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son\OneDrive - Corcentric, Inc\Recovery\FIT\independent study\data\"/>
    </mc:Choice>
  </mc:AlternateContent>
  <xr:revisionPtr revIDLastSave="330" documentId="8_{B1AAECB9-AA18-4364-83D3-BB94EEFCF6FF}" xr6:coauthVersionLast="45" xr6:coauthVersionMax="45" xr10:uidLastSave="{30D7D7C8-4AC3-4276-8186-96F28C179576}"/>
  <bookViews>
    <workbookView xWindow="-110" yWindow="-110" windowWidth="19420" windowHeight="10420" firstSheet="2" activeTab="6" xr2:uid="{D3E71850-5101-4BE8-AF5E-44E527137E74}"/>
  </bookViews>
  <sheets>
    <sheet name="combined_market_flags" sheetId="2" state="hidden" r:id="rId1"/>
    <sheet name="trade_prices" sheetId="3" r:id="rId2"/>
    <sheet name="trade_dates_before_mrkt" sheetId="4" r:id="rId3"/>
    <sheet name="before_market_flags" sheetId="6" state="hidden" r:id="rId4"/>
    <sheet name="trade_dates_after_mrkt" sheetId="5" r:id="rId5"/>
    <sheet name="pct_chng_before_mrkt" sheetId="10" r:id="rId6"/>
    <sheet name="pct_chng_after_mrkt" sheetId="11" r:id="rId7"/>
    <sheet name="after_market_flags" sheetId="7" state="hidden" r:id="rId8"/>
  </sheets>
  <definedNames>
    <definedName name="_xlnm._FilterDatabase" localSheetId="7" hidden="1">after_market_flags!$A$1:$B$11</definedName>
    <definedName name="_xlnm._FilterDatabase" localSheetId="3" hidden="1">before_market_flags!$A$1:$B$6</definedName>
    <definedName name="_xlnm._FilterDatabase" localSheetId="0" hidden="1">combined_market_flags!$A$1:$B$11</definedName>
    <definedName name="_xlnm._FilterDatabase" localSheetId="6" hidden="1">pct_chng_after_mrkt!$A$1:$AG$189</definedName>
    <definedName name="_xlnm._FilterDatabase" localSheetId="5" hidden="1">pct_chng_before_mrkt!$A$1:$E$154</definedName>
    <definedName name="_xlnm._FilterDatabase" localSheetId="4" hidden="1">trade_dates_after_mrkt!$A$1:$E$189</definedName>
    <definedName name="_xlnm._FilterDatabase" localSheetId="2" hidden="1">trade_dates_before_mrkt!$A$1:$E$154</definedName>
    <definedName name="_xlnm._FilterDatabase" localSheetId="1" hidden="1">trade_prices!$B$1:$G$11356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1" l="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2" i="11"/>
  <c r="M3" i="10" l="1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2" i="10"/>
  <c r="W3" i="10" l="1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2" i="10"/>
  <c r="AA189" i="11"/>
  <c r="AB189" i="11" s="1"/>
  <c r="S189" i="11"/>
  <c r="T189" i="11" s="1"/>
  <c r="U189" i="11" s="1"/>
  <c r="O189" i="11"/>
  <c r="P189" i="11" s="1"/>
  <c r="I189" i="11"/>
  <c r="J189" i="11" s="1"/>
  <c r="F189" i="11"/>
  <c r="H189" i="11" s="1"/>
  <c r="AA188" i="11"/>
  <c r="AB188" i="11" s="1"/>
  <c r="AD188" i="11" s="1"/>
  <c r="S188" i="11"/>
  <c r="T188" i="11" s="1"/>
  <c r="V188" i="11" s="1"/>
  <c r="O188" i="11"/>
  <c r="P188" i="11" s="1"/>
  <c r="I188" i="11"/>
  <c r="J188" i="11" s="1"/>
  <c r="K188" i="11" s="1"/>
  <c r="F188" i="11"/>
  <c r="AA187" i="11"/>
  <c r="AB187" i="11" s="1"/>
  <c r="AC187" i="11" s="1"/>
  <c r="S187" i="11"/>
  <c r="T187" i="11" s="1"/>
  <c r="U187" i="11" s="1"/>
  <c r="O187" i="11"/>
  <c r="P187" i="11" s="1"/>
  <c r="Q187" i="11" s="1"/>
  <c r="I187" i="11"/>
  <c r="J187" i="11" s="1"/>
  <c r="L187" i="11" s="1"/>
  <c r="F187" i="11"/>
  <c r="G187" i="11" s="1"/>
  <c r="AA186" i="11"/>
  <c r="AB186" i="11" s="1"/>
  <c r="AD186" i="11" s="1"/>
  <c r="S186" i="11"/>
  <c r="T186" i="11" s="1"/>
  <c r="V186" i="11" s="1"/>
  <c r="O186" i="11"/>
  <c r="P186" i="11" s="1"/>
  <c r="R186" i="11" s="1"/>
  <c r="I186" i="11"/>
  <c r="J186" i="11" s="1"/>
  <c r="F186" i="11"/>
  <c r="G186" i="11" s="1"/>
  <c r="AA185" i="11"/>
  <c r="AB185" i="11" s="1"/>
  <c r="AC185" i="11" s="1"/>
  <c r="S185" i="11"/>
  <c r="T185" i="11" s="1"/>
  <c r="O185" i="11"/>
  <c r="P185" i="11" s="1"/>
  <c r="Q185" i="11" s="1"/>
  <c r="I185" i="11"/>
  <c r="J185" i="11" s="1"/>
  <c r="L185" i="11" s="1"/>
  <c r="F185" i="11"/>
  <c r="H185" i="11" s="1"/>
  <c r="AA184" i="11"/>
  <c r="AB184" i="11" s="1"/>
  <c r="AD184" i="11" s="1"/>
  <c r="S184" i="11"/>
  <c r="T184" i="11" s="1"/>
  <c r="O184" i="11"/>
  <c r="P184" i="11" s="1"/>
  <c r="R184" i="11" s="1"/>
  <c r="I184" i="11"/>
  <c r="J184" i="11" s="1"/>
  <c r="F184" i="11"/>
  <c r="G184" i="11" s="1"/>
  <c r="AA183" i="11"/>
  <c r="AB183" i="11" s="1"/>
  <c r="S183" i="11"/>
  <c r="T183" i="11" s="1"/>
  <c r="U183" i="11" s="1"/>
  <c r="O183" i="11"/>
  <c r="P183" i="11" s="1"/>
  <c r="I183" i="11"/>
  <c r="J183" i="11" s="1"/>
  <c r="K183" i="11" s="1"/>
  <c r="F183" i="11"/>
  <c r="H183" i="11" s="1"/>
  <c r="AA182" i="11"/>
  <c r="AB182" i="11" s="1"/>
  <c r="AC182" i="11" s="1"/>
  <c r="S182" i="11"/>
  <c r="T182" i="11" s="1"/>
  <c r="V182" i="11" s="1"/>
  <c r="O182" i="11"/>
  <c r="P182" i="11" s="1"/>
  <c r="R182" i="11" s="1"/>
  <c r="I182" i="11"/>
  <c r="J182" i="11" s="1"/>
  <c r="L182" i="11" s="1"/>
  <c r="F182" i="11"/>
  <c r="G182" i="11" s="1"/>
  <c r="AA181" i="11"/>
  <c r="AB181" i="11" s="1"/>
  <c r="AD181" i="11" s="1"/>
  <c r="S181" i="11"/>
  <c r="T181" i="11" s="1"/>
  <c r="O181" i="11"/>
  <c r="P181" i="11" s="1"/>
  <c r="I181" i="11"/>
  <c r="J181" i="11" s="1"/>
  <c r="F181" i="11"/>
  <c r="H181" i="11" s="1"/>
  <c r="AA180" i="11"/>
  <c r="AB180" i="11" s="1"/>
  <c r="AD180" i="11" s="1"/>
  <c r="S180" i="11"/>
  <c r="T180" i="11" s="1"/>
  <c r="V180" i="11" s="1"/>
  <c r="O180" i="11"/>
  <c r="P180" i="11" s="1"/>
  <c r="Q180" i="11" s="1"/>
  <c r="I180" i="11"/>
  <c r="J180" i="11" s="1"/>
  <c r="F180" i="11"/>
  <c r="AA179" i="11"/>
  <c r="AB179" i="11" s="1"/>
  <c r="S179" i="11"/>
  <c r="T179" i="11" s="1"/>
  <c r="U179" i="11" s="1"/>
  <c r="O179" i="11"/>
  <c r="P179" i="11" s="1"/>
  <c r="R179" i="11" s="1"/>
  <c r="I179" i="11"/>
  <c r="J179" i="11" s="1"/>
  <c r="F179" i="11"/>
  <c r="G179" i="11" s="1"/>
  <c r="AA178" i="11"/>
  <c r="AB178" i="11" s="1"/>
  <c r="AD178" i="11" s="1"/>
  <c r="S178" i="11"/>
  <c r="T178" i="11" s="1"/>
  <c r="O178" i="11"/>
  <c r="P178" i="11" s="1"/>
  <c r="I178" i="11"/>
  <c r="J178" i="11" s="1"/>
  <c r="K178" i="11" s="1"/>
  <c r="F178" i="11"/>
  <c r="G178" i="11" s="1"/>
  <c r="AA177" i="11"/>
  <c r="AB177" i="11" s="1"/>
  <c r="S177" i="11"/>
  <c r="T177" i="11" s="1"/>
  <c r="O177" i="11"/>
  <c r="P177" i="11" s="1"/>
  <c r="I177" i="11"/>
  <c r="J177" i="11" s="1"/>
  <c r="L177" i="11" s="1"/>
  <c r="F177" i="11"/>
  <c r="H177" i="11" s="1"/>
  <c r="AA176" i="11"/>
  <c r="AB176" i="11" s="1"/>
  <c r="AD176" i="11" s="1"/>
  <c r="S176" i="11"/>
  <c r="T176" i="11" s="1"/>
  <c r="O176" i="11"/>
  <c r="P176" i="11" s="1"/>
  <c r="R176" i="11" s="1"/>
  <c r="I176" i="11"/>
  <c r="J176" i="11" s="1"/>
  <c r="F176" i="11"/>
  <c r="G176" i="11" s="1"/>
  <c r="AA175" i="11"/>
  <c r="AB175" i="11" s="1"/>
  <c r="S175" i="11"/>
  <c r="T175" i="11" s="1"/>
  <c r="U175" i="11" s="1"/>
  <c r="O175" i="11"/>
  <c r="P175" i="11" s="1"/>
  <c r="I175" i="11"/>
  <c r="J175" i="11" s="1"/>
  <c r="F175" i="11"/>
  <c r="H175" i="11" s="1"/>
  <c r="AA174" i="11"/>
  <c r="AB174" i="11" s="1"/>
  <c r="AC174" i="11" s="1"/>
  <c r="S174" i="11"/>
  <c r="T174" i="11" s="1"/>
  <c r="O174" i="11"/>
  <c r="P174" i="11" s="1"/>
  <c r="R174" i="11" s="1"/>
  <c r="I174" i="11"/>
  <c r="J174" i="11" s="1"/>
  <c r="L174" i="11" s="1"/>
  <c r="F174" i="11"/>
  <c r="AA173" i="11"/>
  <c r="AB173" i="11" s="1"/>
  <c r="AD173" i="11" s="1"/>
  <c r="S173" i="11"/>
  <c r="T173" i="11" s="1"/>
  <c r="O173" i="11"/>
  <c r="P173" i="11" s="1"/>
  <c r="I173" i="11"/>
  <c r="J173" i="11" s="1"/>
  <c r="F173" i="11"/>
  <c r="H173" i="11" s="1"/>
  <c r="AA172" i="11"/>
  <c r="AB172" i="11" s="1"/>
  <c r="S172" i="11"/>
  <c r="T172" i="11" s="1"/>
  <c r="V172" i="11" s="1"/>
  <c r="O172" i="11"/>
  <c r="P172" i="11" s="1"/>
  <c r="I172" i="11"/>
  <c r="J172" i="11" s="1"/>
  <c r="F172" i="11"/>
  <c r="AA171" i="11"/>
  <c r="AB171" i="11" s="1"/>
  <c r="AC171" i="11" s="1"/>
  <c r="S171" i="11"/>
  <c r="T171" i="11" s="1"/>
  <c r="O171" i="11"/>
  <c r="P171" i="11" s="1"/>
  <c r="I171" i="11"/>
  <c r="J171" i="11" s="1"/>
  <c r="F171" i="11"/>
  <c r="G171" i="11" s="1"/>
  <c r="AA170" i="11"/>
  <c r="AB170" i="11" s="1"/>
  <c r="AD170" i="11" s="1"/>
  <c r="S170" i="11"/>
  <c r="T170" i="11" s="1"/>
  <c r="O170" i="11"/>
  <c r="P170" i="11" s="1"/>
  <c r="I170" i="11"/>
  <c r="J170" i="11" s="1"/>
  <c r="K170" i="11" s="1"/>
  <c r="F170" i="11"/>
  <c r="H170" i="11" s="1"/>
  <c r="AA169" i="11"/>
  <c r="AB169" i="11" s="1"/>
  <c r="S169" i="11"/>
  <c r="T169" i="11" s="1"/>
  <c r="O169" i="11"/>
  <c r="P169" i="11" s="1"/>
  <c r="Q169" i="11" s="1"/>
  <c r="I169" i="11"/>
  <c r="J169" i="11" s="1"/>
  <c r="F169" i="11"/>
  <c r="H169" i="11" s="1"/>
  <c r="AA168" i="11"/>
  <c r="AB168" i="11" s="1"/>
  <c r="AD168" i="11" s="1"/>
  <c r="S168" i="11"/>
  <c r="T168" i="11" s="1"/>
  <c r="O168" i="11"/>
  <c r="P168" i="11" s="1"/>
  <c r="R168" i="11" s="1"/>
  <c r="I168" i="11"/>
  <c r="J168" i="11" s="1"/>
  <c r="F168" i="11"/>
  <c r="G168" i="11" s="1"/>
  <c r="AA167" i="11"/>
  <c r="AB167" i="11" s="1"/>
  <c r="S167" i="11"/>
  <c r="T167" i="11" s="1"/>
  <c r="V167" i="11" s="1"/>
  <c r="O167" i="11"/>
  <c r="P167" i="11" s="1"/>
  <c r="I167" i="11"/>
  <c r="J167" i="11" s="1"/>
  <c r="F167" i="11"/>
  <c r="H167" i="11" s="1"/>
  <c r="AA166" i="11"/>
  <c r="AB166" i="11" s="1"/>
  <c r="S166" i="11"/>
  <c r="T166" i="11" s="1"/>
  <c r="O166" i="11"/>
  <c r="P166" i="11" s="1"/>
  <c r="R166" i="11" s="1"/>
  <c r="I166" i="11"/>
  <c r="J166" i="11" s="1"/>
  <c r="L166" i="11" s="1"/>
  <c r="F166" i="11"/>
  <c r="AA165" i="11"/>
  <c r="AB165" i="11" s="1"/>
  <c r="S165" i="11"/>
  <c r="T165" i="11" s="1"/>
  <c r="O165" i="11"/>
  <c r="P165" i="11" s="1"/>
  <c r="I165" i="11"/>
  <c r="J165" i="11" s="1"/>
  <c r="F165" i="11"/>
  <c r="H165" i="11" s="1"/>
  <c r="AA164" i="11"/>
  <c r="AB164" i="11" s="1"/>
  <c r="S164" i="11"/>
  <c r="T164" i="11" s="1"/>
  <c r="O164" i="11"/>
  <c r="P164" i="11" s="1"/>
  <c r="Q164" i="11" s="1"/>
  <c r="I164" i="11"/>
  <c r="J164" i="11" s="1"/>
  <c r="F164" i="11"/>
  <c r="AA163" i="11"/>
  <c r="AB163" i="11" s="1"/>
  <c r="S163" i="11"/>
  <c r="T163" i="11" s="1"/>
  <c r="U163" i="11" s="1"/>
  <c r="O163" i="11"/>
  <c r="P163" i="11" s="1"/>
  <c r="Q163" i="11" s="1"/>
  <c r="I163" i="11"/>
  <c r="J163" i="11" s="1"/>
  <c r="F163" i="11"/>
  <c r="G163" i="11" s="1"/>
  <c r="AA162" i="11"/>
  <c r="AB162" i="11" s="1"/>
  <c r="S162" i="11"/>
  <c r="T162" i="11" s="1"/>
  <c r="O162" i="11"/>
  <c r="P162" i="11" s="1"/>
  <c r="I162" i="11"/>
  <c r="J162" i="11" s="1"/>
  <c r="F162" i="11"/>
  <c r="H162" i="11" s="1"/>
  <c r="AA161" i="11"/>
  <c r="AB161" i="11" s="1"/>
  <c r="S161" i="11"/>
  <c r="T161" i="11" s="1"/>
  <c r="V161" i="11" s="1"/>
  <c r="O161" i="11"/>
  <c r="P161" i="11" s="1"/>
  <c r="I161" i="11"/>
  <c r="J161" i="11" s="1"/>
  <c r="F161" i="11"/>
  <c r="H161" i="11" s="1"/>
  <c r="AA160" i="11"/>
  <c r="AB160" i="11" s="1"/>
  <c r="AD160" i="11" s="1"/>
  <c r="S160" i="11"/>
  <c r="T160" i="11" s="1"/>
  <c r="O160" i="11"/>
  <c r="P160" i="11" s="1"/>
  <c r="I160" i="11"/>
  <c r="J160" i="11" s="1"/>
  <c r="F160" i="11"/>
  <c r="G160" i="11" s="1"/>
  <c r="AA159" i="11"/>
  <c r="AB159" i="11" s="1"/>
  <c r="S159" i="11"/>
  <c r="T159" i="11" s="1"/>
  <c r="O159" i="11"/>
  <c r="P159" i="11" s="1"/>
  <c r="I159" i="11"/>
  <c r="J159" i="11" s="1"/>
  <c r="F159" i="11"/>
  <c r="H159" i="11" s="1"/>
  <c r="AA158" i="11"/>
  <c r="AB158" i="11" s="1"/>
  <c r="AC158" i="11" s="1"/>
  <c r="S158" i="11"/>
  <c r="T158" i="11" s="1"/>
  <c r="O158" i="11"/>
  <c r="P158" i="11" s="1"/>
  <c r="Q158" i="11" s="1"/>
  <c r="I158" i="11"/>
  <c r="J158" i="11" s="1"/>
  <c r="F158" i="11"/>
  <c r="G158" i="11" s="1"/>
  <c r="AA157" i="11"/>
  <c r="AB157" i="11" s="1"/>
  <c r="S157" i="11"/>
  <c r="T157" i="11" s="1"/>
  <c r="O157" i="11"/>
  <c r="P157" i="11" s="1"/>
  <c r="I157" i="11"/>
  <c r="J157" i="11" s="1"/>
  <c r="F157" i="11"/>
  <c r="H157" i="11" s="1"/>
  <c r="AA156" i="11"/>
  <c r="AB156" i="11" s="1"/>
  <c r="AD156" i="11" s="1"/>
  <c r="S156" i="11"/>
  <c r="T156" i="11" s="1"/>
  <c r="V156" i="11" s="1"/>
  <c r="O156" i="11"/>
  <c r="P156" i="11" s="1"/>
  <c r="I156" i="11"/>
  <c r="J156" i="11" s="1"/>
  <c r="F156" i="11"/>
  <c r="H156" i="11" s="1"/>
  <c r="AA155" i="11"/>
  <c r="AB155" i="11" s="1"/>
  <c r="S155" i="11"/>
  <c r="T155" i="11" s="1"/>
  <c r="O155" i="11"/>
  <c r="P155" i="11" s="1"/>
  <c r="R155" i="11" s="1"/>
  <c r="I155" i="11"/>
  <c r="J155" i="11" s="1"/>
  <c r="F155" i="11"/>
  <c r="G155" i="11" s="1"/>
  <c r="AA154" i="11"/>
  <c r="AB154" i="11" s="1"/>
  <c r="AD154" i="11" s="1"/>
  <c r="S154" i="11"/>
  <c r="T154" i="11" s="1"/>
  <c r="O154" i="11"/>
  <c r="P154" i="11" s="1"/>
  <c r="I154" i="11"/>
  <c r="J154" i="11" s="1"/>
  <c r="F154" i="11"/>
  <c r="H154" i="11" s="1"/>
  <c r="AA153" i="11"/>
  <c r="AB153" i="11" s="1"/>
  <c r="AC153" i="11" s="1"/>
  <c r="S153" i="11"/>
  <c r="T153" i="11" s="1"/>
  <c r="O153" i="11"/>
  <c r="P153" i="11" s="1"/>
  <c r="Q153" i="11" s="1"/>
  <c r="I153" i="11"/>
  <c r="J153" i="11" s="1"/>
  <c r="F153" i="11"/>
  <c r="H153" i="11" s="1"/>
  <c r="AA152" i="11"/>
  <c r="AB152" i="11" s="1"/>
  <c r="AC152" i="11" s="1"/>
  <c r="S152" i="11"/>
  <c r="T152" i="11" s="1"/>
  <c r="V152" i="11" s="1"/>
  <c r="O152" i="11"/>
  <c r="P152" i="11" s="1"/>
  <c r="R152" i="11" s="1"/>
  <c r="I152" i="11"/>
  <c r="J152" i="11" s="1"/>
  <c r="F152" i="11"/>
  <c r="AA151" i="11"/>
  <c r="AB151" i="11" s="1"/>
  <c r="S151" i="11"/>
  <c r="T151" i="11" s="1"/>
  <c r="O151" i="11"/>
  <c r="P151" i="11" s="1"/>
  <c r="Q151" i="11" s="1"/>
  <c r="I151" i="11"/>
  <c r="J151" i="11" s="1"/>
  <c r="F151" i="11"/>
  <c r="H151" i="11" s="1"/>
  <c r="AA150" i="11"/>
  <c r="AB150" i="11" s="1"/>
  <c r="AD150" i="11" s="1"/>
  <c r="S150" i="11"/>
  <c r="T150" i="11" s="1"/>
  <c r="V150" i="11" s="1"/>
  <c r="O150" i="11"/>
  <c r="P150" i="11" s="1"/>
  <c r="I150" i="11"/>
  <c r="J150" i="11" s="1"/>
  <c r="L150" i="11" s="1"/>
  <c r="F150" i="11"/>
  <c r="AA149" i="11"/>
  <c r="AB149" i="11" s="1"/>
  <c r="AD149" i="11" s="1"/>
  <c r="S149" i="11"/>
  <c r="T149" i="11" s="1"/>
  <c r="O149" i="11"/>
  <c r="P149" i="11" s="1"/>
  <c r="R149" i="11" s="1"/>
  <c r="I149" i="11"/>
  <c r="J149" i="11" s="1"/>
  <c r="F149" i="11"/>
  <c r="H149" i="11" s="1"/>
  <c r="AA148" i="11"/>
  <c r="AB148" i="11" s="1"/>
  <c r="AD148" i="11" s="1"/>
  <c r="S148" i="11"/>
  <c r="T148" i="11" s="1"/>
  <c r="U148" i="11" s="1"/>
  <c r="O148" i="11"/>
  <c r="P148" i="11" s="1"/>
  <c r="I148" i="11"/>
  <c r="J148" i="11" s="1"/>
  <c r="F148" i="11"/>
  <c r="H148" i="11" s="1"/>
  <c r="AA147" i="11"/>
  <c r="AB147" i="11" s="1"/>
  <c r="S147" i="11"/>
  <c r="T147" i="11" s="1"/>
  <c r="O147" i="11"/>
  <c r="P147" i="11" s="1"/>
  <c r="I147" i="11"/>
  <c r="J147" i="11" s="1"/>
  <c r="K147" i="11" s="1"/>
  <c r="F147" i="11"/>
  <c r="AA146" i="11"/>
  <c r="AB146" i="11" s="1"/>
  <c r="AC146" i="11" s="1"/>
  <c r="S146" i="11"/>
  <c r="T146" i="11" s="1"/>
  <c r="O146" i="11"/>
  <c r="P146" i="11" s="1"/>
  <c r="I146" i="11"/>
  <c r="J146" i="11" s="1"/>
  <c r="L146" i="11" s="1"/>
  <c r="F146" i="11"/>
  <c r="H146" i="11" s="1"/>
  <c r="AA145" i="11"/>
  <c r="AB145" i="11" s="1"/>
  <c r="AD145" i="11" s="1"/>
  <c r="S145" i="11"/>
  <c r="T145" i="11" s="1"/>
  <c r="O145" i="11"/>
  <c r="P145" i="11" s="1"/>
  <c r="I145" i="11"/>
  <c r="J145" i="11" s="1"/>
  <c r="L145" i="11" s="1"/>
  <c r="F145" i="11"/>
  <c r="H145" i="11" s="1"/>
  <c r="AA144" i="11"/>
  <c r="AB144" i="11" s="1"/>
  <c r="S144" i="11"/>
  <c r="T144" i="11" s="1"/>
  <c r="O144" i="11"/>
  <c r="P144" i="11" s="1"/>
  <c r="R144" i="11" s="1"/>
  <c r="I144" i="11"/>
  <c r="J144" i="11" s="1"/>
  <c r="K144" i="11" s="1"/>
  <c r="F144" i="11"/>
  <c r="G144" i="11" s="1"/>
  <c r="AA143" i="11"/>
  <c r="AB143" i="11" s="1"/>
  <c r="AC143" i="11" s="1"/>
  <c r="S143" i="11"/>
  <c r="T143" i="11" s="1"/>
  <c r="V143" i="11" s="1"/>
  <c r="O143" i="11"/>
  <c r="P143" i="11" s="1"/>
  <c r="R143" i="11" s="1"/>
  <c r="I143" i="11"/>
  <c r="J143" i="11" s="1"/>
  <c r="F143" i="11"/>
  <c r="H143" i="11" s="1"/>
  <c r="AA142" i="11"/>
  <c r="AB142" i="11" s="1"/>
  <c r="AC142" i="11" s="1"/>
  <c r="S142" i="11"/>
  <c r="T142" i="11" s="1"/>
  <c r="V142" i="11" s="1"/>
  <c r="O142" i="11"/>
  <c r="P142" i="11" s="1"/>
  <c r="I142" i="11"/>
  <c r="J142" i="11" s="1"/>
  <c r="L142" i="11" s="1"/>
  <c r="F142" i="11"/>
  <c r="AA141" i="11"/>
  <c r="AB141" i="11" s="1"/>
  <c r="AD141" i="11" s="1"/>
  <c r="S141" i="11"/>
  <c r="T141" i="11" s="1"/>
  <c r="U141" i="11" s="1"/>
  <c r="O141" i="11"/>
  <c r="P141" i="11" s="1"/>
  <c r="R141" i="11" s="1"/>
  <c r="I141" i="11"/>
  <c r="J141" i="11" s="1"/>
  <c r="F141" i="11"/>
  <c r="G141" i="11" s="1"/>
  <c r="AA140" i="11"/>
  <c r="AB140" i="11" s="1"/>
  <c r="S140" i="11"/>
  <c r="T140" i="11" s="1"/>
  <c r="U140" i="11" s="1"/>
  <c r="O140" i="11"/>
  <c r="P140" i="11" s="1"/>
  <c r="I140" i="11"/>
  <c r="J140" i="11" s="1"/>
  <c r="F140" i="11"/>
  <c r="H140" i="11" s="1"/>
  <c r="AA139" i="11"/>
  <c r="AB139" i="11" s="1"/>
  <c r="S139" i="11"/>
  <c r="T139" i="11" s="1"/>
  <c r="V139" i="11" s="1"/>
  <c r="O139" i="11"/>
  <c r="P139" i="11" s="1"/>
  <c r="Q139" i="11" s="1"/>
  <c r="I139" i="11"/>
  <c r="J139" i="11" s="1"/>
  <c r="K139" i="11" s="1"/>
  <c r="F139" i="11"/>
  <c r="G139" i="11" s="1"/>
  <c r="AA138" i="11"/>
  <c r="AB138" i="11" s="1"/>
  <c r="S138" i="11"/>
  <c r="T138" i="11" s="1"/>
  <c r="O138" i="11"/>
  <c r="P138" i="11" s="1"/>
  <c r="R138" i="11" s="1"/>
  <c r="I138" i="11"/>
  <c r="J138" i="11" s="1"/>
  <c r="L138" i="11" s="1"/>
  <c r="F138" i="11"/>
  <c r="G138" i="11" s="1"/>
  <c r="AA137" i="11"/>
  <c r="AB137" i="11" s="1"/>
  <c r="S137" i="11"/>
  <c r="T137" i="11" s="1"/>
  <c r="U137" i="11" s="1"/>
  <c r="O137" i="11"/>
  <c r="P137" i="11" s="1"/>
  <c r="I137" i="11"/>
  <c r="J137" i="11" s="1"/>
  <c r="F137" i="11"/>
  <c r="AA136" i="11"/>
  <c r="AB136" i="11" s="1"/>
  <c r="AD136" i="11" s="1"/>
  <c r="S136" i="11"/>
  <c r="T136" i="11" s="1"/>
  <c r="O136" i="11"/>
  <c r="P136" i="11" s="1"/>
  <c r="Q136" i="11" s="1"/>
  <c r="I136" i="11"/>
  <c r="J136" i="11" s="1"/>
  <c r="F136" i="11"/>
  <c r="G136" i="11" s="1"/>
  <c r="AA135" i="11"/>
  <c r="AB135" i="11" s="1"/>
  <c r="S135" i="11"/>
  <c r="T135" i="11" s="1"/>
  <c r="O135" i="11"/>
  <c r="P135" i="11" s="1"/>
  <c r="I135" i="11"/>
  <c r="J135" i="11" s="1"/>
  <c r="F135" i="11"/>
  <c r="H135" i="11" s="1"/>
  <c r="AA134" i="11"/>
  <c r="AB134" i="11" s="1"/>
  <c r="S134" i="11"/>
  <c r="T134" i="11" s="1"/>
  <c r="O134" i="11"/>
  <c r="P134" i="11" s="1"/>
  <c r="Q134" i="11" s="1"/>
  <c r="I134" i="11"/>
  <c r="J134" i="11" s="1"/>
  <c r="L134" i="11" s="1"/>
  <c r="F134" i="11"/>
  <c r="H134" i="11" s="1"/>
  <c r="AA133" i="11"/>
  <c r="AB133" i="11" s="1"/>
  <c r="S133" i="11"/>
  <c r="T133" i="11" s="1"/>
  <c r="U133" i="11" s="1"/>
  <c r="O133" i="11"/>
  <c r="P133" i="11" s="1"/>
  <c r="I133" i="11"/>
  <c r="J133" i="11" s="1"/>
  <c r="F133" i="11"/>
  <c r="H133" i="11" s="1"/>
  <c r="AA132" i="11"/>
  <c r="AB132" i="11" s="1"/>
  <c r="S132" i="11"/>
  <c r="T132" i="11" s="1"/>
  <c r="U132" i="11" s="1"/>
  <c r="O132" i="11"/>
  <c r="P132" i="11" s="1"/>
  <c r="I132" i="11"/>
  <c r="J132" i="11" s="1"/>
  <c r="K132" i="11" s="1"/>
  <c r="F132" i="11"/>
  <c r="G132" i="11" s="1"/>
  <c r="AA131" i="11"/>
  <c r="AB131" i="11" s="1"/>
  <c r="S131" i="11"/>
  <c r="T131" i="11" s="1"/>
  <c r="U131" i="11" s="1"/>
  <c r="O131" i="11"/>
  <c r="P131" i="11" s="1"/>
  <c r="I131" i="11"/>
  <c r="J131" i="11" s="1"/>
  <c r="L131" i="11" s="1"/>
  <c r="F131" i="11"/>
  <c r="G131" i="11" s="1"/>
  <c r="AA130" i="11"/>
  <c r="AB130" i="11" s="1"/>
  <c r="AD130" i="11" s="1"/>
  <c r="S130" i="11"/>
  <c r="T130" i="11" s="1"/>
  <c r="O130" i="11"/>
  <c r="P130" i="11" s="1"/>
  <c r="R130" i="11" s="1"/>
  <c r="I130" i="11"/>
  <c r="J130" i="11" s="1"/>
  <c r="L130" i="11" s="1"/>
  <c r="F130" i="11"/>
  <c r="H130" i="11" s="1"/>
  <c r="AA129" i="11"/>
  <c r="AB129" i="11" s="1"/>
  <c r="S129" i="11"/>
  <c r="T129" i="11" s="1"/>
  <c r="V129" i="11" s="1"/>
  <c r="O129" i="11"/>
  <c r="P129" i="11" s="1"/>
  <c r="Q129" i="11" s="1"/>
  <c r="I129" i="11"/>
  <c r="J129" i="11" s="1"/>
  <c r="F129" i="11"/>
  <c r="H129" i="11" s="1"/>
  <c r="AA128" i="11"/>
  <c r="AB128" i="11" s="1"/>
  <c r="S128" i="11"/>
  <c r="T128" i="11" s="1"/>
  <c r="U128" i="11" s="1"/>
  <c r="O128" i="11"/>
  <c r="P128" i="11" s="1"/>
  <c r="I128" i="11"/>
  <c r="J128" i="11" s="1"/>
  <c r="K128" i="11" s="1"/>
  <c r="F128" i="11"/>
  <c r="AA127" i="11"/>
  <c r="AB127" i="11" s="1"/>
  <c r="S127" i="11"/>
  <c r="T127" i="11" s="1"/>
  <c r="V127" i="11" s="1"/>
  <c r="O127" i="11"/>
  <c r="P127" i="11" s="1"/>
  <c r="I127" i="11"/>
  <c r="J127" i="11" s="1"/>
  <c r="F127" i="11"/>
  <c r="H127" i="11" s="1"/>
  <c r="AA126" i="11"/>
  <c r="AB126" i="11" s="1"/>
  <c r="S126" i="11"/>
  <c r="T126" i="11" s="1"/>
  <c r="V126" i="11" s="1"/>
  <c r="O126" i="11"/>
  <c r="P126" i="11" s="1"/>
  <c r="I126" i="11"/>
  <c r="J126" i="11" s="1"/>
  <c r="F126" i="11"/>
  <c r="H126" i="11" s="1"/>
  <c r="AA125" i="11"/>
  <c r="AB125" i="11" s="1"/>
  <c r="S125" i="11"/>
  <c r="T125" i="11" s="1"/>
  <c r="U125" i="11" s="1"/>
  <c r="O125" i="11"/>
  <c r="P125" i="11" s="1"/>
  <c r="Q125" i="11" s="1"/>
  <c r="I125" i="11"/>
  <c r="J125" i="11" s="1"/>
  <c r="F125" i="11"/>
  <c r="H125" i="11" s="1"/>
  <c r="AA124" i="11"/>
  <c r="AB124" i="11" s="1"/>
  <c r="S124" i="11"/>
  <c r="T124" i="11" s="1"/>
  <c r="O124" i="11"/>
  <c r="P124" i="11" s="1"/>
  <c r="I124" i="11"/>
  <c r="J124" i="11" s="1"/>
  <c r="K124" i="11" s="1"/>
  <c r="F124" i="11"/>
  <c r="H124" i="11" s="1"/>
  <c r="AA123" i="11"/>
  <c r="AB123" i="11" s="1"/>
  <c r="S123" i="11"/>
  <c r="T123" i="11" s="1"/>
  <c r="O123" i="11"/>
  <c r="P123" i="11" s="1"/>
  <c r="Q123" i="11" s="1"/>
  <c r="I123" i="11"/>
  <c r="J123" i="11" s="1"/>
  <c r="L123" i="11" s="1"/>
  <c r="F123" i="11"/>
  <c r="G123" i="11" s="1"/>
  <c r="AA122" i="11"/>
  <c r="AB122" i="11" s="1"/>
  <c r="S122" i="11"/>
  <c r="T122" i="11" s="1"/>
  <c r="O122" i="11"/>
  <c r="P122" i="11" s="1"/>
  <c r="I122" i="11"/>
  <c r="J122" i="11" s="1"/>
  <c r="F122" i="11"/>
  <c r="H122" i="11" s="1"/>
  <c r="AA121" i="11"/>
  <c r="AB121" i="11" s="1"/>
  <c r="S121" i="11"/>
  <c r="T121" i="11" s="1"/>
  <c r="O121" i="11"/>
  <c r="P121" i="11" s="1"/>
  <c r="I121" i="11"/>
  <c r="J121" i="11" s="1"/>
  <c r="F121" i="11"/>
  <c r="AA120" i="11"/>
  <c r="AB120" i="11" s="1"/>
  <c r="S120" i="11"/>
  <c r="T120" i="11" s="1"/>
  <c r="O120" i="11"/>
  <c r="P120" i="11" s="1"/>
  <c r="Q120" i="11" s="1"/>
  <c r="I120" i="11"/>
  <c r="J120" i="11" s="1"/>
  <c r="F120" i="11"/>
  <c r="G120" i="11" s="1"/>
  <c r="AA119" i="11"/>
  <c r="AB119" i="11" s="1"/>
  <c r="S119" i="11"/>
  <c r="T119" i="11" s="1"/>
  <c r="O119" i="11"/>
  <c r="P119" i="11" s="1"/>
  <c r="I119" i="11"/>
  <c r="J119" i="11" s="1"/>
  <c r="F119" i="11"/>
  <c r="H119" i="11" s="1"/>
  <c r="AA118" i="11"/>
  <c r="AB118" i="11" s="1"/>
  <c r="S118" i="11"/>
  <c r="T118" i="11" s="1"/>
  <c r="V118" i="11" s="1"/>
  <c r="O118" i="11"/>
  <c r="P118" i="11" s="1"/>
  <c r="Q118" i="11" s="1"/>
  <c r="I118" i="11"/>
  <c r="J118" i="11" s="1"/>
  <c r="F118" i="11"/>
  <c r="H118" i="11" s="1"/>
  <c r="AA117" i="11"/>
  <c r="AB117" i="11" s="1"/>
  <c r="S117" i="11"/>
  <c r="T117" i="11" s="1"/>
  <c r="O117" i="11"/>
  <c r="P117" i="11" s="1"/>
  <c r="I117" i="11"/>
  <c r="J117" i="11" s="1"/>
  <c r="F117" i="11"/>
  <c r="AA116" i="11"/>
  <c r="AB116" i="11" s="1"/>
  <c r="AD116" i="11" s="1"/>
  <c r="S116" i="11"/>
  <c r="T116" i="11" s="1"/>
  <c r="V116" i="11" s="1"/>
  <c r="O116" i="11"/>
  <c r="P116" i="11" s="1"/>
  <c r="Q116" i="11" s="1"/>
  <c r="I116" i="11"/>
  <c r="J116" i="11" s="1"/>
  <c r="K116" i="11" s="1"/>
  <c r="F116" i="11"/>
  <c r="G116" i="11" s="1"/>
  <c r="AA115" i="11"/>
  <c r="AB115" i="11" s="1"/>
  <c r="S115" i="11"/>
  <c r="T115" i="11" s="1"/>
  <c r="V115" i="11" s="1"/>
  <c r="O115" i="11"/>
  <c r="P115" i="11" s="1"/>
  <c r="I115" i="11"/>
  <c r="J115" i="11" s="1"/>
  <c r="K115" i="11" s="1"/>
  <c r="F115" i="11"/>
  <c r="H115" i="11" s="1"/>
  <c r="AA114" i="11"/>
  <c r="AB114" i="11" s="1"/>
  <c r="S114" i="11"/>
  <c r="T114" i="11" s="1"/>
  <c r="V114" i="11" s="1"/>
  <c r="O114" i="11"/>
  <c r="P114" i="11" s="1"/>
  <c r="I114" i="11"/>
  <c r="J114" i="11" s="1"/>
  <c r="F114" i="11"/>
  <c r="H114" i="11" s="1"/>
  <c r="AA113" i="11"/>
  <c r="AB113" i="11" s="1"/>
  <c r="AC113" i="11" s="1"/>
  <c r="S113" i="11"/>
  <c r="T113" i="11" s="1"/>
  <c r="U113" i="11" s="1"/>
  <c r="O113" i="11"/>
  <c r="P113" i="11" s="1"/>
  <c r="Q113" i="11" s="1"/>
  <c r="I113" i="11"/>
  <c r="J113" i="11" s="1"/>
  <c r="F113" i="11"/>
  <c r="AA112" i="11"/>
  <c r="AB112" i="11" s="1"/>
  <c r="AD112" i="11" s="1"/>
  <c r="S112" i="11"/>
  <c r="T112" i="11" s="1"/>
  <c r="O112" i="11"/>
  <c r="P112" i="11" s="1"/>
  <c r="I112" i="11"/>
  <c r="J112" i="11" s="1"/>
  <c r="F112" i="11"/>
  <c r="G112" i="11" s="1"/>
  <c r="AA111" i="11"/>
  <c r="AB111" i="11" s="1"/>
  <c r="AC111" i="11" s="1"/>
  <c r="S111" i="11"/>
  <c r="T111" i="11" s="1"/>
  <c r="V111" i="11" s="1"/>
  <c r="O111" i="11"/>
  <c r="P111" i="11" s="1"/>
  <c r="I111" i="11"/>
  <c r="J111" i="11" s="1"/>
  <c r="F111" i="11"/>
  <c r="H111" i="11" s="1"/>
  <c r="AA110" i="11"/>
  <c r="AB110" i="11" s="1"/>
  <c r="S110" i="11"/>
  <c r="T110" i="11" s="1"/>
  <c r="O110" i="11"/>
  <c r="P110" i="11" s="1"/>
  <c r="I110" i="11"/>
  <c r="J110" i="11" s="1"/>
  <c r="F110" i="11"/>
  <c r="G110" i="11" s="1"/>
  <c r="AA109" i="11"/>
  <c r="AB109" i="11" s="1"/>
  <c r="AD109" i="11" s="1"/>
  <c r="S109" i="11"/>
  <c r="T109" i="11" s="1"/>
  <c r="U109" i="11" s="1"/>
  <c r="O109" i="11"/>
  <c r="P109" i="11" s="1"/>
  <c r="I109" i="11"/>
  <c r="J109" i="11" s="1"/>
  <c r="F109" i="11"/>
  <c r="H109" i="11" s="1"/>
  <c r="AA108" i="11"/>
  <c r="AB108" i="11" s="1"/>
  <c r="S108" i="11"/>
  <c r="T108" i="11" s="1"/>
  <c r="O108" i="11"/>
  <c r="P108" i="11" s="1"/>
  <c r="I108" i="11"/>
  <c r="J108" i="11" s="1"/>
  <c r="K108" i="11" s="1"/>
  <c r="F108" i="11"/>
  <c r="G108" i="11" s="1"/>
  <c r="AA107" i="11"/>
  <c r="AB107" i="11" s="1"/>
  <c r="AC107" i="11" s="1"/>
  <c r="S107" i="11"/>
  <c r="T107" i="11" s="1"/>
  <c r="O107" i="11"/>
  <c r="P107" i="11" s="1"/>
  <c r="I107" i="11"/>
  <c r="J107" i="11" s="1"/>
  <c r="F107" i="11"/>
  <c r="H107" i="11" s="1"/>
  <c r="AA106" i="11"/>
  <c r="AB106" i="11" s="1"/>
  <c r="AD106" i="11" s="1"/>
  <c r="S106" i="11"/>
  <c r="T106" i="11" s="1"/>
  <c r="V106" i="11" s="1"/>
  <c r="O106" i="11"/>
  <c r="P106" i="11" s="1"/>
  <c r="Q106" i="11" s="1"/>
  <c r="I106" i="11"/>
  <c r="J106" i="11" s="1"/>
  <c r="F106" i="11"/>
  <c r="H106" i="11" s="1"/>
  <c r="AA105" i="11"/>
  <c r="AB105" i="11" s="1"/>
  <c r="AC105" i="11" s="1"/>
  <c r="S105" i="11"/>
  <c r="T105" i="11" s="1"/>
  <c r="U105" i="11" s="1"/>
  <c r="O105" i="11"/>
  <c r="P105" i="11" s="1"/>
  <c r="R105" i="11" s="1"/>
  <c r="I105" i="11"/>
  <c r="J105" i="11" s="1"/>
  <c r="F105" i="11"/>
  <c r="AA104" i="11"/>
  <c r="AB104" i="11" s="1"/>
  <c r="AD104" i="11" s="1"/>
  <c r="S104" i="11"/>
  <c r="T104" i="11" s="1"/>
  <c r="O104" i="11"/>
  <c r="P104" i="11" s="1"/>
  <c r="R104" i="11" s="1"/>
  <c r="I104" i="11"/>
  <c r="J104" i="11" s="1"/>
  <c r="F104" i="11"/>
  <c r="G104" i="11" s="1"/>
  <c r="AA103" i="11"/>
  <c r="AB103" i="11" s="1"/>
  <c r="S103" i="11"/>
  <c r="T103" i="11" s="1"/>
  <c r="O103" i="11"/>
  <c r="P103" i="11" s="1"/>
  <c r="Q103" i="11" s="1"/>
  <c r="I103" i="11"/>
  <c r="J103" i="11" s="1"/>
  <c r="F103" i="11"/>
  <c r="H103" i="11" s="1"/>
  <c r="AA102" i="11"/>
  <c r="AB102" i="11" s="1"/>
  <c r="AD102" i="11" s="1"/>
  <c r="S102" i="11"/>
  <c r="T102" i="11" s="1"/>
  <c r="O102" i="11"/>
  <c r="P102" i="11" s="1"/>
  <c r="R102" i="11" s="1"/>
  <c r="I102" i="11"/>
  <c r="J102" i="11" s="1"/>
  <c r="F102" i="11"/>
  <c r="G102" i="11" s="1"/>
  <c r="AA101" i="11"/>
  <c r="AB101" i="11" s="1"/>
  <c r="AD101" i="11" s="1"/>
  <c r="S101" i="11"/>
  <c r="T101" i="11" s="1"/>
  <c r="V101" i="11" s="1"/>
  <c r="O101" i="11"/>
  <c r="P101" i="11" s="1"/>
  <c r="Q101" i="11" s="1"/>
  <c r="I101" i="11"/>
  <c r="J101" i="11" s="1"/>
  <c r="K101" i="11" s="1"/>
  <c r="F101" i="11"/>
  <c r="H101" i="11" s="1"/>
  <c r="AA100" i="11"/>
  <c r="AB100" i="11" s="1"/>
  <c r="S100" i="11"/>
  <c r="T100" i="11" s="1"/>
  <c r="V100" i="11" s="1"/>
  <c r="O100" i="11"/>
  <c r="P100" i="11" s="1"/>
  <c r="I100" i="11"/>
  <c r="J100" i="11" s="1"/>
  <c r="K100" i="11" s="1"/>
  <c r="F100" i="11"/>
  <c r="G100" i="11" s="1"/>
  <c r="AA99" i="11"/>
  <c r="AB99" i="11" s="1"/>
  <c r="AC99" i="11" s="1"/>
  <c r="S99" i="11"/>
  <c r="T99" i="11" s="1"/>
  <c r="O99" i="11"/>
  <c r="P99" i="11" s="1"/>
  <c r="R99" i="11" s="1"/>
  <c r="I99" i="11"/>
  <c r="J99" i="11" s="1"/>
  <c r="L99" i="11" s="1"/>
  <c r="F99" i="11"/>
  <c r="H99" i="11" s="1"/>
  <c r="AA98" i="11"/>
  <c r="AB98" i="11" s="1"/>
  <c r="S98" i="11"/>
  <c r="T98" i="11" s="1"/>
  <c r="O98" i="11"/>
  <c r="P98" i="11" s="1"/>
  <c r="I98" i="11"/>
  <c r="J98" i="11" s="1"/>
  <c r="F98" i="11"/>
  <c r="AA97" i="11"/>
  <c r="AB97" i="11" s="1"/>
  <c r="S97" i="11"/>
  <c r="T97" i="11" s="1"/>
  <c r="O97" i="11"/>
  <c r="P97" i="11" s="1"/>
  <c r="Q97" i="11" s="1"/>
  <c r="I97" i="11"/>
  <c r="J97" i="11" s="1"/>
  <c r="F97" i="11"/>
  <c r="G97" i="11" s="1"/>
  <c r="AA96" i="11"/>
  <c r="AB96" i="11" s="1"/>
  <c r="S96" i="11"/>
  <c r="T96" i="11" s="1"/>
  <c r="V96" i="11" s="1"/>
  <c r="O96" i="11"/>
  <c r="P96" i="11" s="1"/>
  <c r="I96" i="11"/>
  <c r="J96" i="11" s="1"/>
  <c r="F96" i="11"/>
  <c r="G96" i="11" s="1"/>
  <c r="AA95" i="11"/>
  <c r="AB95" i="11" s="1"/>
  <c r="S95" i="11"/>
  <c r="T95" i="11" s="1"/>
  <c r="O95" i="11"/>
  <c r="P95" i="11" s="1"/>
  <c r="I95" i="11"/>
  <c r="J95" i="11" s="1"/>
  <c r="F95" i="11"/>
  <c r="H95" i="11" s="1"/>
  <c r="AA94" i="11"/>
  <c r="AB94" i="11" s="1"/>
  <c r="AC94" i="11" s="1"/>
  <c r="S94" i="11"/>
  <c r="T94" i="11" s="1"/>
  <c r="U94" i="11" s="1"/>
  <c r="O94" i="11"/>
  <c r="P94" i="11" s="1"/>
  <c r="I94" i="11"/>
  <c r="J94" i="11" s="1"/>
  <c r="F94" i="11"/>
  <c r="H94" i="11" s="1"/>
  <c r="AA93" i="11"/>
  <c r="AB93" i="11" s="1"/>
  <c r="S93" i="11"/>
  <c r="T93" i="11" s="1"/>
  <c r="U93" i="11" s="1"/>
  <c r="O93" i="11"/>
  <c r="P93" i="11" s="1"/>
  <c r="Q93" i="11" s="1"/>
  <c r="I93" i="11"/>
  <c r="J93" i="11" s="1"/>
  <c r="F93" i="11"/>
  <c r="H93" i="11" s="1"/>
  <c r="AA92" i="11"/>
  <c r="AB92" i="11" s="1"/>
  <c r="S92" i="11"/>
  <c r="T92" i="11" s="1"/>
  <c r="O92" i="11"/>
  <c r="P92" i="11" s="1"/>
  <c r="R92" i="11" s="1"/>
  <c r="I92" i="11"/>
  <c r="J92" i="11" s="1"/>
  <c r="L92" i="11" s="1"/>
  <c r="F92" i="11"/>
  <c r="AA91" i="11"/>
  <c r="AB91" i="11" s="1"/>
  <c r="AD91" i="11" s="1"/>
  <c r="S91" i="11"/>
  <c r="T91" i="11" s="1"/>
  <c r="U91" i="11" s="1"/>
  <c r="O91" i="11"/>
  <c r="P91" i="11" s="1"/>
  <c r="I91" i="11"/>
  <c r="J91" i="11" s="1"/>
  <c r="K91" i="11" s="1"/>
  <c r="F91" i="11"/>
  <c r="G91" i="11" s="1"/>
  <c r="AA90" i="11"/>
  <c r="AB90" i="11" s="1"/>
  <c r="AC90" i="11" s="1"/>
  <c r="S90" i="11"/>
  <c r="T90" i="11" s="1"/>
  <c r="O90" i="11"/>
  <c r="P90" i="11" s="1"/>
  <c r="I90" i="11"/>
  <c r="J90" i="11" s="1"/>
  <c r="L90" i="11" s="1"/>
  <c r="F90" i="11"/>
  <c r="H90" i="11" s="1"/>
  <c r="AA89" i="11"/>
  <c r="AB89" i="11" s="1"/>
  <c r="AC89" i="11" s="1"/>
  <c r="S89" i="11"/>
  <c r="T89" i="11" s="1"/>
  <c r="O89" i="11"/>
  <c r="P89" i="11" s="1"/>
  <c r="I89" i="11"/>
  <c r="J89" i="11" s="1"/>
  <c r="F89" i="11"/>
  <c r="AA88" i="11"/>
  <c r="AB88" i="11" s="1"/>
  <c r="S88" i="11"/>
  <c r="T88" i="11" s="1"/>
  <c r="O88" i="11"/>
  <c r="P88" i="11" s="1"/>
  <c r="I88" i="11"/>
  <c r="J88" i="11" s="1"/>
  <c r="K88" i="11" s="1"/>
  <c r="F88" i="11"/>
  <c r="H88" i="11" s="1"/>
  <c r="AA87" i="11"/>
  <c r="AB87" i="11" s="1"/>
  <c r="AC87" i="11" s="1"/>
  <c r="S87" i="11"/>
  <c r="T87" i="11" s="1"/>
  <c r="O87" i="11"/>
  <c r="P87" i="11" s="1"/>
  <c r="I87" i="11"/>
  <c r="J87" i="11" s="1"/>
  <c r="F87" i="11"/>
  <c r="H87" i="11" s="1"/>
  <c r="AA86" i="11"/>
  <c r="AB86" i="11" s="1"/>
  <c r="AD86" i="11" s="1"/>
  <c r="S86" i="11"/>
  <c r="T86" i="11" s="1"/>
  <c r="O86" i="11"/>
  <c r="P86" i="11" s="1"/>
  <c r="I86" i="11"/>
  <c r="J86" i="11" s="1"/>
  <c r="L86" i="11" s="1"/>
  <c r="F86" i="11"/>
  <c r="AA85" i="11"/>
  <c r="AB85" i="11" s="1"/>
  <c r="S85" i="11"/>
  <c r="T85" i="11" s="1"/>
  <c r="O85" i="11"/>
  <c r="P85" i="11" s="1"/>
  <c r="I85" i="11"/>
  <c r="J85" i="11" s="1"/>
  <c r="F85" i="11"/>
  <c r="H85" i="11" s="1"/>
  <c r="AA84" i="11"/>
  <c r="AB84" i="11" s="1"/>
  <c r="S84" i="11"/>
  <c r="T84" i="11" s="1"/>
  <c r="O84" i="11"/>
  <c r="P84" i="11" s="1"/>
  <c r="R84" i="11" s="1"/>
  <c r="I84" i="11"/>
  <c r="J84" i="11" s="1"/>
  <c r="F84" i="11"/>
  <c r="G84" i="11" s="1"/>
  <c r="AA83" i="11"/>
  <c r="AB83" i="11" s="1"/>
  <c r="AD83" i="11" s="1"/>
  <c r="S83" i="11"/>
  <c r="T83" i="11" s="1"/>
  <c r="O83" i="11"/>
  <c r="P83" i="11" s="1"/>
  <c r="R83" i="11" s="1"/>
  <c r="I83" i="11"/>
  <c r="J83" i="11" s="1"/>
  <c r="F83" i="11"/>
  <c r="H83" i="11" s="1"/>
  <c r="AA82" i="11"/>
  <c r="AB82" i="11" s="1"/>
  <c r="S82" i="11"/>
  <c r="T82" i="11" s="1"/>
  <c r="V82" i="11" s="1"/>
  <c r="O82" i="11"/>
  <c r="P82" i="11" s="1"/>
  <c r="I82" i="11"/>
  <c r="J82" i="11" s="1"/>
  <c r="K82" i="11" s="1"/>
  <c r="F82" i="11"/>
  <c r="H82" i="11" s="1"/>
  <c r="AA81" i="11"/>
  <c r="AB81" i="11" s="1"/>
  <c r="S81" i="11"/>
  <c r="T81" i="11" s="1"/>
  <c r="O81" i="11"/>
  <c r="P81" i="11" s="1"/>
  <c r="R81" i="11" s="1"/>
  <c r="I81" i="11"/>
  <c r="J81" i="11" s="1"/>
  <c r="L81" i="11" s="1"/>
  <c r="F81" i="11"/>
  <c r="G81" i="11" s="1"/>
  <c r="AA80" i="11"/>
  <c r="AB80" i="11" s="1"/>
  <c r="S80" i="11"/>
  <c r="T80" i="11" s="1"/>
  <c r="U80" i="11" s="1"/>
  <c r="O80" i="11"/>
  <c r="P80" i="11" s="1"/>
  <c r="I80" i="11"/>
  <c r="J80" i="11" s="1"/>
  <c r="F80" i="11"/>
  <c r="H80" i="11" s="1"/>
  <c r="AA79" i="11"/>
  <c r="AB79" i="11" s="1"/>
  <c r="AC79" i="11" s="1"/>
  <c r="S79" i="11"/>
  <c r="T79" i="11" s="1"/>
  <c r="V79" i="11" s="1"/>
  <c r="O79" i="11"/>
  <c r="P79" i="11" s="1"/>
  <c r="I79" i="11"/>
  <c r="J79" i="11" s="1"/>
  <c r="L79" i="11" s="1"/>
  <c r="F79" i="11"/>
  <c r="G79" i="11" s="1"/>
  <c r="AA78" i="11"/>
  <c r="AB78" i="11" s="1"/>
  <c r="S78" i="11"/>
  <c r="T78" i="11" s="1"/>
  <c r="U78" i="11" s="1"/>
  <c r="O78" i="11"/>
  <c r="P78" i="11" s="1"/>
  <c r="I78" i="11"/>
  <c r="J78" i="11" s="1"/>
  <c r="F78" i="11"/>
  <c r="H78" i="11" s="1"/>
  <c r="AA77" i="11"/>
  <c r="AB77" i="11" s="1"/>
  <c r="AD77" i="11" s="1"/>
  <c r="S77" i="11"/>
  <c r="T77" i="11" s="1"/>
  <c r="V77" i="11" s="1"/>
  <c r="O77" i="11"/>
  <c r="P77" i="11" s="1"/>
  <c r="Q77" i="11" s="1"/>
  <c r="I77" i="11"/>
  <c r="J77" i="11" s="1"/>
  <c r="K77" i="11" s="1"/>
  <c r="F77" i="11"/>
  <c r="H77" i="11" s="1"/>
  <c r="AA76" i="11"/>
  <c r="AB76" i="11" s="1"/>
  <c r="AC76" i="11" s="1"/>
  <c r="S76" i="11"/>
  <c r="T76" i="11" s="1"/>
  <c r="U76" i="11" s="1"/>
  <c r="O76" i="11"/>
  <c r="P76" i="11" s="1"/>
  <c r="I76" i="11"/>
  <c r="J76" i="11" s="1"/>
  <c r="F76" i="11"/>
  <c r="G76" i="11" s="1"/>
  <c r="AA75" i="11"/>
  <c r="AB75" i="11" s="1"/>
  <c r="S75" i="11"/>
  <c r="T75" i="11" s="1"/>
  <c r="U75" i="11" s="1"/>
  <c r="O75" i="11"/>
  <c r="P75" i="11" s="1"/>
  <c r="I75" i="11"/>
  <c r="J75" i="11" s="1"/>
  <c r="F75" i="11"/>
  <c r="H75" i="11" s="1"/>
  <c r="AA74" i="11"/>
  <c r="AB74" i="11" s="1"/>
  <c r="AC74" i="11" s="1"/>
  <c r="S74" i="11"/>
  <c r="T74" i="11" s="1"/>
  <c r="O74" i="11"/>
  <c r="P74" i="11" s="1"/>
  <c r="I74" i="11"/>
  <c r="J74" i="11" s="1"/>
  <c r="L74" i="11" s="1"/>
  <c r="F74" i="11"/>
  <c r="AA73" i="11"/>
  <c r="AB73" i="11" s="1"/>
  <c r="S73" i="11"/>
  <c r="T73" i="11" s="1"/>
  <c r="U73" i="11" s="1"/>
  <c r="O73" i="11"/>
  <c r="P73" i="11" s="1"/>
  <c r="R73" i="11" s="1"/>
  <c r="I73" i="11"/>
  <c r="J73" i="11" s="1"/>
  <c r="F73" i="11"/>
  <c r="G73" i="11" s="1"/>
  <c r="AA72" i="11"/>
  <c r="AB72" i="11" s="1"/>
  <c r="AD72" i="11" s="1"/>
  <c r="S72" i="11"/>
  <c r="T72" i="11" s="1"/>
  <c r="V72" i="11" s="1"/>
  <c r="O72" i="11"/>
  <c r="P72" i="11" s="1"/>
  <c r="Q72" i="11" s="1"/>
  <c r="I72" i="11"/>
  <c r="J72" i="11" s="1"/>
  <c r="F72" i="11"/>
  <c r="H72" i="11" s="1"/>
  <c r="AA71" i="11"/>
  <c r="AB71" i="11" s="1"/>
  <c r="S71" i="11"/>
  <c r="T71" i="11" s="1"/>
  <c r="V71" i="11" s="1"/>
  <c r="O71" i="11"/>
  <c r="P71" i="11" s="1"/>
  <c r="I71" i="11"/>
  <c r="J71" i="11" s="1"/>
  <c r="L71" i="11" s="1"/>
  <c r="F71" i="11"/>
  <c r="AA70" i="11"/>
  <c r="AB70" i="11" s="1"/>
  <c r="S70" i="11"/>
  <c r="T70" i="11" s="1"/>
  <c r="U70" i="11" s="1"/>
  <c r="O70" i="11"/>
  <c r="P70" i="11" s="1"/>
  <c r="I70" i="11"/>
  <c r="J70" i="11" s="1"/>
  <c r="L70" i="11" s="1"/>
  <c r="F70" i="11"/>
  <c r="H70" i="11" s="1"/>
  <c r="AA69" i="11"/>
  <c r="AB69" i="11" s="1"/>
  <c r="S69" i="11"/>
  <c r="T69" i="11" s="1"/>
  <c r="V69" i="11" s="1"/>
  <c r="O69" i="11"/>
  <c r="P69" i="11" s="1"/>
  <c r="I69" i="11"/>
  <c r="J69" i="11" s="1"/>
  <c r="K69" i="11" s="1"/>
  <c r="F69" i="11"/>
  <c r="H69" i="11" s="1"/>
  <c r="AA68" i="11"/>
  <c r="AB68" i="11" s="1"/>
  <c r="S68" i="11"/>
  <c r="T68" i="11" s="1"/>
  <c r="O68" i="11"/>
  <c r="P68" i="11" s="1"/>
  <c r="I68" i="11"/>
  <c r="J68" i="11" s="1"/>
  <c r="F68" i="11"/>
  <c r="AA67" i="11"/>
  <c r="AB67" i="11" s="1"/>
  <c r="S67" i="11"/>
  <c r="T67" i="11" s="1"/>
  <c r="U67" i="11" s="1"/>
  <c r="O67" i="11"/>
  <c r="P67" i="11" s="1"/>
  <c r="I67" i="11"/>
  <c r="J67" i="11" s="1"/>
  <c r="K67" i="11" s="1"/>
  <c r="F67" i="11"/>
  <c r="H67" i="11" s="1"/>
  <c r="AA66" i="11"/>
  <c r="AB66" i="11" s="1"/>
  <c r="S66" i="11"/>
  <c r="T66" i="11" s="1"/>
  <c r="O66" i="11"/>
  <c r="P66" i="11" s="1"/>
  <c r="I66" i="11"/>
  <c r="J66" i="11" s="1"/>
  <c r="K66" i="11" s="1"/>
  <c r="F66" i="11"/>
  <c r="H66" i="11" s="1"/>
  <c r="AA65" i="11"/>
  <c r="AB65" i="11" s="1"/>
  <c r="AC65" i="11" s="1"/>
  <c r="S65" i="11"/>
  <c r="T65" i="11" s="1"/>
  <c r="O65" i="11"/>
  <c r="P65" i="11" s="1"/>
  <c r="I65" i="11"/>
  <c r="J65" i="11" s="1"/>
  <c r="F65" i="11"/>
  <c r="G65" i="11" s="1"/>
  <c r="AA64" i="11"/>
  <c r="AB64" i="11" s="1"/>
  <c r="S64" i="11"/>
  <c r="T64" i="11" s="1"/>
  <c r="V64" i="11" s="1"/>
  <c r="O64" i="11"/>
  <c r="P64" i="11" s="1"/>
  <c r="Q64" i="11" s="1"/>
  <c r="I64" i="11"/>
  <c r="J64" i="11" s="1"/>
  <c r="F64" i="11"/>
  <c r="AA63" i="11"/>
  <c r="AB63" i="11" s="1"/>
  <c r="S63" i="11"/>
  <c r="T63" i="11" s="1"/>
  <c r="O63" i="11"/>
  <c r="P63" i="11" s="1"/>
  <c r="R63" i="11" s="1"/>
  <c r="I63" i="11"/>
  <c r="J63" i="11" s="1"/>
  <c r="F63" i="11"/>
  <c r="G63" i="11" s="1"/>
  <c r="AA62" i="11"/>
  <c r="AB62" i="11" s="1"/>
  <c r="AD62" i="11" s="1"/>
  <c r="S62" i="11"/>
  <c r="T62" i="11" s="1"/>
  <c r="O62" i="11"/>
  <c r="P62" i="11" s="1"/>
  <c r="I62" i="11"/>
  <c r="J62" i="11" s="1"/>
  <c r="F62" i="11"/>
  <c r="H62" i="11" s="1"/>
  <c r="AA61" i="11"/>
  <c r="AB61" i="11" s="1"/>
  <c r="S61" i="11"/>
  <c r="T61" i="11" s="1"/>
  <c r="O61" i="11"/>
  <c r="P61" i="11" s="1"/>
  <c r="I61" i="11"/>
  <c r="J61" i="11" s="1"/>
  <c r="L61" i="11" s="1"/>
  <c r="F61" i="11"/>
  <c r="H61" i="11" s="1"/>
  <c r="AA60" i="11"/>
  <c r="AB60" i="11" s="1"/>
  <c r="AD60" i="11" s="1"/>
  <c r="S60" i="11"/>
  <c r="T60" i="11" s="1"/>
  <c r="O60" i="11"/>
  <c r="P60" i="11" s="1"/>
  <c r="R60" i="11" s="1"/>
  <c r="I60" i="11"/>
  <c r="J60" i="11" s="1"/>
  <c r="F60" i="11"/>
  <c r="G60" i="11" s="1"/>
  <c r="AA59" i="11"/>
  <c r="AB59" i="11" s="1"/>
  <c r="S59" i="11"/>
  <c r="T59" i="11" s="1"/>
  <c r="U59" i="11" s="1"/>
  <c r="O59" i="11"/>
  <c r="P59" i="11" s="1"/>
  <c r="Q59" i="11" s="1"/>
  <c r="I59" i="11"/>
  <c r="J59" i="11" s="1"/>
  <c r="K59" i="11" s="1"/>
  <c r="F59" i="11"/>
  <c r="H59" i="11" s="1"/>
  <c r="AA58" i="11"/>
  <c r="AB58" i="11" s="1"/>
  <c r="S58" i="11"/>
  <c r="T58" i="11" s="1"/>
  <c r="O58" i="11"/>
  <c r="P58" i="11" s="1"/>
  <c r="R58" i="11" s="1"/>
  <c r="I58" i="11"/>
  <c r="J58" i="11" s="1"/>
  <c r="K58" i="11" s="1"/>
  <c r="F58" i="11"/>
  <c r="AA57" i="11"/>
  <c r="AB57" i="11" s="1"/>
  <c r="S57" i="11"/>
  <c r="T57" i="11" s="1"/>
  <c r="O57" i="11"/>
  <c r="P57" i="11" s="1"/>
  <c r="I57" i="11"/>
  <c r="J57" i="11" s="1"/>
  <c r="F57" i="11"/>
  <c r="G57" i="11" s="1"/>
  <c r="AA56" i="11"/>
  <c r="AB56" i="11" s="1"/>
  <c r="S56" i="11"/>
  <c r="T56" i="11" s="1"/>
  <c r="O56" i="11"/>
  <c r="P56" i="11" s="1"/>
  <c r="I56" i="11"/>
  <c r="J56" i="11" s="1"/>
  <c r="K56" i="11" s="1"/>
  <c r="F56" i="11"/>
  <c r="H56" i="11" s="1"/>
  <c r="AA55" i="11"/>
  <c r="AB55" i="11" s="1"/>
  <c r="S55" i="11"/>
  <c r="T55" i="11" s="1"/>
  <c r="O55" i="11"/>
  <c r="P55" i="11" s="1"/>
  <c r="I55" i="11"/>
  <c r="J55" i="11" s="1"/>
  <c r="L55" i="11" s="1"/>
  <c r="F55" i="11"/>
  <c r="G55" i="11" s="1"/>
  <c r="AA54" i="11"/>
  <c r="AB54" i="11" s="1"/>
  <c r="S54" i="11"/>
  <c r="T54" i="11" s="1"/>
  <c r="V54" i="11" s="1"/>
  <c r="O54" i="11"/>
  <c r="P54" i="11" s="1"/>
  <c r="I54" i="11"/>
  <c r="J54" i="11" s="1"/>
  <c r="F54" i="11"/>
  <c r="H54" i="11" s="1"/>
  <c r="AA53" i="11"/>
  <c r="AB53" i="11" s="1"/>
  <c r="S53" i="11"/>
  <c r="T53" i="11" s="1"/>
  <c r="O53" i="11"/>
  <c r="P53" i="11" s="1"/>
  <c r="I53" i="11"/>
  <c r="J53" i="11" s="1"/>
  <c r="K53" i="11" s="1"/>
  <c r="F53" i="11"/>
  <c r="AA52" i="11"/>
  <c r="AB52" i="11" s="1"/>
  <c r="S52" i="11"/>
  <c r="T52" i="11" s="1"/>
  <c r="O52" i="11"/>
  <c r="P52" i="11" s="1"/>
  <c r="I52" i="11"/>
  <c r="J52" i="11" s="1"/>
  <c r="F52" i="11"/>
  <c r="G52" i="11" s="1"/>
  <c r="AA51" i="11"/>
  <c r="AB51" i="11" s="1"/>
  <c r="AD51" i="11" s="1"/>
  <c r="S51" i="11"/>
  <c r="T51" i="11" s="1"/>
  <c r="O51" i="11"/>
  <c r="P51" i="11" s="1"/>
  <c r="R51" i="11" s="1"/>
  <c r="I51" i="11"/>
  <c r="J51" i="11" s="1"/>
  <c r="F51" i="11"/>
  <c r="G51" i="11" s="1"/>
  <c r="AA50" i="11"/>
  <c r="AB50" i="11" s="1"/>
  <c r="AD50" i="11" s="1"/>
  <c r="S50" i="11"/>
  <c r="T50" i="11" s="1"/>
  <c r="V50" i="11" s="1"/>
  <c r="O50" i="11"/>
  <c r="P50" i="11" s="1"/>
  <c r="I50" i="11"/>
  <c r="J50" i="11" s="1"/>
  <c r="F50" i="11"/>
  <c r="H50" i="11" s="1"/>
  <c r="AA49" i="11"/>
  <c r="AB49" i="11" s="1"/>
  <c r="S49" i="11"/>
  <c r="T49" i="11" s="1"/>
  <c r="O49" i="11"/>
  <c r="P49" i="11" s="1"/>
  <c r="Q49" i="11" s="1"/>
  <c r="I49" i="11"/>
  <c r="J49" i="11" s="1"/>
  <c r="F49" i="11"/>
  <c r="AA48" i="11"/>
  <c r="AB48" i="11" s="1"/>
  <c r="AD48" i="11" s="1"/>
  <c r="S48" i="11"/>
  <c r="T48" i="11" s="1"/>
  <c r="U48" i="11" s="1"/>
  <c r="O48" i="11"/>
  <c r="P48" i="11" s="1"/>
  <c r="R48" i="11" s="1"/>
  <c r="I48" i="11"/>
  <c r="J48" i="11" s="1"/>
  <c r="F48" i="11"/>
  <c r="H48" i="11" s="1"/>
  <c r="AA47" i="11"/>
  <c r="AB47" i="11" s="1"/>
  <c r="S47" i="11"/>
  <c r="T47" i="11" s="1"/>
  <c r="V47" i="11" s="1"/>
  <c r="O47" i="11"/>
  <c r="P47" i="11" s="1"/>
  <c r="Q47" i="11" s="1"/>
  <c r="I47" i="11"/>
  <c r="J47" i="11" s="1"/>
  <c r="K47" i="11" s="1"/>
  <c r="F47" i="11"/>
  <c r="H47" i="11" s="1"/>
  <c r="AA46" i="11"/>
  <c r="AB46" i="11" s="1"/>
  <c r="AC46" i="11" s="1"/>
  <c r="S46" i="11"/>
  <c r="T46" i="11" s="1"/>
  <c r="O46" i="11"/>
  <c r="P46" i="11" s="1"/>
  <c r="R46" i="11" s="1"/>
  <c r="I46" i="11"/>
  <c r="J46" i="11" s="1"/>
  <c r="L46" i="11" s="1"/>
  <c r="F46" i="11"/>
  <c r="G46" i="11" s="1"/>
  <c r="AA45" i="11"/>
  <c r="AB45" i="11" s="1"/>
  <c r="AD45" i="11" s="1"/>
  <c r="S45" i="11"/>
  <c r="T45" i="11" s="1"/>
  <c r="U45" i="11" s="1"/>
  <c r="O45" i="11"/>
  <c r="P45" i="11" s="1"/>
  <c r="I45" i="11"/>
  <c r="J45" i="11" s="1"/>
  <c r="F45" i="11"/>
  <c r="G45" i="11" s="1"/>
  <c r="AA44" i="11"/>
  <c r="AB44" i="11" s="1"/>
  <c r="S44" i="11"/>
  <c r="T44" i="11" s="1"/>
  <c r="O44" i="11"/>
  <c r="P44" i="11" s="1"/>
  <c r="Q44" i="11" s="1"/>
  <c r="I44" i="11"/>
  <c r="J44" i="11" s="1"/>
  <c r="K44" i="11" s="1"/>
  <c r="F44" i="11"/>
  <c r="AA43" i="11"/>
  <c r="AB43" i="11" s="1"/>
  <c r="S43" i="11"/>
  <c r="T43" i="11" s="1"/>
  <c r="U43" i="11" s="1"/>
  <c r="O43" i="11"/>
  <c r="P43" i="11" s="1"/>
  <c r="R43" i="11" s="1"/>
  <c r="I43" i="11"/>
  <c r="J43" i="11" s="1"/>
  <c r="F43" i="11"/>
  <c r="G43" i="11" s="1"/>
  <c r="AA42" i="11"/>
  <c r="AB42" i="11" s="1"/>
  <c r="AD42" i="11" s="1"/>
  <c r="S42" i="11"/>
  <c r="T42" i="11" s="1"/>
  <c r="O42" i="11"/>
  <c r="P42" i="11" s="1"/>
  <c r="I42" i="11"/>
  <c r="J42" i="11" s="1"/>
  <c r="K42" i="11" s="1"/>
  <c r="F42" i="11"/>
  <c r="H42" i="11" s="1"/>
  <c r="AA41" i="11"/>
  <c r="AB41" i="11" s="1"/>
  <c r="AC41" i="11" s="1"/>
  <c r="S41" i="11"/>
  <c r="T41" i="11" s="1"/>
  <c r="O41" i="11"/>
  <c r="P41" i="11" s="1"/>
  <c r="Q41" i="11" s="1"/>
  <c r="I41" i="11"/>
  <c r="J41" i="11" s="1"/>
  <c r="L41" i="11" s="1"/>
  <c r="F41" i="11"/>
  <c r="AA40" i="11"/>
  <c r="AB40" i="11" s="1"/>
  <c r="AD40" i="11" s="1"/>
  <c r="S40" i="11"/>
  <c r="T40" i="11" s="1"/>
  <c r="U40" i="11" s="1"/>
  <c r="O40" i="11"/>
  <c r="P40" i="11" s="1"/>
  <c r="R40" i="11" s="1"/>
  <c r="I40" i="11"/>
  <c r="J40" i="11" s="1"/>
  <c r="F40" i="11"/>
  <c r="G40" i="11" s="1"/>
  <c r="AA39" i="11"/>
  <c r="AB39" i="11" s="1"/>
  <c r="S39" i="11"/>
  <c r="T39" i="11" s="1"/>
  <c r="V39" i="11" s="1"/>
  <c r="O39" i="11"/>
  <c r="P39" i="11" s="1"/>
  <c r="Q39" i="11" s="1"/>
  <c r="I39" i="11"/>
  <c r="J39" i="11" s="1"/>
  <c r="F39" i="11"/>
  <c r="H39" i="11" s="1"/>
  <c r="AA38" i="11"/>
  <c r="AB38" i="11" s="1"/>
  <c r="AC38" i="11" s="1"/>
  <c r="S38" i="11"/>
  <c r="T38" i="11" s="1"/>
  <c r="U38" i="11" s="1"/>
  <c r="O38" i="11"/>
  <c r="P38" i="11" s="1"/>
  <c r="R38" i="11" s="1"/>
  <c r="I38" i="11"/>
  <c r="J38" i="11" s="1"/>
  <c r="F38" i="11"/>
  <c r="G38" i="11" s="1"/>
  <c r="AA37" i="11"/>
  <c r="AB37" i="11" s="1"/>
  <c r="AD37" i="11" s="1"/>
  <c r="S37" i="11"/>
  <c r="T37" i="11" s="1"/>
  <c r="U37" i="11" s="1"/>
  <c r="O37" i="11"/>
  <c r="P37" i="11" s="1"/>
  <c r="I37" i="11"/>
  <c r="J37" i="11" s="1"/>
  <c r="K37" i="11" s="1"/>
  <c r="F37" i="11"/>
  <c r="G37" i="11" s="1"/>
  <c r="AA36" i="11"/>
  <c r="AB36" i="11" s="1"/>
  <c r="AC36" i="11" s="1"/>
  <c r="S36" i="11"/>
  <c r="T36" i="11" s="1"/>
  <c r="O36" i="11"/>
  <c r="P36" i="11" s="1"/>
  <c r="I36" i="11"/>
  <c r="J36" i="11" s="1"/>
  <c r="L36" i="11" s="1"/>
  <c r="F36" i="11"/>
  <c r="H36" i="11" s="1"/>
  <c r="AA35" i="11"/>
  <c r="AB35" i="11" s="1"/>
  <c r="AD35" i="11" s="1"/>
  <c r="S35" i="11"/>
  <c r="T35" i="11" s="1"/>
  <c r="U35" i="11" s="1"/>
  <c r="O35" i="11"/>
  <c r="P35" i="11" s="1"/>
  <c r="R35" i="11" s="1"/>
  <c r="I35" i="11"/>
  <c r="J35" i="11" s="1"/>
  <c r="F35" i="11"/>
  <c r="G35" i="11" s="1"/>
  <c r="AA34" i="11"/>
  <c r="AB34" i="11" s="1"/>
  <c r="S34" i="11"/>
  <c r="T34" i="11" s="1"/>
  <c r="V34" i="11" s="1"/>
  <c r="O34" i="11"/>
  <c r="P34" i="11" s="1"/>
  <c r="Q34" i="11" s="1"/>
  <c r="I34" i="11"/>
  <c r="J34" i="11" s="1"/>
  <c r="F34" i="11"/>
  <c r="H34" i="11" s="1"/>
  <c r="AA33" i="11"/>
  <c r="AB33" i="11" s="1"/>
  <c r="AC33" i="11" s="1"/>
  <c r="S33" i="11"/>
  <c r="T33" i="11" s="1"/>
  <c r="O33" i="11"/>
  <c r="P33" i="11" s="1"/>
  <c r="R33" i="11" s="1"/>
  <c r="I33" i="11"/>
  <c r="J33" i="11" s="1"/>
  <c r="L33" i="11" s="1"/>
  <c r="F33" i="11"/>
  <c r="G33" i="11" s="1"/>
  <c r="AA32" i="11"/>
  <c r="AB32" i="11" s="1"/>
  <c r="AD32" i="11" s="1"/>
  <c r="S32" i="11"/>
  <c r="T32" i="11" s="1"/>
  <c r="U32" i="11" s="1"/>
  <c r="O32" i="11"/>
  <c r="P32" i="11" s="1"/>
  <c r="R32" i="11" s="1"/>
  <c r="I32" i="11"/>
  <c r="J32" i="11" s="1"/>
  <c r="L32" i="11" s="1"/>
  <c r="F32" i="11"/>
  <c r="G32" i="11" s="1"/>
  <c r="AA31" i="11"/>
  <c r="AB31" i="11" s="1"/>
  <c r="S31" i="11"/>
  <c r="T31" i="11" s="1"/>
  <c r="V31" i="11" s="1"/>
  <c r="O31" i="11"/>
  <c r="P31" i="11" s="1"/>
  <c r="Q31" i="11" s="1"/>
  <c r="I31" i="11"/>
  <c r="J31" i="11" s="1"/>
  <c r="K31" i="11" s="1"/>
  <c r="F31" i="11"/>
  <c r="H31" i="11" s="1"/>
  <c r="AA30" i="11"/>
  <c r="AB30" i="11" s="1"/>
  <c r="AC30" i="11" s="1"/>
  <c r="S30" i="11"/>
  <c r="T30" i="11" s="1"/>
  <c r="U30" i="11" s="1"/>
  <c r="O30" i="11"/>
  <c r="P30" i="11" s="1"/>
  <c r="R30" i="11" s="1"/>
  <c r="I30" i="11"/>
  <c r="J30" i="11" s="1"/>
  <c r="L30" i="11" s="1"/>
  <c r="F30" i="11"/>
  <c r="G30" i="11" s="1"/>
  <c r="AA29" i="11"/>
  <c r="AB29" i="11" s="1"/>
  <c r="AD29" i="11" s="1"/>
  <c r="S29" i="11"/>
  <c r="T29" i="11" s="1"/>
  <c r="V29" i="11" s="1"/>
  <c r="O29" i="11"/>
  <c r="P29" i="11" s="1"/>
  <c r="R29" i="11" s="1"/>
  <c r="I29" i="11"/>
  <c r="J29" i="11" s="1"/>
  <c r="K29" i="11" s="1"/>
  <c r="F29" i="11"/>
  <c r="H29" i="11" s="1"/>
  <c r="AA28" i="11"/>
  <c r="AB28" i="11" s="1"/>
  <c r="AC28" i="11" s="1"/>
  <c r="S28" i="11"/>
  <c r="T28" i="11" s="1"/>
  <c r="V28" i="11" s="1"/>
  <c r="O28" i="11"/>
  <c r="P28" i="11" s="1"/>
  <c r="I28" i="11"/>
  <c r="J28" i="11" s="1"/>
  <c r="L28" i="11" s="1"/>
  <c r="F28" i="11"/>
  <c r="H28" i="11" s="1"/>
  <c r="AA27" i="11"/>
  <c r="AB27" i="11" s="1"/>
  <c r="AC27" i="11" s="1"/>
  <c r="S27" i="11"/>
  <c r="T27" i="11" s="1"/>
  <c r="O27" i="11"/>
  <c r="P27" i="11" s="1"/>
  <c r="R27" i="11" s="1"/>
  <c r="I27" i="11"/>
  <c r="J27" i="11" s="1"/>
  <c r="L27" i="11" s="1"/>
  <c r="F27" i="11"/>
  <c r="G27" i="11" s="1"/>
  <c r="AA26" i="11"/>
  <c r="AB26" i="11" s="1"/>
  <c r="S26" i="11"/>
  <c r="T26" i="11" s="1"/>
  <c r="V26" i="11" s="1"/>
  <c r="O26" i="11"/>
  <c r="P26" i="11" s="1"/>
  <c r="Q26" i="11" s="1"/>
  <c r="I26" i="11"/>
  <c r="J26" i="11" s="1"/>
  <c r="F26" i="11"/>
  <c r="H26" i="11" s="1"/>
  <c r="AA25" i="11"/>
  <c r="AB25" i="11" s="1"/>
  <c r="S25" i="11"/>
  <c r="T25" i="11" s="1"/>
  <c r="V25" i="11" s="1"/>
  <c r="O25" i="11"/>
  <c r="P25" i="11" s="1"/>
  <c r="Q25" i="11" s="1"/>
  <c r="I25" i="11"/>
  <c r="J25" i="11" s="1"/>
  <c r="L25" i="11" s="1"/>
  <c r="F25" i="11"/>
  <c r="G25" i="11" s="1"/>
  <c r="AA24" i="11"/>
  <c r="AB24" i="11" s="1"/>
  <c r="AC24" i="11" s="1"/>
  <c r="S24" i="11"/>
  <c r="T24" i="11" s="1"/>
  <c r="O24" i="11"/>
  <c r="P24" i="11" s="1"/>
  <c r="R24" i="11" s="1"/>
  <c r="I24" i="11"/>
  <c r="J24" i="11" s="1"/>
  <c r="F24" i="11"/>
  <c r="H24" i="11" s="1"/>
  <c r="AA23" i="11"/>
  <c r="AB23" i="11" s="1"/>
  <c r="AD23" i="11" s="1"/>
  <c r="S23" i="11"/>
  <c r="T23" i="11" s="1"/>
  <c r="V23" i="11" s="1"/>
  <c r="O23" i="11"/>
  <c r="P23" i="11" s="1"/>
  <c r="I23" i="11"/>
  <c r="J23" i="11" s="1"/>
  <c r="F23" i="11"/>
  <c r="H23" i="11" s="1"/>
  <c r="AA22" i="11"/>
  <c r="AB22" i="11" s="1"/>
  <c r="S22" i="11"/>
  <c r="T22" i="11" s="1"/>
  <c r="U22" i="11" s="1"/>
  <c r="O22" i="11"/>
  <c r="P22" i="11" s="1"/>
  <c r="Q22" i="11" s="1"/>
  <c r="I22" i="11"/>
  <c r="J22" i="11" s="1"/>
  <c r="F22" i="11"/>
  <c r="G22" i="11" s="1"/>
  <c r="AA21" i="11"/>
  <c r="AB21" i="11" s="1"/>
  <c r="AD21" i="11" s="1"/>
  <c r="S21" i="11"/>
  <c r="T21" i="11" s="1"/>
  <c r="V21" i="11" s="1"/>
  <c r="O21" i="11"/>
  <c r="P21" i="11" s="1"/>
  <c r="R21" i="11" s="1"/>
  <c r="I21" i="11"/>
  <c r="J21" i="11" s="1"/>
  <c r="F21" i="11"/>
  <c r="H21" i="11" s="1"/>
  <c r="AA20" i="11"/>
  <c r="AB20" i="11" s="1"/>
  <c r="AC20" i="11" s="1"/>
  <c r="S20" i="11"/>
  <c r="T20" i="11" s="1"/>
  <c r="V20" i="11" s="1"/>
  <c r="O20" i="11"/>
  <c r="P20" i="11" s="1"/>
  <c r="Q20" i="11" s="1"/>
  <c r="I20" i="11"/>
  <c r="J20" i="11" s="1"/>
  <c r="F20" i="11"/>
  <c r="H20" i="11" s="1"/>
  <c r="AA19" i="11"/>
  <c r="AB19" i="11" s="1"/>
  <c r="S19" i="11"/>
  <c r="T19" i="11" s="1"/>
  <c r="O19" i="11"/>
  <c r="P19" i="11" s="1"/>
  <c r="R19" i="11" s="1"/>
  <c r="I19" i="11"/>
  <c r="J19" i="11" s="1"/>
  <c r="L19" i="11" s="1"/>
  <c r="F19" i="11"/>
  <c r="G19" i="11" s="1"/>
  <c r="AA18" i="11"/>
  <c r="AB18" i="11" s="1"/>
  <c r="AD18" i="11" s="1"/>
  <c r="S18" i="11"/>
  <c r="T18" i="11" s="1"/>
  <c r="V18" i="11" s="1"/>
  <c r="O18" i="11"/>
  <c r="P18" i="11" s="1"/>
  <c r="Q18" i="11" s="1"/>
  <c r="I18" i="11"/>
  <c r="J18" i="11" s="1"/>
  <c r="K18" i="11" s="1"/>
  <c r="F18" i="11"/>
  <c r="H18" i="11" s="1"/>
  <c r="AA17" i="11"/>
  <c r="AB17" i="11" s="1"/>
  <c r="S17" i="11"/>
  <c r="T17" i="11" s="1"/>
  <c r="V17" i="11" s="1"/>
  <c r="O17" i="11"/>
  <c r="P17" i="11" s="1"/>
  <c r="R17" i="11" s="1"/>
  <c r="I17" i="11"/>
  <c r="J17" i="11" s="1"/>
  <c r="F17" i="11"/>
  <c r="G17" i="11" s="1"/>
  <c r="AA16" i="11"/>
  <c r="AB16" i="11" s="1"/>
  <c r="AD16" i="11" s="1"/>
  <c r="S16" i="11"/>
  <c r="T16" i="11" s="1"/>
  <c r="O16" i="11"/>
  <c r="P16" i="11" s="1"/>
  <c r="R16" i="11" s="1"/>
  <c r="I16" i="11"/>
  <c r="J16" i="11" s="1"/>
  <c r="L16" i="11" s="1"/>
  <c r="F16" i="11"/>
  <c r="H16" i="11" s="1"/>
  <c r="AA15" i="11"/>
  <c r="AB15" i="11" s="1"/>
  <c r="S15" i="11"/>
  <c r="T15" i="11" s="1"/>
  <c r="V15" i="11" s="1"/>
  <c r="O15" i="11"/>
  <c r="P15" i="11" s="1"/>
  <c r="I15" i="11"/>
  <c r="J15" i="11" s="1"/>
  <c r="F15" i="11"/>
  <c r="H15" i="11" s="1"/>
  <c r="AA14" i="11"/>
  <c r="AB14" i="11" s="1"/>
  <c r="S14" i="11"/>
  <c r="T14" i="11" s="1"/>
  <c r="U14" i="11" s="1"/>
  <c r="O14" i="11"/>
  <c r="P14" i="11" s="1"/>
  <c r="R14" i="11" s="1"/>
  <c r="I14" i="11"/>
  <c r="J14" i="11" s="1"/>
  <c r="L14" i="11" s="1"/>
  <c r="F14" i="11"/>
  <c r="G14" i="11" s="1"/>
  <c r="AA13" i="11"/>
  <c r="AB13" i="11" s="1"/>
  <c r="AD13" i="11" s="1"/>
  <c r="S13" i="11"/>
  <c r="T13" i="11" s="1"/>
  <c r="V13" i="11" s="1"/>
  <c r="O13" i="11"/>
  <c r="P13" i="11" s="1"/>
  <c r="R13" i="11" s="1"/>
  <c r="I13" i="11"/>
  <c r="J13" i="11" s="1"/>
  <c r="K13" i="11" s="1"/>
  <c r="F13" i="11"/>
  <c r="G13" i="11" s="1"/>
  <c r="AA12" i="11"/>
  <c r="AB12" i="11" s="1"/>
  <c r="AC12" i="11" s="1"/>
  <c r="S12" i="11"/>
  <c r="T12" i="11" s="1"/>
  <c r="V12" i="11" s="1"/>
  <c r="O12" i="11"/>
  <c r="P12" i="11" s="1"/>
  <c r="Q12" i="11" s="1"/>
  <c r="I12" i="11"/>
  <c r="J12" i="11" s="1"/>
  <c r="F12" i="11"/>
  <c r="H12" i="11" s="1"/>
  <c r="AA11" i="11"/>
  <c r="AB11" i="11" s="1"/>
  <c r="S11" i="11"/>
  <c r="T11" i="11" s="1"/>
  <c r="O11" i="11"/>
  <c r="P11" i="11" s="1"/>
  <c r="R11" i="11" s="1"/>
  <c r="I11" i="11"/>
  <c r="J11" i="11" s="1"/>
  <c r="F11" i="11"/>
  <c r="G11" i="11" s="1"/>
  <c r="AA10" i="11"/>
  <c r="AB10" i="11" s="1"/>
  <c r="AD10" i="11" s="1"/>
  <c r="S10" i="11"/>
  <c r="T10" i="11" s="1"/>
  <c r="V10" i="11" s="1"/>
  <c r="O10" i="11"/>
  <c r="P10" i="11" s="1"/>
  <c r="I10" i="11"/>
  <c r="J10" i="11" s="1"/>
  <c r="L10" i="11" s="1"/>
  <c r="F10" i="11"/>
  <c r="H10" i="11" s="1"/>
  <c r="AA9" i="11"/>
  <c r="AB9" i="11" s="1"/>
  <c r="S9" i="11"/>
  <c r="T9" i="11" s="1"/>
  <c r="O9" i="11"/>
  <c r="P9" i="11" s="1"/>
  <c r="R9" i="11" s="1"/>
  <c r="I9" i="11"/>
  <c r="J9" i="11" s="1"/>
  <c r="F9" i="11"/>
  <c r="G9" i="11" s="1"/>
  <c r="AA8" i="11"/>
  <c r="AB8" i="11" s="1"/>
  <c r="AD8" i="11" s="1"/>
  <c r="S8" i="11"/>
  <c r="T8" i="11" s="1"/>
  <c r="U8" i="11" s="1"/>
  <c r="O8" i="11"/>
  <c r="P8" i="11" s="1"/>
  <c r="R8" i="11" s="1"/>
  <c r="I8" i="11"/>
  <c r="J8" i="11" s="1"/>
  <c r="F8" i="11"/>
  <c r="H8" i="11" s="1"/>
  <c r="AA7" i="11"/>
  <c r="AB7" i="11" s="1"/>
  <c r="S7" i="11"/>
  <c r="T7" i="11" s="1"/>
  <c r="V7" i="11" s="1"/>
  <c r="O7" i="11"/>
  <c r="P7" i="11" s="1"/>
  <c r="I7" i="11"/>
  <c r="J7" i="11" s="1"/>
  <c r="K7" i="11" s="1"/>
  <c r="F7" i="11"/>
  <c r="G7" i="11" s="1"/>
  <c r="AA6" i="11"/>
  <c r="AB6" i="11" s="1"/>
  <c r="AC6" i="11" s="1"/>
  <c r="S6" i="11"/>
  <c r="T6" i="11" s="1"/>
  <c r="U6" i="11" s="1"/>
  <c r="O6" i="11"/>
  <c r="P6" i="11" s="1"/>
  <c r="Q6" i="11" s="1"/>
  <c r="I6" i="11"/>
  <c r="J6" i="11" s="1"/>
  <c r="F6" i="11"/>
  <c r="H6" i="11" s="1"/>
  <c r="AA5" i="11"/>
  <c r="AB5" i="11" s="1"/>
  <c r="AD5" i="11" s="1"/>
  <c r="S5" i="11"/>
  <c r="T5" i="11" s="1"/>
  <c r="V5" i="11" s="1"/>
  <c r="O5" i="11"/>
  <c r="P5" i="11" s="1"/>
  <c r="R5" i="11" s="1"/>
  <c r="I5" i="11"/>
  <c r="J5" i="11" s="1"/>
  <c r="K5" i="11" s="1"/>
  <c r="F5" i="11"/>
  <c r="H5" i="11" s="1"/>
  <c r="AA4" i="11"/>
  <c r="AB4" i="11" s="1"/>
  <c r="AC4" i="11" s="1"/>
  <c r="S4" i="11"/>
  <c r="T4" i="11" s="1"/>
  <c r="O4" i="11"/>
  <c r="P4" i="11" s="1"/>
  <c r="I4" i="11"/>
  <c r="J4" i="11" s="1"/>
  <c r="L4" i="11" s="1"/>
  <c r="F4" i="11"/>
  <c r="G4" i="11" s="1"/>
  <c r="AA3" i="11"/>
  <c r="AB3" i="11" s="1"/>
  <c r="AD3" i="11" s="1"/>
  <c r="S3" i="11"/>
  <c r="T3" i="11" s="1"/>
  <c r="O3" i="11"/>
  <c r="P3" i="11" s="1"/>
  <c r="R3" i="11" s="1"/>
  <c r="I3" i="11"/>
  <c r="J3" i="11" s="1"/>
  <c r="F3" i="11"/>
  <c r="H3" i="11" s="1"/>
  <c r="AA2" i="11"/>
  <c r="AB2" i="11" s="1"/>
  <c r="S2" i="11"/>
  <c r="T2" i="11" s="1"/>
  <c r="O2" i="11"/>
  <c r="P2" i="11" s="1"/>
  <c r="Q2" i="11" s="1"/>
  <c r="I2" i="11"/>
  <c r="J2" i="11" s="1"/>
  <c r="F2" i="11"/>
  <c r="H2" i="11" s="1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2" i="5"/>
  <c r="V3" i="5"/>
  <c r="W3" i="5"/>
  <c r="V4" i="5"/>
  <c r="W4" i="5"/>
  <c r="V5" i="5"/>
  <c r="W5" i="5"/>
  <c r="V6" i="5"/>
  <c r="W6" i="5"/>
  <c r="V7" i="5"/>
  <c r="W7" i="5"/>
  <c r="V8" i="5"/>
  <c r="W8" i="5"/>
  <c r="V9" i="5"/>
  <c r="W9" i="5"/>
  <c r="V10" i="5"/>
  <c r="W10" i="5"/>
  <c r="V11" i="5"/>
  <c r="W11" i="5"/>
  <c r="V12" i="5"/>
  <c r="W12" i="5"/>
  <c r="V13" i="5"/>
  <c r="W13" i="5"/>
  <c r="V14" i="5"/>
  <c r="W14" i="5"/>
  <c r="V15" i="5"/>
  <c r="W15" i="5"/>
  <c r="V16" i="5"/>
  <c r="W16" i="5"/>
  <c r="V17" i="5"/>
  <c r="W17" i="5"/>
  <c r="V18" i="5"/>
  <c r="W18" i="5"/>
  <c r="V19" i="5"/>
  <c r="W19" i="5"/>
  <c r="V20" i="5"/>
  <c r="W20" i="5"/>
  <c r="V21" i="5"/>
  <c r="W21" i="5"/>
  <c r="V22" i="5"/>
  <c r="W22" i="5"/>
  <c r="V23" i="5"/>
  <c r="W23" i="5"/>
  <c r="V24" i="5"/>
  <c r="W24" i="5"/>
  <c r="V25" i="5"/>
  <c r="W25" i="5"/>
  <c r="V26" i="5"/>
  <c r="W26" i="5"/>
  <c r="V27" i="5"/>
  <c r="W27" i="5"/>
  <c r="V28" i="5"/>
  <c r="W28" i="5"/>
  <c r="V29" i="5"/>
  <c r="W29" i="5"/>
  <c r="V30" i="5"/>
  <c r="W30" i="5"/>
  <c r="V31" i="5"/>
  <c r="W31" i="5"/>
  <c r="V32" i="5"/>
  <c r="W32" i="5"/>
  <c r="V33" i="5"/>
  <c r="W33" i="5"/>
  <c r="V34" i="5"/>
  <c r="W34" i="5"/>
  <c r="V35" i="5"/>
  <c r="W35" i="5"/>
  <c r="V36" i="5"/>
  <c r="W36" i="5"/>
  <c r="V37" i="5"/>
  <c r="W37" i="5"/>
  <c r="V38" i="5"/>
  <c r="W38" i="5"/>
  <c r="V39" i="5"/>
  <c r="W39" i="5"/>
  <c r="V40" i="5"/>
  <c r="W40" i="5"/>
  <c r="V41" i="5"/>
  <c r="W41" i="5"/>
  <c r="V42" i="5"/>
  <c r="W42" i="5"/>
  <c r="V43" i="5"/>
  <c r="W43" i="5"/>
  <c r="V44" i="5"/>
  <c r="W44" i="5"/>
  <c r="V45" i="5"/>
  <c r="W45" i="5"/>
  <c r="V46" i="5"/>
  <c r="W46" i="5"/>
  <c r="V47" i="5"/>
  <c r="W47" i="5"/>
  <c r="V48" i="5"/>
  <c r="W48" i="5"/>
  <c r="V49" i="5"/>
  <c r="W49" i="5"/>
  <c r="V50" i="5"/>
  <c r="W50" i="5"/>
  <c r="V51" i="5"/>
  <c r="W51" i="5"/>
  <c r="V52" i="5"/>
  <c r="W52" i="5"/>
  <c r="V53" i="5"/>
  <c r="W53" i="5"/>
  <c r="V54" i="5"/>
  <c r="W54" i="5"/>
  <c r="V55" i="5"/>
  <c r="W55" i="5"/>
  <c r="V56" i="5"/>
  <c r="W56" i="5"/>
  <c r="V57" i="5"/>
  <c r="W57" i="5"/>
  <c r="V58" i="5"/>
  <c r="W58" i="5"/>
  <c r="V59" i="5"/>
  <c r="W59" i="5"/>
  <c r="V60" i="5"/>
  <c r="W60" i="5"/>
  <c r="V61" i="5"/>
  <c r="W61" i="5"/>
  <c r="V62" i="5"/>
  <c r="W62" i="5"/>
  <c r="V63" i="5"/>
  <c r="W63" i="5"/>
  <c r="V64" i="5"/>
  <c r="W64" i="5"/>
  <c r="V65" i="5"/>
  <c r="W65" i="5"/>
  <c r="V66" i="5"/>
  <c r="W66" i="5"/>
  <c r="V67" i="5"/>
  <c r="W67" i="5"/>
  <c r="V68" i="5"/>
  <c r="W68" i="5"/>
  <c r="V69" i="5"/>
  <c r="W69" i="5"/>
  <c r="V70" i="5"/>
  <c r="W70" i="5"/>
  <c r="V71" i="5"/>
  <c r="W71" i="5"/>
  <c r="V72" i="5"/>
  <c r="W72" i="5"/>
  <c r="V73" i="5"/>
  <c r="W73" i="5"/>
  <c r="V74" i="5"/>
  <c r="W74" i="5"/>
  <c r="V75" i="5"/>
  <c r="W75" i="5"/>
  <c r="V76" i="5"/>
  <c r="W76" i="5"/>
  <c r="V77" i="5"/>
  <c r="W77" i="5"/>
  <c r="V78" i="5"/>
  <c r="W78" i="5"/>
  <c r="V79" i="5"/>
  <c r="W79" i="5"/>
  <c r="V80" i="5"/>
  <c r="W80" i="5"/>
  <c r="V81" i="5"/>
  <c r="W81" i="5"/>
  <c r="V82" i="5"/>
  <c r="W82" i="5"/>
  <c r="V83" i="5"/>
  <c r="W83" i="5"/>
  <c r="V84" i="5"/>
  <c r="W84" i="5"/>
  <c r="V85" i="5"/>
  <c r="W85" i="5"/>
  <c r="V86" i="5"/>
  <c r="W86" i="5"/>
  <c r="V87" i="5"/>
  <c r="W87" i="5"/>
  <c r="V88" i="5"/>
  <c r="W88" i="5"/>
  <c r="V89" i="5"/>
  <c r="W89" i="5"/>
  <c r="V90" i="5"/>
  <c r="W90" i="5"/>
  <c r="V91" i="5"/>
  <c r="W91" i="5"/>
  <c r="V92" i="5"/>
  <c r="W92" i="5"/>
  <c r="V93" i="5"/>
  <c r="W93" i="5"/>
  <c r="V94" i="5"/>
  <c r="W94" i="5"/>
  <c r="V95" i="5"/>
  <c r="W95" i="5"/>
  <c r="V96" i="5"/>
  <c r="W96" i="5"/>
  <c r="V97" i="5"/>
  <c r="W97" i="5"/>
  <c r="V98" i="5"/>
  <c r="W98" i="5"/>
  <c r="V99" i="5"/>
  <c r="W99" i="5"/>
  <c r="V100" i="5"/>
  <c r="W100" i="5"/>
  <c r="V101" i="5"/>
  <c r="W101" i="5"/>
  <c r="V102" i="5"/>
  <c r="W102" i="5"/>
  <c r="V103" i="5"/>
  <c r="W103" i="5"/>
  <c r="V104" i="5"/>
  <c r="W104" i="5"/>
  <c r="V105" i="5"/>
  <c r="W105" i="5"/>
  <c r="V106" i="5"/>
  <c r="W106" i="5"/>
  <c r="V107" i="5"/>
  <c r="W107" i="5"/>
  <c r="V108" i="5"/>
  <c r="W108" i="5"/>
  <c r="V109" i="5"/>
  <c r="W109" i="5"/>
  <c r="V110" i="5"/>
  <c r="W110" i="5"/>
  <c r="V111" i="5"/>
  <c r="W111" i="5"/>
  <c r="V112" i="5"/>
  <c r="W112" i="5"/>
  <c r="V113" i="5"/>
  <c r="W113" i="5"/>
  <c r="V114" i="5"/>
  <c r="W114" i="5"/>
  <c r="V115" i="5"/>
  <c r="W115" i="5"/>
  <c r="V116" i="5"/>
  <c r="W116" i="5"/>
  <c r="V117" i="5"/>
  <c r="W117" i="5"/>
  <c r="V118" i="5"/>
  <c r="W118" i="5"/>
  <c r="V119" i="5"/>
  <c r="W119" i="5"/>
  <c r="V120" i="5"/>
  <c r="W120" i="5"/>
  <c r="V121" i="5"/>
  <c r="W121" i="5"/>
  <c r="V122" i="5"/>
  <c r="W122" i="5"/>
  <c r="V123" i="5"/>
  <c r="W123" i="5"/>
  <c r="V124" i="5"/>
  <c r="W124" i="5"/>
  <c r="V125" i="5"/>
  <c r="W125" i="5"/>
  <c r="V126" i="5"/>
  <c r="W126" i="5"/>
  <c r="V127" i="5"/>
  <c r="W127" i="5"/>
  <c r="V128" i="5"/>
  <c r="W128" i="5"/>
  <c r="V129" i="5"/>
  <c r="W129" i="5"/>
  <c r="V130" i="5"/>
  <c r="W130" i="5"/>
  <c r="V131" i="5"/>
  <c r="W131" i="5"/>
  <c r="V132" i="5"/>
  <c r="W132" i="5"/>
  <c r="V133" i="5"/>
  <c r="W133" i="5"/>
  <c r="V134" i="5"/>
  <c r="W134" i="5"/>
  <c r="V135" i="5"/>
  <c r="W135" i="5"/>
  <c r="V136" i="5"/>
  <c r="W136" i="5"/>
  <c r="V137" i="5"/>
  <c r="W137" i="5"/>
  <c r="V138" i="5"/>
  <c r="W138" i="5"/>
  <c r="V139" i="5"/>
  <c r="W139" i="5"/>
  <c r="V140" i="5"/>
  <c r="W140" i="5"/>
  <c r="V141" i="5"/>
  <c r="W141" i="5"/>
  <c r="V142" i="5"/>
  <c r="W142" i="5"/>
  <c r="V143" i="5"/>
  <c r="W143" i="5"/>
  <c r="V144" i="5"/>
  <c r="W144" i="5"/>
  <c r="V145" i="5"/>
  <c r="W145" i="5"/>
  <c r="V146" i="5"/>
  <c r="W146" i="5"/>
  <c r="V147" i="5"/>
  <c r="W147" i="5"/>
  <c r="V148" i="5"/>
  <c r="W148" i="5"/>
  <c r="V149" i="5"/>
  <c r="W149" i="5"/>
  <c r="V150" i="5"/>
  <c r="W150" i="5"/>
  <c r="V151" i="5"/>
  <c r="W151" i="5"/>
  <c r="V152" i="5"/>
  <c r="W152" i="5"/>
  <c r="V153" i="5"/>
  <c r="W153" i="5"/>
  <c r="V154" i="5"/>
  <c r="W154" i="5"/>
  <c r="V155" i="5"/>
  <c r="W155" i="5"/>
  <c r="V156" i="5"/>
  <c r="W156" i="5"/>
  <c r="V157" i="5"/>
  <c r="W157" i="5"/>
  <c r="V158" i="5"/>
  <c r="W158" i="5"/>
  <c r="V159" i="5"/>
  <c r="W159" i="5"/>
  <c r="V160" i="5"/>
  <c r="W160" i="5"/>
  <c r="V161" i="5"/>
  <c r="W161" i="5"/>
  <c r="V162" i="5"/>
  <c r="W162" i="5"/>
  <c r="V163" i="5"/>
  <c r="W163" i="5"/>
  <c r="V164" i="5"/>
  <c r="W164" i="5"/>
  <c r="V165" i="5"/>
  <c r="W165" i="5"/>
  <c r="V166" i="5"/>
  <c r="W166" i="5"/>
  <c r="V167" i="5"/>
  <c r="W167" i="5"/>
  <c r="V168" i="5"/>
  <c r="W168" i="5"/>
  <c r="V169" i="5"/>
  <c r="W169" i="5"/>
  <c r="V170" i="5"/>
  <c r="W170" i="5"/>
  <c r="V171" i="5"/>
  <c r="W171" i="5"/>
  <c r="V172" i="5"/>
  <c r="W172" i="5"/>
  <c r="V173" i="5"/>
  <c r="W173" i="5"/>
  <c r="V174" i="5"/>
  <c r="W174" i="5"/>
  <c r="V175" i="5"/>
  <c r="W175" i="5"/>
  <c r="V176" i="5"/>
  <c r="W176" i="5"/>
  <c r="V177" i="5"/>
  <c r="W177" i="5"/>
  <c r="V178" i="5"/>
  <c r="W178" i="5"/>
  <c r="V179" i="5"/>
  <c r="W179" i="5"/>
  <c r="V180" i="5"/>
  <c r="W180" i="5"/>
  <c r="V181" i="5"/>
  <c r="W181" i="5"/>
  <c r="V182" i="5"/>
  <c r="W182" i="5"/>
  <c r="V183" i="5"/>
  <c r="W183" i="5"/>
  <c r="V184" i="5"/>
  <c r="W184" i="5"/>
  <c r="V185" i="5"/>
  <c r="W185" i="5"/>
  <c r="V186" i="5"/>
  <c r="W186" i="5"/>
  <c r="V187" i="5"/>
  <c r="W187" i="5"/>
  <c r="V188" i="5"/>
  <c r="W188" i="5"/>
  <c r="V189" i="5"/>
  <c r="W189" i="5"/>
  <c r="W2" i="5"/>
  <c r="V2" i="5"/>
  <c r="AA154" i="10"/>
  <c r="AB154" i="10" s="1"/>
  <c r="S154" i="10"/>
  <c r="T154" i="10" s="1"/>
  <c r="V154" i="10" s="1"/>
  <c r="O154" i="10"/>
  <c r="P154" i="10" s="1"/>
  <c r="I154" i="10"/>
  <c r="J154" i="10" s="1"/>
  <c r="L154" i="10" s="1"/>
  <c r="F154" i="10"/>
  <c r="H154" i="10" s="1"/>
  <c r="N154" i="10" s="1"/>
  <c r="AA153" i="10"/>
  <c r="AB153" i="10" s="1"/>
  <c r="S153" i="10"/>
  <c r="T153" i="10" s="1"/>
  <c r="U153" i="10" s="1"/>
  <c r="O153" i="10"/>
  <c r="P153" i="10" s="1"/>
  <c r="I153" i="10"/>
  <c r="J153" i="10" s="1"/>
  <c r="K153" i="10" s="1"/>
  <c r="F153" i="10"/>
  <c r="AA152" i="10"/>
  <c r="AB152" i="10" s="1"/>
  <c r="AD152" i="10" s="1"/>
  <c r="S152" i="10"/>
  <c r="T152" i="10" s="1"/>
  <c r="O152" i="10"/>
  <c r="P152" i="10" s="1"/>
  <c r="I152" i="10"/>
  <c r="J152" i="10" s="1"/>
  <c r="F152" i="10"/>
  <c r="H152" i="10" s="1"/>
  <c r="AA151" i="10"/>
  <c r="AB151" i="10" s="1"/>
  <c r="S151" i="10"/>
  <c r="T151" i="10" s="1"/>
  <c r="U151" i="10" s="1"/>
  <c r="O151" i="10"/>
  <c r="P151" i="10" s="1"/>
  <c r="R151" i="10" s="1"/>
  <c r="I151" i="10"/>
  <c r="J151" i="10" s="1"/>
  <c r="K151" i="10" s="1"/>
  <c r="F151" i="10"/>
  <c r="H151" i="10" s="1"/>
  <c r="AA150" i="10"/>
  <c r="AB150" i="10" s="1"/>
  <c r="AD150" i="10" s="1"/>
  <c r="S150" i="10"/>
  <c r="T150" i="10" s="1"/>
  <c r="O150" i="10"/>
  <c r="P150" i="10" s="1"/>
  <c r="R150" i="10" s="1"/>
  <c r="I150" i="10"/>
  <c r="J150" i="10" s="1"/>
  <c r="F150" i="10"/>
  <c r="H150" i="10" s="1"/>
  <c r="AA149" i="10"/>
  <c r="AB149" i="10" s="1"/>
  <c r="AC149" i="10" s="1"/>
  <c r="S149" i="10"/>
  <c r="T149" i="10" s="1"/>
  <c r="O149" i="10"/>
  <c r="P149" i="10" s="1"/>
  <c r="I149" i="10"/>
  <c r="J149" i="10" s="1"/>
  <c r="F149" i="10"/>
  <c r="H149" i="10" s="1"/>
  <c r="AA148" i="10"/>
  <c r="AB148" i="10" s="1"/>
  <c r="AC148" i="10" s="1"/>
  <c r="S148" i="10"/>
  <c r="T148" i="10" s="1"/>
  <c r="O148" i="10"/>
  <c r="P148" i="10" s="1"/>
  <c r="Q148" i="10" s="1"/>
  <c r="I148" i="10"/>
  <c r="J148" i="10" s="1"/>
  <c r="L148" i="10" s="1"/>
  <c r="F148" i="10"/>
  <c r="H148" i="10" s="1"/>
  <c r="AA147" i="10"/>
  <c r="AB147" i="10" s="1"/>
  <c r="S147" i="10"/>
  <c r="T147" i="10" s="1"/>
  <c r="O147" i="10"/>
  <c r="P147" i="10" s="1"/>
  <c r="I147" i="10"/>
  <c r="J147" i="10" s="1"/>
  <c r="L147" i="10" s="1"/>
  <c r="F147" i="10"/>
  <c r="AA146" i="10"/>
  <c r="AB146" i="10" s="1"/>
  <c r="S146" i="10"/>
  <c r="T146" i="10" s="1"/>
  <c r="V146" i="10" s="1"/>
  <c r="O146" i="10"/>
  <c r="P146" i="10" s="1"/>
  <c r="I146" i="10"/>
  <c r="J146" i="10" s="1"/>
  <c r="L146" i="10" s="1"/>
  <c r="F146" i="10"/>
  <c r="G146" i="10" s="1"/>
  <c r="AA145" i="10"/>
  <c r="AB145" i="10" s="1"/>
  <c r="AC145" i="10" s="1"/>
  <c r="S145" i="10"/>
  <c r="T145" i="10" s="1"/>
  <c r="V145" i="10" s="1"/>
  <c r="O145" i="10"/>
  <c r="P145" i="10" s="1"/>
  <c r="Q145" i="10" s="1"/>
  <c r="I145" i="10"/>
  <c r="J145" i="10" s="1"/>
  <c r="F145" i="10"/>
  <c r="G145" i="10" s="1"/>
  <c r="AA144" i="10"/>
  <c r="AB144" i="10" s="1"/>
  <c r="S144" i="10"/>
  <c r="T144" i="10" s="1"/>
  <c r="U144" i="10" s="1"/>
  <c r="O144" i="10"/>
  <c r="P144" i="10" s="1"/>
  <c r="R144" i="10" s="1"/>
  <c r="I144" i="10"/>
  <c r="J144" i="10" s="1"/>
  <c r="F144" i="10"/>
  <c r="AA143" i="10"/>
  <c r="AB143" i="10" s="1"/>
  <c r="AD143" i="10" s="1"/>
  <c r="S143" i="10"/>
  <c r="T143" i="10" s="1"/>
  <c r="O143" i="10"/>
  <c r="P143" i="10" s="1"/>
  <c r="I143" i="10"/>
  <c r="J143" i="10" s="1"/>
  <c r="K143" i="10" s="1"/>
  <c r="F143" i="10"/>
  <c r="AA142" i="10"/>
  <c r="AB142" i="10" s="1"/>
  <c r="S142" i="10"/>
  <c r="T142" i="10" s="1"/>
  <c r="O142" i="10"/>
  <c r="P142" i="10" s="1"/>
  <c r="R142" i="10" s="1"/>
  <c r="I142" i="10"/>
  <c r="J142" i="10" s="1"/>
  <c r="K142" i="10" s="1"/>
  <c r="F142" i="10"/>
  <c r="H142" i="10" s="1"/>
  <c r="AA141" i="10"/>
  <c r="AB141" i="10" s="1"/>
  <c r="AD141" i="10" s="1"/>
  <c r="S141" i="10"/>
  <c r="T141" i="10" s="1"/>
  <c r="U141" i="10" s="1"/>
  <c r="O141" i="10"/>
  <c r="P141" i="10" s="1"/>
  <c r="Q141" i="10" s="1"/>
  <c r="I141" i="10"/>
  <c r="J141" i="10" s="1"/>
  <c r="K141" i="10" s="1"/>
  <c r="F141" i="10"/>
  <c r="H141" i="10" s="1"/>
  <c r="AA140" i="10"/>
  <c r="AB140" i="10" s="1"/>
  <c r="AD140" i="10" s="1"/>
  <c r="S140" i="10"/>
  <c r="T140" i="10" s="1"/>
  <c r="O140" i="10"/>
  <c r="P140" i="10" s="1"/>
  <c r="R140" i="10" s="1"/>
  <c r="I140" i="10"/>
  <c r="J140" i="10" s="1"/>
  <c r="L140" i="10" s="1"/>
  <c r="F140" i="10"/>
  <c r="H140" i="10" s="1"/>
  <c r="AA139" i="10"/>
  <c r="AB139" i="10" s="1"/>
  <c r="AC139" i="10" s="1"/>
  <c r="S139" i="10"/>
  <c r="T139" i="10" s="1"/>
  <c r="V139" i="10" s="1"/>
  <c r="O139" i="10"/>
  <c r="P139" i="10" s="1"/>
  <c r="I139" i="10"/>
  <c r="J139" i="10" s="1"/>
  <c r="L139" i="10" s="1"/>
  <c r="F139" i="10"/>
  <c r="AA138" i="10"/>
  <c r="AB138" i="10" s="1"/>
  <c r="S138" i="10"/>
  <c r="T138" i="10" s="1"/>
  <c r="O138" i="10"/>
  <c r="P138" i="10" s="1"/>
  <c r="Q138" i="10" s="1"/>
  <c r="I138" i="10"/>
  <c r="J138" i="10" s="1"/>
  <c r="H138" i="10"/>
  <c r="F138" i="10"/>
  <c r="G138" i="10" s="1"/>
  <c r="AA137" i="10"/>
  <c r="AB137" i="10" s="1"/>
  <c r="AC137" i="10" s="1"/>
  <c r="S137" i="10"/>
  <c r="T137" i="10" s="1"/>
  <c r="U137" i="10" s="1"/>
  <c r="O137" i="10"/>
  <c r="P137" i="10" s="1"/>
  <c r="Q137" i="10" s="1"/>
  <c r="I137" i="10"/>
  <c r="J137" i="10" s="1"/>
  <c r="F137" i="10"/>
  <c r="AA136" i="10"/>
  <c r="AB136" i="10" s="1"/>
  <c r="S136" i="10"/>
  <c r="T136" i="10" s="1"/>
  <c r="U136" i="10" s="1"/>
  <c r="O136" i="10"/>
  <c r="P136" i="10" s="1"/>
  <c r="I136" i="10"/>
  <c r="J136" i="10" s="1"/>
  <c r="L136" i="10" s="1"/>
  <c r="F136" i="10"/>
  <c r="AA135" i="10"/>
  <c r="AB135" i="10" s="1"/>
  <c r="S135" i="10"/>
  <c r="T135" i="10" s="1"/>
  <c r="O135" i="10"/>
  <c r="P135" i="10" s="1"/>
  <c r="I135" i="10"/>
  <c r="J135" i="10" s="1"/>
  <c r="F135" i="10"/>
  <c r="AA134" i="10"/>
  <c r="AB134" i="10" s="1"/>
  <c r="S134" i="10"/>
  <c r="T134" i="10" s="1"/>
  <c r="O134" i="10"/>
  <c r="P134" i="10" s="1"/>
  <c r="I134" i="10"/>
  <c r="J134" i="10" s="1"/>
  <c r="K134" i="10" s="1"/>
  <c r="F134" i="10"/>
  <c r="G134" i="10" s="1"/>
  <c r="AA133" i="10"/>
  <c r="AB133" i="10" s="1"/>
  <c r="S133" i="10"/>
  <c r="T133" i="10" s="1"/>
  <c r="O133" i="10"/>
  <c r="P133" i="10" s="1"/>
  <c r="R133" i="10" s="1"/>
  <c r="I133" i="10"/>
  <c r="J133" i="10" s="1"/>
  <c r="F133" i="10"/>
  <c r="H133" i="10" s="1"/>
  <c r="AA132" i="10"/>
  <c r="AB132" i="10" s="1"/>
  <c r="AD132" i="10" s="1"/>
  <c r="S132" i="10"/>
  <c r="T132" i="10" s="1"/>
  <c r="O132" i="10"/>
  <c r="P132" i="10" s="1"/>
  <c r="R132" i="10" s="1"/>
  <c r="I132" i="10"/>
  <c r="J132" i="10" s="1"/>
  <c r="F132" i="10"/>
  <c r="G132" i="10" s="1"/>
  <c r="AA131" i="10"/>
  <c r="AB131" i="10" s="1"/>
  <c r="AC131" i="10" s="1"/>
  <c r="S131" i="10"/>
  <c r="T131" i="10" s="1"/>
  <c r="O131" i="10"/>
  <c r="P131" i="10" s="1"/>
  <c r="I131" i="10"/>
  <c r="J131" i="10" s="1"/>
  <c r="H131" i="10"/>
  <c r="F131" i="10"/>
  <c r="G131" i="10" s="1"/>
  <c r="AA130" i="10"/>
  <c r="AB130" i="10" s="1"/>
  <c r="S130" i="10"/>
  <c r="T130" i="10" s="1"/>
  <c r="O130" i="10"/>
  <c r="P130" i="10" s="1"/>
  <c r="I130" i="10"/>
  <c r="J130" i="10" s="1"/>
  <c r="L130" i="10" s="1"/>
  <c r="F130" i="10"/>
  <c r="G130" i="10" s="1"/>
  <c r="AA129" i="10"/>
  <c r="AB129" i="10" s="1"/>
  <c r="S129" i="10"/>
  <c r="T129" i="10" s="1"/>
  <c r="U129" i="10" s="1"/>
  <c r="O129" i="10"/>
  <c r="P129" i="10" s="1"/>
  <c r="R129" i="10" s="1"/>
  <c r="I129" i="10"/>
  <c r="J129" i="10" s="1"/>
  <c r="F129" i="10"/>
  <c r="G129" i="10" s="1"/>
  <c r="AA128" i="10"/>
  <c r="AB128" i="10" s="1"/>
  <c r="AD128" i="10" s="1"/>
  <c r="S128" i="10"/>
  <c r="T128" i="10" s="1"/>
  <c r="O128" i="10"/>
  <c r="P128" i="10" s="1"/>
  <c r="R128" i="10" s="1"/>
  <c r="I128" i="10"/>
  <c r="J128" i="10" s="1"/>
  <c r="F128" i="10"/>
  <c r="AA127" i="10"/>
  <c r="AB127" i="10" s="1"/>
  <c r="S127" i="10"/>
  <c r="T127" i="10" s="1"/>
  <c r="O127" i="10"/>
  <c r="P127" i="10" s="1"/>
  <c r="I127" i="10"/>
  <c r="J127" i="10" s="1"/>
  <c r="F127" i="10"/>
  <c r="AA126" i="10"/>
  <c r="AB126" i="10" s="1"/>
  <c r="AD126" i="10" s="1"/>
  <c r="S126" i="10"/>
  <c r="T126" i="10" s="1"/>
  <c r="O126" i="10"/>
  <c r="P126" i="10" s="1"/>
  <c r="I126" i="10"/>
  <c r="J126" i="10" s="1"/>
  <c r="K126" i="10" s="1"/>
  <c r="F126" i="10"/>
  <c r="H126" i="10" s="1"/>
  <c r="AA125" i="10"/>
  <c r="AB125" i="10" s="1"/>
  <c r="AC125" i="10" s="1"/>
  <c r="S125" i="10"/>
  <c r="T125" i="10" s="1"/>
  <c r="U125" i="10" s="1"/>
  <c r="O125" i="10"/>
  <c r="P125" i="10" s="1"/>
  <c r="R125" i="10" s="1"/>
  <c r="I125" i="10"/>
  <c r="J125" i="10" s="1"/>
  <c r="H125" i="10"/>
  <c r="G125" i="10"/>
  <c r="F125" i="10"/>
  <c r="AA124" i="10"/>
  <c r="AB124" i="10" s="1"/>
  <c r="AD124" i="10" s="1"/>
  <c r="S124" i="10"/>
  <c r="T124" i="10" s="1"/>
  <c r="O124" i="10"/>
  <c r="P124" i="10" s="1"/>
  <c r="I124" i="10"/>
  <c r="J124" i="10" s="1"/>
  <c r="G124" i="10"/>
  <c r="F124" i="10"/>
  <c r="H124" i="10" s="1"/>
  <c r="AA123" i="10"/>
  <c r="AB123" i="10" s="1"/>
  <c r="S123" i="10"/>
  <c r="T123" i="10" s="1"/>
  <c r="O123" i="10"/>
  <c r="P123" i="10" s="1"/>
  <c r="Q123" i="10" s="1"/>
  <c r="I123" i="10"/>
  <c r="J123" i="10" s="1"/>
  <c r="F123" i="10"/>
  <c r="G123" i="10" s="1"/>
  <c r="AA122" i="10"/>
  <c r="AB122" i="10" s="1"/>
  <c r="AC122" i="10" s="1"/>
  <c r="S122" i="10"/>
  <c r="T122" i="10" s="1"/>
  <c r="U122" i="10" s="1"/>
  <c r="O122" i="10"/>
  <c r="P122" i="10" s="1"/>
  <c r="I122" i="10"/>
  <c r="J122" i="10" s="1"/>
  <c r="L122" i="10" s="1"/>
  <c r="F122" i="10"/>
  <c r="G122" i="10" s="1"/>
  <c r="AA121" i="10"/>
  <c r="AB121" i="10" s="1"/>
  <c r="AC121" i="10" s="1"/>
  <c r="S121" i="10"/>
  <c r="T121" i="10" s="1"/>
  <c r="O121" i="10"/>
  <c r="P121" i="10" s="1"/>
  <c r="R121" i="10" s="1"/>
  <c r="I121" i="10"/>
  <c r="J121" i="10" s="1"/>
  <c r="L121" i="10" s="1"/>
  <c r="G121" i="10"/>
  <c r="F121" i="10"/>
  <c r="H121" i="10" s="1"/>
  <c r="AA120" i="10"/>
  <c r="AB120" i="10" s="1"/>
  <c r="S120" i="10"/>
  <c r="T120" i="10" s="1"/>
  <c r="O120" i="10"/>
  <c r="P120" i="10" s="1"/>
  <c r="R120" i="10" s="1"/>
  <c r="I120" i="10"/>
  <c r="J120" i="10" s="1"/>
  <c r="F120" i="10"/>
  <c r="H120" i="10" s="1"/>
  <c r="AA119" i="10"/>
  <c r="AB119" i="10" s="1"/>
  <c r="S119" i="10"/>
  <c r="T119" i="10" s="1"/>
  <c r="O119" i="10"/>
  <c r="P119" i="10" s="1"/>
  <c r="I119" i="10"/>
  <c r="J119" i="10" s="1"/>
  <c r="K119" i="10" s="1"/>
  <c r="F119" i="10"/>
  <c r="H119" i="10" s="1"/>
  <c r="AA118" i="10"/>
  <c r="AB118" i="10" s="1"/>
  <c r="AD118" i="10" s="1"/>
  <c r="S118" i="10"/>
  <c r="T118" i="10" s="1"/>
  <c r="U118" i="10" s="1"/>
  <c r="O118" i="10"/>
  <c r="P118" i="10" s="1"/>
  <c r="Q118" i="10" s="1"/>
  <c r="I118" i="10"/>
  <c r="J118" i="10" s="1"/>
  <c r="F118" i="10"/>
  <c r="G118" i="10" s="1"/>
  <c r="AA117" i="10"/>
  <c r="AB117" i="10" s="1"/>
  <c r="AD117" i="10" s="1"/>
  <c r="S117" i="10"/>
  <c r="T117" i="10" s="1"/>
  <c r="O117" i="10"/>
  <c r="P117" i="10" s="1"/>
  <c r="Q117" i="10" s="1"/>
  <c r="I117" i="10"/>
  <c r="J117" i="10" s="1"/>
  <c r="F117" i="10"/>
  <c r="H117" i="10" s="1"/>
  <c r="AA116" i="10"/>
  <c r="AB116" i="10" s="1"/>
  <c r="AD116" i="10" s="1"/>
  <c r="S116" i="10"/>
  <c r="T116" i="10" s="1"/>
  <c r="O116" i="10"/>
  <c r="P116" i="10" s="1"/>
  <c r="Q116" i="10" s="1"/>
  <c r="I116" i="10"/>
  <c r="J116" i="10" s="1"/>
  <c r="L116" i="10" s="1"/>
  <c r="F116" i="10"/>
  <c r="AA115" i="10"/>
  <c r="AB115" i="10" s="1"/>
  <c r="S115" i="10"/>
  <c r="T115" i="10" s="1"/>
  <c r="V115" i="10" s="1"/>
  <c r="O115" i="10"/>
  <c r="P115" i="10" s="1"/>
  <c r="I115" i="10"/>
  <c r="J115" i="10" s="1"/>
  <c r="F115" i="10"/>
  <c r="G115" i="10" s="1"/>
  <c r="AA114" i="10"/>
  <c r="AB114" i="10" s="1"/>
  <c r="S114" i="10"/>
  <c r="T114" i="10" s="1"/>
  <c r="V114" i="10" s="1"/>
  <c r="O114" i="10"/>
  <c r="P114" i="10" s="1"/>
  <c r="I114" i="10"/>
  <c r="J114" i="10" s="1"/>
  <c r="K114" i="10" s="1"/>
  <c r="F114" i="10"/>
  <c r="G114" i="10" s="1"/>
  <c r="AA113" i="10"/>
  <c r="AB113" i="10" s="1"/>
  <c r="AD113" i="10" s="1"/>
  <c r="S113" i="10"/>
  <c r="T113" i="10" s="1"/>
  <c r="O113" i="10"/>
  <c r="P113" i="10" s="1"/>
  <c r="Q113" i="10" s="1"/>
  <c r="I113" i="10"/>
  <c r="J113" i="10" s="1"/>
  <c r="L113" i="10" s="1"/>
  <c r="F113" i="10"/>
  <c r="H113" i="10" s="1"/>
  <c r="N113" i="10" s="1"/>
  <c r="AA112" i="10"/>
  <c r="AB112" i="10" s="1"/>
  <c r="AD112" i="10" s="1"/>
  <c r="S112" i="10"/>
  <c r="T112" i="10" s="1"/>
  <c r="O112" i="10"/>
  <c r="P112" i="10" s="1"/>
  <c r="I112" i="10"/>
  <c r="J112" i="10" s="1"/>
  <c r="K112" i="10" s="1"/>
  <c r="F112" i="10"/>
  <c r="AA111" i="10"/>
  <c r="AB111" i="10" s="1"/>
  <c r="S111" i="10"/>
  <c r="T111" i="10" s="1"/>
  <c r="U111" i="10" s="1"/>
  <c r="O111" i="10"/>
  <c r="P111" i="10" s="1"/>
  <c r="I111" i="10"/>
  <c r="J111" i="10" s="1"/>
  <c r="F111" i="10"/>
  <c r="AA110" i="10"/>
  <c r="AB110" i="10" s="1"/>
  <c r="AC110" i="10" s="1"/>
  <c r="S110" i="10"/>
  <c r="T110" i="10" s="1"/>
  <c r="U110" i="10" s="1"/>
  <c r="O110" i="10"/>
  <c r="P110" i="10" s="1"/>
  <c r="R110" i="10" s="1"/>
  <c r="I110" i="10"/>
  <c r="J110" i="10" s="1"/>
  <c r="F110" i="10"/>
  <c r="H110" i="10" s="1"/>
  <c r="AA109" i="10"/>
  <c r="AB109" i="10" s="1"/>
  <c r="AD109" i="10" s="1"/>
  <c r="S109" i="10"/>
  <c r="T109" i="10" s="1"/>
  <c r="O109" i="10"/>
  <c r="P109" i="10" s="1"/>
  <c r="R109" i="10" s="1"/>
  <c r="I109" i="10"/>
  <c r="J109" i="10" s="1"/>
  <c r="F109" i="10"/>
  <c r="H109" i="10" s="1"/>
  <c r="AA108" i="10"/>
  <c r="AB108" i="10" s="1"/>
  <c r="S108" i="10"/>
  <c r="T108" i="10" s="1"/>
  <c r="O108" i="10"/>
  <c r="P108" i="10" s="1"/>
  <c r="I108" i="10"/>
  <c r="J108" i="10" s="1"/>
  <c r="F108" i="10"/>
  <c r="H108" i="10" s="1"/>
  <c r="AA107" i="10"/>
  <c r="AB107" i="10" s="1"/>
  <c r="AC107" i="10" s="1"/>
  <c r="S107" i="10"/>
  <c r="T107" i="10" s="1"/>
  <c r="O107" i="10"/>
  <c r="P107" i="10" s="1"/>
  <c r="I107" i="10"/>
  <c r="J107" i="10" s="1"/>
  <c r="K107" i="10" s="1"/>
  <c r="F107" i="10"/>
  <c r="G107" i="10" s="1"/>
  <c r="AA106" i="10"/>
  <c r="AB106" i="10" s="1"/>
  <c r="AD106" i="10" s="1"/>
  <c r="S106" i="10"/>
  <c r="T106" i="10" s="1"/>
  <c r="U106" i="10" s="1"/>
  <c r="O106" i="10"/>
  <c r="P106" i="10" s="1"/>
  <c r="R106" i="10" s="1"/>
  <c r="I106" i="10"/>
  <c r="J106" i="10" s="1"/>
  <c r="F106" i="10"/>
  <c r="H106" i="10" s="1"/>
  <c r="AA105" i="10"/>
  <c r="AB105" i="10" s="1"/>
  <c r="AD105" i="10" s="1"/>
  <c r="S105" i="10"/>
  <c r="T105" i="10" s="1"/>
  <c r="O105" i="10"/>
  <c r="P105" i="10" s="1"/>
  <c r="Q105" i="10" s="1"/>
  <c r="I105" i="10"/>
  <c r="J105" i="10" s="1"/>
  <c r="F105" i="10"/>
  <c r="H105" i="10" s="1"/>
  <c r="AA104" i="10"/>
  <c r="AB104" i="10" s="1"/>
  <c r="S104" i="10"/>
  <c r="T104" i="10" s="1"/>
  <c r="O104" i="10"/>
  <c r="P104" i="10" s="1"/>
  <c r="I104" i="10"/>
  <c r="J104" i="10" s="1"/>
  <c r="L104" i="10" s="1"/>
  <c r="F104" i="10"/>
  <c r="H104" i="10" s="1"/>
  <c r="AA103" i="10"/>
  <c r="AB103" i="10" s="1"/>
  <c r="S103" i="10"/>
  <c r="T103" i="10" s="1"/>
  <c r="O103" i="10"/>
  <c r="P103" i="10" s="1"/>
  <c r="R103" i="10" s="1"/>
  <c r="I103" i="10"/>
  <c r="J103" i="10" s="1"/>
  <c r="K103" i="10" s="1"/>
  <c r="F103" i="10"/>
  <c r="H103" i="10" s="1"/>
  <c r="AA102" i="10"/>
  <c r="AB102" i="10" s="1"/>
  <c r="S102" i="10"/>
  <c r="T102" i="10" s="1"/>
  <c r="V102" i="10" s="1"/>
  <c r="O102" i="10"/>
  <c r="P102" i="10" s="1"/>
  <c r="Q102" i="10" s="1"/>
  <c r="I102" i="10"/>
  <c r="J102" i="10" s="1"/>
  <c r="F102" i="10"/>
  <c r="H102" i="10" s="1"/>
  <c r="AA101" i="10"/>
  <c r="AB101" i="10" s="1"/>
  <c r="S101" i="10"/>
  <c r="T101" i="10" s="1"/>
  <c r="O101" i="10"/>
  <c r="P101" i="10" s="1"/>
  <c r="R101" i="10" s="1"/>
  <c r="I101" i="10"/>
  <c r="J101" i="10" s="1"/>
  <c r="K101" i="10" s="1"/>
  <c r="F101" i="10"/>
  <c r="H101" i="10" s="1"/>
  <c r="AA100" i="10"/>
  <c r="AB100" i="10" s="1"/>
  <c r="S100" i="10"/>
  <c r="T100" i="10" s="1"/>
  <c r="O100" i="10"/>
  <c r="P100" i="10" s="1"/>
  <c r="I100" i="10"/>
  <c r="J100" i="10" s="1"/>
  <c r="F100" i="10"/>
  <c r="H100" i="10" s="1"/>
  <c r="AA99" i="10"/>
  <c r="AB99" i="10" s="1"/>
  <c r="S99" i="10"/>
  <c r="T99" i="10" s="1"/>
  <c r="O99" i="10"/>
  <c r="P99" i="10" s="1"/>
  <c r="I99" i="10"/>
  <c r="J99" i="10" s="1"/>
  <c r="F99" i="10"/>
  <c r="G99" i="10" s="1"/>
  <c r="AA98" i="10"/>
  <c r="AB98" i="10" s="1"/>
  <c r="AC98" i="10" s="1"/>
  <c r="S98" i="10"/>
  <c r="T98" i="10" s="1"/>
  <c r="O98" i="10"/>
  <c r="P98" i="10" s="1"/>
  <c r="I98" i="10"/>
  <c r="J98" i="10" s="1"/>
  <c r="F98" i="10"/>
  <c r="H98" i="10" s="1"/>
  <c r="AA97" i="10"/>
  <c r="AB97" i="10" s="1"/>
  <c r="AC97" i="10" s="1"/>
  <c r="S97" i="10"/>
  <c r="T97" i="10" s="1"/>
  <c r="O97" i="10"/>
  <c r="P97" i="10" s="1"/>
  <c r="R97" i="10" s="1"/>
  <c r="I97" i="10"/>
  <c r="J97" i="10" s="1"/>
  <c r="K97" i="10" s="1"/>
  <c r="F97" i="10"/>
  <c r="G97" i="10" s="1"/>
  <c r="AA96" i="10"/>
  <c r="AB96" i="10" s="1"/>
  <c r="S96" i="10"/>
  <c r="T96" i="10" s="1"/>
  <c r="O96" i="10"/>
  <c r="P96" i="10" s="1"/>
  <c r="I96" i="10"/>
  <c r="J96" i="10" s="1"/>
  <c r="F96" i="10"/>
  <c r="H96" i="10" s="1"/>
  <c r="AA95" i="10"/>
  <c r="AB95" i="10" s="1"/>
  <c r="S95" i="10"/>
  <c r="T95" i="10" s="1"/>
  <c r="O95" i="10"/>
  <c r="P95" i="10" s="1"/>
  <c r="I95" i="10"/>
  <c r="J95" i="10" s="1"/>
  <c r="F95" i="10"/>
  <c r="G95" i="10" s="1"/>
  <c r="AA94" i="10"/>
  <c r="AB94" i="10" s="1"/>
  <c r="S94" i="10"/>
  <c r="T94" i="10" s="1"/>
  <c r="O94" i="10"/>
  <c r="P94" i="10" s="1"/>
  <c r="R94" i="10" s="1"/>
  <c r="I94" i="10"/>
  <c r="J94" i="10" s="1"/>
  <c r="L94" i="10" s="1"/>
  <c r="F94" i="10"/>
  <c r="H94" i="10" s="1"/>
  <c r="AA93" i="10"/>
  <c r="AB93" i="10" s="1"/>
  <c r="S93" i="10"/>
  <c r="T93" i="10" s="1"/>
  <c r="O93" i="10"/>
  <c r="P93" i="10" s="1"/>
  <c r="I93" i="10"/>
  <c r="J93" i="10" s="1"/>
  <c r="K93" i="10" s="1"/>
  <c r="F93" i="10"/>
  <c r="H93" i="10" s="1"/>
  <c r="AA92" i="10"/>
  <c r="AB92" i="10" s="1"/>
  <c r="AD92" i="10" s="1"/>
  <c r="S92" i="10"/>
  <c r="T92" i="10" s="1"/>
  <c r="O92" i="10"/>
  <c r="P92" i="10" s="1"/>
  <c r="Q92" i="10" s="1"/>
  <c r="I92" i="10"/>
  <c r="J92" i="10" s="1"/>
  <c r="F92" i="10"/>
  <c r="G92" i="10" s="1"/>
  <c r="AA91" i="10"/>
  <c r="AB91" i="10" s="1"/>
  <c r="AC91" i="10" s="1"/>
  <c r="S91" i="10"/>
  <c r="T91" i="10" s="1"/>
  <c r="O91" i="10"/>
  <c r="P91" i="10" s="1"/>
  <c r="I91" i="10"/>
  <c r="J91" i="10" s="1"/>
  <c r="F91" i="10"/>
  <c r="AA90" i="10"/>
  <c r="AB90" i="10" s="1"/>
  <c r="S90" i="10"/>
  <c r="T90" i="10" s="1"/>
  <c r="O90" i="10"/>
  <c r="P90" i="10" s="1"/>
  <c r="I90" i="10"/>
  <c r="J90" i="10" s="1"/>
  <c r="F90" i="10"/>
  <c r="H90" i="10" s="1"/>
  <c r="AA89" i="10"/>
  <c r="AB89" i="10" s="1"/>
  <c r="S89" i="10"/>
  <c r="T89" i="10" s="1"/>
  <c r="O89" i="10"/>
  <c r="P89" i="10" s="1"/>
  <c r="I89" i="10"/>
  <c r="J89" i="10" s="1"/>
  <c r="L89" i="10" s="1"/>
  <c r="F89" i="10"/>
  <c r="AA88" i="10"/>
  <c r="AB88" i="10" s="1"/>
  <c r="S88" i="10"/>
  <c r="T88" i="10" s="1"/>
  <c r="U88" i="10" s="1"/>
  <c r="O88" i="10"/>
  <c r="P88" i="10" s="1"/>
  <c r="I88" i="10"/>
  <c r="J88" i="10" s="1"/>
  <c r="L88" i="10" s="1"/>
  <c r="F88" i="10"/>
  <c r="AA87" i="10"/>
  <c r="AB87" i="10" s="1"/>
  <c r="S87" i="10"/>
  <c r="T87" i="10" s="1"/>
  <c r="O87" i="10"/>
  <c r="P87" i="10" s="1"/>
  <c r="I87" i="10"/>
  <c r="J87" i="10" s="1"/>
  <c r="K87" i="10" s="1"/>
  <c r="F87" i="10"/>
  <c r="AA86" i="10"/>
  <c r="AB86" i="10" s="1"/>
  <c r="AD86" i="10" s="1"/>
  <c r="S86" i="10"/>
  <c r="T86" i="10" s="1"/>
  <c r="O86" i="10"/>
  <c r="P86" i="10" s="1"/>
  <c r="R86" i="10" s="1"/>
  <c r="I86" i="10"/>
  <c r="J86" i="10" s="1"/>
  <c r="F86" i="10"/>
  <c r="H86" i="10" s="1"/>
  <c r="AA85" i="10"/>
  <c r="AB85" i="10" s="1"/>
  <c r="S85" i="10"/>
  <c r="T85" i="10" s="1"/>
  <c r="U85" i="10" s="1"/>
  <c r="O85" i="10"/>
  <c r="P85" i="10" s="1"/>
  <c r="Q85" i="10" s="1"/>
  <c r="I85" i="10"/>
  <c r="J85" i="10" s="1"/>
  <c r="K85" i="10" s="1"/>
  <c r="F85" i="10"/>
  <c r="G85" i="10" s="1"/>
  <c r="AA84" i="10"/>
  <c r="AB84" i="10" s="1"/>
  <c r="S84" i="10"/>
  <c r="T84" i="10" s="1"/>
  <c r="U84" i="10" s="1"/>
  <c r="O84" i="10"/>
  <c r="P84" i="10" s="1"/>
  <c r="I84" i="10"/>
  <c r="J84" i="10" s="1"/>
  <c r="F84" i="10"/>
  <c r="G84" i="10" s="1"/>
  <c r="AA83" i="10"/>
  <c r="AB83" i="10" s="1"/>
  <c r="S83" i="10"/>
  <c r="T83" i="10" s="1"/>
  <c r="O83" i="10"/>
  <c r="P83" i="10" s="1"/>
  <c r="Q83" i="10" s="1"/>
  <c r="I83" i="10"/>
  <c r="J83" i="10" s="1"/>
  <c r="L83" i="10" s="1"/>
  <c r="F83" i="10"/>
  <c r="H83" i="10" s="1"/>
  <c r="AA82" i="10"/>
  <c r="AB82" i="10" s="1"/>
  <c r="S82" i="10"/>
  <c r="T82" i="10" s="1"/>
  <c r="U82" i="10" s="1"/>
  <c r="O82" i="10"/>
  <c r="P82" i="10" s="1"/>
  <c r="I82" i="10"/>
  <c r="J82" i="10" s="1"/>
  <c r="F82" i="10"/>
  <c r="AA81" i="10"/>
  <c r="AB81" i="10" s="1"/>
  <c r="AD81" i="10" s="1"/>
  <c r="S81" i="10"/>
  <c r="T81" i="10" s="1"/>
  <c r="O81" i="10"/>
  <c r="P81" i="10" s="1"/>
  <c r="R81" i="10" s="1"/>
  <c r="I81" i="10"/>
  <c r="J81" i="10" s="1"/>
  <c r="F81" i="10"/>
  <c r="H81" i="10" s="1"/>
  <c r="AA80" i="10"/>
  <c r="AB80" i="10" s="1"/>
  <c r="AC80" i="10" s="1"/>
  <c r="S80" i="10"/>
  <c r="T80" i="10" s="1"/>
  <c r="O80" i="10"/>
  <c r="P80" i="10" s="1"/>
  <c r="I80" i="10"/>
  <c r="J80" i="10" s="1"/>
  <c r="K80" i="10" s="1"/>
  <c r="F80" i="10"/>
  <c r="H80" i="10" s="1"/>
  <c r="AA79" i="10"/>
  <c r="AB79" i="10" s="1"/>
  <c r="S79" i="10"/>
  <c r="T79" i="10" s="1"/>
  <c r="U79" i="10" s="1"/>
  <c r="O79" i="10"/>
  <c r="P79" i="10" s="1"/>
  <c r="R79" i="10" s="1"/>
  <c r="I79" i="10"/>
  <c r="J79" i="10" s="1"/>
  <c r="L79" i="10" s="1"/>
  <c r="F79" i="10"/>
  <c r="AA78" i="10"/>
  <c r="AB78" i="10" s="1"/>
  <c r="AD78" i="10" s="1"/>
  <c r="S78" i="10"/>
  <c r="T78" i="10" s="1"/>
  <c r="O78" i="10"/>
  <c r="P78" i="10" s="1"/>
  <c r="R78" i="10" s="1"/>
  <c r="I78" i="10"/>
  <c r="J78" i="10" s="1"/>
  <c r="F78" i="10"/>
  <c r="H78" i="10" s="1"/>
  <c r="AA77" i="10"/>
  <c r="AB77" i="10" s="1"/>
  <c r="AC77" i="10" s="1"/>
  <c r="S77" i="10"/>
  <c r="T77" i="10" s="1"/>
  <c r="O77" i="10"/>
  <c r="P77" i="10" s="1"/>
  <c r="Q77" i="10" s="1"/>
  <c r="I77" i="10"/>
  <c r="J77" i="10" s="1"/>
  <c r="K77" i="10" s="1"/>
  <c r="F77" i="10"/>
  <c r="G77" i="10" s="1"/>
  <c r="AA76" i="10"/>
  <c r="AB76" i="10" s="1"/>
  <c r="S76" i="10"/>
  <c r="T76" i="10" s="1"/>
  <c r="O76" i="10"/>
  <c r="P76" i="10" s="1"/>
  <c r="R76" i="10" s="1"/>
  <c r="I76" i="10"/>
  <c r="J76" i="10" s="1"/>
  <c r="L76" i="10" s="1"/>
  <c r="F76" i="10"/>
  <c r="G76" i="10" s="1"/>
  <c r="AA75" i="10"/>
  <c r="AB75" i="10" s="1"/>
  <c r="AC75" i="10" s="1"/>
  <c r="S75" i="10"/>
  <c r="T75" i="10" s="1"/>
  <c r="O75" i="10"/>
  <c r="P75" i="10" s="1"/>
  <c r="I75" i="10"/>
  <c r="J75" i="10" s="1"/>
  <c r="L75" i="10" s="1"/>
  <c r="F75" i="10"/>
  <c r="H75" i="10" s="1"/>
  <c r="AA74" i="10"/>
  <c r="AB74" i="10" s="1"/>
  <c r="S74" i="10"/>
  <c r="T74" i="10" s="1"/>
  <c r="U74" i="10" s="1"/>
  <c r="O74" i="10"/>
  <c r="P74" i="10" s="1"/>
  <c r="I74" i="10"/>
  <c r="J74" i="10" s="1"/>
  <c r="K74" i="10" s="1"/>
  <c r="F74" i="10"/>
  <c r="AA73" i="10"/>
  <c r="AB73" i="10" s="1"/>
  <c r="AD73" i="10" s="1"/>
  <c r="S73" i="10"/>
  <c r="T73" i="10" s="1"/>
  <c r="O73" i="10"/>
  <c r="P73" i="10" s="1"/>
  <c r="I73" i="10"/>
  <c r="J73" i="10" s="1"/>
  <c r="F73" i="10"/>
  <c r="H73" i="10" s="1"/>
  <c r="AA72" i="10"/>
  <c r="AB72" i="10" s="1"/>
  <c r="AC72" i="10" s="1"/>
  <c r="S72" i="10"/>
  <c r="T72" i="10" s="1"/>
  <c r="V72" i="10" s="1"/>
  <c r="AG72" i="10" s="1"/>
  <c r="O72" i="10"/>
  <c r="P72" i="10" s="1"/>
  <c r="Q72" i="10" s="1"/>
  <c r="I72" i="10"/>
  <c r="J72" i="10" s="1"/>
  <c r="K72" i="10" s="1"/>
  <c r="F72" i="10"/>
  <c r="G72" i="10" s="1"/>
  <c r="AA71" i="10"/>
  <c r="AB71" i="10" s="1"/>
  <c r="S71" i="10"/>
  <c r="T71" i="10" s="1"/>
  <c r="U71" i="10" s="1"/>
  <c r="O71" i="10"/>
  <c r="P71" i="10" s="1"/>
  <c r="R71" i="10" s="1"/>
  <c r="I71" i="10"/>
  <c r="J71" i="10" s="1"/>
  <c r="L71" i="10" s="1"/>
  <c r="F71" i="10"/>
  <c r="G71" i="10" s="1"/>
  <c r="AA70" i="10"/>
  <c r="AB70" i="10" s="1"/>
  <c r="S70" i="10"/>
  <c r="T70" i="10" s="1"/>
  <c r="O70" i="10"/>
  <c r="P70" i="10" s="1"/>
  <c r="R70" i="10" s="1"/>
  <c r="I70" i="10"/>
  <c r="J70" i="10" s="1"/>
  <c r="F70" i="10"/>
  <c r="G70" i="10" s="1"/>
  <c r="AA69" i="10"/>
  <c r="AB69" i="10" s="1"/>
  <c r="S69" i="10"/>
  <c r="T69" i="10" s="1"/>
  <c r="O69" i="10"/>
  <c r="P69" i="10" s="1"/>
  <c r="I69" i="10"/>
  <c r="J69" i="10" s="1"/>
  <c r="L69" i="10" s="1"/>
  <c r="F69" i="10"/>
  <c r="AA68" i="10"/>
  <c r="AB68" i="10" s="1"/>
  <c r="S68" i="10"/>
  <c r="T68" i="10" s="1"/>
  <c r="V68" i="10" s="1"/>
  <c r="O68" i="10"/>
  <c r="P68" i="10" s="1"/>
  <c r="I68" i="10"/>
  <c r="J68" i="10" s="1"/>
  <c r="L68" i="10" s="1"/>
  <c r="F68" i="10"/>
  <c r="H68" i="10" s="1"/>
  <c r="AA67" i="10"/>
  <c r="AB67" i="10" s="1"/>
  <c r="AC67" i="10" s="1"/>
  <c r="S67" i="10"/>
  <c r="T67" i="10" s="1"/>
  <c r="O67" i="10"/>
  <c r="P67" i="10" s="1"/>
  <c r="Q67" i="10" s="1"/>
  <c r="I67" i="10"/>
  <c r="J67" i="10" s="1"/>
  <c r="K67" i="10" s="1"/>
  <c r="F67" i="10"/>
  <c r="G67" i="10" s="1"/>
  <c r="AA66" i="10"/>
  <c r="AB66" i="10" s="1"/>
  <c r="AD66" i="10" s="1"/>
  <c r="S66" i="10"/>
  <c r="T66" i="10" s="1"/>
  <c r="U66" i="10" s="1"/>
  <c r="O66" i="10"/>
  <c r="P66" i="10" s="1"/>
  <c r="I66" i="10"/>
  <c r="J66" i="10" s="1"/>
  <c r="K66" i="10" s="1"/>
  <c r="F66" i="10"/>
  <c r="H66" i="10" s="1"/>
  <c r="AA65" i="10"/>
  <c r="AB65" i="10" s="1"/>
  <c r="S65" i="10"/>
  <c r="T65" i="10" s="1"/>
  <c r="V65" i="10" s="1"/>
  <c r="O65" i="10"/>
  <c r="P65" i="10" s="1"/>
  <c r="I65" i="10"/>
  <c r="J65" i="10" s="1"/>
  <c r="F65" i="10"/>
  <c r="H65" i="10" s="1"/>
  <c r="AA64" i="10"/>
  <c r="AB64" i="10" s="1"/>
  <c r="S64" i="10"/>
  <c r="T64" i="10" s="1"/>
  <c r="U64" i="10" s="1"/>
  <c r="O64" i="10"/>
  <c r="P64" i="10" s="1"/>
  <c r="Q64" i="10" s="1"/>
  <c r="I64" i="10"/>
  <c r="J64" i="10" s="1"/>
  <c r="F64" i="10"/>
  <c r="G64" i="10" s="1"/>
  <c r="AA63" i="10"/>
  <c r="AB63" i="10" s="1"/>
  <c r="AC63" i="10" s="1"/>
  <c r="S63" i="10"/>
  <c r="T63" i="10" s="1"/>
  <c r="O63" i="10"/>
  <c r="P63" i="10" s="1"/>
  <c r="R63" i="10" s="1"/>
  <c r="I63" i="10"/>
  <c r="J63" i="10" s="1"/>
  <c r="L63" i="10" s="1"/>
  <c r="F63" i="10"/>
  <c r="H63" i="10" s="1"/>
  <c r="AA62" i="10"/>
  <c r="AB62" i="10" s="1"/>
  <c r="S62" i="10"/>
  <c r="T62" i="10" s="1"/>
  <c r="O62" i="10"/>
  <c r="P62" i="10" s="1"/>
  <c r="I62" i="10"/>
  <c r="J62" i="10" s="1"/>
  <c r="F62" i="10"/>
  <c r="AA61" i="10"/>
  <c r="AB61" i="10" s="1"/>
  <c r="AD61" i="10" s="1"/>
  <c r="S61" i="10"/>
  <c r="T61" i="10" s="1"/>
  <c r="O61" i="10"/>
  <c r="P61" i="10" s="1"/>
  <c r="R61" i="10" s="1"/>
  <c r="I61" i="10"/>
  <c r="J61" i="10" s="1"/>
  <c r="L61" i="10" s="1"/>
  <c r="F61" i="10"/>
  <c r="AA60" i="10"/>
  <c r="AB60" i="10" s="1"/>
  <c r="S60" i="10"/>
  <c r="T60" i="10" s="1"/>
  <c r="O60" i="10"/>
  <c r="P60" i="10" s="1"/>
  <c r="I60" i="10"/>
  <c r="J60" i="10" s="1"/>
  <c r="K60" i="10" s="1"/>
  <c r="F60" i="10"/>
  <c r="G60" i="10" s="1"/>
  <c r="AA59" i="10"/>
  <c r="AB59" i="10" s="1"/>
  <c r="AD59" i="10" s="1"/>
  <c r="S59" i="10"/>
  <c r="T59" i="10" s="1"/>
  <c r="U59" i="10" s="1"/>
  <c r="O59" i="10"/>
  <c r="P59" i="10" s="1"/>
  <c r="I59" i="10"/>
  <c r="J59" i="10" s="1"/>
  <c r="K59" i="10" s="1"/>
  <c r="F59" i="10"/>
  <c r="H59" i="10" s="1"/>
  <c r="AA58" i="10"/>
  <c r="AB58" i="10" s="1"/>
  <c r="S58" i="10"/>
  <c r="T58" i="10" s="1"/>
  <c r="U58" i="10" s="1"/>
  <c r="O58" i="10"/>
  <c r="P58" i="10" s="1"/>
  <c r="Q58" i="10" s="1"/>
  <c r="I58" i="10"/>
  <c r="J58" i="10" s="1"/>
  <c r="K58" i="10" s="1"/>
  <c r="H58" i="10"/>
  <c r="F58" i="10"/>
  <c r="G58" i="10" s="1"/>
  <c r="AA57" i="10"/>
  <c r="AB57" i="10" s="1"/>
  <c r="S57" i="10"/>
  <c r="T57" i="10" s="1"/>
  <c r="O57" i="10"/>
  <c r="P57" i="10" s="1"/>
  <c r="I57" i="10"/>
  <c r="J57" i="10" s="1"/>
  <c r="L57" i="10" s="1"/>
  <c r="F57" i="10"/>
  <c r="H57" i="10" s="1"/>
  <c r="AA56" i="10"/>
  <c r="AB56" i="10" s="1"/>
  <c r="S56" i="10"/>
  <c r="T56" i="10" s="1"/>
  <c r="U56" i="10" s="1"/>
  <c r="O56" i="10"/>
  <c r="P56" i="10" s="1"/>
  <c r="Q56" i="10" s="1"/>
  <c r="I56" i="10"/>
  <c r="J56" i="10" s="1"/>
  <c r="K56" i="10" s="1"/>
  <c r="F56" i="10"/>
  <c r="AA55" i="10"/>
  <c r="AB55" i="10" s="1"/>
  <c r="AD55" i="10" s="1"/>
  <c r="S55" i="10"/>
  <c r="T55" i="10" s="1"/>
  <c r="U55" i="10" s="1"/>
  <c r="O55" i="10"/>
  <c r="P55" i="10" s="1"/>
  <c r="I55" i="10"/>
  <c r="J55" i="10" s="1"/>
  <c r="K55" i="10" s="1"/>
  <c r="H55" i="10"/>
  <c r="F55" i="10"/>
  <c r="G55" i="10" s="1"/>
  <c r="AA54" i="10"/>
  <c r="AB54" i="10" s="1"/>
  <c r="S54" i="10"/>
  <c r="T54" i="10" s="1"/>
  <c r="O54" i="10"/>
  <c r="P54" i="10" s="1"/>
  <c r="R54" i="10" s="1"/>
  <c r="I54" i="10"/>
  <c r="J54" i="10" s="1"/>
  <c r="K54" i="10" s="1"/>
  <c r="F54" i="10"/>
  <c r="H54" i="10" s="1"/>
  <c r="AA53" i="10"/>
  <c r="AB53" i="10" s="1"/>
  <c r="S53" i="10"/>
  <c r="T53" i="10" s="1"/>
  <c r="V53" i="10" s="1"/>
  <c r="O53" i="10"/>
  <c r="P53" i="10" s="1"/>
  <c r="R53" i="10" s="1"/>
  <c r="I53" i="10"/>
  <c r="J53" i="10" s="1"/>
  <c r="L53" i="10" s="1"/>
  <c r="F53" i="10"/>
  <c r="AA52" i="10"/>
  <c r="AB52" i="10" s="1"/>
  <c r="S52" i="10"/>
  <c r="T52" i="10" s="1"/>
  <c r="U52" i="10" s="1"/>
  <c r="O52" i="10"/>
  <c r="P52" i="10" s="1"/>
  <c r="I52" i="10"/>
  <c r="J52" i="10" s="1"/>
  <c r="K52" i="10" s="1"/>
  <c r="F52" i="10"/>
  <c r="AA51" i="10"/>
  <c r="AB51" i="10" s="1"/>
  <c r="S51" i="10"/>
  <c r="T51" i="10" s="1"/>
  <c r="U51" i="10" s="1"/>
  <c r="O51" i="10"/>
  <c r="P51" i="10" s="1"/>
  <c r="R51" i="10" s="1"/>
  <c r="I51" i="10"/>
  <c r="J51" i="10" s="1"/>
  <c r="L51" i="10" s="1"/>
  <c r="F51" i="10"/>
  <c r="G51" i="10" s="1"/>
  <c r="AA50" i="10"/>
  <c r="AB50" i="10" s="1"/>
  <c r="AC50" i="10" s="1"/>
  <c r="S50" i="10"/>
  <c r="T50" i="10" s="1"/>
  <c r="O50" i="10"/>
  <c r="P50" i="10" s="1"/>
  <c r="Q50" i="10" s="1"/>
  <c r="I50" i="10"/>
  <c r="J50" i="10" s="1"/>
  <c r="K50" i="10" s="1"/>
  <c r="F50" i="10"/>
  <c r="G50" i="10" s="1"/>
  <c r="AA49" i="10"/>
  <c r="AB49" i="10" s="1"/>
  <c r="AD49" i="10" s="1"/>
  <c r="S49" i="10"/>
  <c r="T49" i="10" s="1"/>
  <c r="O49" i="10"/>
  <c r="P49" i="10" s="1"/>
  <c r="I49" i="10"/>
  <c r="J49" i="10" s="1"/>
  <c r="K49" i="10" s="1"/>
  <c r="F49" i="10"/>
  <c r="H49" i="10" s="1"/>
  <c r="AA48" i="10"/>
  <c r="AB48" i="10" s="1"/>
  <c r="S48" i="10"/>
  <c r="T48" i="10" s="1"/>
  <c r="U48" i="10" s="1"/>
  <c r="O48" i="10"/>
  <c r="P48" i="10" s="1"/>
  <c r="R48" i="10" s="1"/>
  <c r="I48" i="10"/>
  <c r="J48" i="10" s="1"/>
  <c r="F48" i="10"/>
  <c r="G48" i="10" s="1"/>
  <c r="AA47" i="10"/>
  <c r="AB47" i="10" s="1"/>
  <c r="AC47" i="10" s="1"/>
  <c r="S47" i="10"/>
  <c r="T47" i="10" s="1"/>
  <c r="U47" i="10" s="1"/>
  <c r="O47" i="10"/>
  <c r="P47" i="10" s="1"/>
  <c r="R47" i="10" s="1"/>
  <c r="I47" i="10"/>
  <c r="J47" i="10" s="1"/>
  <c r="L47" i="10" s="1"/>
  <c r="G47" i="10"/>
  <c r="F47" i="10"/>
  <c r="H47" i="10" s="1"/>
  <c r="AA46" i="10"/>
  <c r="AB46" i="10" s="1"/>
  <c r="AC46" i="10" s="1"/>
  <c r="S46" i="10"/>
  <c r="T46" i="10" s="1"/>
  <c r="U46" i="10" s="1"/>
  <c r="O46" i="10"/>
  <c r="P46" i="10" s="1"/>
  <c r="Q46" i="10" s="1"/>
  <c r="I46" i="10"/>
  <c r="J46" i="10" s="1"/>
  <c r="K46" i="10" s="1"/>
  <c r="F46" i="10"/>
  <c r="G46" i="10" s="1"/>
  <c r="AA45" i="10"/>
  <c r="AB45" i="10" s="1"/>
  <c r="AD45" i="10" s="1"/>
  <c r="S45" i="10"/>
  <c r="T45" i="10" s="1"/>
  <c r="V45" i="10" s="1"/>
  <c r="O45" i="10"/>
  <c r="P45" i="10" s="1"/>
  <c r="Q45" i="10" s="1"/>
  <c r="I45" i="10"/>
  <c r="J45" i="10" s="1"/>
  <c r="L45" i="10" s="1"/>
  <c r="F45" i="10"/>
  <c r="H45" i="10" s="1"/>
  <c r="AA44" i="10"/>
  <c r="AB44" i="10" s="1"/>
  <c r="AC44" i="10" s="1"/>
  <c r="S44" i="10"/>
  <c r="T44" i="10" s="1"/>
  <c r="U44" i="10" s="1"/>
  <c r="O44" i="10"/>
  <c r="P44" i="10" s="1"/>
  <c r="I44" i="10"/>
  <c r="J44" i="10" s="1"/>
  <c r="H44" i="10"/>
  <c r="F44" i="10"/>
  <c r="G44" i="10" s="1"/>
  <c r="AA43" i="10"/>
  <c r="AB43" i="10" s="1"/>
  <c r="S43" i="10"/>
  <c r="T43" i="10" s="1"/>
  <c r="U43" i="10" s="1"/>
  <c r="O43" i="10"/>
  <c r="P43" i="10" s="1"/>
  <c r="R43" i="10" s="1"/>
  <c r="I43" i="10"/>
  <c r="J43" i="10" s="1"/>
  <c r="L43" i="10" s="1"/>
  <c r="F43" i="10"/>
  <c r="H43" i="10" s="1"/>
  <c r="AA42" i="10"/>
  <c r="AB42" i="10" s="1"/>
  <c r="AD42" i="10" s="1"/>
  <c r="S42" i="10"/>
  <c r="T42" i="10" s="1"/>
  <c r="V42" i="10" s="1"/>
  <c r="O42" i="10"/>
  <c r="P42" i="10" s="1"/>
  <c r="I42" i="10"/>
  <c r="J42" i="10" s="1"/>
  <c r="F42" i="10"/>
  <c r="H42" i="10" s="1"/>
  <c r="AA41" i="10"/>
  <c r="AB41" i="10" s="1"/>
  <c r="AD41" i="10" s="1"/>
  <c r="S41" i="10"/>
  <c r="T41" i="10" s="1"/>
  <c r="U41" i="10" s="1"/>
  <c r="O41" i="10"/>
  <c r="P41" i="10" s="1"/>
  <c r="R41" i="10" s="1"/>
  <c r="I41" i="10"/>
  <c r="J41" i="10" s="1"/>
  <c r="L41" i="10" s="1"/>
  <c r="F41" i="10"/>
  <c r="H41" i="10" s="1"/>
  <c r="AA40" i="10"/>
  <c r="AB40" i="10" s="1"/>
  <c r="S40" i="10"/>
  <c r="T40" i="10" s="1"/>
  <c r="U40" i="10" s="1"/>
  <c r="O40" i="10"/>
  <c r="P40" i="10" s="1"/>
  <c r="R40" i="10" s="1"/>
  <c r="I40" i="10"/>
  <c r="J40" i="10" s="1"/>
  <c r="K40" i="10" s="1"/>
  <c r="F40" i="10"/>
  <c r="H40" i="10" s="1"/>
  <c r="AA39" i="10"/>
  <c r="AB39" i="10" s="1"/>
  <c r="AD39" i="10" s="1"/>
  <c r="S39" i="10"/>
  <c r="T39" i="10" s="1"/>
  <c r="O39" i="10"/>
  <c r="P39" i="10" s="1"/>
  <c r="Q39" i="10" s="1"/>
  <c r="I39" i="10"/>
  <c r="J39" i="10" s="1"/>
  <c r="L39" i="10" s="1"/>
  <c r="F39" i="10"/>
  <c r="G39" i="10" s="1"/>
  <c r="AA38" i="10"/>
  <c r="AB38" i="10" s="1"/>
  <c r="S38" i="10"/>
  <c r="T38" i="10" s="1"/>
  <c r="V38" i="10" s="1"/>
  <c r="AG38" i="10" s="1"/>
  <c r="O38" i="10"/>
  <c r="P38" i="10" s="1"/>
  <c r="R38" i="10" s="1"/>
  <c r="I38" i="10"/>
  <c r="J38" i="10" s="1"/>
  <c r="L38" i="10" s="1"/>
  <c r="F38" i="10"/>
  <c r="G38" i="10" s="1"/>
  <c r="AA37" i="10"/>
  <c r="AB37" i="10" s="1"/>
  <c r="AD37" i="10" s="1"/>
  <c r="S37" i="10"/>
  <c r="T37" i="10" s="1"/>
  <c r="V37" i="10" s="1"/>
  <c r="O37" i="10"/>
  <c r="P37" i="10" s="1"/>
  <c r="I37" i="10"/>
  <c r="J37" i="10" s="1"/>
  <c r="L37" i="10" s="1"/>
  <c r="F37" i="10"/>
  <c r="H37" i="10" s="1"/>
  <c r="AA36" i="10"/>
  <c r="AB36" i="10" s="1"/>
  <c r="AC36" i="10" s="1"/>
  <c r="S36" i="10"/>
  <c r="T36" i="10" s="1"/>
  <c r="O36" i="10"/>
  <c r="P36" i="10" s="1"/>
  <c r="I36" i="10"/>
  <c r="J36" i="10" s="1"/>
  <c r="L36" i="10" s="1"/>
  <c r="F36" i="10"/>
  <c r="G36" i="10" s="1"/>
  <c r="AA35" i="10"/>
  <c r="AB35" i="10" s="1"/>
  <c r="S35" i="10"/>
  <c r="T35" i="10" s="1"/>
  <c r="V35" i="10" s="1"/>
  <c r="O35" i="10"/>
  <c r="P35" i="10" s="1"/>
  <c r="Q35" i="10" s="1"/>
  <c r="I35" i="10"/>
  <c r="J35" i="10" s="1"/>
  <c r="L35" i="10" s="1"/>
  <c r="F35" i="10"/>
  <c r="H35" i="10" s="1"/>
  <c r="AA34" i="10"/>
  <c r="AB34" i="10" s="1"/>
  <c r="S34" i="10"/>
  <c r="T34" i="10" s="1"/>
  <c r="O34" i="10"/>
  <c r="P34" i="10" s="1"/>
  <c r="Q34" i="10" s="1"/>
  <c r="I34" i="10"/>
  <c r="J34" i="10" s="1"/>
  <c r="F34" i="10"/>
  <c r="G34" i="10" s="1"/>
  <c r="AA33" i="10"/>
  <c r="AB33" i="10" s="1"/>
  <c r="S33" i="10"/>
  <c r="T33" i="10" s="1"/>
  <c r="U33" i="10" s="1"/>
  <c r="O33" i="10"/>
  <c r="P33" i="10" s="1"/>
  <c r="I33" i="10"/>
  <c r="J33" i="10" s="1"/>
  <c r="F33" i="10"/>
  <c r="H33" i="10" s="1"/>
  <c r="AA32" i="10"/>
  <c r="AB32" i="10" s="1"/>
  <c r="AD32" i="10" s="1"/>
  <c r="S32" i="10"/>
  <c r="T32" i="10" s="1"/>
  <c r="U32" i="10" s="1"/>
  <c r="O32" i="10"/>
  <c r="P32" i="10" s="1"/>
  <c r="R32" i="10" s="1"/>
  <c r="I32" i="10"/>
  <c r="J32" i="10" s="1"/>
  <c r="F32" i="10"/>
  <c r="H32" i="10" s="1"/>
  <c r="AA31" i="10"/>
  <c r="AB31" i="10" s="1"/>
  <c r="S31" i="10"/>
  <c r="T31" i="10" s="1"/>
  <c r="O31" i="10"/>
  <c r="P31" i="10" s="1"/>
  <c r="R31" i="10" s="1"/>
  <c r="I31" i="10"/>
  <c r="J31" i="10" s="1"/>
  <c r="L31" i="10" s="1"/>
  <c r="F31" i="10"/>
  <c r="G31" i="10" s="1"/>
  <c r="AA30" i="10"/>
  <c r="AB30" i="10" s="1"/>
  <c r="S30" i="10"/>
  <c r="T30" i="10" s="1"/>
  <c r="O30" i="10"/>
  <c r="P30" i="10" s="1"/>
  <c r="I30" i="10"/>
  <c r="J30" i="10" s="1"/>
  <c r="F30" i="10"/>
  <c r="H30" i="10" s="1"/>
  <c r="AA29" i="10"/>
  <c r="AB29" i="10" s="1"/>
  <c r="AC29" i="10" s="1"/>
  <c r="S29" i="10"/>
  <c r="T29" i="10" s="1"/>
  <c r="V29" i="10" s="1"/>
  <c r="O29" i="10"/>
  <c r="P29" i="10" s="1"/>
  <c r="I29" i="10"/>
  <c r="J29" i="10" s="1"/>
  <c r="F29" i="10"/>
  <c r="G29" i="10" s="1"/>
  <c r="AA28" i="10"/>
  <c r="AB28" i="10" s="1"/>
  <c r="AC28" i="10" s="1"/>
  <c r="S28" i="10"/>
  <c r="T28" i="10" s="1"/>
  <c r="O28" i="10"/>
  <c r="P28" i="10" s="1"/>
  <c r="I28" i="10"/>
  <c r="J28" i="10" s="1"/>
  <c r="L28" i="10" s="1"/>
  <c r="F28" i="10"/>
  <c r="G28" i="10" s="1"/>
  <c r="AA27" i="10"/>
  <c r="AB27" i="10" s="1"/>
  <c r="S27" i="10"/>
  <c r="T27" i="10" s="1"/>
  <c r="V27" i="10" s="1"/>
  <c r="O27" i="10"/>
  <c r="P27" i="10" s="1"/>
  <c r="I27" i="10"/>
  <c r="J27" i="10" s="1"/>
  <c r="K27" i="10" s="1"/>
  <c r="F27" i="10"/>
  <c r="G27" i="10" s="1"/>
  <c r="AA26" i="10"/>
  <c r="AB26" i="10" s="1"/>
  <c r="AD26" i="10" s="1"/>
  <c r="S26" i="10"/>
  <c r="T26" i="10" s="1"/>
  <c r="U26" i="10" s="1"/>
  <c r="O26" i="10"/>
  <c r="P26" i="10" s="1"/>
  <c r="Q26" i="10" s="1"/>
  <c r="I26" i="10"/>
  <c r="J26" i="10" s="1"/>
  <c r="K26" i="10" s="1"/>
  <c r="F26" i="10"/>
  <c r="H26" i="10" s="1"/>
  <c r="AA25" i="10"/>
  <c r="AB25" i="10" s="1"/>
  <c r="S25" i="10"/>
  <c r="T25" i="10" s="1"/>
  <c r="O25" i="10"/>
  <c r="P25" i="10" s="1"/>
  <c r="I25" i="10"/>
  <c r="J25" i="10" s="1"/>
  <c r="F25" i="10"/>
  <c r="H25" i="10" s="1"/>
  <c r="AA24" i="10"/>
  <c r="AB24" i="10" s="1"/>
  <c r="S24" i="10"/>
  <c r="T24" i="10" s="1"/>
  <c r="U24" i="10" s="1"/>
  <c r="O24" i="10"/>
  <c r="P24" i="10" s="1"/>
  <c r="I24" i="10"/>
  <c r="J24" i="10" s="1"/>
  <c r="F24" i="10"/>
  <c r="H24" i="10" s="1"/>
  <c r="AA23" i="10"/>
  <c r="AB23" i="10" s="1"/>
  <c r="AD23" i="10" s="1"/>
  <c r="S23" i="10"/>
  <c r="T23" i="10" s="1"/>
  <c r="V23" i="10" s="1"/>
  <c r="O23" i="10"/>
  <c r="P23" i="10" s="1"/>
  <c r="R23" i="10" s="1"/>
  <c r="I23" i="10"/>
  <c r="J23" i="10" s="1"/>
  <c r="K23" i="10" s="1"/>
  <c r="F23" i="10"/>
  <c r="H23" i="10" s="1"/>
  <c r="AA22" i="10"/>
  <c r="AB22" i="10" s="1"/>
  <c r="S22" i="10"/>
  <c r="T22" i="10" s="1"/>
  <c r="V22" i="10" s="1"/>
  <c r="AG22" i="10" s="1"/>
  <c r="O22" i="10"/>
  <c r="P22" i="10" s="1"/>
  <c r="I22" i="10"/>
  <c r="J22" i="10" s="1"/>
  <c r="F22" i="10"/>
  <c r="G22" i="10" s="1"/>
  <c r="AA21" i="10"/>
  <c r="AB21" i="10" s="1"/>
  <c r="AC21" i="10" s="1"/>
  <c r="S21" i="10"/>
  <c r="T21" i="10" s="1"/>
  <c r="O21" i="10"/>
  <c r="P21" i="10" s="1"/>
  <c r="I21" i="10"/>
  <c r="J21" i="10" s="1"/>
  <c r="F21" i="10"/>
  <c r="G21" i="10" s="1"/>
  <c r="AA20" i="10"/>
  <c r="AB20" i="10" s="1"/>
  <c r="S20" i="10"/>
  <c r="T20" i="10" s="1"/>
  <c r="V20" i="10" s="1"/>
  <c r="O20" i="10"/>
  <c r="P20" i="10" s="1"/>
  <c r="Q20" i="10" s="1"/>
  <c r="I20" i="10"/>
  <c r="J20" i="10" s="1"/>
  <c r="F20" i="10"/>
  <c r="G20" i="10" s="1"/>
  <c r="AA19" i="10"/>
  <c r="AB19" i="10" s="1"/>
  <c r="S19" i="10"/>
  <c r="T19" i="10" s="1"/>
  <c r="U19" i="10" s="1"/>
  <c r="O19" i="10"/>
  <c r="P19" i="10" s="1"/>
  <c r="R19" i="10" s="1"/>
  <c r="I19" i="10"/>
  <c r="J19" i="10" s="1"/>
  <c r="K19" i="10" s="1"/>
  <c r="F19" i="10"/>
  <c r="H19" i="10" s="1"/>
  <c r="AA18" i="10"/>
  <c r="AB18" i="10" s="1"/>
  <c r="S18" i="10"/>
  <c r="T18" i="10" s="1"/>
  <c r="O18" i="10"/>
  <c r="P18" i="10" s="1"/>
  <c r="I18" i="10"/>
  <c r="J18" i="10" s="1"/>
  <c r="K18" i="10" s="1"/>
  <c r="F18" i="10"/>
  <c r="G18" i="10" s="1"/>
  <c r="AA17" i="10"/>
  <c r="AB17" i="10" s="1"/>
  <c r="AD17" i="10" s="1"/>
  <c r="S17" i="10"/>
  <c r="T17" i="10" s="1"/>
  <c r="O17" i="10"/>
  <c r="P17" i="10" s="1"/>
  <c r="I17" i="10"/>
  <c r="J17" i="10" s="1"/>
  <c r="F17" i="10"/>
  <c r="H17" i="10" s="1"/>
  <c r="AA16" i="10"/>
  <c r="AB16" i="10" s="1"/>
  <c r="S16" i="10"/>
  <c r="T16" i="10" s="1"/>
  <c r="U16" i="10" s="1"/>
  <c r="O16" i="10"/>
  <c r="P16" i="10" s="1"/>
  <c r="Q16" i="10" s="1"/>
  <c r="I16" i="10"/>
  <c r="J16" i="10" s="1"/>
  <c r="F16" i="10"/>
  <c r="H16" i="10" s="1"/>
  <c r="AA15" i="10"/>
  <c r="AB15" i="10" s="1"/>
  <c r="S15" i="10"/>
  <c r="T15" i="10" s="1"/>
  <c r="O15" i="10"/>
  <c r="P15" i="10" s="1"/>
  <c r="Q15" i="10" s="1"/>
  <c r="I15" i="10"/>
  <c r="J15" i="10" s="1"/>
  <c r="F15" i="10"/>
  <c r="G15" i="10" s="1"/>
  <c r="AA14" i="10"/>
  <c r="AB14" i="10" s="1"/>
  <c r="S14" i="10"/>
  <c r="T14" i="10" s="1"/>
  <c r="O14" i="10"/>
  <c r="P14" i="10" s="1"/>
  <c r="I14" i="10"/>
  <c r="J14" i="10" s="1"/>
  <c r="F14" i="10"/>
  <c r="G14" i="10" s="1"/>
  <c r="AA13" i="10"/>
  <c r="AB13" i="10" s="1"/>
  <c r="AC13" i="10" s="1"/>
  <c r="S13" i="10"/>
  <c r="T13" i="10" s="1"/>
  <c r="V13" i="10" s="1"/>
  <c r="O13" i="10"/>
  <c r="P13" i="10" s="1"/>
  <c r="Q13" i="10" s="1"/>
  <c r="I13" i="10"/>
  <c r="J13" i="10" s="1"/>
  <c r="K13" i="10" s="1"/>
  <c r="F13" i="10"/>
  <c r="G13" i="10" s="1"/>
  <c r="AA12" i="10"/>
  <c r="AB12" i="10" s="1"/>
  <c r="S12" i="10"/>
  <c r="T12" i="10" s="1"/>
  <c r="O12" i="10"/>
  <c r="P12" i="10" s="1"/>
  <c r="R12" i="10" s="1"/>
  <c r="I12" i="10"/>
  <c r="J12" i="10" s="1"/>
  <c r="F12" i="10"/>
  <c r="H12" i="10" s="1"/>
  <c r="AA11" i="10"/>
  <c r="AB11" i="10" s="1"/>
  <c r="S11" i="10"/>
  <c r="T11" i="10" s="1"/>
  <c r="O11" i="10"/>
  <c r="P11" i="10" s="1"/>
  <c r="I11" i="10"/>
  <c r="J11" i="10" s="1"/>
  <c r="K11" i="10" s="1"/>
  <c r="F11" i="10"/>
  <c r="H11" i="10" s="1"/>
  <c r="AA10" i="10"/>
  <c r="AB10" i="10" s="1"/>
  <c r="S10" i="10"/>
  <c r="T10" i="10" s="1"/>
  <c r="V10" i="10" s="1"/>
  <c r="O10" i="10"/>
  <c r="P10" i="10" s="1"/>
  <c r="I10" i="10"/>
  <c r="J10" i="10" s="1"/>
  <c r="L10" i="10" s="1"/>
  <c r="F10" i="10"/>
  <c r="H10" i="10" s="1"/>
  <c r="AA9" i="10"/>
  <c r="AB9" i="10" s="1"/>
  <c r="S9" i="10"/>
  <c r="T9" i="10" s="1"/>
  <c r="V9" i="10" s="1"/>
  <c r="O9" i="10"/>
  <c r="P9" i="10" s="1"/>
  <c r="R9" i="10" s="1"/>
  <c r="I9" i="10"/>
  <c r="J9" i="10" s="1"/>
  <c r="L9" i="10" s="1"/>
  <c r="F9" i="10"/>
  <c r="G9" i="10" s="1"/>
  <c r="AA8" i="10"/>
  <c r="AB8" i="10" s="1"/>
  <c r="S8" i="10"/>
  <c r="T8" i="10" s="1"/>
  <c r="V8" i="10" s="1"/>
  <c r="O8" i="10"/>
  <c r="P8" i="10" s="1"/>
  <c r="I8" i="10"/>
  <c r="J8" i="10" s="1"/>
  <c r="F8" i="10"/>
  <c r="H8" i="10" s="1"/>
  <c r="AA7" i="10"/>
  <c r="AB7" i="10" s="1"/>
  <c r="S7" i="10"/>
  <c r="T7" i="10" s="1"/>
  <c r="O7" i="10"/>
  <c r="P7" i="10" s="1"/>
  <c r="I7" i="10"/>
  <c r="J7" i="10" s="1"/>
  <c r="F7" i="10"/>
  <c r="G7" i="10" s="1"/>
  <c r="AA6" i="10"/>
  <c r="AB6" i="10" s="1"/>
  <c r="S6" i="10"/>
  <c r="T6" i="10" s="1"/>
  <c r="O6" i="10"/>
  <c r="P6" i="10" s="1"/>
  <c r="I6" i="10"/>
  <c r="J6" i="10" s="1"/>
  <c r="F6" i="10"/>
  <c r="H6" i="10" s="1"/>
  <c r="AA5" i="10"/>
  <c r="AB5" i="10" s="1"/>
  <c r="AD5" i="10" s="1"/>
  <c r="S5" i="10"/>
  <c r="T5" i="10" s="1"/>
  <c r="V5" i="10" s="1"/>
  <c r="O5" i="10"/>
  <c r="P5" i="10" s="1"/>
  <c r="R5" i="10" s="1"/>
  <c r="I5" i="10"/>
  <c r="J5" i="10" s="1"/>
  <c r="L5" i="10" s="1"/>
  <c r="F5" i="10"/>
  <c r="G5" i="10" s="1"/>
  <c r="AA4" i="10"/>
  <c r="AB4" i="10" s="1"/>
  <c r="S4" i="10"/>
  <c r="T4" i="10" s="1"/>
  <c r="O4" i="10"/>
  <c r="P4" i="10" s="1"/>
  <c r="I4" i="10"/>
  <c r="J4" i="10" s="1"/>
  <c r="F4" i="10"/>
  <c r="H4" i="10" s="1"/>
  <c r="AA3" i="10"/>
  <c r="AB3" i="10" s="1"/>
  <c r="S3" i="10"/>
  <c r="T3" i="10" s="1"/>
  <c r="U3" i="10" s="1"/>
  <c r="O3" i="10"/>
  <c r="P3" i="10" s="1"/>
  <c r="I3" i="10"/>
  <c r="J3" i="10" s="1"/>
  <c r="F3" i="10"/>
  <c r="H3" i="10" s="1"/>
  <c r="AA2" i="10"/>
  <c r="AB2" i="10" s="1"/>
  <c r="S2" i="10"/>
  <c r="T2" i="10" s="1"/>
  <c r="V2" i="10" s="1"/>
  <c r="O2" i="10"/>
  <c r="P2" i="10" s="1"/>
  <c r="I2" i="10"/>
  <c r="J2" i="10" s="1"/>
  <c r="L2" i="10" s="1"/>
  <c r="F2" i="10"/>
  <c r="G2" i="10" s="1"/>
  <c r="F3" i="5"/>
  <c r="G3" i="5" s="1"/>
  <c r="F4" i="5"/>
  <c r="G4" i="5" s="1"/>
  <c r="H4" i="5"/>
  <c r="F5" i="5"/>
  <c r="G5" i="5"/>
  <c r="H5" i="5"/>
  <c r="F6" i="5"/>
  <c r="G6" i="5" s="1"/>
  <c r="H6" i="5"/>
  <c r="F7" i="5"/>
  <c r="G7" i="5"/>
  <c r="H7" i="5"/>
  <c r="F8" i="5"/>
  <c r="G8" i="5" s="1"/>
  <c r="F9" i="5"/>
  <c r="H9" i="5" s="1"/>
  <c r="G9" i="5"/>
  <c r="F10" i="5"/>
  <c r="G10" i="5" s="1"/>
  <c r="H10" i="5"/>
  <c r="F11" i="5"/>
  <c r="G11" i="5" s="1"/>
  <c r="F12" i="5"/>
  <c r="G12" i="5" s="1"/>
  <c r="F13" i="5"/>
  <c r="H13" i="5" s="1"/>
  <c r="G13" i="5"/>
  <c r="F14" i="5"/>
  <c r="G14" i="5" s="1"/>
  <c r="H14" i="5"/>
  <c r="F15" i="5"/>
  <c r="G15" i="5"/>
  <c r="H15" i="5"/>
  <c r="F16" i="5"/>
  <c r="G16" i="5" s="1"/>
  <c r="F17" i="5"/>
  <c r="H17" i="5" s="1"/>
  <c r="G17" i="5"/>
  <c r="F18" i="5"/>
  <c r="G18" i="5" s="1"/>
  <c r="H18" i="5"/>
  <c r="F19" i="5"/>
  <c r="G19" i="5" s="1"/>
  <c r="F20" i="5"/>
  <c r="G20" i="5" s="1"/>
  <c r="F21" i="5"/>
  <c r="H21" i="5" s="1"/>
  <c r="G21" i="5"/>
  <c r="F22" i="5"/>
  <c r="G22" i="5" s="1"/>
  <c r="H22" i="5"/>
  <c r="F23" i="5"/>
  <c r="G23" i="5"/>
  <c r="H23" i="5"/>
  <c r="F24" i="5"/>
  <c r="G24" i="5" s="1"/>
  <c r="F25" i="5"/>
  <c r="H25" i="5" s="1"/>
  <c r="G25" i="5"/>
  <c r="F26" i="5"/>
  <c r="G26" i="5"/>
  <c r="H26" i="5"/>
  <c r="F27" i="5"/>
  <c r="G27" i="5" s="1"/>
  <c r="F28" i="5"/>
  <c r="G28" i="5" s="1"/>
  <c r="F29" i="5"/>
  <c r="H29" i="5" s="1"/>
  <c r="G29" i="5"/>
  <c r="F30" i="5"/>
  <c r="G30" i="5" s="1"/>
  <c r="H30" i="5"/>
  <c r="F31" i="5"/>
  <c r="G31" i="5"/>
  <c r="H31" i="5"/>
  <c r="F32" i="5"/>
  <c r="G32" i="5" s="1"/>
  <c r="F33" i="5"/>
  <c r="H33" i="5" s="1"/>
  <c r="G33" i="5"/>
  <c r="F34" i="5"/>
  <c r="G34" i="5"/>
  <c r="H34" i="5"/>
  <c r="F35" i="5"/>
  <c r="G35" i="5" s="1"/>
  <c r="F36" i="5"/>
  <c r="G36" i="5" s="1"/>
  <c r="F37" i="5"/>
  <c r="H37" i="5" s="1"/>
  <c r="G37" i="5"/>
  <c r="F38" i="5"/>
  <c r="G38" i="5" s="1"/>
  <c r="H38" i="5"/>
  <c r="F39" i="5"/>
  <c r="G39" i="5"/>
  <c r="H39" i="5"/>
  <c r="F40" i="5"/>
  <c r="G40" i="5" s="1"/>
  <c r="F41" i="5"/>
  <c r="H41" i="5" s="1"/>
  <c r="G41" i="5"/>
  <c r="F42" i="5"/>
  <c r="G42" i="5"/>
  <c r="H42" i="5"/>
  <c r="F43" i="5"/>
  <c r="G43" i="5" s="1"/>
  <c r="F44" i="5"/>
  <c r="G44" i="5" s="1"/>
  <c r="F45" i="5"/>
  <c r="H45" i="5" s="1"/>
  <c r="G45" i="5"/>
  <c r="F46" i="5"/>
  <c r="G46" i="5" s="1"/>
  <c r="H46" i="5"/>
  <c r="F47" i="5"/>
  <c r="G47" i="5"/>
  <c r="H47" i="5"/>
  <c r="F48" i="5"/>
  <c r="G48" i="5" s="1"/>
  <c r="F49" i="5"/>
  <c r="H49" i="5" s="1"/>
  <c r="G49" i="5"/>
  <c r="F50" i="5"/>
  <c r="G50" i="5"/>
  <c r="H50" i="5"/>
  <c r="F51" i="5"/>
  <c r="G51" i="5" s="1"/>
  <c r="F52" i="5"/>
  <c r="G52" i="5" s="1"/>
  <c r="F53" i="5"/>
  <c r="H53" i="5" s="1"/>
  <c r="G53" i="5"/>
  <c r="F54" i="5"/>
  <c r="G54" i="5" s="1"/>
  <c r="H54" i="5"/>
  <c r="F55" i="5"/>
  <c r="G55" i="5"/>
  <c r="H55" i="5"/>
  <c r="F56" i="5"/>
  <c r="G56" i="5" s="1"/>
  <c r="F57" i="5"/>
  <c r="H57" i="5" s="1"/>
  <c r="G57" i="5"/>
  <c r="F58" i="5"/>
  <c r="G58" i="5"/>
  <c r="H58" i="5"/>
  <c r="F59" i="5"/>
  <c r="G59" i="5" s="1"/>
  <c r="F60" i="5"/>
  <c r="G60" i="5" s="1"/>
  <c r="F61" i="5"/>
  <c r="H61" i="5" s="1"/>
  <c r="G61" i="5"/>
  <c r="F62" i="5"/>
  <c r="G62" i="5" s="1"/>
  <c r="H62" i="5"/>
  <c r="F63" i="5"/>
  <c r="G63" i="5"/>
  <c r="H63" i="5"/>
  <c r="F64" i="5"/>
  <c r="G64" i="5" s="1"/>
  <c r="F65" i="5"/>
  <c r="H65" i="5" s="1"/>
  <c r="G65" i="5"/>
  <c r="F66" i="5"/>
  <c r="G66" i="5"/>
  <c r="H66" i="5"/>
  <c r="F67" i="5"/>
  <c r="G67" i="5" s="1"/>
  <c r="F68" i="5"/>
  <c r="G68" i="5" s="1"/>
  <c r="F69" i="5"/>
  <c r="H69" i="5" s="1"/>
  <c r="G69" i="5"/>
  <c r="F70" i="5"/>
  <c r="G70" i="5" s="1"/>
  <c r="H70" i="5"/>
  <c r="F71" i="5"/>
  <c r="G71" i="5"/>
  <c r="H71" i="5"/>
  <c r="F72" i="5"/>
  <c r="G72" i="5" s="1"/>
  <c r="F73" i="5"/>
  <c r="H73" i="5" s="1"/>
  <c r="G73" i="5"/>
  <c r="F74" i="5"/>
  <c r="G74" i="5"/>
  <c r="H74" i="5"/>
  <c r="F75" i="5"/>
  <c r="G75" i="5" s="1"/>
  <c r="F76" i="5"/>
  <c r="G76" i="5" s="1"/>
  <c r="F77" i="5"/>
  <c r="H77" i="5" s="1"/>
  <c r="G77" i="5"/>
  <c r="F78" i="5"/>
  <c r="G78" i="5" s="1"/>
  <c r="H78" i="5"/>
  <c r="F79" i="5"/>
  <c r="G79" i="5"/>
  <c r="H79" i="5"/>
  <c r="F80" i="5"/>
  <c r="G80" i="5" s="1"/>
  <c r="F81" i="5"/>
  <c r="H81" i="5" s="1"/>
  <c r="G81" i="5"/>
  <c r="F82" i="5"/>
  <c r="G82" i="5"/>
  <c r="H82" i="5"/>
  <c r="F83" i="5"/>
  <c r="G83" i="5" s="1"/>
  <c r="F84" i="5"/>
  <c r="G84" i="5" s="1"/>
  <c r="F85" i="5"/>
  <c r="H85" i="5" s="1"/>
  <c r="G85" i="5"/>
  <c r="F86" i="5"/>
  <c r="G86" i="5" s="1"/>
  <c r="H86" i="5"/>
  <c r="F87" i="5"/>
  <c r="G87" i="5"/>
  <c r="H87" i="5"/>
  <c r="F88" i="5"/>
  <c r="G88" i="5" s="1"/>
  <c r="F89" i="5"/>
  <c r="H89" i="5" s="1"/>
  <c r="G89" i="5"/>
  <c r="F90" i="5"/>
  <c r="G90" i="5"/>
  <c r="H90" i="5"/>
  <c r="F91" i="5"/>
  <c r="G91" i="5" s="1"/>
  <c r="F92" i="5"/>
  <c r="G92" i="5" s="1"/>
  <c r="F93" i="5"/>
  <c r="H93" i="5" s="1"/>
  <c r="G93" i="5"/>
  <c r="F94" i="5"/>
  <c r="G94" i="5" s="1"/>
  <c r="H94" i="5"/>
  <c r="F95" i="5"/>
  <c r="G95" i="5"/>
  <c r="H95" i="5"/>
  <c r="F96" i="5"/>
  <c r="G96" i="5" s="1"/>
  <c r="F97" i="5"/>
  <c r="H97" i="5" s="1"/>
  <c r="G97" i="5"/>
  <c r="F98" i="5"/>
  <c r="G98" i="5"/>
  <c r="H98" i="5"/>
  <c r="F99" i="5"/>
  <c r="G99" i="5" s="1"/>
  <c r="F100" i="5"/>
  <c r="G100" i="5" s="1"/>
  <c r="F101" i="5"/>
  <c r="H101" i="5" s="1"/>
  <c r="G101" i="5"/>
  <c r="F102" i="5"/>
  <c r="G102" i="5" s="1"/>
  <c r="H102" i="5"/>
  <c r="F103" i="5"/>
  <c r="G103" i="5"/>
  <c r="H103" i="5"/>
  <c r="F104" i="5"/>
  <c r="G104" i="5" s="1"/>
  <c r="F105" i="5"/>
  <c r="H105" i="5" s="1"/>
  <c r="G105" i="5"/>
  <c r="F106" i="5"/>
  <c r="G106" i="5"/>
  <c r="H106" i="5"/>
  <c r="F107" i="5"/>
  <c r="G107" i="5" s="1"/>
  <c r="F108" i="5"/>
  <c r="G108" i="5" s="1"/>
  <c r="F109" i="5"/>
  <c r="H109" i="5" s="1"/>
  <c r="G109" i="5"/>
  <c r="F110" i="5"/>
  <c r="G110" i="5" s="1"/>
  <c r="H110" i="5"/>
  <c r="F111" i="5"/>
  <c r="G111" i="5"/>
  <c r="H111" i="5"/>
  <c r="F112" i="5"/>
  <c r="G112" i="5" s="1"/>
  <c r="F113" i="5"/>
  <c r="H113" i="5" s="1"/>
  <c r="G113" i="5"/>
  <c r="F114" i="5"/>
  <c r="G114" i="5"/>
  <c r="H114" i="5"/>
  <c r="F115" i="5"/>
  <c r="G115" i="5" s="1"/>
  <c r="F116" i="5"/>
  <c r="G116" i="5" s="1"/>
  <c r="F117" i="5"/>
  <c r="H117" i="5" s="1"/>
  <c r="G117" i="5"/>
  <c r="F118" i="5"/>
  <c r="G118" i="5"/>
  <c r="H118" i="5"/>
  <c r="F119" i="5"/>
  <c r="G119" i="5"/>
  <c r="H119" i="5"/>
  <c r="F120" i="5"/>
  <c r="G120" i="5" s="1"/>
  <c r="F121" i="5"/>
  <c r="H121" i="5" s="1"/>
  <c r="G121" i="5"/>
  <c r="F122" i="5"/>
  <c r="G122" i="5"/>
  <c r="H122" i="5"/>
  <c r="F123" i="5"/>
  <c r="G123" i="5" s="1"/>
  <c r="H123" i="5"/>
  <c r="F124" i="5"/>
  <c r="G124" i="5" s="1"/>
  <c r="F125" i="5"/>
  <c r="H125" i="5" s="1"/>
  <c r="G125" i="5"/>
  <c r="F126" i="5"/>
  <c r="G126" i="5"/>
  <c r="H126" i="5"/>
  <c r="F127" i="5"/>
  <c r="G127" i="5"/>
  <c r="H127" i="5"/>
  <c r="F128" i="5"/>
  <c r="G128" i="5" s="1"/>
  <c r="F129" i="5"/>
  <c r="H129" i="5" s="1"/>
  <c r="G129" i="5"/>
  <c r="F130" i="5"/>
  <c r="G130" i="5"/>
  <c r="H130" i="5"/>
  <c r="F131" i="5"/>
  <c r="G131" i="5" s="1"/>
  <c r="H131" i="5"/>
  <c r="F132" i="5"/>
  <c r="G132" i="5" s="1"/>
  <c r="F133" i="5"/>
  <c r="H133" i="5" s="1"/>
  <c r="G133" i="5"/>
  <c r="F134" i="5"/>
  <c r="G134" i="5"/>
  <c r="H134" i="5"/>
  <c r="F135" i="5"/>
  <c r="G135" i="5"/>
  <c r="H135" i="5"/>
  <c r="F136" i="5"/>
  <c r="G136" i="5" s="1"/>
  <c r="F137" i="5"/>
  <c r="H137" i="5" s="1"/>
  <c r="G137" i="5"/>
  <c r="F138" i="5"/>
  <c r="G138" i="5"/>
  <c r="H138" i="5"/>
  <c r="F139" i="5"/>
  <c r="G139" i="5" s="1"/>
  <c r="H139" i="5"/>
  <c r="F140" i="5"/>
  <c r="G140" i="5" s="1"/>
  <c r="F141" i="5"/>
  <c r="H141" i="5" s="1"/>
  <c r="G141" i="5"/>
  <c r="F142" i="5"/>
  <c r="G142" i="5"/>
  <c r="H142" i="5"/>
  <c r="F143" i="5"/>
  <c r="G143" i="5"/>
  <c r="H143" i="5"/>
  <c r="F144" i="5"/>
  <c r="G144" i="5" s="1"/>
  <c r="F145" i="5"/>
  <c r="H145" i="5" s="1"/>
  <c r="G145" i="5"/>
  <c r="F146" i="5"/>
  <c r="G146" i="5"/>
  <c r="H146" i="5"/>
  <c r="F147" i="5"/>
  <c r="G147" i="5" s="1"/>
  <c r="H147" i="5"/>
  <c r="F148" i="5"/>
  <c r="G148" i="5" s="1"/>
  <c r="F149" i="5"/>
  <c r="H149" i="5" s="1"/>
  <c r="G149" i="5"/>
  <c r="F150" i="5"/>
  <c r="G150" i="5"/>
  <c r="H150" i="5"/>
  <c r="F151" i="5"/>
  <c r="G151" i="5"/>
  <c r="H151" i="5"/>
  <c r="F152" i="5"/>
  <c r="G152" i="5" s="1"/>
  <c r="F153" i="5"/>
  <c r="H153" i="5" s="1"/>
  <c r="G153" i="5"/>
  <c r="F154" i="5"/>
  <c r="G154" i="5"/>
  <c r="H154" i="5"/>
  <c r="F155" i="5"/>
  <c r="G155" i="5" s="1"/>
  <c r="H155" i="5"/>
  <c r="F156" i="5"/>
  <c r="G156" i="5" s="1"/>
  <c r="F157" i="5"/>
  <c r="H157" i="5" s="1"/>
  <c r="G157" i="5"/>
  <c r="F158" i="5"/>
  <c r="G158" i="5"/>
  <c r="H158" i="5"/>
  <c r="F159" i="5"/>
  <c r="G159" i="5"/>
  <c r="H159" i="5"/>
  <c r="F160" i="5"/>
  <c r="G160" i="5" s="1"/>
  <c r="F161" i="5"/>
  <c r="H161" i="5" s="1"/>
  <c r="G161" i="5"/>
  <c r="F162" i="5"/>
  <c r="G162" i="5"/>
  <c r="H162" i="5"/>
  <c r="F163" i="5"/>
  <c r="G163" i="5" s="1"/>
  <c r="H163" i="5"/>
  <c r="F164" i="5"/>
  <c r="G164" i="5" s="1"/>
  <c r="F165" i="5"/>
  <c r="H165" i="5" s="1"/>
  <c r="G165" i="5"/>
  <c r="F166" i="5"/>
  <c r="G166" i="5"/>
  <c r="H166" i="5"/>
  <c r="F167" i="5"/>
  <c r="G167" i="5"/>
  <c r="H167" i="5"/>
  <c r="F168" i="5"/>
  <c r="G168" i="5" s="1"/>
  <c r="F169" i="5"/>
  <c r="H169" i="5" s="1"/>
  <c r="G169" i="5"/>
  <c r="F170" i="5"/>
  <c r="G170" i="5"/>
  <c r="H170" i="5"/>
  <c r="F171" i="5"/>
  <c r="G171" i="5" s="1"/>
  <c r="H171" i="5"/>
  <c r="F172" i="5"/>
  <c r="G172" i="5" s="1"/>
  <c r="F173" i="5"/>
  <c r="H173" i="5" s="1"/>
  <c r="G173" i="5"/>
  <c r="F174" i="5"/>
  <c r="G174" i="5"/>
  <c r="H174" i="5"/>
  <c r="F175" i="5"/>
  <c r="G175" i="5"/>
  <c r="H175" i="5"/>
  <c r="F176" i="5"/>
  <c r="G176" i="5" s="1"/>
  <c r="F177" i="5"/>
  <c r="H177" i="5" s="1"/>
  <c r="G177" i="5"/>
  <c r="F178" i="5"/>
  <c r="G178" i="5"/>
  <c r="H178" i="5"/>
  <c r="F179" i="5"/>
  <c r="G179" i="5" s="1"/>
  <c r="H179" i="5"/>
  <c r="F180" i="5"/>
  <c r="G180" i="5" s="1"/>
  <c r="F181" i="5"/>
  <c r="H181" i="5" s="1"/>
  <c r="G181" i="5"/>
  <c r="F182" i="5"/>
  <c r="G182" i="5"/>
  <c r="H182" i="5"/>
  <c r="F183" i="5"/>
  <c r="G183" i="5"/>
  <c r="H183" i="5"/>
  <c r="F184" i="5"/>
  <c r="G184" i="5" s="1"/>
  <c r="F185" i="5"/>
  <c r="H185" i="5" s="1"/>
  <c r="G185" i="5"/>
  <c r="F186" i="5"/>
  <c r="G186" i="5"/>
  <c r="H186" i="5"/>
  <c r="F187" i="5"/>
  <c r="G187" i="5" s="1"/>
  <c r="H187" i="5"/>
  <c r="F188" i="5"/>
  <c r="G188" i="5" s="1"/>
  <c r="F189" i="5"/>
  <c r="H189" i="5" s="1"/>
  <c r="G189" i="5"/>
  <c r="F2" i="5"/>
  <c r="H2" i="5" s="1"/>
  <c r="M2" i="5" s="1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2" i="4"/>
  <c r="S3" i="4"/>
  <c r="T3" i="4"/>
  <c r="S4" i="4"/>
  <c r="T4" i="4"/>
  <c r="S5" i="4"/>
  <c r="T5" i="4"/>
  <c r="S6" i="4"/>
  <c r="T6" i="4"/>
  <c r="S7" i="4"/>
  <c r="T7" i="4"/>
  <c r="S8" i="4"/>
  <c r="T8" i="4"/>
  <c r="S9" i="4"/>
  <c r="T9" i="4"/>
  <c r="S10" i="4"/>
  <c r="T10" i="4"/>
  <c r="S11" i="4"/>
  <c r="T11" i="4"/>
  <c r="S12" i="4"/>
  <c r="T12" i="4"/>
  <c r="S13" i="4"/>
  <c r="T13" i="4"/>
  <c r="S14" i="4"/>
  <c r="T14" i="4"/>
  <c r="S15" i="4"/>
  <c r="T15" i="4"/>
  <c r="S16" i="4"/>
  <c r="T16" i="4"/>
  <c r="S17" i="4"/>
  <c r="T17" i="4"/>
  <c r="S18" i="4"/>
  <c r="T18" i="4"/>
  <c r="S19" i="4"/>
  <c r="T19" i="4"/>
  <c r="S20" i="4"/>
  <c r="T20" i="4"/>
  <c r="S21" i="4"/>
  <c r="T21" i="4"/>
  <c r="S22" i="4"/>
  <c r="T22" i="4"/>
  <c r="S23" i="4"/>
  <c r="T23" i="4"/>
  <c r="S24" i="4"/>
  <c r="T24" i="4"/>
  <c r="S25" i="4"/>
  <c r="T25" i="4"/>
  <c r="S26" i="4"/>
  <c r="T26" i="4"/>
  <c r="S27" i="4"/>
  <c r="T27" i="4"/>
  <c r="S28" i="4"/>
  <c r="T28" i="4"/>
  <c r="S29" i="4"/>
  <c r="T29" i="4"/>
  <c r="S30" i="4"/>
  <c r="T30" i="4"/>
  <c r="S31" i="4"/>
  <c r="T31" i="4"/>
  <c r="S32" i="4"/>
  <c r="T32" i="4"/>
  <c r="S33" i="4"/>
  <c r="T33" i="4"/>
  <c r="S34" i="4"/>
  <c r="T34" i="4"/>
  <c r="S35" i="4"/>
  <c r="T35" i="4"/>
  <c r="S36" i="4"/>
  <c r="T36" i="4"/>
  <c r="S37" i="4"/>
  <c r="T37" i="4"/>
  <c r="S38" i="4"/>
  <c r="T38" i="4"/>
  <c r="S39" i="4"/>
  <c r="T39" i="4"/>
  <c r="S40" i="4"/>
  <c r="T40" i="4"/>
  <c r="S41" i="4"/>
  <c r="T41" i="4"/>
  <c r="S42" i="4"/>
  <c r="T42" i="4"/>
  <c r="S43" i="4"/>
  <c r="T43" i="4"/>
  <c r="S44" i="4"/>
  <c r="T44" i="4"/>
  <c r="S45" i="4"/>
  <c r="T45" i="4"/>
  <c r="S46" i="4"/>
  <c r="T46" i="4"/>
  <c r="S47" i="4"/>
  <c r="T47" i="4"/>
  <c r="S48" i="4"/>
  <c r="T48" i="4"/>
  <c r="S49" i="4"/>
  <c r="T49" i="4"/>
  <c r="S50" i="4"/>
  <c r="T50" i="4"/>
  <c r="S51" i="4"/>
  <c r="T51" i="4"/>
  <c r="S52" i="4"/>
  <c r="T52" i="4"/>
  <c r="S53" i="4"/>
  <c r="T53" i="4"/>
  <c r="S54" i="4"/>
  <c r="T54" i="4"/>
  <c r="S55" i="4"/>
  <c r="T55" i="4"/>
  <c r="S56" i="4"/>
  <c r="T56" i="4"/>
  <c r="S57" i="4"/>
  <c r="T57" i="4"/>
  <c r="S58" i="4"/>
  <c r="T58" i="4"/>
  <c r="S59" i="4"/>
  <c r="T59" i="4"/>
  <c r="S60" i="4"/>
  <c r="T60" i="4"/>
  <c r="S61" i="4"/>
  <c r="T61" i="4"/>
  <c r="S62" i="4"/>
  <c r="T62" i="4"/>
  <c r="S63" i="4"/>
  <c r="T63" i="4"/>
  <c r="S64" i="4"/>
  <c r="T64" i="4"/>
  <c r="S65" i="4"/>
  <c r="T65" i="4"/>
  <c r="S66" i="4"/>
  <c r="T66" i="4"/>
  <c r="S67" i="4"/>
  <c r="T67" i="4"/>
  <c r="S68" i="4"/>
  <c r="T68" i="4"/>
  <c r="S69" i="4"/>
  <c r="T69" i="4"/>
  <c r="S70" i="4"/>
  <c r="T70" i="4"/>
  <c r="S71" i="4"/>
  <c r="T71" i="4"/>
  <c r="S72" i="4"/>
  <c r="T72" i="4"/>
  <c r="S73" i="4"/>
  <c r="T73" i="4"/>
  <c r="S74" i="4"/>
  <c r="T74" i="4"/>
  <c r="S75" i="4"/>
  <c r="T75" i="4"/>
  <c r="S76" i="4"/>
  <c r="T76" i="4"/>
  <c r="S77" i="4"/>
  <c r="T77" i="4"/>
  <c r="S78" i="4"/>
  <c r="T78" i="4"/>
  <c r="S79" i="4"/>
  <c r="T79" i="4"/>
  <c r="S80" i="4"/>
  <c r="T80" i="4"/>
  <c r="S81" i="4"/>
  <c r="T81" i="4"/>
  <c r="S82" i="4"/>
  <c r="T82" i="4"/>
  <c r="S83" i="4"/>
  <c r="T83" i="4"/>
  <c r="S84" i="4"/>
  <c r="T84" i="4"/>
  <c r="S85" i="4"/>
  <c r="T85" i="4"/>
  <c r="S86" i="4"/>
  <c r="T86" i="4"/>
  <c r="S87" i="4"/>
  <c r="T87" i="4"/>
  <c r="S88" i="4"/>
  <c r="T88" i="4"/>
  <c r="S89" i="4"/>
  <c r="T89" i="4"/>
  <c r="S90" i="4"/>
  <c r="T90" i="4"/>
  <c r="S91" i="4"/>
  <c r="T91" i="4"/>
  <c r="S92" i="4"/>
  <c r="T92" i="4"/>
  <c r="S93" i="4"/>
  <c r="T93" i="4"/>
  <c r="S94" i="4"/>
  <c r="T94" i="4"/>
  <c r="S95" i="4"/>
  <c r="T95" i="4"/>
  <c r="S96" i="4"/>
  <c r="T96" i="4"/>
  <c r="S97" i="4"/>
  <c r="T97" i="4"/>
  <c r="S98" i="4"/>
  <c r="T98" i="4"/>
  <c r="S99" i="4"/>
  <c r="T99" i="4"/>
  <c r="S100" i="4"/>
  <c r="T100" i="4"/>
  <c r="S101" i="4"/>
  <c r="T101" i="4"/>
  <c r="S102" i="4"/>
  <c r="T102" i="4"/>
  <c r="S103" i="4"/>
  <c r="T103" i="4"/>
  <c r="S104" i="4"/>
  <c r="T104" i="4"/>
  <c r="S105" i="4"/>
  <c r="T105" i="4"/>
  <c r="S106" i="4"/>
  <c r="T106" i="4"/>
  <c r="S107" i="4"/>
  <c r="T107" i="4"/>
  <c r="S108" i="4"/>
  <c r="T108" i="4"/>
  <c r="S109" i="4"/>
  <c r="T109" i="4"/>
  <c r="S110" i="4"/>
  <c r="T110" i="4"/>
  <c r="S111" i="4"/>
  <c r="T111" i="4"/>
  <c r="S112" i="4"/>
  <c r="T112" i="4"/>
  <c r="S113" i="4"/>
  <c r="T113" i="4"/>
  <c r="S114" i="4"/>
  <c r="T114" i="4"/>
  <c r="S115" i="4"/>
  <c r="T115" i="4"/>
  <c r="S116" i="4"/>
  <c r="T116" i="4"/>
  <c r="S117" i="4"/>
  <c r="T117" i="4"/>
  <c r="S118" i="4"/>
  <c r="T118" i="4"/>
  <c r="S119" i="4"/>
  <c r="T119" i="4"/>
  <c r="S120" i="4"/>
  <c r="T120" i="4"/>
  <c r="S121" i="4"/>
  <c r="T121" i="4"/>
  <c r="S122" i="4"/>
  <c r="T122" i="4"/>
  <c r="S123" i="4"/>
  <c r="T123" i="4"/>
  <c r="S124" i="4"/>
  <c r="T124" i="4"/>
  <c r="S125" i="4"/>
  <c r="T125" i="4"/>
  <c r="S126" i="4"/>
  <c r="T126" i="4"/>
  <c r="S127" i="4"/>
  <c r="T127" i="4"/>
  <c r="S128" i="4"/>
  <c r="T128" i="4"/>
  <c r="S129" i="4"/>
  <c r="T129" i="4"/>
  <c r="S130" i="4"/>
  <c r="T130" i="4"/>
  <c r="S131" i="4"/>
  <c r="T131" i="4"/>
  <c r="S132" i="4"/>
  <c r="T132" i="4"/>
  <c r="S133" i="4"/>
  <c r="T133" i="4"/>
  <c r="S134" i="4"/>
  <c r="T134" i="4"/>
  <c r="S135" i="4"/>
  <c r="T135" i="4"/>
  <c r="S136" i="4"/>
  <c r="T136" i="4"/>
  <c r="S137" i="4"/>
  <c r="T137" i="4"/>
  <c r="S138" i="4"/>
  <c r="T138" i="4"/>
  <c r="S139" i="4"/>
  <c r="T139" i="4"/>
  <c r="S140" i="4"/>
  <c r="T140" i="4"/>
  <c r="S141" i="4"/>
  <c r="T141" i="4"/>
  <c r="S142" i="4"/>
  <c r="T142" i="4"/>
  <c r="S143" i="4"/>
  <c r="T143" i="4"/>
  <c r="S144" i="4"/>
  <c r="T144" i="4"/>
  <c r="S145" i="4"/>
  <c r="T145" i="4"/>
  <c r="S146" i="4"/>
  <c r="T146" i="4"/>
  <c r="S147" i="4"/>
  <c r="T147" i="4"/>
  <c r="S148" i="4"/>
  <c r="T148" i="4"/>
  <c r="S149" i="4"/>
  <c r="T149" i="4"/>
  <c r="S150" i="4"/>
  <c r="T150" i="4"/>
  <c r="S151" i="4"/>
  <c r="T151" i="4"/>
  <c r="S152" i="4"/>
  <c r="T152" i="4"/>
  <c r="S153" i="4"/>
  <c r="T153" i="4"/>
  <c r="S154" i="4"/>
  <c r="T154" i="4"/>
  <c r="T2" i="4"/>
  <c r="S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2" i="4"/>
  <c r="H2" i="4" s="1"/>
  <c r="X3" i="5"/>
  <c r="Y3" i="5" s="1"/>
  <c r="Z3" i="5" s="1"/>
  <c r="X4" i="5"/>
  <c r="Y4" i="5" s="1"/>
  <c r="X5" i="5"/>
  <c r="Y5" i="5" s="1"/>
  <c r="X6" i="5"/>
  <c r="Y6" i="5" s="1"/>
  <c r="Z6" i="5" s="1"/>
  <c r="X7" i="5"/>
  <c r="Y7" i="5" s="1"/>
  <c r="Z7" i="5" s="1"/>
  <c r="X8" i="5"/>
  <c r="Y8" i="5" s="1"/>
  <c r="Z8" i="5" s="1"/>
  <c r="X9" i="5"/>
  <c r="Y9" i="5" s="1"/>
  <c r="Z9" i="5" s="1"/>
  <c r="X10" i="5"/>
  <c r="Y10" i="5" s="1"/>
  <c r="X11" i="5"/>
  <c r="Y11" i="5" s="1"/>
  <c r="Z11" i="5" s="1"/>
  <c r="X12" i="5"/>
  <c r="Y12" i="5" s="1"/>
  <c r="X13" i="5"/>
  <c r="Y13" i="5" s="1"/>
  <c r="AA13" i="5" s="1"/>
  <c r="X14" i="5"/>
  <c r="Y14" i="5" s="1"/>
  <c r="X15" i="5"/>
  <c r="Y15" i="5" s="1"/>
  <c r="Z15" i="5" s="1"/>
  <c r="X16" i="5"/>
  <c r="Y16" i="5" s="1"/>
  <c r="Z16" i="5" s="1"/>
  <c r="X17" i="5"/>
  <c r="Y17" i="5" s="1"/>
  <c r="X18" i="5"/>
  <c r="Y18" i="5" s="1"/>
  <c r="X19" i="5"/>
  <c r="Y19" i="5" s="1"/>
  <c r="Z19" i="5" s="1"/>
  <c r="X20" i="5"/>
  <c r="Y20" i="5" s="1"/>
  <c r="X21" i="5"/>
  <c r="Y21" i="5" s="1"/>
  <c r="X22" i="5"/>
  <c r="Y22" i="5" s="1"/>
  <c r="X23" i="5"/>
  <c r="Y23" i="5" s="1"/>
  <c r="Z23" i="5" s="1"/>
  <c r="X24" i="5"/>
  <c r="Y24" i="5" s="1"/>
  <c r="Z24" i="5" s="1"/>
  <c r="X25" i="5"/>
  <c r="Y25" i="5" s="1"/>
  <c r="X26" i="5"/>
  <c r="Y26" i="5" s="1"/>
  <c r="AA26" i="5" s="1"/>
  <c r="X27" i="5"/>
  <c r="Y27" i="5" s="1"/>
  <c r="Z27" i="5" s="1"/>
  <c r="X28" i="5"/>
  <c r="Y28" i="5" s="1"/>
  <c r="Z28" i="5" s="1"/>
  <c r="X29" i="5"/>
  <c r="Y29" i="5" s="1"/>
  <c r="X30" i="5"/>
  <c r="Y30" i="5" s="1"/>
  <c r="X31" i="5"/>
  <c r="Y31" i="5" s="1"/>
  <c r="Z31" i="5" s="1"/>
  <c r="X32" i="5"/>
  <c r="Y32" i="5" s="1"/>
  <c r="Z32" i="5" s="1"/>
  <c r="X33" i="5"/>
  <c r="Y33" i="5" s="1"/>
  <c r="X34" i="5"/>
  <c r="Y34" i="5" s="1"/>
  <c r="X35" i="5"/>
  <c r="Y35" i="5" s="1"/>
  <c r="Z35" i="5" s="1"/>
  <c r="X36" i="5"/>
  <c r="Y36" i="5" s="1"/>
  <c r="X37" i="5"/>
  <c r="Y37" i="5" s="1"/>
  <c r="X38" i="5"/>
  <c r="Y38" i="5" s="1"/>
  <c r="X39" i="5"/>
  <c r="Y39" i="5" s="1"/>
  <c r="Z39" i="5" s="1"/>
  <c r="X40" i="5"/>
  <c r="Y40" i="5" s="1"/>
  <c r="Z40" i="5" s="1"/>
  <c r="X41" i="5"/>
  <c r="Y41" i="5" s="1"/>
  <c r="X42" i="5"/>
  <c r="Y42" i="5" s="1"/>
  <c r="X43" i="5"/>
  <c r="Y43" i="5" s="1"/>
  <c r="Z43" i="5" s="1"/>
  <c r="X44" i="5"/>
  <c r="Y44" i="5" s="1"/>
  <c r="X45" i="5"/>
  <c r="Y45" i="5" s="1"/>
  <c r="X46" i="5"/>
  <c r="Y46" i="5" s="1"/>
  <c r="X47" i="5"/>
  <c r="Y47" i="5" s="1"/>
  <c r="Z47" i="5" s="1"/>
  <c r="X48" i="5"/>
  <c r="Y48" i="5" s="1"/>
  <c r="Z48" i="5" s="1"/>
  <c r="X49" i="5"/>
  <c r="Y49" i="5" s="1"/>
  <c r="X50" i="5"/>
  <c r="Y50" i="5" s="1"/>
  <c r="X51" i="5"/>
  <c r="Y51" i="5" s="1"/>
  <c r="Z51" i="5" s="1"/>
  <c r="X52" i="5"/>
  <c r="Y52" i="5" s="1"/>
  <c r="AA52" i="5" s="1"/>
  <c r="X53" i="5"/>
  <c r="Y53" i="5" s="1"/>
  <c r="X54" i="5"/>
  <c r="Y54" i="5" s="1"/>
  <c r="X55" i="5"/>
  <c r="Y55" i="5" s="1"/>
  <c r="Z55" i="5" s="1"/>
  <c r="X56" i="5"/>
  <c r="Y56" i="5" s="1"/>
  <c r="Z56" i="5" s="1"/>
  <c r="X57" i="5"/>
  <c r="Y57" i="5" s="1"/>
  <c r="AA57" i="5" s="1"/>
  <c r="X58" i="5"/>
  <c r="Y58" i="5" s="1"/>
  <c r="X59" i="5"/>
  <c r="Y59" i="5" s="1"/>
  <c r="Z59" i="5" s="1"/>
  <c r="X60" i="5"/>
  <c r="Y60" i="5" s="1"/>
  <c r="X61" i="5"/>
  <c r="Y61" i="5" s="1"/>
  <c r="X62" i="5"/>
  <c r="Y62" i="5" s="1"/>
  <c r="X63" i="5"/>
  <c r="Y63" i="5" s="1"/>
  <c r="Z63" i="5" s="1"/>
  <c r="X64" i="5"/>
  <c r="Y64" i="5" s="1"/>
  <c r="Z64" i="5" s="1"/>
  <c r="X65" i="5"/>
  <c r="Y65" i="5" s="1"/>
  <c r="Z65" i="5" s="1"/>
  <c r="X66" i="5"/>
  <c r="Y66" i="5" s="1"/>
  <c r="X67" i="5"/>
  <c r="Y67" i="5" s="1"/>
  <c r="Z67" i="5" s="1"/>
  <c r="X68" i="5"/>
  <c r="Y68" i="5" s="1"/>
  <c r="X69" i="5"/>
  <c r="Y69" i="5" s="1"/>
  <c r="AA69" i="5" s="1"/>
  <c r="X70" i="5"/>
  <c r="Y70" i="5" s="1"/>
  <c r="X71" i="5"/>
  <c r="Y71" i="5" s="1"/>
  <c r="Z71" i="5" s="1"/>
  <c r="X72" i="5"/>
  <c r="Y72" i="5" s="1"/>
  <c r="Z72" i="5" s="1"/>
  <c r="X73" i="5"/>
  <c r="Y73" i="5" s="1"/>
  <c r="X74" i="5"/>
  <c r="Y74" i="5" s="1"/>
  <c r="X75" i="5"/>
  <c r="Y75" i="5" s="1"/>
  <c r="Z75" i="5" s="1"/>
  <c r="X76" i="5"/>
  <c r="Y76" i="5" s="1"/>
  <c r="X77" i="5"/>
  <c r="Y77" i="5" s="1"/>
  <c r="X78" i="5"/>
  <c r="Y78" i="5" s="1"/>
  <c r="X79" i="5"/>
  <c r="Y79" i="5" s="1"/>
  <c r="Z79" i="5" s="1"/>
  <c r="X80" i="5"/>
  <c r="Y80" i="5" s="1"/>
  <c r="Z80" i="5" s="1"/>
  <c r="X81" i="5"/>
  <c r="Y81" i="5" s="1"/>
  <c r="X82" i="5"/>
  <c r="Y82" i="5" s="1"/>
  <c r="AA82" i="5" s="1"/>
  <c r="X83" i="5"/>
  <c r="Y83" i="5" s="1"/>
  <c r="Z83" i="5" s="1"/>
  <c r="X84" i="5"/>
  <c r="Y84" i="5" s="1"/>
  <c r="X85" i="5"/>
  <c r="Y85" i="5" s="1"/>
  <c r="X86" i="5"/>
  <c r="Y86" i="5" s="1"/>
  <c r="Z86" i="5" s="1"/>
  <c r="X87" i="5"/>
  <c r="Y87" i="5" s="1"/>
  <c r="Z87" i="5" s="1"/>
  <c r="X88" i="5"/>
  <c r="Y88" i="5" s="1"/>
  <c r="Z88" i="5" s="1"/>
  <c r="X89" i="5"/>
  <c r="Y89" i="5" s="1"/>
  <c r="X90" i="5"/>
  <c r="Y90" i="5" s="1"/>
  <c r="Z90" i="5" s="1"/>
  <c r="X91" i="5"/>
  <c r="Y91" i="5" s="1"/>
  <c r="Z91" i="5" s="1"/>
  <c r="X92" i="5"/>
  <c r="Y92" i="5" s="1"/>
  <c r="X93" i="5"/>
  <c r="Y93" i="5" s="1"/>
  <c r="X94" i="5"/>
  <c r="Y94" i="5" s="1"/>
  <c r="X95" i="5"/>
  <c r="Y95" i="5" s="1"/>
  <c r="Z95" i="5" s="1"/>
  <c r="X96" i="5"/>
  <c r="Y96" i="5" s="1"/>
  <c r="Z96" i="5" s="1"/>
  <c r="X97" i="5"/>
  <c r="Y97" i="5" s="1"/>
  <c r="X98" i="5"/>
  <c r="Y98" i="5" s="1"/>
  <c r="X99" i="5"/>
  <c r="Y99" i="5" s="1"/>
  <c r="Z99" i="5" s="1"/>
  <c r="X100" i="5"/>
  <c r="Y100" i="5" s="1"/>
  <c r="X101" i="5"/>
  <c r="Y101" i="5" s="1"/>
  <c r="X102" i="5"/>
  <c r="Y102" i="5" s="1"/>
  <c r="X103" i="5"/>
  <c r="Y103" i="5" s="1"/>
  <c r="Z103" i="5" s="1"/>
  <c r="X104" i="5"/>
  <c r="Y104" i="5" s="1"/>
  <c r="Z104" i="5" s="1"/>
  <c r="X105" i="5"/>
  <c r="Y105" i="5" s="1"/>
  <c r="X106" i="5"/>
  <c r="Y106" i="5" s="1"/>
  <c r="X107" i="5"/>
  <c r="Y107" i="5" s="1"/>
  <c r="Z107" i="5" s="1"/>
  <c r="X108" i="5"/>
  <c r="Y108" i="5" s="1"/>
  <c r="X109" i="5"/>
  <c r="Y109" i="5" s="1"/>
  <c r="X110" i="5"/>
  <c r="Y110" i="5" s="1"/>
  <c r="X111" i="5"/>
  <c r="Y111" i="5" s="1"/>
  <c r="Z111" i="5" s="1"/>
  <c r="X112" i="5"/>
  <c r="Y112" i="5" s="1"/>
  <c r="Z112" i="5" s="1"/>
  <c r="X113" i="5"/>
  <c r="Y113" i="5" s="1"/>
  <c r="X114" i="5"/>
  <c r="Y114" i="5" s="1"/>
  <c r="X115" i="5"/>
  <c r="Y115" i="5" s="1"/>
  <c r="Z115" i="5" s="1"/>
  <c r="X116" i="5"/>
  <c r="Y116" i="5" s="1"/>
  <c r="AA116" i="5" s="1"/>
  <c r="X117" i="5"/>
  <c r="Y117" i="5" s="1"/>
  <c r="X118" i="5"/>
  <c r="Y118" i="5" s="1"/>
  <c r="X119" i="5"/>
  <c r="Y119" i="5" s="1"/>
  <c r="Z119" i="5" s="1"/>
  <c r="X120" i="5"/>
  <c r="Y120" i="5" s="1"/>
  <c r="Z120" i="5" s="1"/>
  <c r="X121" i="5"/>
  <c r="Y121" i="5" s="1"/>
  <c r="AA121" i="5" s="1"/>
  <c r="X122" i="5"/>
  <c r="Y122" i="5" s="1"/>
  <c r="X123" i="5"/>
  <c r="Y123" i="5" s="1"/>
  <c r="Z123" i="5" s="1"/>
  <c r="X124" i="5"/>
  <c r="Y124" i="5" s="1"/>
  <c r="X125" i="5"/>
  <c r="Y125" i="5" s="1"/>
  <c r="X126" i="5"/>
  <c r="Y126" i="5" s="1"/>
  <c r="X127" i="5"/>
  <c r="Y127" i="5" s="1"/>
  <c r="Z127" i="5" s="1"/>
  <c r="X128" i="5"/>
  <c r="Y128" i="5" s="1"/>
  <c r="Z128" i="5" s="1"/>
  <c r="X129" i="5"/>
  <c r="Y129" i="5" s="1"/>
  <c r="Z129" i="5" s="1"/>
  <c r="X130" i="5"/>
  <c r="Y130" i="5" s="1"/>
  <c r="X131" i="5"/>
  <c r="Y131" i="5" s="1"/>
  <c r="Z131" i="5" s="1"/>
  <c r="X132" i="5"/>
  <c r="Y132" i="5" s="1"/>
  <c r="X133" i="5"/>
  <c r="Y133" i="5" s="1"/>
  <c r="AA133" i="5" s="1"/>
  <c r="X134" i="5"/>
  <c r="Y134" i="5" s="1"/>
  <c r="X135" i="5"/>
  <c r="Y135" i="5" s="1"/>
  <c r="Z135" i="5" s="1"/>
  <c r="X136" i="5"/>
  <c r="Y136" i="5" s="1"/>
  <c r="Z136" i="5" s="1"/>
  <c r="X137" i="5"/>
  <c r="Y137" i="5" s="1"/>
  <c r="X138" i="5"/>
  <c r="Y138" i="5" s="1"/>
  <c r="X139" i="5"/>
  <c r="Y139" i="5" s="1"/>
  <c r="Z139" i="5" s="1"/>
  <c r="X140" i="5"/>
  <c r="Y140" i="5" s="1"/>
  <c r="X141" i="5"/>
  <c r="Y141" i="5" s="1"/>
  <c r="X142" i="5"/>
  <c r="Y142" i="5" s="1"/>
  <c r="X143" i="5"/>
  <c r="Y143" i="5" s="1"/>
  <c r="Z143" i="5" s="1"/>
  <c r="X144" i="5"/>
  <c r="Y144" i="5" s="1"/>
  <c r="Z144" i="5" s="1"/>
  <c r="X145" i="5"/>
  <c r="Y145" i="5" s="1"/>
  <c r="X146" i="5"/>
  <c r="Y146" i="5" s="1"/>
  <c r="AA146" i="5" s="1"/>
  <c r="X147" i="5"/>
  <c r="Y147" i="5" s="1"/>
  <c r="Z147" i="5" s="1"/>
  <c r="X148" i="5"/>
  <c r="Y148" i="5" s="1"/>
  <c r="X149" i="5"/>
  <c r="Y149" i="5" s="1"/>
  <c r="X150" i="5"/>
  <c r="Y150" i="5" s="1"/>
  <c r="Z150" i="5" s="1"/>
  <c r="X151" i="5"/>
  <c r="Y151" i="5" s="1"/>
  <c r="Z151" i="5" s="1"/>
  <c r="X152" i="5"/>
  <c r="Y152" i="5" s="1"/>
  <c r="Z152" i="5" s="1"/>
  <c r="X153" i="5"/>
  <c r="Y153" i="5" s="1"/>
  <c r="X154" i="5"/>
  <c r="Y154" i="5" s="1"/>
  <c r="Z154" i="5" s="1"/>
  <c r="X155" i="5"/>
  <c r="Y155" i="5" s="1"/>
  <c r="Z155" i="5" s="1"/>
  <c r="X156" i="5"/>
  <c r="Y156" i="5" s="1"/>
  <c r="X157" i="5"/>
  <c r="Y157" i="5" s="1"/>
  <c r="X158" i="5"/>
  <c r="Y158" i="5" s="1"/>
  <c r="X159" i="5"/>
  <c r="Y159" i="5" s="1"/>
  <c r="Z159" i="5" s="1"/>
  <c r="X160" i="5"/>
  <c r="Y160" i="5" s="1"/>
  <c r="Z160" i="5" s="1"/>
  <c r="X161" i="5"/>
  <c r="Y161" i="5" s="1"/>
  <c r="X162" i="5"/>
  <c r="Y162" i="5" s="1"/>
  <c r="X163" i="5"/>
  <c r="Y163" i="5" s="1"/>
  <c r="Z163" i="5" s="1"/>
  <c r="X164" i="5"/>
  <c r="Y164" i="5" s="1"/>
  <c r="X165" i="5"/>
  <c r="Y165" i="5" s="1"/>
  <c r="X166" i="5"/>
  <c r="Y166" i="5" s="1"/>
  <c r="X167" i="5"/>
  <c r="Y167" i="5" s="1"/>
  <c r="Z167" i="5" s="1"/>
  <c r="X168" i="5"/>
  <c r="Y168" i="5" s="1"/>
  <c r="Z168" i="5" s="1"/>
  <c r="X169" i="5"/>
  <c r="Y169" i="5" s="1"/>
  <c r="X170" i="5"/>
  <c r="Y170" i="5" s="1"/>
  <c r="X171" i="5"/>
  <c r="Y171" i="5" s="1"/>
  <c r="Z171" i="5" s="1"/>
  <c r="X172" i="5"/>
  <c r="Y172" i="5" s="1"/>
  <c r="X173" i="5"/>
  <c r="Y173" i="5" s="1"/>
  <c r="X174" i="5"/>
  <c r="Y174" i="5" s="1"/>
  <c r="X175" i="5"/>
  <c r="Y175" i="5" s="1"/>
  <c r="Z175" i="5" s="1"/>
  <c r="X176" i="5"/>
  <c r="Y176" i="5" s="1"/>
  <c r="Z176" i="5" s="1"/>
  <c r="X177" i="5"/>
  <c r="Y177" i="5" s="1"/>
  <c r="X178" i="5"/>
  <c r="Y178" i="5" s="1"/>
  <c r="X179" i="5"/>
  <c r="Y179" i="5" s="1"/>
  <c r="Z179" i="5" s="1"/>
  <c r="X180" i="5"/>
  <c r="Y180" i="5" s="1"/>
  <c r="AA180" i="5" s="1"/>
  <c r="X181" i="5"/>
  <c r="Y181" i="5" s="1"/>
  <c r="X182" i="5"/>
  <c r="Y182" i="5" s="1"/>
  <c r="X183" i="5"/>
  <c r="Y183" i="5" s="1"/>
  <c r="Z183" i="5" s="1"/>
  <c r="X184" i="5"/>
  <c r="Y184" i="5" s="1"/>
  <c r="Z184" i="5" s="1"/>
  <c r="X185" i="5"/>
  <c r="Y185" i="5" s="1"/>
  <c r="AA185" i="5" s="1"/>
  <c r="X186" i="5"/>
  <c r="Y186" i="5" s="1"/>
  <c r="X187" i="5"/>
  <c r="Y187" i="5" s="1"/>
  <c r="Z187" i="5" s="1"/>
  <c r="X188" i="5"/>
  <c r="Y188" i="5" s="1"/>
  <c r="X189" i="5"/>
  <c r="Y189" i="5" s="1"/>
  <c r="X2" i="5"/>
  <c r="Y2" i="5" s="1"/>
  <c r="AA2" i="5" s="1"/>
  <c r="R3" i="5"/>
  <c r="S3" i="5" s="1"/>
  <c r="R4" i="5"/>
  <c r="S4" i="5" s="1"/>
  <c r="T4" i="5" s="1"/>
  <c r="R5" i="5"/>
  <c r="S5" i="5" s="1"/>
  <c r="T5" i="5" s="1"/>
  <c r="R6" i="5"/>
  <c r="S6" i="5" s="1"/>
  <c r="T6" i="5" s="1"/>
  <c r="R7" i="5"/>
  <c r="S7" i="5" s="1"/>
  <c r="R8" i="5"/>
  <c r="S8" i="5" s="1"/>
  <c r="T8" i="5" s="1"/>
  <c r="R9" i="5"/>
  <c r="S9" i="5" s="1"/>
  <c r="R10" i="5"/>
  <c r="S10" i="5" s="1"/>
  <c r="R11" i="5"/>
  <c r="S11" i="5" s="1"/>
  <c r="R12" i="5"/>
  <c r="S12" i="5" s="1"/>
  <c r="T12" i="5" s="1"/>
  <c r="R13" i="5"/>
  <c r="S13" i="5" s="1"/>
  <c r="R14" i="5"/>
  <c r="S14" i="5" s="1"/>
  <c r="T14" i="5" s="1"/>
  <c r="R15" i="5"/>
  <c r="S15" i="5" s="1"/>
  <c r="R16" i="5"/>
  <c r="S16" i="5" s="1"/>
  <c r="T16" i="5" s="1"/>
  <c r="R17" i="5"/>
  <c r="S17" i="5" s="1"/>
  <c r="R18" i="5"/>
  <c r="S18" i="5" s="1"/>
  <c r="U18" i="5" s="1"/>
  <c r="R19" i="5"/>
  <c r="S19" i="5" s="1"/>
  <c r="R20" i="5"/>
  <c r="S20" i="5" s="1"/>
  <c r="T20" i="5" s="1"/>
  <c r="R21" i="5"/>
  <c r="S21" i="5" s="1"/>
  <c r="R22" i="5"/>
  <c r="S22" i="5" s="1"/>
  <c r="T22" i="5" s="1"/>
  <c r="R23" i="5"/>
  <c r="S23" i="5" s="1"/>
  <c r="R24" i="5"/>
  <c r="S24" i="5" s="1"/>
  <c r="T24" i="5" s="1"/>
  <c r="R25" i="5"/>
  <c r="S25" i="5" s="1"/>
  <c r="R26" i="5"/>
  <c r="S26" i="5" s="1"/>
  <c r="T26" i="5" s="1"/>
  <c r="R27" i="5"/>
  <c r="S27" i="5" s="1"/>
  <c r="R28" i="5"/>
  <c r="S28" i="5" s="1"/>
  <c r="T28" i="5" s="1"/>
  <c r="R29" i="5"/>
  <c r="S29" i="5" s="1"/>
  <c r="R30" i="5"/>
  <c r="S30" i="5" s="1"/>
  <c r="T30" i="5" s="1"/>
  <c r="R31" i="5"/>
  <c r="S31" i="5" s="1"/>
  <c r="T31" i="5" s="1"/>
  <c r="R32" i="5"/>
  <c r="S32" i="5" s="1"/>
  <c r="T32" i="5" s="1"/>
  <c r="R33" i="5"/>
  <c r="S33" i="5" s="1"/>
  <c r="R34" i="5"/>
  <c r="S34" i="5" s="1"/>
  <c r="R35" i="5"/>
  <c r="S35" i="5" s="1"/>
  <c r="R36" i="5"/>
  <c r="S36" i="5" s="1"/>
  <c r="T36" i="5" s="1"/>
  <c r="R37" i="5"/>
  <c r="S37" i="5" s="1"/>
  <c r="R38" i="5"/>
  <c r="S38" i="5" s="1"/>
  <c r="T38" i="5" s="1"/>
  <c r="R39" i="5"/>
  <c r="S39" i="5" s="1"/>
  <c r="R40" i="5"/>
  <c r="S40" i="5" s="1"/>
  <c r="T40" i="5" s="1"/>
  <c r="R41" i="5"/>
  <c r="S41" i="5" s="1"/>
  <c r="R42" i="5"/>
  <c r="S42" i="5" s="1"/>
  <c r="R43" i="5"/>
  <c r="S43" i="5" s="1"/>
  <c r="U43" i="5" s="1"/>
  <c r="R44" i="5"/>
  <c r="S44" i="5" s="1"/>
  <c r="R45" i="5"/>
  <c r="S45" i="5" s="1"/>
  <c r="R46" i="5"/>
  <c r="S46" i="5" s="1"/>
  <c r="R47" i="5"/>
  <c r="S47" i="5" s="1"/>
  <c r="T47" i="5" s="1"/>
  <c r="R48" i="5"/>
  <c r="S48" i="5" s="1"/>
  <c r="T48" i="5" s="1"/>
  <c r="R49" i="5"/>
  <c r="S49" i="5" s="1"/>
  <c r="R50" i="5"/>
  <c r="S50" i="5" s="1"/>
  <c r="R51" i="5"/>
  <c r="S51" i="5" s="1"/>
  <c r="U51" i="5" s="1"/>
  <c r="R52" i="5"/>
  <c r="S52" i="5" s="1"/>
  <c r="R53" i="5"/>
  <c r="S53" i="5" s="1"/>
  <c r="R54" i="5"/>
  <c r="S54" i="5" s="1"/>
  <c r="R55" i="5"/>
  <c r="S55" i="5" s="1"/>
  <c r="T55" i="5" s="1"/>
  <c r="R56" i="5"/>
  <c r="S56" i="5" s="1"/>
  <c r="T56" i="5" s="1"/>
  <c r="R57" i="5"/>
  <c r="S57" i="5" s="1"/>
  <c r="R58" i="5"/>
  <c r="S58" i="5" s="1"/>
  <c r="R59" i="5"/>
  <c r="S59" i="5" s="1"/>
  <c r="U59" i="5" s="1"/>
  <c r="R60" i="5"/>
  <c r="S60" i="5" s="1"/>
  <c r="R61" i="5"/>
  <c r="S61" i="5" s="1"/>
  <c r="R62" i="5"/>
  <c r="S62" i="5" s="1"/>
  <c r="R63" i="5"/>
  <c r="S63" i="5" s="1"/>
  <c r="T63" i="5" s="1"/>
  <c r="R64" i="5"/>
  <c r="S64" i="5" s="1"/>
  <c r="T64" i="5" s="1"/>
  <c r="R65" i="5"/>
  <c r="S65" i="5" s="1"/>
  <c r="R66" i="5"/>
  <c r="S66" i="5" s="1"/>
  <c r="R67" i="5"/>
  <c r="S67" i="5" s="1"/>
  <c r="U67" i="5" s="1"/>
  <c r="R68" i="5"/>
  <c r="S68" i="5" s="1"/>
  <c r="R69" i="5"/>
  <c r="S69" i="5" s="1"/>
  <c r="R70" i="5"/>
  <c r="S70" i="5" s="1"/>
  <c r="R71" i="5"/>
  <c r="S71" i="5" s="1"/>
  <c r="T71" i="5" s="1"/>
  <c r="R72" i="5"/>
  <c r="S72" i="5" s="1"/>
  <c r="T72" i="5" s="1"/>
  <c r="R73" i="5"/>
  <c r="S73" i="5" s="1"/>
  <c r="R74" i="5"/>
  <c r="S74" i="5" s="1"/>
  <c r="R75" i="5"/>
  <c r="S75" i="5" s="1"/>
  <c r="U75" i="5" s="1"/>
  <c r="R76" i="5"/>
  <c r="S76" i="5" s="1"/>
  <c r="R77" i="5"/>
  <c r="S77" i="5" s="1"/>
  <c r="R78" i="5"/>
  <c r="S78" i="5" s="1"/>
  <c r="R79" i="5"/>
  <c r="S79" i="5" s="1"/>
  <c r="T79" i="5" s="1"/>
  <c r="R80" i="5"/>
  <c r="S80" i="5" s="1"/>
  <c r="T80" i="5" s="1"/>
  <c r="R81" i="5"/>
  <c r="S81" i="5" s="1"/>
  <c r="R82" i="5"/>
  <c r="S82" i="5" s="1"/>
  <c r="R83" i="5"/>
  <c r="S83" i="5" s="1"/>
  <c r="U83" i="5" s="1"/>
  <c r="R84" i="5"/>
  <c r="S84" i="5" s="1"/>
  <c r="R85" i="5"/>
  <c r="S85" i="5" s="1"/>
  <c r="R86" i="5"/>
  <c r="S86" i="5" s="1"/>
  <c r="R87" i="5"/>
  <c r="S87" i="5" s="1"/>
  <c r="T87" i="5" s="1"/>
  <c r="R88" i="5"/>
  <c r="S88" i="5" s="1"/>
  <c r="T88" i="5" s="1"/>
  <c r="R89" i="5"/>
  <c r="S89" i="5" s="1"/>
  <c r="R90" i="5"/>
  <c r="S90" i="5" s="1"/>
  <c r="R91" i="5"/>
  <c r="S91" i="5" s="1"/>
  <c r="U91" i="5" s="1"/>
  <c r="R92" i="5"/>
  <c r="S92" i="5" s="1"/>
  <c r="R93" i="5"/>
  <c r="S93" i="5" s="1"/>
  <c r="R94" i="5"/>
  <c r="S94" i="5" s="1"/>
  <c r="R95" i="5"/>
  <c r="S95" i="5" s="1"/>
  <c r="T95" i="5" s="1"/>
  <c r="R96" i="5"/>
  <c r="S96" i="5" s="1"/>
  <c r="T96" i="5" s="1"/>
  <c r="R97" i="5"/>
  <c r="S97" i="5" s="1"/>
  <c r="R98" i="5"/>
  <c r="S98" i="5" s="1"/>
  <c r="R99" i="5"/>
  <c r="S99" i="5" s="1"/>
  <c r="U99" i="5" s="1"/>
  <c r="R100" i="5"/>
  <c r="S100" i="5" s="1"/>
  <c r="R101" i="5"/>
  <c r="S101" i="5" s="1"/>
  <c r="R102" i="5"/>
  <c r="S102" i="5" s="1"/>
  <c r="R103" i="5"/>
  <c r="S103" i="5" s="1"/>
  <c r="T103" i="5" s="1"/>
  <c r="R104" i="5"/>
  <c r="S104" i="5" s="1"/>
  <c r="T104" i="5" s="1"/>
  <c r="R105" i="5"/>
  <c r="S105" i="5" s="1"/>
  <c r="R106" i="5"/>
  <c r="S106" i="5" s="1"/>
  <c r="R107" i="5"/>
  <c r="S107" i="5" s="1"/>
  <c r="U107" i="5" s="1"/>
  <c r="R108" i="5"/>
  <c r="S108" i="5" s="1"/>
  <c r="R109" i="5"/>
  <c r="S109" i="5" s="1"/>
  <c r="R110" i="5"/>
  <c r="S110" i="5" s="1"/>
  <c r="R111" i="5"/>
  <c r="S111" i="5" s="1"/>
  <c r="T111" i="5" s="1"/>
  <c r="R112" i="5"/>
  <c r="S112" i="5" s="1"/>
  <c r="T112" i="5" s="1"/>
  <c r="R113" i="5"/>
  <c r="S113" i="5" s="1"/>
  <c r="R114" i="5"/>
  <c r="S114" i="5" s="1"/>
  <c r="R115" i="5"/>
  <c r="S115" i="5" s="1"/>
  <c r="U115" i="5" s="1"/>
  <c r="R116" i="5"/>
  <c r="S116" i="5" s="1"/>
  <c r="R117" i="5"/>
  <c r="S117" i="5" s="1"/>
  <c r="R118" i="5"/>
  <c r="S118" i="5" s="1"/>
  <c r="R119" i="5"/>
  <c r="S119" i="5" s="1"/>
  <c r="T119" i="5" s="1"/>
  <c r="R120" i="5"/>
  <c r="S120" i="5" s="1"/>
  <c r="T120" i="5" s="1"/>
  <c r="R121" i="5"/>
  <c r="S121" i="5" s="1"/>
  <c r="R122" i="5"/>
  <c r="S122" i="5" s="1"/>
  <c r="R123" i="5"/>
  <c r="S123" i="5" s="1"/>
  <c r="U123" i="5" s="1"/>
  <c r="R124" i="5"/>
  <c r="S124" i="5" s="1"/>
  <c r="R125" i="5"/>
  <c r="S125" i="5" s="1"/>
  <c r="R126" i="5"/>
  <c r="S126" i="5" s="1"/>
  <c r="R127" i="5"/>
  <c r="S127" i="5" s="1"/>
  <c r="T127" i="5" s="1"/>
  <c r="R128" i="5"/>
  <c r="S128" i="5" s="1"/>
  <c r="T128" i="5" s="1"/>
  <c r="R129" i="5"/>
  <c r="S129" i="5" s="1"/>
  <c r="R130" i="5"/>
  <c r="S130" i="5" s="1"/>
  <c r="R131" i="5"/>
  <c r="S131" i="5" s="1"/>
  <c r="U131" i="5" s="1"/>
  <c r="R132" i="5"/>
  <c r="S132" i="5" s="1"/>
  <c r="R133" i="5"/>
  <c r="S133" i="5" s="1"/>
  <c r="R134" i="5"/>
  <c r="S134" i="5" s="1"/>
  <c r="R135" i="5"/>
  <c r="S135" i="5" s="1"/>
  <c r="T135" i="5" s="1"/>
  <c r="R136" i="5"/>
  <c r="S136" i="5" s="1"/>
  <c r="T136" i="5" s="1"/>
  <c r="R137" i="5"/>
  <c r="S137" i="5" s="1"/>
  <c r="R138" i="5"/>
  <c r="S138" i="5" s="1"/>
  <c r="R139" i="5"/>
  <c r="S139" i="5" s="1"/>
  <c r="U139" i="5" s="1"/>
  <c r="R140" i="5"/>
  <c r="S140" i="5" s="1"/>
  <c r="R141" i="5"/>
  <c r="S141" i="5" s="1"/>
  <c r="R142" i="5"/>
  <c r="S142" i="5" s="1"/>
  <c r="R143" i="5"/>
  <c r="S143" i="5" s="1"/>
  <c r="T143" i="5" s="1"/>
  <c r="R144" i="5"/>
  <c r="S144" i="5" s="1"/>
  <c r="T144" i="5" s="1"/>
  <c r="R145" i="5"/>
  <c r="S145" i="5" s="1"/>
  <c r="R146" i="5"/>
  <c r="S146" i="5" s="1"/>
  <c r="R147" i="5"/>
  <c r="S147" i="5" s="1"/>
  <c r="U147" i="5" s="1"/>
  <c r="R148" i="5"/>
  <c r="S148" i="5" s="1"/>
  <c r="R149" i="5"/>
  <c r="S149" i="5" s="1"/>
  <c r="R150" i="5"/>
  <c r="S150" i="5" s="1"/>
  <c r="R151" i="5"/>
  <c r="S151" i="5" s="1"/>
  <c r="T151" i="5" s="1"/>
  <c r="R152" i="5"/>
  <c r="S152" i="5" s="1"/>
  <c r="T152" i="5" s="1"/>
  <c r="R153" i="5"/>
  <c r="S153" i="5" s="1"/>
  <c r="R154" i="5"/>
  <c r="S154" i="5" s="1"/>
  <c r="R155" i="5"/>
  <c r="S155" i="5" s="1"/>
  <c r="U155" i="5" s="1"/>
  <c r="R156" i="5"/>
  <c r="S156" i="5" s="1"/>
  <c r="R157" i="5"/>
  <c r="S157" i="5" s="1"/>
  <c r="R158" i="5"/>
  <c r="S158" i="5" s="1"/>
  <c r="R159" i="5"/>
  <c r="S159" i="5" s="1"/>
  <c r="T159" i="5" s="1"/>
  <c r="R160" i="5"/>
  <c r="S160" i="5" s="1"/>
  <c r="T160" i="5" s="1"/>
  <c r="R161" i="5"/>
  <c r="S161" i="5" s="1"/>
  <c r="R162" i="5"/>
  <c r="S162" i="5" s="1"/>
  <c r="R163" i="5"/>
  <c r="S163" i="5" s="1"/>
  <c r="R164" i="5"/>
  <c r="S164" i="5" s="1"/>
  <c r="R165" i="5"/>
  <c r="S165" i="5" s="1"/>
  <c r="R166" i="5"/>
  <c r="S166" i="5" s="1"/>
  <c r="R167" i="5"/>
  <c r="S167" i="5" s="1"/>
  <c r="T167" i="5" s="1"/>
  <c r="R168" i="5"/>
  <c r="S168" i="5" s="1"/>
  <c r="T168" i="5" s="1"/>
  <c r="R169" i="5"/>
  <c r="S169" i="5" s="1"/>
  <c r="R170" i="5"/>
  <c r="S170" i="5" s="1"/>
  <c r="R171" i="5"/>
  <c r="S171" i="5" s="1"/>
  <c r="R172" i="5"/>
  <c r="S172" i="5" s="1"/>
  <c r="R173" i="5"/>
  <c r="S173" i="5" s="1"/>
  <c r="R174" i="5"/>
  <c r="S174" i="5" s="1"/>
  <c r="R175" i="5"/>
  <c r="S175" i="5" s="1"/>
  <c r="T175" i="5" s="1"/>
  <c r="R176" i="5"/>
  <c r="S176" i="5" s="1"/>
  <c r="T176" i="5" s="1"/>
  <c r="R177" i="5"/>
  <c r="S177" i="5" s="1"/>
  <c r="R178" i="5"/>
  <c r="S178" i="5" s="1"/>
  <c r="R179" i="5"/>
  <c r="S179" i="5" s="1"/>
  <c r="R180" i="5"/>
  <c r="S180" i="5" s="1"/>
  <c r="R181" i="5"/>
  <c r="S181" i="5" s="1"/>
  <c r="R182" i="5"/>
  <c r="S182" i="5" s="1"/>
  <c r="R183" i="5"/>
  <c r="S183" i="5" s="1"/>
  <c r="T183" i="5" s="1"/>
  <c r="R184" i="5"/>
  <c r="S184" i="5" s="1"/>
  <c r="T184" i="5" s="1"/>
  <c r="R185" i="5"/>
  <c r="S185" i="5" s="1"/>
  <c r="R186" i="5"/>
  <c r="S186" i="5" s="1"/>
  <c r="R187" i="5"/>
  <c r="S187" i="5" s="1"/>
  <c r="R188" i="5"/>
  <c r="S188" i="5" s="1"/>
  <c r="R189" i="5"/>
  <c r="S189" i="5" s="1"/>
  <c r="R2" i="5"/>
  <c r="S2" i="5" s="1"/>
  <c r="U2" i="5" s="1"/>
  <c r="N3" i="5"/>
  <c r="O3" i="5" s="1"/>
  <c r="P3" i="5" s="1"/>
  <c r="N4" i="5"/>
  <c r="O4" i="5" s="1"/>
  <c r="N5" i="5"/>
  <c r="O5" i="5" s="1"/>
  <c r="N6" i="5"/>
  <c r="O6" i="5" s="1"/>
  <c r="P6" i="5" s="1"/>
  <c r="N7" i="5"/>
  <c r="O7" i="5" s="1"/>
  <c r="N8" i="5"/>
  <c r="O8" i="5" s="1"/>
  <c r="N9" i="5"/>
  <c r="O9" i="5" s="1"/>
  <c r="N10" i="5"/>
  <c r="O10" i="5" s="1"/>
  <c r="P10" i="5" s="1"/>
  <c r="N11" i="5"/>
  <c r="O11" i="5" s="1"/>
  <c r="P11" i="5" s="1"/>
  <c r="N12" i="5"/>
  <c r="O12" i="5" s="1"/>
  <c r="N13" i="5"/>
  <c r="O13" i="5" s="1"/>
  <c r="N14" i="5"/>
  <c r="O14" i="5" s="1"/>
  <c r="N15" i="5"/>
  <c r="O15" i="5" s="1"/>
  <c r="N16" i="5"/>
  <c r="O16" i="5" s="1"/>
  <c r="N17" i="5"/>
  <c r="O17" i="5" s="1"/>
  <c r="N18" i="5"/>
  <c r="O18" i="5" s="1"/>
  <c r="P18" i="5" s="1"/>
  <c r="N19" i="5"/>
  <c r="O19" i="5" s="1"/>
  <c r="P19" i="5" s="1"/>
  <c r="N20" i="5"/>
  <c r="O20" i="5" s="1"/>
  <c r="N21" i="5"/>
  <c r="O21" i="5" s="1"/>
  <c r="N22" i="5"/>
  <c r="O22" i="5" s="1"/>
  <c r="N23" i="5"/>
  <c r="O23" i="5" s="1"/>
  <c r="N24" i="5"/>
  <c r="O24" i="5" s="1"/>
  <c r="N25" i="5"/>
  <c r="O25" i="5" s="1"/>
  <c r="N26" i="5"/>
  <c r="O26" i="5" s="1"/>
  <c r="P26" i="5" s="1"/>
  <c r="N27" i="5"/>
  <c r="O27" i="5" s="1"/>
  <c r="P27" i="5" s="1"/>
  <c r="N28" i="5"/>
  <c r="O28" i="5" s="1"/>
  <c r="N29" i="5"/>
  <c r="O29" i="5" s="1"/>
  <c r="N30" i="5"/>
  <c r="O30" i="5" s="1"/>
  <c r="N31" i="5"/>
  <c r="O31" i="5" s="1"/>
  <c r="N32" i="5"/>
  <c r="O32" i="5" s="1"/>
  <c r="N33" i="5"/>
  <c r="O33" i="5" s="1"/>
  <c r="N34" i="5"/>
  <c r="O34" i="5" s="1"/>
  <c r="P34" i="5" s="1"/>
  <c r="N35" i="5"/>
  <c r="O35" i="5" s="1"/>
  <c r="P35" i="5" s="1"/>
  <c r="N36" i="5"/>
  <c r="O36" i="5" s="1"/>
  <c r="N37" i="5"/>
  <c r="O37" i="5" s="1"/>
  <c r="N38" i="5"/>
  <c r="O38" i="5" s="1"/>
  <c r="N39" i="5"/>
  <c r="O39" i="5" s="1"/>
  <c r="N40" i="5"/>
  <c r="O40" i="5" s="1"/>
  <c r="N41" i="5"/>
  <c r="O41" i="5" s="1"/>
  <c r="N42" i="5"/>
  <c r="O42" i="5" s="1"/>
  <c r="P42" i="5" s="1"/>
  <c r="N43" i="5"/>
  <c r="O43" i="5" s="1"/>
  <c r="N44" i="5"/>
  <c r="O44" i="5" s="1"/>
  <c r="N45" i="5"/>
  <c r="O45" i="5" s="1"/>
  <c r="N46" i="5"/>
  <c r="O46" i="5" s="1"/>
  <c r="P46" i="5" s="1"/>
  <c r="N47" i="5"/>
  <c r="O47" i="5" s="1"/>
  <c r="N48" i="5"/>
  <c r="O48" i="5" s="1"/>
  <c r="N49" i="5"/>
  <c r="O49" i="5" s="1"/>
  <c r="N50" i="5"/>
  <c r="O50" i="5" s="1"/>
  <c r="P50" i="5" s="1"/>
  <c r="N51" i="5"/>
  <c r="O51" i="5" s="1"/>
  <c r="N52" i="5"/>
  <c r="O52" i="5" s="1"/>
  <c r="N53" i="5"/>
  <c r="O53" i="5" s="1"/>
  <c r="N54" i="5"/>
  <c r="O54" i="5" s="1"/>
  <c r="P54" i="5" s="1"/>
  <c r="N55" i="5"/>
  <c r="O55" i="5" s="1"/>
  <c r="N56" i="5"/>
  <c r="O56" i="5" s="1"/>
  <c r="N57" i="5"/>
  <c r="O57" i="5" s="1"/>
  <c r="N58" i="5"/>
  <c r="O58" i="5" s="1"/>
  <c r="P58" i="5" s="1"/>
  <c r="N59" i="5"/>
  <c r="O59" i="5" s="1"/>
  <c r="N60" i="5"/>
  <c r="O60" i="5" s="1"/>
  <c r="N61" i="5"/>
  <c r="O61" i="5" s="1"/>
  <c r="N62" i="5"/>
  <c r="O62" i="5" s="1"/>
  <c r="P62" i="5" s="1"/>
  <c r="N63" i="5"/>
  <c r="O63" i="5" s="1"/>
  <c r="N64" i="5"/>
  <c r="O64" i="5" s="1"/>
  <c r="N65" i="5"/>
  <c r="O65" i="5" s="1"/>
  <c r="N66" i="5"/>
  <c r="O66" i="5" s="1"/>
  <c r="P66" i="5" s="1"/>
  <c r="N67" i="5"/>
  <c r="O67" i="5" s="1"/>
  <c r="N68" i="5"/>
  <c r="O68" i="5" s="1"/>
  <c r="N69" i="5"/>
  <c r="O69" i="5" s="1"/>
  <c r="N70" i="5"/>
  <c r="O70" i="5" s="1"/>
  <c r="P70" i="5" s="1"/>
  <c r="N71" i="5"/>
  <c r="O71" i="5" s="1"/>
  <c r="N72" i="5"/>
  <c r="O72" i="5" s="1"/>
  <c r="N73" i="5"/>
  <c r="O73" i="5" s="1"/>
  <c r="N74" i="5"/>
  <c r="O74" i="5" s="1"/>
  <c r="P74" i="5" s="1"/>
  <c r="N75" i="5"/>
  <c r="O75" i="5" s="1"/>
  <c r="N76" i="5"/>
  <c r="O76" i="5" s="1"/>
  <c r="N77" i="5"/>
  <c r="O77" i="5" s="1"/>
  <c r="N78" i="5"/>
  <c r="O78" i="5" s="1"/>
  <c r="P78" i="5" s="1"/>
  <c r="N79" i="5"/>
  <c r="O79" i="5" s="1"/>
  <c r="N80" i="5"/>
  <c r="O80" i="5" s="1"/>
  <c r="N81" i="5"/>
  <c r="O81" i="5" s="1"/>
  <c r="N82" i="5"/>
  <c r="O82" i="5" s="1"/>
  <c r="P82" i="5" s="1"/>
  <c r="N83" i="5"/>
  <c r="O83" i="5" s="1"/>
  <c r="N84" i="5"/>
  <c r="O84" i="5" s="1"/>
  <c r="N85" i="5"/>
  <c r="O85" i="5" s="1"/>
  <c r="N86" i="5"/>
  <c r="O86" i="5" s="1"/>
  <c r="P86" i="5" s="1"/>
  <c r="N87" i="5"/>
  <c r="O87" i="5" s="1"/>
  <c r="N88" i="5"/>
  <c r="O88" i="5" s="1"/>
  <c r="N89" i="5"/>
  <c r="O89" i="5" s="1"/>
  <c r="N90" i="5"/>
  <c r="O90" i="5" s="1"/>
  <c r="P90" i="5" s="1"/>
  <c r="N91" i="5"/>
  <c r="O91" i="5" s="1"/>
  <c r="N92" i="5"/>
  <c r="O92" i="5" s="1"/>
  <c r="N93" i="5"/>
  <c r="O93" i="5" s="1"/>
  <c r="N94" i="5"/>
  <c r="O94" i="5" s="1"/>
  <c r="P94" i="5" s="1"/>
  <c r="N95" i="5"/>
  <c r="O95" i="5" s="1"/>
  <c r="N96" i="5"/>
  <c r="O96" i="5" s="1"/>
  <c r="N97" i="5"/>
  <c r="O97" i="5" s="1"/>
  <c r="N98" i="5"/>
  <c r="O98" i="5" s="1"/>
  <c r="P98" i="5" s="1"/>
  <c r="N99" i="5"/>
  <c r="O99" i="5" s="1"/>
  <c r="N100" i="5"/>
  <c r="O100" i="5" s="1"/>
  <c r="N101" i="5"/>
  <c r="O101" i="5" s="1"/>
  <c r="N102" i="5"/>
  <c r="O102" i="5" s="1"/>
  <c r="P102" i="5" s="1"/>
  <c r="N103" i="5"/>
  <c r="O103" i="5" s="1"/>
  <c r="N104" i="5"/>
  <c r="O104" i="5" s="1"/>
  <c r="N105" i="5"/>
  <c r="O105" i="5" s="1"/>
  <c r="N106" i="5"/>
  <c r="O106" i="5" s="1"/>
  <c r="P106" i="5" s="1"/>
  <c r="N107" i="5"/>
  <c r="O107" i="5" s="1"/>
  <c r="N108" i="5"/>
  <c r="O108" i="5" s="1"/>
  <c r="N109" i="5"/>
  <c r="O109" i="5" s="1"/>
  <c r="N110" i="5"/>
  <c r="O110" i="5" s="1"/>
  <c r="P110" i="5" s="1"/>
  <c r="N111" i="5"/>
  <c r="O111" i="5" s="1"/>
  <c r="N112" i="5"/>
  <c r="O112" i="5" s="1"/>
  <c r="N113" i="5"/>
  <c r="O113" i="5" s="1"/>
  <c r="N114" i="5"/>
  <c r="O114" i="5" s="1"/>
  <c r="P114" i="5" s="1"/>
  <c r="N115" i="5"/>
  <c r="O115" i="5" s="1"/>
  <c r="N116" i="5"/>
  <c r="O116" i="5" s="1"/>
  <c r="N117" i="5"/>
  <c r="O117" i="5" s="1"/>
  <c r="N118" i="5"/>
  <c r="O118" i="5" s="1"/>
  <c r="P118" i="5" s="1"/>
  <c r="N119" i="5"/>
  <c r="O119" i="5" s="1"/>
  <c r="N120" i="5"/>
  <c r="O120" i="5" s="1"/>
  <c r="N121" i="5"/>
  <c r="O121" i="5" s="1"/>
  <c r="N122" i="5"/>
  <c r="O122" i="5" s="1"/>
  <c r="P122" i="5" s="1"/>
  <c r="N123" i="5"/>
  <c r="O123" i="5" s="1"/>
  <c r="N124" i="5"/>
  <c r="O124" i="5" s="1"/>
  <c r="N125" i="5"/>
  <c r="O125" i="5" s="1"/>
  <c r="N126" i="5"/>
  <c r="O126" i="5" s="1"/>
  <c r="P126" i="5" s="1"/>
  <c r="N127" i="5"/>
  <c r="O127" i="5" s="1"/>
  <c r="N128" i="5"/>
  <c r="O128" i="5" s="1"/>
  <c r="N129" i="5"/>
  <c r="O129" i="5" s="1"/>
  <c r="N130" i="5"/>
  <c r="O130" i="5" s="1"/>
  <c r="P130" i="5" s="1"/>
  <c r="N131" i="5"/>
  <c r="O131" i="5" s="1"/>
  <c r="N132" i="5"/>
  <c r="O132" i="5" s="1"/>
  <c r="N133" i="5"/>
  <c r="O133" i="5" s="1"/>
  <c r="N134" i="5"/>
  <c r="O134" i="5" s="1"/>
  <c r="P134" i="5" s="1"/>
  <c r="N135" i="5"/>
  <c r="O135" i="5" s="1"/>
  <c r="N136" i="5"/>
  <c r="O136" i="5" s="1"/>
  <c r="N137" i="5"/>
  <c r="O137" i="5" s="1"/>
  <c r="N138" i="5"/>
  <c r="O138" i="5" s="1"/>
  <c r="P138" i="5" s="1"/>
  <c r="N139" i="5"/>
  <c r="O139" i="5" s="1"/>
  <c r="N140" i="5"/>
  <c r="O140" i="5" s="1"/>
  <c r="N141" i="5"/>
  <c r="O141" i="5" s="1"/>
  <c r="N142" i="5"/>
  <c r="O142" i="5" s="1"/>
  <c r="P142" i="5" s="1"/>
  <c r="N143" i="5"/>
  <c r="O143" i="5" s="1"/>
  <c r="N144" i="5"/>
  <c r="O144" i="5" s="1"/>
  <c r="N145" i="5"/>
  <c r="O145" i="5" s="1"/>
  <c r="N146" i="5"/>
  <c r="O146" i="5" s="1"/>
  <c r="P146" i="5" s="1"/>
  <c r="N147" i="5"/>
  <c r="O147" i="5" s="1"/>
  <c r="N148" i="5"/>
  <c r="O148" i="5" s="1"/>
  <c r="N149" i="5"/>
  <c r="O149" i="5" s="1"/>
  <c r="N150" i="5"/>
  <c r="O150" i="5" s="1"/>
  <c r="P150" i="5" s="1"/>
  <c r="N151" i="5"/>
  <c r="O151" i="5" s="1"/>
  <c r="N152" i="5"/>
  <c r="O152" i="5" s="1"/>
  <c r="N153" i="5"/>
  <c r="O153" i="5" s="1"/>
  <c r="N154" i="5"/>
  <c r="O154" i="5" s="1"/>
  <c r="P154" i="5" s="1"/>
  <c r="N155" i="5"/>
  <c r="O155" i="5" s="1"/>
  <c r="N156" i="5"/>
  <c r="O156" i="5" s="1"/>
  <c r="N157" i="5"/>
  <c r="O157" i="5" s="1"/>
  <c r="N158" i="5"/>
  <c r="O158" i="5" s="1"/>
  <c r="P158" i="5" s="1"/>
  <c r="N159" i="5"/>
  <c r="O159" i="5" s="1"/>
  <c r="N160" i="5"/>
  <c r="O160" i="5" s="1"/>
  <c r="N161" i="5"/>
  <c r="O161" i="5" s="1"/>
  <c r="N162" i="5"/>
  <c r="O162" i="5" s="1"/>
  <c r="P162" i="5" s="1"/>
  <c r="N163" i="5"/>
  <c r="O163" i="5" s="1"/>
  <c r="N164" i="5"/>
  <c r="O164" i="5" s="1"/>
  <c r="N165" i="5"/>
  <c r="O165" i="5" s="1"/>
  <c r="N166" i="5"/>
  <c r="O166" i="5" s="1"/>
  <c r="P166" i="5" s="1"/>
  <c r="N167" i="5"/>
  <c r="O167" i="5" s="1"/>
  <c r="N168" i="5"/>
  <c r="O168" i="5" s="1"/>
  <c r="N169" i="5"/>
  <c r="O169" i="5" s="1"/>
  <c r="N170" i="5"/>
  <c r="O170" i="5" s="1"/>
  <c r="P170" i="5" s="1"/>
  <c r="N171" i="5"/>
  <c r="O171" i="5" s="1"/>
  <c r="N172" i="5"/>
  <c r="O172" i="5" s="1"/>
  <c r="N173" i="5"/>
  <c r="O173" i="5" s="1"/>
  <c r="N174" i="5"/>
  <c r="O174" i="5" s="1"/>
  <c r="P174" i="5" s="1"/>
  <c r="N175" i="5"/>
  <c r="O175" i="5" s="1"/>
  <c r="N176" i="5"/>
  <c r="O176" i="5" s="1"/>
  <c r="N177" i="5"/>
  <c r="O177" i="5" s="1"/>
  <c r="N178" i="5"/>
  <c r="O178" i="5" s="1"/>
  <c r="P178" i="5" s="1"/>
  <c r="N179" i="5"/>
  <c r="O179" i="5" s="1"/>
  <c r="N180" i="5"/>
  <c r="O180" i="5" s="1"/>
  <c r="N181" i="5"/>
  <c r="O181" i="5" s="1"/>
  <c r="N182" i="5"/>
  <c r="O182" i="5" s="1"/>
  <c r="P182" i="5" s="1"/>
  <c r="N183" i="5"/>
  <c r="O183" i="5" s="1"/>
  <c r="N184" i="5"/>
  <c r="O184" i="5" s="1"/>
  <c r="N185" i="5"/>
  <c r="O185" i="5" s="1"/>
  <c r="N186" i="5"/>
  <c r="O186" i="5" s="1"/>
  <c r="P186" i="5" s="1"/>
  <c r="N187" i="5"/>
  <c r="O187" i="5" s="1"/>
  <c r="N188" i="5"/>
  <c r="O188" i="5" s="1"/>
  <c r="N189" i="5"/>
  <c r="O189" i="5" s="1"/>
  <c r="N2" i="5"/>
  <c r="O2" i="5" s="1"/>
  <c r="Q2" i="5" s="1"/>
  <c r="I3" i="5"/>
  <c r="J3" i="5" s="1"/>
  <c r="K3" i="5" s="1"/>
  <c r="I4" i="5"/>
  <c r="J4" i="5" s="1"/>
  <c r="I5" i="5"/>
  <c r="J5" i="5" s="1"/>
  <c r="I6" i="5"/>
  <c r="J6" i="5" s="1"/>
  <c r="I7" i="5"/>
  <c r="J7" i="5" s="1"/>
  <c r="I8" i="5"/>
  <c r="J8" i="5" s="1"/>
  <c r="I9" i="5"/>
  <c r="J9" i="5" s="1"/>
  <c r="I10" i="5"/>
  <c r="J10" i="5" s="1"/>
  <c r="K10" i="5" s="1"/>
  <c r="I11" i="5"/>
  <c r="J11" i="5" s="1"/>
  <c r="K11" i="5" s="1"/>
  <c r="I12" i="5"/>
  <c r="J12" i="5" s="1"/>
  <c r="I13" i="5"/>
  <c r="J13" i="5" s="1"/>
  <c r="I14" i="5"/>
  <c r="J14" i="5" s="1"/>
  <c r="I15" i="5"/>
  <c r="J15" i="5" s="1"/>
  <c r="I16" i="5"/>
  <c r="J16" i="5" s="1"/>
  <c r="I17" i="5"/>
  <c r="J17" i="5" s="1"/>
  <c r="I18" i="5"/>
  <c r="J18" i="5" s="1"/>
  <c r="K18" i="5" s="1"/>
  <c r="I19" i="5"/>
  <c r="J19" i="5" s="1"/>
  <c r="K19" i="5" s="1"/>
  <c r="I20" i="5"/>
  <c r="J20" i="5" s="1"/>
  <c r="I21" i="5"/>
  <c r="J21" i="5" s="1"/>
  <c r="I22" i="5"/>
  <c r="J22" i="5" s="1"/>
  <c r="I23" i="5"/>
  <c r="J23" i="5" s="1"/>
  <c r="I24" i="5"/>
  <c r="J24" i="5" s="1"/>
  <c r="I25" i="5"/>
  <c r="J25" i="5" s="1"/>
  <c r="I26" i="5"/>
  <c r="J26" i="5" s="1"/>
  <c r="K26" i="5" s="1"/>
  <c r="I27" i="5"/>
  <c r="J27" i="5" s="1"/>
  <c r="K27" i="5" s="1"/>
  <c r="I28" i="5"/>
  <c r="J28" i="5" s="1"/>
  <c r="I29" i="5"/>
  <c r="J29" i="5" s="1"/>
  <c r="I30" i="5"/>
  <c r="J30" i="5" s="1"/>
  <c r="I31" i="5"/>
  <c r="J31" i="5" s="1"/>
  <c r="I32" i="5"/>
  <c r="J32" i="5" s="1"/>
  <c r="I33" i="5"/>
  <c r="J33" i="5" s="1"/>
  <c r="I34" i="5"/>
  <c r="J34" i="5" s="1"/>
  <c r="K34" i="5" s="1"/>
  <c r="I35" i="5"/>
  <c r="J35" i="5" s="1"/>
  <c r="K35" i="5" s="1"/>
  <c r="I36" i="5"/>
  <c r="J36" i="5" s="1"/>
  <c r="I37" i="5"/>
  <c r="J37" i="5" s="1"/>
  <c r="I38" i="5"/>
  <c r="J38" i="5" s="1"/>
  <c r="I39" i="5"/>
  <c r="J39" i="5" s="1"/>
  <c r="I40" i="5"/>
  <c r="J40" i="5" s="1"/>
  <c r="I41" i="5"/>
  <c r="J41" i="5" s="1"/>
  <c r="I42" i="5"/>
  <c r="J42" i="5" s="1"/>
  <c r="K42" i="5" s="1"/>
  <c r="I43" i="5"/>
  <c r="J43" i="5" s="1"/>
  <c r="K43" i="5" s="1"/>
  <c r="I44" i="5"/>
  <c r="J44" i="5" s="1"/>
  <c r="I45" i="5"/>
  <c r="J45" i="5" s="1"/>
  <c r="I46" i="5"/>
  <c r="J46" i="5" s="1"/>
  <c r="I47" i="5"/>
  <c r="J47" i="5" s="1"/>
  <c r="I48" i="5"/>
  <c r="J48" i="5" s="1"/>
  <c r="I49" i="5"/>
  <c r="J49" i="5" s="1"/>
  <c r="I50" i="5"/>
  <c r="J50" i="5" s="1"/>
  <c r="K50" i="5" s="1"/>
  <c r="I51" i="5"/>
  <c r="J51" i="5" s="1"/>
  <c r="K51" i="5" s="1"/>
  <c r="I52" i="5"/>
  <c r="J52" i="5" s="1"/>
  <c r="I53" i="5"/>
  <c r="J53" i="5" s="1"/>
  <c r="I54" i="5"/>
  <c r="J54" i="5" s="1"/>
  <c r="I55" i="5"/>
  <c r="J55" i="5" s="1"/>
  <c r="I56" i="5"/>
  <c r="J56" i="5" s="1"/>
  <c r="I57" i="5"/>
  <c r="J57" i="5" s="1"/>
  <c r="I58" i="5"/>
  <c r="J58" i="5" s="1"/>
  <c r="K58" i="5" s="1"/>
  <c r="I59" i="5"/>
  <c r="J59" i="5" s="1"/>
  <c r="K59" i="5" s="1"/>
  <c r="I60" i="5"/>
  <c r="J60" i="5" s="1"/>
  <c r="I61" i="5"/>
  <c r="J61" i="5" s="1"/>
  <c r="I62" i="5"/>
  <c r="J62" i="5" s="1"/>
  <c r="I63" i="5"/>
  <c r="J63" i="5" s="1"/>
  <c r="I64" i="5"/>
  <c r="J64" i="5" s="1"/>
  <c r="I65" i="5"/>
  <c r="J65" i="5" s="1"/>
  <c r="I66" i="5"/>
  <c r="J66" i="5" s="1"/>
  <c r="K66" i="5" s="1"/>
  <c r="I67" i="5"/>
  <c r="J67" i="5" s="1"/>
  <c r="K67" i="5" s="1"/>
  <c r="I68" i="5"/>
  <c r="J68" i="5" s="1"/>
  <c r="I69" i="5"/>
  <c r="J69" i="5" s="1"/>
  <c r="I70" i="5"/>
  <c r="J70" i="5" s="1"/>
  <c r="K70" i="5" s="1"/>
  <c r="I71" i="5"/>
  <c r="J71" i="5" s="1"/>
  <c r="I72" i="5"/>
  <c r="J72" i="5" s="1"/>
  <c r="I73" i="5"/>
  <c r="J73" i="5" s="1"/>
  <c r="I74" i="5"/>
  <c r="J74" i="5" s="1"/>
  <c r="K74" i="5" s="1"/>
  <c r="I75" i="5"/>
  <c r="J75" i="5" s="1"/>
  <c r="K75" i="5" s="1"/>
  <c r="I76" i="5"/>
  <c r="J76" i="5" s="1"/>
  <c r="I77" i="5"/>
  <c r="J77" i="5" s="1"/>
  <c r="I78" i="5"/>
  <c r="J78" i="5" s="1"/>
  <c r="K78" i="5" s="1"/>
  <c r="I79" i="5"/>
  <c r="J79" i="5" s="1"/>
  <c r="I80" i="5"/>
  <c r="J80" i="5" s="1"/>
  <c r="I81" i="5"/>
  <c r="J81" i="5" s="1"/>
  <c r="I82" i="5"/>
  <c r="J82" i="5" s="1"/>
  <c r="K82" i="5" s="1"/>
  <c r="I83" i="5"/>
  <c r="J83" i="5" s="1"/>
  <c r="K83" i="5" s="1"/>
  <c r="I84" i="5"/>
  <c r="J84" i="5" s="1"/>
  <c r="I85" i="5"/>
  <c r="J85" i="5" s="1"/>
  <c r="I86" i="5"/>
  <c r="J86" i="5" s="1"/>
  <c r="K86" i="5" s="1"/>
  <c r="I87" i="5"/>
  <c r="J87" i="5" s="1"/>
  <c r="I88" i="5"/>
  <c r="J88" i="5" s="1"/>
  <c r="I89" i="5"/>
  <c r="J89" i="5" s="1"/>
  <c r="I90" i="5"/>
  <c r="J90" i="5" s="1"/>
  <c r="K90" i="5" s="1"/>
  <c r="I91" i="5"/>
  <c r="J91" i="5" s="1"/>
  <c r="K91" i="5" s="1"/>
  <c r="I92" i="5"/>
  <c r="J92" i="5" s="1"/>
  <c r="I93" i="5"/>
  <c r="J93" i="5" s="1"/>
  <c r="I94" i="5"/>
  <c r="J94" i="5" s="1"/>
  <c r="K94" i="5" s="1"/>
  <c r="I95" i="5"/>
  <c r="J95" i="5" s="1"/>
  <c r="I96" i="5"/>
  <c r="J96" i="5" s="1"/>
  <c r="I97" i="5"/>
  <c r="J97" i="5" s="1"/>
  <c r="I98" i="5"/>
  <c r="J98" i="5" s="1"/>
  <c r="K98" i="5" s="1"/>
  <c r="I99" i="5"/>
  <c r="J99" i="5" s="1"/>
  <c r="K99" i="5" s="1"/>
  <c r="I100" i="5"/>
  <c r="J100" i="5" s="1"/>
  <c r="I101" i="5"/>
  <c r="J101" i="5" s="1"/>
  <c r="I102" i="5"/>
  <c r="J102" i="5" s="1"/>
  <c r="K102" i="5" s="1"/>
  <c r="I103" i="5"/>
  <c r="J103" i="5" s="1"/>
  <c r="I104" i="5"/>
  <c r="J104" i="5" s="1"/>
  <c r="I105" i="5"/>
  <c r="J105" i="5" s="1"/>
  <c r="I106" i="5"/>
  <c r="J106" i="5" s="1"/>
  <c r="K106" i="5" s="1"/>
  <c r="I107" i="5"/>
  <c r="J107" i="5" s="1"/>
  <c r="K107" i="5" s="1"/>
  <c r="I108" i="5"/>
  <c r="J108" i="5" s="1"/>
  <c r="I109" i="5"/>
  <c r="J109" i="5" s="1"/>
  <c r="I110" i="5"/>
  <c r="J110" i="5" s="1"/>
  <c r="K110" i="5" s="1"/>
  <c r="I111" i="5"/>
  <c r="J111" i="5" s="1"/>
  <c r="I112" i="5"/>
  <c r="J112" i="5" s="1"/>
  <c r="I113" i="5"/>
  <c r="J113" i="5" s="1"/>
  <c r="I114" i="5"/>
  <c r="J114" i="5" s="1"/>
  <c r="K114" i="5" s="1"/>
  <c r="I115" i="5"/>
  <c r="J115" i="5" s="1"/>
  <c r="K115" i="5" s="1"/>
  <c r="I116" i="5"/>
  <c r="J116" i="5" s="1"/>
  <c r="I117" i="5"/>
  <c r="J117" i="5" s="1"/>
  <c r="I118" i="5"/>
  <c r="J118" i="5" s="1"/>
  <c r="K118" i="5" s="1"/>
  <c r="I119" i="5"/>
  <c r="J119" i="5" s="1"/>
  <c r="I120" i="5"/>
  <c r="J120" i="5" s="1"/>
  <c r="I121" i="5"/>
  <c r="J121" i="5" s="1"/>
  <c r="I122" i="5"/>
  <c r="J122" i="5" s="1"/>
  <c r="K122" i="5" s="1"/>
  <c r="I123" i="5"/>
  <c r="J123" i="5" s="1"/>
  <c r="K123" i="5" s="1"/>
  <c r="I124" i="5"/>
  <c r="J124" i="5" s="1"/>
  <c r="I125" i="5"/>
  <c r="J125" i="5" s="1"/>
  <c r="I126" i="5"/>
  <c r="J126" i="5" s="1"/>
  <c r="K126" i="5" s="1"/>
  <c r="I127" i="5"/>
  <c r="J127" i="5" s="1"/>
  <c r="I128" i="5"/>
  <c r="J128" i="5" s="1"/>
  <c r="I129" i="5"/>
  <c r="J129" i="5" s="1"/>
  <c r="I130" i="5"/>
  <c r="J130" i="5" s="1"/>
  <c r="K130" i="5" s="1"/>
  <c r="I131" i="5"/>
  <c r="J131" i="5" s="1"/>
  <c r="I132" i="5"/>
  <c r="J132" i="5" s="1"/>
  <c r="I133" i="5"/>
  <c r="J133" i="5" s="1"/>
  <c r="I134" i="5"/>
  <c r="J134" i="5" s="1"/>
  <c r="K134" i="5" s="1"/>
  <c r="I135" i="5"/>
  <c r="J135" i="5" s="1"/>
  <c r="I136" i="5"/>
  <c r="J136" i="5" s="1"/>
  <c r="I137" i="5"/>
  <c r="J137" i="5" s="1"/>
  <c r="I138" i="5"/>
  <c r="J138" i="5" s="1"/>
  <c r="K138" i="5" s="1"/>
  <c r="I139" i="5"/>
  <c r="J139" i="5" s="1"/>
  <c r="I140" i="5"/>
  <c r="J140" i="5" s="1"/>
  <c r="I141" i="5"/>
  <c r="J141" i="5" s="1"/>
  <c r="I142" i="5"/>
  <c r="J142" i="5" s="1"/>
  <c r="K142" i="5" s="1"/>
  <c r="I143" i="5"/>
  <c r="J143" i="5" s="1"/>
  <c r="I144" i="5"/>
  <c r="J144" i="5" s="1"/>
  <c r="I145" i="5"/>
  <c r="J145" i="5" s="1"/>
  <c r="I146" i="5"/>
  <c r="J146" i="5" s="1"/>
  <c r="K146" i="5" s="1"/>
  <c r="I147" i="5"/>
  <c r="J147" i="5" s="1"/>
  <c r="I148" i="5"/>
  <c r="J148" i="5" s="1"/>
  <c r="I149" i="5"/>
  <c r="J149" i="5" s="1"/>
  <c r="I150" i="5"/>
  <c r="J150" i="5" s="1"/>
  <c r="K150" i="5" s="1"/>
  <c r="I151" i="5"/>
  <c r="J151" i="5" s="1"/>
  <c r="I152" i="5"/>
  <c r="J152" i="5" s="1"/>
  <c r="I153" i="5"/>
  <c r="J153" i="5" s="1"/>
  <c r="I154" i="5"/>
  <c r="J154" i="5" s="1"/>
  <c r="K154" i="5" s="1"/>
  <c r="I155" i="5"/>
  <c r="J155" i="5" s="1"/>
  <c r="I156" i="5"/>
  <c r="J156" i="5" s="1"/>
  <c r="I157" i="5"/>
  <c r="J157" i="5" s="1"/>
  <c r="I158" i="5"/>
  <c r="J158" i="5" s="1"/>
  <c r="K158" i="5" s="1"/>
  <c r="I159" i="5"/>
  <c r="J159" i="5" s="1"/>
  <c r="I160" i="5"/>
  <c r="J160" i="5" s="1"/>
  <c r="I161" i="5"/>
  <c r="J161" i="5" s="1"/>
  <c r="I162" i="5"/>
  <c r="J162" i="5" s="1"/>
  <c r="K162" i="5" s="1"/>
  <c r="I163" i="5"/>
  <c r="J163" i="5" s="1"/>
  <c r="I164" i="5"/>
  <c r="J164" i="5" s="1"/>
  <c r="I165" i="5"/>
  <c r="J165" i="5" s="1"/>
  <c r="I166" i="5"/>
  <c r="J166" i="5" s="1"/>
  <c r="K166" i="5" s="1"/>
  <c r="I167" i="5"/>
  <c r="J167" i="5" s="1"/>
  <c r="I168" i="5"/>
  <c r="J168" i="5" s="1"/>
  <c r="I169" i="5"/>
  <c r="J169" i="5" s="1"/>
  <c r="I170" i="5"/>
  <c r="J170" i="5" s="1"/>
  <c r="K170" i="5" s="1"/>
  <c r="I171" i="5"/>
  <c r="J171" i="5" s="1"/>
  <c r="I172" i="5"/>
  <c r="J172" i="5" s="1"/>
  <c r="I173" i="5"/>
  <c r="J173" i="5" s="1"/>
  <c r="I174" i="5"/>
  <c r="J174" i="5" s="1"/>
  <c r="K174" i="5" s="1"/>
  <c r="I175" i="5"/>
  <c r="J175" i="5" s="1"/>
  <c r="I176" i="5"/>
  <c r="J176" i="5" s="1"/>
  <c r="I177" i="5"/>
  <c r="J177" i="5" s="1"/>
  <c r="I178" i="5"/>
  <c r="J178" i="5" s="1"/>
  <c r="K178" i="5" s="1"/>
  <c r="I179" i="5"/>
  <c r="J179" i="5" s="1"/>
  <c r="I180" i="5"/>
  <c r="J180" i="5" s="1"/>
  <c r="I181" i="5"/>
  <c r="J181" i="5" s="1"/>
  <c r="I182" i="5"/>
  <c r="J182" i="5" s="1"/>
  <c r="K182" i="5" s="1"/>
  <c r="I183" i="5"/>
  <c r="J183" i="5" s="1"/>
  <c r="I184" i="5"/>
  <c r="J184" i="5" s="1"/>
  <c r="I185" i="5"/>
  <c r="J185" i="5" s="1"/>
  <c r="I186" i="5"/>
  <c r="J186" i="5" s="1"/>
  <c r="K186" i="5" s="1"/>
  <c r="I187" i="5"/>
  <c r="J187" i="5" s="1"/>
  <c r="I188" i="5"/>
  <c r="J188" i="5" s="1"/>
  <c r="I189" i="5"/>
  <c r="J189" i="5" s="1"/>
  <c r="I2" i="5"/>
  <c r="J2" i="5" s="1"/>
  <c r="L2" i="5" s="1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2" i="4"/>
  <c r="Q3" i="4"/>
  <c r="R3" i="4" s="1"/>
  <c r="Q4" i="4"/>
  <c r="R4" i="4" s="1"/>
  <c r="Q5" i="4"/>
  <c r="R5" i="4" s="1"/>
  <c r="Q6" i="4"/>
  <c r="R6" i="4" s="1"/>
  <c r="Q7" i="4"/>
  <c r="R7" i="4" s="1"/>
  <c r="Q8" i="4"/>
  <c r="R8" i="4" s="1"/>
  <c r="Q9" i="4"/>
  <c r="R9" i="4" s="1"/>
  <c r="Q10" i="4"/>
  <c r="R10" i="4" s="1"/>
  <c r="Q11" i="4"/>
  <c r="R11" i="4" s="1"/>
  <c r="Q12" i="4"/>
  <c r="R12" i="4" s="1"/>
  <c r="Q13" i="4"/>
  <c r="R13" i="4" s="1"/>
  <c r="Q14" i="4"/>
  <c r="R14" i="4" s="1"/>
  <c r="Q15" i="4"/>
  <c r="R15" i="4" s="1"/>
  <c r="Q16" i="4"/>
  <c r="R16" i="4" s="1"/>
  <c r="Q17" i="4"/>
  <c r="R17" i="4" s="1"/>
  <c r="Q18" i="4"/>
  <c r="R18" i="4" s="1"/>
  <c r="Q19" i="4"/>
  <c r="R19" i="4" s="1"/>
  <c r="Q20" i="4"/>
  <c r="R20" i="4" s="1"/>
  <c r="Q21" i="4"/>
  <c r="R21" i="4" s="1"/>
  <c r="Q22" i="4"/>
  <c r="R22" i="4" s="1"/>
  <c r="Q23" i="4"/>
  <c r="R23" i="4" s="1"/>
  <c r="Q24" i="4"/>
  <c r="R24" i="4" s="1"/>
  <c r="Q25" i="4"/>
  <c r="R25" i="4" s="1"/>
  <c r="Q26" i="4"/>
  <c r="R26" i="4" s="1"/>
  <c r="Q27" i="4"/>
  <c r="R27" i="4" s="1"/>
  <c r="Q28" i="4"/>
  <c r="R28" i="4" s="1"/>
  <c r="Q29" i="4"/>
  <c r="R29" i="4" s="1"/>
  <c r="Q30" i="4"/>
  <c r="R30" i="4" s="1"/>
  <c r="Q31" i="4"/>
  <c r="R31" i="4" s="1"/>
  <c r="Q32" i="4"/>
  <c r="R32" i="4" s="1"/>
  <c r="Q33" i="4"/>
  <c r="R33" i="4" s="1"/>
  <c r="Q34" i="4"/>
  <c r="R34" i="4" s="1"/>
  <c r="Q35" i="4"/>
  <c r="R35" i="4" s="1"/>
  <c r="Q36" i="4"/>
  <c r="R36" i="4" s="1"/>
  <c r="Q37" i="4"/>
  <c r="R37" i="4" s="1"/>
  <c r="Q38" i="4"/>
  <c r="R38" i="4" s="1"/>
  <c r="Q39" i="4"/>
  <c r="R39" i="4" s="1"/>
  <c r="Q40" i="4"/>
  <c r="R40" i="4" s="1"/>
  <c r="Q41" i="4"/>
  <c r="R41" i="4" s="1"/>
  <c r="Q42" i="4"/>
  <c r="R42" i="4" s="1"/>
  <c r="Q43" i="4"/>
  <c r="R43" i="4" s="1"/>
  <c r="Q44" i="4"/>
  <c r="R44" i="4" s="1"/>
  <c r="Q45" i="4"/>
  <c r="R45" i="4" s="1"/>
  <c r="Q46" i="4"/>
  <c r="R46" i="4" s="1"/>
  <c r="Q47" i="4"/>
  <c r="R47" i="4" s="1"/>
  <c r="Q48" i="4"/>
  <c r="R48" i="4" s="1"/>
  <c r="Q49" i="4"/>
  <c r="R49" i="4" s="1"/>
  <c r="Q50" i="4"/>
  <c r="R50" i="4" s="1"/>
  <c r="Q51" i="4"/>
  <c r="R51" i="4" s="1"/>
  <c r="Q52" i="4"/>
  <c r="R52" i="4" s="1"/>
  <c r="Q53" i="4"/>
  <c r="R53" i="4" s="1"/>
  <c r="Q54" i="4"/>
  <c r="R54" i="4" s="1"/>
  <c r="Q55" i="4"/>
  <c r="R55" i="4" s="1"/>
  <c r="Q56" i="4"/>
  <c r="R56" i="4" s="1"/>
  <c r="Q57" i="4"/>
  <c r="R57" i="4" s="1"/>
  <c r="Q58" i="4"/>
  <c r="R58" i="4" s="1"/>
  <c r="Q59" i="4"/>
  <c r="R59" i="4" s="1"/>
  <c r="Q60" i="4"/>
  <c r="R60" i="4" s="1"/>
  <c r="Q61" i="4"/>
  <c r="R61" i="4" s="1"/>
  <c r="Q62" i="4"/>
  <c r="R62" i="4" s="1"/>
  <c r="Q63" i="4"/>
  <c r="R63" i="4" s="1"/>
  <c r="Q64" i="4"/>
  <c r="R64" i="4" s="1"/>
  <c r="Q65" i="4"/>
  <c r="R65" i="4" s="1"/>
  <c r="Q66" i="4"/>
  <c r="R66" i="4" s="1"/>
  <c r="Q67" i="4"/>
  <c r="R67" i="4" s="1"/>
  <c r="Q68" i="4"/>
  <c r="R68" i="4" s="1"/>
  <c r="Q69" i="4"/>
  <c r="R69" i="4" s="1"/>
  <c r="Q70" i="4"/>
  <c r="R70" i="4" s="1"/>
  <c r="Q71" i="4"/>
  <c r="R71" i="4" s="1"/>
  <c r="Q72" i="4"/>
  <c r="R72" i="4" s="1"/>
  <c r="Q73" i="4"/>
  <c r="R73" i="4" s="1"/>
  <c r="Q74" i="4"/>
  <c r="R74" i="4" s="1"/>
  <c r="Q75" i="4"/>
  <c r="R75" i="4" s="1"/>
  <c r="Q76" i="4"/>
  <c r="R76" i="4" s="1"/>
  <c r="Q77" i="4"/>
  <c r="R77" i="4" s="1"/>
  <c r="Q78" i="4"/>
  <c r="R78" i="4" s="1"/>
  <c r="Q79" i="4"/>
  <c r="R79" i="4" s="1"/>
  <c r="Q80" i="4"/>
  <c r="R80" i="4" s="1"/>
  <c r="Q81" i="4"/>
  <c r="R81" i="4" s="1"/>
  <c r="Q82" i="4"/>
  <c r="R82" i="4" s="1"/>
  <c r="Q83" i="4"/>
  <c r="R83" i="4" s="1"/>
  <c r="Q84" i="4"/>
  <c r="R84" i="4" s="1"/>
  <c r="Q85" i="4"/>
  <c r="R85" i="4" s="1"/>
  <c r="Q86" i="4"/>
  <c r="R86" i="4" s="1"/>
  <c r="Q87" i="4"/>
  <c r="R87" i="4" s="1"/>
  <c r="Q88" i="4"/>
  <c r="R88" i="4" s="1"/>
  <c r="Q89" i="4"/>
  <c r="R89" i="4" s="1"/>
  <c r="Q90" i="4"/>
  <c r="R90" i="4" s="1"/>
  <c r="Q91" i="4"/>
  <c r="R91" i="4" s="1"/>
  <c r="Q92" i="4"/>
  <c r="R92" i="4" s="1"/>
  <c r="Q93" i="4"/>
  <c r="R93" i="4" s="1"/>
  <c r="Q94" i="4"/>
  <c r="R94" i="4" s="1"/>
  <c r="Q95" i="4"/>
  <c r="R95" i="4" s="1"/>
  <c r="Q96" i="4"/>
  <c r="R96" i="4" s="1"/>
  <c r="Q97" i="4"/>
  <c r="R97" i="4" s="1"/>
  <c r="Q98" i="4"/>
  <c r="R98" i="4" s="1"/>
  <c r="Q99" i="4"/>
  <c r="R99" i="4" s="1"/>
  <c r="Q100" i="4"/>
  <c r="R100" i="4" s="1"/>
  <c r="Q101" i="4"/>
  <c r="R101" i="4" s="1"/>
  <c r="Q102" i="4"/>
  <c r="R102" i="4" s="1"/>
  <c r="Q103" i="4"/>
  <c r="R103" i="4" s="1"/>
  <c r="Q104" i="4"/>
  <c r="R104" i="4" s="1"/>
  <c r="Q105" i="4"/>
  <c r="R105" i="4" s="1"/>
  <c r="Q106" i="4"/>
  <c r="R106" i="4" s="1"/>
  <c r="Q107" i="4"/>
  <c r="R107" i="4" s="1"/>
  <c r="Q108" i="4"/>
  <c r="R108" i="4" s="1"/>
  <c r="Q109" i="4"/>
  <c r="R109" i="4" s="1"/>
  <c r="Q110" i="4"/>
  <c r="R110" i="4" s="1"/>
  <c r="Q111" i="4"/>
  <c r="R111" i="4" s="1"/>
  <c r="Q112" i="4"/>
  <c r="R112" i="4" s="1"/>
  <c r="Q113" i="4"/>
  <c r="R113" i="4" s="1"/>
  <c r="Q114" i="4"/>
  <c r="R114" i="4" s="1"/>
  <c r="Q115" i="4"/>
  <c r="R115" i="4" s="1"/>
  <c r="Q116" i="4"/>
  <c r="R116" i="4" s="1"/>
  <c r="Q117" i="4"/>
  <c r="R117" i="4" s="1"/>
  <c r="Q118" i="4"/>
  <c r="R118" i="4" s="1"/>
  <c r="Q119" i="4"/>
  <c r="R119" i="4" s="1"/>
  <c r="Q120" i="4"/>
  <c r="R120" i="4" s="1"/>
  <c r="Q121" i="4"/>
  <c r="R121" i="4" s="1"/>
  <c r="Q122" i="4"/>
  <c r="R122" i="4" s="1"/>
  <c r="Q123" i="4"/>
  <c r="R123" i="4" s="1"/>
  <c r="Q124" i="4"/>
  <c r="R124" i="4" s="1"/>
  <c r="Q125" i="4"/>
  <c r="R125" i="4" s="1"/>
  <c r="Q126" i="4"/>
  <c r="R126" i="4" s="1"/>
  <c r="Q127" i="4"/>
  <c r="R127" i="4" s="1"/>
  <c r="Q128" i="4"/>
  <c r="R128" i="4" s="1"/>
  <c r="Q129" i="4"/>
  <c r="R129" i="4" s="1"/>
  <c r="Q130" i="4"/>
  <c r="R130" i="4" s="1"/>
  <c r="Q131" i="4"/>
  <c r="R131" i="4" s="1"/>
  <c r="Q132" i="4"/>
  <c r="R132" i="4" s="1"/>
  <c r="Q133" i="4"/>
  <c r="R133" i="4" s="1"/>
  <c r="Q134" i="4"/>
  <c r="R134" i="4" s="1"/>
  <c r="Q135" i="4"/>
  <c r="R135" i="4" s="1"/>
  <c r="Q136" i="4"/>
  <c r="R136" i="4" s="1"/>
  <c r="Q137" i="4"/>
  <c r="R137" i="4" s="1"/>
  <c r="Q138" i="4"/>
  <c r="R138" i="4" s="1"/>
  <c r="Q139" i="4"/>
  <c r="R139" i="4" s="1"/>
  <c r="Q140" i="4"/>
  <c r="R140" i="4" s="1"/>
  <c r="Q141" i="4"/>
  <c r="R141" i="4" s="1"/>
  <c r="Q142" i="4"/>
  <c r="R142" i="4" s="1"/>
  <c r="Q143" i="4"/>
  <c r="R143" i="4" s="1"/>
  <c r="Q144" i="4"/>
  <c r="R144" i="4" s="1"/>
  <c r="Q145" i="4"/>
  <c r="R145" i="4" s="1"/>
  <c r="Q146" i="4"/>
  <c r="R146" i="4" s="1"/>
  <c r="Q147" i="4"/>
  <c r="R147" i="4" s="1"/>
  <c r="Q148" i="4"/>
  <c r="R148" i="4" s="1"/>
  <c r="Q149" i="4"/>
  <c r="R149" i="4" s="1"/>
  <c r="Q150" i="4"/>
  <c r="R150" i="4" s="1"/>
  <c r="Q151" i="4"/>
  <c r="R151" i="4" s="1"/>
  <c r="Q152" i="4"/>
  <c r="R152" i="4" s="1"/>
  <c r="Q153" i="4"/>
  <c r="R153" i="4" s="1"/>
  <c r="Q154" i="4"/>
  <c r="R154" i="4" s="1"/>
  <c r="Q2" i="4"/>
  <c r="R2" i="4" s="1"/>
  <c r="M3" i="4"/>
  <c r="N3" i="4" s="1"/>
  <c r="O3" i="4" s="1"/>
  <c r="M4" i="4"/>
  <c r="N4" i="4" s="1"/>
  <c r="O4" i="4" s="1"/>
  <c r="M5" i="4"/>
  <c r="N5" i="4" s="1"/>
  <c r="O5" i="4" s="1"/>
  <c r="M6" i="4"/>
  <c r="N6" i="4" s="1"/>
  <c r="O6" i="4" s="1"/>
  <c r="M7" i="4"/>
  <c r="N7" i="4" s="1"/>
  <c r="O7" i="4" s="1"/>
  <c r="M8" i="4"/>
  <c r="N8" i="4" s="1"/>
  <c r="O8" i="4" s="1"/>
  <c r="M9" i="4"/>
  <c r="N9" i="4" s="1"/>
  <c r="O9" i="4" s="1"/>
  <c r="M10" i="4"/>
  <c r="N10" i="4" s="1"/>
  <c r="O10" i="4" s="1"/>
  <c r="M11" i="4"/>
  <c r="N11" i="4" s="1"/>
  <c r="O11" i="4" s="1"/>
  <c r="M12" i="4"/>
  <c r="N12" i="4" s="1"/>
  <c r="O12" i="4" s="1"/>
  <c r="M13" i="4"/>
  <c r="N13" i="4" s="1"/>
  <c r="O13" i="4" s="1"/>
  <c r="M14" i="4"/>
  <c r="N14" i="4" s="1"/>
  <c r="O14" i="4" s="1"/>
  <c r="M15" i="4"/>
  <c r="N15" i="4" s="1"/>
  <c r="O15" i="4" s="1"/>
  <c r="M16" i="4"/>
  <c r="N16" i="4" s="1"/>
  <c r="O16" i="4" s="1"/>
  <c r="M17" i="4"/>
  <c r="N17" i="4" s="1"/>
  <c r="O17" i="4" s="1"/>
  <c r="M18" i="4"/>
  <c r="N18" i="4" s="1"/>
  <c r="O18" i="4" s="1"/>
  <c r="M19" i="4"/>
  <c r="N19" i="4" s="1"/>
  <c r="O19" i="4" s="1"/>
  <c r="M20" i="4"/>
  <c r="N20" i="4" s="1"/>
  <c r="O20" i="4" s="1"/>
  <c r="M21" i="4"/>
  <c r="N21" i="4" s="1"/>
  <c r="O21" i="4" s="1"/>
  <c r="M22" i="4"/>
  <c r="N22" i="4" s="1"/>
  <c r="O22" i="4" s="1"/>
  <c r="M23" i="4"/>
  <c r="N23" i="4" s="1"/>
  <c r="O23" i="4" s="1"/>
  <c r="M24" i="4"/>
  <c r="N24" i="4" s="1"/>
  <c r="O24" i="4" s="1"/>
  <c r="M25" i="4"/>
  <c r="N25" i="4" s="1"/>
  <c r="O25" i="4" s="1"/>
  <c r="M26" i="4"/>
  <c r="N26" i="4" s="1"/>
  <c r="O26" i="4" s="1"/>
  <c r="M27" i="4"/>
  <c r="N27" i="4" s="1"/>
  <c r="O27" i="4" s="1"/>
  <c r="M28" i="4"/>
  <c r="N28" i="4" s="1"/>
  <c r="O28" i="4" s="1"/>
  <c r="M29" i="4"/>
  <c r="N29" i="4" s="1"/>
  <c r="O29" i="4" s="1"/>
  <c r="M30" i="4"/>
  <c r="N30" i="4" s="1"/>
  <c r="O30" i="4" s="1"/>
  <c r="M31" i="4"/>
  <c r="N31" i="4" s="1"/>
  <c r="O31" i="4" s="1"/>
  <c r="M32" i="4"/>
  <c r="N32" i="4" s="1"/>
  <c r="O32" i="4" s="1"/>
  <c r="M33" i="4"/>
  <c r="N33" i="4" s="1"/>
  <c r="O33" i="4" s="1"/>
  <c r="M34" i="4"/>
  <c r="N34" i="4" s="1"/>
  <c r="O34" i="4" s="1"/>
  <c r="M35" i="4"/>
  <c r="N35" i="4" s="1"/>
  <c r="O35" i="4" s="1"/>
  <c r="M36" i="4"/>
  <c r="N36" i="4" s="1"/>
  <c r="O36" i="4" s="1"/>
  <c r="M37" i="4"/>
  <c r="N37" i="4" s="1"/>
  <c r="O37" i="4" s="1"/>
  <c r="M38" i="4"/>
  <c r="N38" i="4" s="1"/>
  <c r="O38" i="4" s="1"/>
  <c r="M39" i="4"/>
  <c r="N39" i="4" s="1"/>
  <c r="O39" i="4" s="1"/>
  <c r="M40" i="4"/>
  <c r="N40" i="4" s="1"/>
  <c r="O40" i="4" s="1"/>
  <c r="M41" i="4"/>
  <c r="N41" i="4" s="1"/>
  <c r="O41" i="4" s="1"/>
  <c r="M42" i="4"/>
  <c r="N42" i="4" s="1"/>
  <c r="O42" i="4" s="1"/>
  <c r="M43" i="4"/>
  <c r="N43" i="4" s="1"/>
  <c r="O43" i="4" s="1"/>
  <c r="M44" i="4"/>
  <c r="N44" i="4" s="1"/>
  <c r="O44" i="4" s="1"/>
  <c r="M45" i="4"/>
  <c r="N45" i="4" s="1"/>
  <c r="O45" i="4" s="1"/>
  <c r="M46" i="4"/>
  <c r="N46" i="4" s="1"/>
  <c r="O46" i="4" s="1"/>
  <c r="M47" i="4"/>
  <c r="N47" i="4" s="1"/>
  <c r="O47" i="4" s="1"/>
  <c r="M48" i="4"/>
  <c r="N48" i="4" s="1"/>
  <c r="O48" i="4" s="1"/>
  <c r="M49" i="4"/>
  <c r="N49" i="4" s="1"/>
  <c r="O49" i="4" s="1"/>
  <c r="M50" i="4"/>
  <c r="N50" i="4" s="1"/>
  <c r="O50" i="4" s="1"/>
  <c r="M51" i="4"/>
  <c r="N51" i="4" s="1"/>
  <c r="O51" i="4" s="1"/>
  <c r="M52" i="4"/>
  <c r="N52" i="4" s="1"/>
  <c r="O52" i="4" s="1"/>
  <c r="M53" i="4"/>
  <c r="N53" i="4" s="1"/>
  <c r="O53" i="4" s="1"/>
  <c r="M54" i="4"/>
  <c r="N54" i="4" s="1"/>
  <c r="O54" i="4" s="1"/>
  <c r="M55" i="4"/>
  <c r="N55" i="4" s="1"/>
  <c r="O55" i="4" s="1"/>
  <c r="M56" i="4"/>
  <c r="N56" i="4" s="1"/>
  <c r="O56" i="4" s="1"/>
  <c r="M57" i="4"/>
  <c r="N57" i="4" s="1"/>
  <c r="O57" i="4" s="1"/>
  <c r="M58" i="4"/>
  <c r="N58" i="4" s="1"/>
  <c r="O58" i="4" s="1"/>
  <c r="M59" i="4"/>
  <c r="N59" i="4" s="1"/>
  <c r="O59" i="4" s="1"/>
  <c r="M60" i="4"/>
  <c r="N60" i="4" s="1"/>
  <c r="O60" i="4" s="1"/>
  <c r="M61" i="4"/>
  <c r="N61" i="4" s="1"/>
  <c r="O61" i="4" s="1"/>
  <c r="M62" i="4"/>
  <c r="N62" i="4" s="1"/>
  <c r="O62" i="4" s="1"/>
  <c r="M63" i="4"/>
  <c r="N63" i="4" s="1"/>
  <c r="O63" i="4" s="1"/>
  <c r="M64" i="4"/>
  <c r="N64" i="4" s="1"/>
  <c r="O64" i="4" s="1"/>
  <c r="M65" i="4"/>
  <c r="N65" i="4" s="1"/>
  <c r="O65" i="4" s="1"/>
  <c r="M66" i="4"/>
  <c r="N66" i="4" s="1"/>
  <c r="O66" i="4" s="1"/>
  <c r="M67" i="4"/>
  <c r="N67" i="4" s="1"/>
  <c r="O67" i="4" s="1"/>
  <c r="M68" i="4"/>
  <c r="N68" i="4" s="1"/>
  <c r="O68" i="4" s="1"/>
  <c r="M69" i="4"/>
  <c r="N69" i="4" s="1"/>
  <c r="O69" i="4" s="1"/>
  <c r="M70" i="4"/>
  <c r="N70" i="4" s="1"/>
  <c r="O70" i="4" s="1"/>
  <c r="M71" i="4"/>
  <c r="N71" i="4" s="1"/>
  <c r="O71" i="4" s="1"/>
  <c r="M72" i="4"/>
  <c r="N72" i="4" s="1"/>
  <c r="O72" i="4" s="1"/>
  <c r="M73" i="4"/>
  <c r="N73" i="4" s="1"/>
  <c r="O73" i="4" s="1"/>
  <c r="M74" i="4"/>
  <c r="N74" i="4" s="1"/>
  <c r="O74" i="4" s="1"/>
  <c r="M75" i="4"/>
  <c r="N75" i="4" s="1"/>
  <c r="O75" i="4" s="1"/>
  <c r="M76" i="4"/>
  <c r="N76" i="4" s="1"/>
  <c r="O76" i="4" s="1"/>
  <c r="M77" i="4"/>
  <c r="N77" i="4" s="1"/>
  <c r="O77" i="4" s="1"/>
  <c r="M78" i="4"/>
  <c r="N78" i="4" s="1"/>
  <c r="O78" i="4" s="1"/>
  <c r="M79" i="4"/>
  <c r="N79" i="4" s="1"/>
  <c r="O79" i="4" s="1"/>
  <c r="M80" i="4"/>
  <c r="N80" i="4" s="1"/>
  <c r="O80" i="4" s="1"/>
  <c r="M81" i="4"/>
  <c r="N81" i="4" s="1"/>
  <c r="O81" i="4" s="1"/>
  <c r="M82" i="4"/>
  <c r="N82" i="4" s="1"/>
  <c r="O82" i="4" s="1"/>
  <c r="M83" i="4"/>
  <c r="N83" i="4" s="1"/>
  <c r="O83" i="4" s="1"/>
  <c r="M84" i="4"/>
  <c r="N84" i="4" s="1"/>
  <c r="O84" i="4" s="1"/>
  <c r="M85" i="4"/>
  <c r="N85" i="4" s="1"/>
  <c r="O85" i="4" s="1"/>
  <c r="M86" i="4"/>
  <c r="N86" i="4" s="1"/>
  <c r="O86" i="4" s="1"/>
  <c r="M87" i="4"/>
  <c r="N87" i="4" s="1"/>
  <c r="O87" i="4" s="1"/>
  <c r="M88" i="4"/>
  <c r="N88" i="4" s="1"/>
  <c r="O88" i="4" s="1"/>
  <c r="M89" i="4"/>
  <c r="N89" i="4" s="1"/>
  <c r="O89" i="4" s="1"/>
  <c r="M90" i="4"/>
  <c r="N90" i="4" s="1"/>
  <c r="O90" i="4" s="1"/>
  <c r="M91" i="4"/>
  <c r="N91" i="4" s="1"/>
  <c r="O91" i="4" s="1"/>
  <c r="M92" i="4"/>
  <c r="N92" i="4" s="1"/>
  <c r="O92" i="4" s="1"/>
  <c r="M93" i="4"/>
  <c r="N93" i="4" s="1"/>
  <c r="O93" i="4" s="1"/>
  <c r="M94" i="4"/>
  <c r="N94" i="4" s="1"/>
  <c r="O94" i="4" s="1"/>
  <c r="M95" i="4"/>
  <c r="N95" i="4" s="1"/>
  <c r="O95" i="4" s="1"/>
  <c r="M96" i="4"/>
  <c r="N96" i="4" s="1"/>
  <c r="O96" i="4" s="1"/>
  <c r="M97" i="4"/>
  <c r="N97" i="4" s="1"/>
  <c r="O97" i="4" s="1"/>
  <c r="M98" i="4"/>
  <c r="N98" i="4" s="1"/>
  <c r="O98" i="4" s="1"/>
  <c r="M99" i="4"/>
  <c r="N99" i="4" s="1"/>
  <c r="O99" i="4" s="1"/>
  <c r="M100" i="4"/>
  <c r="N100" i="4" s="1"/>
  <c r="O100" i="4" s="1"/>
  <c r="M101" i="4"/>
  <c r="N101" i="4" s="1"/>
  <c r="O101" i="4" s="1"/>
  <c r="M102" i="4"/>
  <c r="N102" i="4" s="1"/>
  <c r="O102" i="4" s="1"/>
  <c r="M103" i="4"/>
  <c r="N103" i="4" s="1"/>
  <c r="O103" i="4" s="1"/>
  <c r="M104" i="4"/>
  <c r="N104" i="4" s="1"/>
  <c r="O104" i="4" s="1"/>
  <c r="M105" i="4"/>
  <c r="N105" i="4" s="1"/>
  <c r="O105" i="4" s="1"/>
  <c r="M106" i="4"/>
  <c r="N106" i="4" s="1"/>
  <c r="O106" i="4" s="1"/>
  <c r="M107" i="4"/>
  <c r="N107" i="4" s="1"/>
  <c r="O107" i="4" s="1"/>
  <c r="M108" i="4"/>
  <c r="N108" i="4" s="1"/>
  <c r="O108" i="4" s="1"/>
  <c r="M109" i="4"/>
  <c r="N109" i="4" s="1"/>
  <c r="O109" i="4" s="1"/>
  <c r="M110" i="4"/>
  <c r="N110" i="4" s="1"/>
  <c r="O110" i="4" s="1"/>
  <c r="M111" i="4"/>
  <c r="N111" i="4" s="1"/>
  <c r="O111" i="4" s="1"/>
  <c r="M112" i="4"/>
  <c r="N112" i="4" s="1"/>
  <c r="O112" i="4" s="1"/>
  <c r="M113" i="4"/>
  <c r="N113" i="4" s="1"/>
  <c r="O113" i="4" s="1"/>
  <c r="M114" i="4"/>
  <c r="N114" i="4" s="1"/>
  <c r="O114" i="4" s="1"/>
  <c r="M115" i="4"/>
  <c r="N115" i="4" s="1"/>
  <c r="O115" i="4" s="1"/>
  <c r="M116" i="4"/>
  <c r="N116" i="4" s="1"/>
  <c r="O116" i="4" s="1"/>
  <c r="M117" i="4"/>
  <c r="N117" i="4" s="1"/>
  <c r="O117" i="4" s="1"/>
  <c r="M118" i="4"/>
  <c r="N118" i="4" s="1"/>
  <c r="O118" i="4" s="1"/>
  <c r="M119" i="4"/>
  <c r="N119" i="4" s="1"/>
  <c r="O119" i="4" s="1"/>
  <c r="M120" i="4"/>
  <c r="N120" i="4" s="1"/>
  <c r="O120" i="4" s="1"/>
  <c r="M121" i="4"/>
  <c r="N121" i="4" s="1"/>
  <c r="O121" i="4" s="1"/>
  <c r="M122" i="4"/>
  <c r="N122" i="4" s="1"/>
  <c r="O122" i="4" s="1"/>
  <c r="M123" i="4"/>
  <c r="N123" i="4" s="1"/>
  <c r="O123" i="4" s="1"/>
  <c r="M124" i="4"/>
  <c r="N124" i="4" s="1"/>
  <c r="O124" i="4" s="1"/>
  <c r="M125" i="4"/>
  <c r="N125" i="4" s="1"/>
  <c r="O125" i="4" s="1"/>
  <c r="M126" i="4"/>
  <c r="N126" i="4" s="1"/>
  <c r="O126" i="4" s="1"/>
  <c r="M127" i="4"/>
  <c r="N127" i="4" s="1"/>
  <c r="O127" i="4" s="1"/>
  <c r="M128" i="4"/>
  <c r="N128" i="4" s="1"/>
  <c r="O128" i="4" s="1"/>
  <c r="M129" i="4"/>
  <c r="N129" i="4" s="1"/>
  <c r="O129" i="4" s="1"/>
  <c r="M130" i="4"/>
  <c r="N130" i="4" s="1"/>
  <c r="O130" i="4" s="1"/>
  <c r="M131" i="4"/>
  <c r="N131" i="4" s="1"/>
  <c r="O131" i="4" s="1"/>
  <c r="M132" i="4"/>
  <c r="N132" i="4" s="1"/>
  <c r="O132" i="4" s="1"/>
  <c r="M133" i="4"/>
  <c r="N133" i="4" s="1"/>
  <c r="O133" i="4" s="1"/>
  <c r="M134" i="4"/>
  <c r="N134" i="4" s="1"/>
  <c r="O134" i="4" s="1"/>
  <c r="M135" i="4"/>
  <c r="N135" i="4" s="1"/>
  <c r="O135" i="4" s="1"/>
  <c r="M136" i="4"/>
  <c r="N136" i="4" s="1"/>
  <c r="O136" i="4" s="1"/>
  <c r="M137" i="4"/>
  <c r="N137" i="4" s="1"/>
  <c r="O137" i="4" s="1"/>
  <c r="M138" i="4"/>
  <c r="N138" i="4" s="1"/>
  <c r="O138" i="4" s="1"/>
  <c r="M139" i="4"/>
  <c r="N139" i="4" s="1"/>
  <c r="O139" i="4" s="1"/>
  <c r="M140" i="4"/>
  <c r="N140" i="4" s="1"/>
  <c r="O140" i="4" s="1"/>
  <c r="M141" i="4"/>
  <c r="N141" i="4" s="1"/>
  <c r="O141" i="4" s="1"/>
  <c r="M142" i="4"/>
  <c r="N142" i="4" s="1"/>
  <c r="O142" i="4" s="1"/>
  <c r="M143" i="4"/>
  <c r="N143" i="4" s="1"/>
  <c r="O143" i="4" s="1"/>
  <c r="M144" i="4"/>
  <c r="N144" i="4" s="1"/>
  <c r="O144" i="4" s="1"/>
  <c r="M145" i="4"/>
  <c r="N145" i="4" s="1"/>
  <c r="O145" i="4" s="1"/>
  <c r="M146" i="4"/>
  <c r="N146" i="4" s="1"/>
  <c r="O146" i="4" s="1"/>
  <c r="M147" i="4"/>
  <c r="N147" i="4" s="1"/>
  <c r="O147" i="4" s="1"/>
  <c r="M148" i="4"/>
  <c r="N148" i="4" s="1"/>
  <c r="O148" i="4" s="1"/>
  <c r="M149" i="4"/>
  <c r="N149" i="4" s="1"/>
  <c r="O149" i="4" s="1"/>
  <c r="M150" i="4"/>
  <c r="N150" i="4" s="1"/>
  <c r="O150" i="4" s="1"/>
  <c r="M151" i="4"/>
  <c r="N151" i="4" s="1"/>
  <c r="O151" i="4" s="1"/>
  <c r="M152" i="4"/>
  <c r="N152" i="4" s="1"/>
  <c r="O152" i="4" s="1"/>
  <c r="M153" i="4"/>
  <c r="N153" i="4" s="1"/>
  <c r="O153" i="4" s="1"/>
  <c r="M154" i="4"/>
  <c r="N154" i="4" s="1"/>
  <c r="O154" i="4" s="1"/>
  <c r="M2" i="4"/>
  <c r="N2" i="4" s="1"/>
  <c r="P2" i="4" s="1"/>
  <c r="I3" i="4"/>
  <c r="J3" i="4" s="1"/>
  <c r="K3" i="4" s="1"/>
  <c r="I4" i="4"/>
  <c r="J4" i="4" s="1"/>
  <c r="K4" i="4" s="1"/>
  <c r="I5" i="4"/>
  <c r="J5" i="4" s="1"/>
  <c r="K5" i="4" s="1"/>
  <c r="I6" i="4"/>
  <c r="J6" i="4" s="1"/>
  <c r="K6" i="4" s="1"/>
  <c r="I7" i="4"/>
  <c r="J7" i="4" s="1"/>
  <c r="K7" i="4" s="1"/>
  <c r="I8" i="4"/>
  <c r="J8" i="4" s="1"/>
  <c r="K8" i="4" s="1"/>
  <c r="I9" i="4"/>
  <c r="J9" i="4" s="1"/>
  <c r="K9" i="4" s="1"/>
  <c r="I10" i="4"/>
  <c r="J10" i="4" s="1"/>
  <c r="K10" i="4" s="1"/>
  <c r="I11" i="4"/>
  <c r="J11" i="4" s="1"/>
  <c r="K11" i="4" s="1"/>
  <c r="I12" i="4"/>
  <c r="J12" i="4" s="1"/>
  <c r="K12" i="4" s="1"/>
  <c r="I13" i="4"/>
  <c r="J13" i="4" s="1"/>
  <c r="K13" i="4" s="1"/>
  <c r="I14" i="4"/>
  <c r="J14" i="4" s="1"/>
  <c r="K14" i="4" s="1"/>
  <c r="I15" i="4"/>
  <c r="J15" i="4" s="1"/>
  <c r="K15" i="4" s="1"/>
  <c r="I16" i="4"/>
  <c r="J16" i="4" s="1"/>
  <c r="K16" i="4" s="1"/>
  <c r="I17" i="4"/>
  <c r="J17" i="4" s="1"/>
  <c r="K17" i="4" s="1"/>
  <c r="I18" i="4"/>
  <c r="J18" i="4" s="1"/>
  <c r="K18" i="4" s="1"/>
  <c r="I19" i="4"/>
  <c r="J19" i="4" s="1"/>
  <c r="K19" i="4" s="1"/>
  <c r="I20" i="4"/>
  <c r="J20" i="4" s="1"/>
  <c r="K20" i="4" s="1"/>
  <c r="I21" i="4"/>
  <c r="J21" i="4" s="1"/>
  <c r="K21" i="4" s="1"/>
  <c r="I22" i="4"/>
  <c r="J22" i="4" s="1"/>
  <c r="K22" i="4" s="1"/>
  <c r="I23" i="4"/>
  <c r="J23" i="4" s="1"/>
  <c r="K23" i="4" s="1"/>
  <c r="I24" i="4"/>
  <c r="J24" i="4" s="1"/>
  <c r="K24" i="4" s="1"/>
  <c r="I25" i="4"/>
  <c r="J25" i="4" s="1"/>
  <c r="K25" i="4" s="1"/>
  <c r="I26" i="4"/>
  <c r="J26" i="4" s="1"/>
  <c r="K26" i="4" s="1"/>
  <c r="I27" i="4"/>
  <c r="J27" i="4" s="1"/>
  <c r="K27" i="4" s="1"/>
  <c r="I28" i="4"/>
  <c r="J28" i="4" s="1"/>
  <c r="K28" i="4" s="1"/>
  <c r="I29" i="4"/>
  <c r="J29" i="4" s="1"/>
  <c r="K29" i="4" s="1"/>
  <c r="I30" i="4"/>
  <c r="J30" i="4" s="1"/>
  <c r="K30" i="4" s="1"/>
  <c r="I31" i="4"/>
  <c r="J31" i="4" s="1"/>
  <c r="K31" i="4" s="1"/>
  <c r="I32" i="4"/>
  <c r="J32" i="4" s="1"/>
  <c r="K32" i="4" s="1"/>
  <c r="I33" i="4"/>
  <c r="J33" i="4" s="1"/>
  <c r="K33" i="4" s="1"/>
  <c r="I34" i="4"/>
  <c r="J34" i="4" s="1"/>
  <c r="K34" i="4" s="1"/>
  <c r="I35" i="4"/>
  <c r="J35" i="4" s="1"/>
  <c r="K35" i="4" s="1"/>
  <c r="I36" i="4"/>
  <c r="J36" i="4" s="1"/>
  <c r="K36" i="4" s="1"/>
  <c r="I37" i="4"/>
  <c r="J37" i="4" s="1"/>
  <c r="K37" i="4" s="1"/>
  <c r="I38" i="4"/>
  <c r="J38" i="4" s="1"/>
  <c r="K38" i="4" s="1"/>
  <c r="I39" i="4"/>
  <c r="J39" i="4" s="1"/>
  <c r="K39" i="4" s="1"/>
  <c r="I40" i="4"/>
  <c r="J40" i="4" s="1"/>
  <c r="K40" i="4" s="1"/>
  <c r="I41" i="4"/>
  <c r="J41" i="4" s="1"/>
  <c r="K41" i="4" s="1"/>
  <c r="I42" i="4"/>
  <c r="J42" i="4" s="1"/>
  <c r="K42" i="4" s="1"/>
  <c r="I43" i="4"/>
  <c r="J43" i="4" s="1"/>
  <c r="K43" i="4" s="1"/>
  <c r="I44" i="4"/>
  <c r="J44" i="4" s="1"/>
  <c r="K44" i="4" s="1"/>
  <c r="I45" i="4"/>
  <c r="J45" i="4" s="1"/>
  <c r="K45" i="4" s="1"/>
  <c r="I46" i="4"/>
  <c r="J46" i="4" s="1"/>
  <c r="K46" i="4" s="1"/>
  <c r="I47" i="4"/>
  <c r="J47" i="4" s="1"/>
  <c r="K47" i="4" s="1"/>
  <c r="I48" i="4"/>
  <c r="J48" i="4" s="1"/>
  <c r="K48" i="4" s="1"/>
  <c r="I49" i="4"/>
  <c r="J49" i="4" s="1"/>
  <c r="K49" i="4" s="1"/>
  <c r="I50" i="4"/>
  <c r="J50" i="4" s="1"/>
  <c r="K50" i="4" s="1"/>
  <c r="I51" i="4"/>
  <c r="J51" i="4" s="1"/>
  <c r="K51" i="4" s="1"/>
  <c r="I52" i="4"/>
  <c r="J52" i="4" s="1"/>
  <c r="K52" i="4" s="1"/>
  <c r="I53" i="4"/>
  <c r="J53" i="4" s="1"/>
  <c r="K53" i="4" s="1"/>
  <c r="I54" i="4"/>
  <c r="J54" i="4" s="1"/>
  <c r="K54" i="4" s="1"/>
  <c r="I55" i="4"/>
  <c r="J55" i="4" s="1"/>
  <c r="K55" i="4" s="1"/>
  <c r="I56" i="4"/>
  <c r="J56" i="4" s="1"/>
  <c r="K56" i="4" s="1"/>
  <c r="I57" i="4"/>
  <c r="J57" i="4" s="1"/>
  <c r="K57" i="4" s="1"/>
  <c r="I58" i="4"/>
  <c r="J58" i="4" s="1"/>
  <c r="K58" i="4" s="1"/>
  <c r="I59" i="4"/>
  <c r="J59" i="4" s="1"/>
  <c r="K59" i="4" s="1"/>
  <c r="I60" i="4"/>
  <c r="J60" i="4" s="1"/>
  <c r="K60" i="4" s="1"/>
  <c r="I61" i="4"/>
  <c r="J61" i="4" s="1"/>
  <c r="K61" i="4" s="1"/>
  <c r="I62" i="4"/>
  <c r="J62" i="4" s="1"/>
  <c r="K62" i="4" s="1"/>
  <c r="I63" i="4"/>
  <c r="J63" i="4" s="1"/>
  <c r="K63" i="4" s="1"/>
  <c r="I64" i="4"/>
  <c r="J64" i="4" s="1"/>
  <c r="K64" i="4" s="1"/>
  <c r="I65" i="4"/>
  <c r="J65" i="4" s="1"/>
  <c r="K65" i="4" s="1"/>
  <c r="I66" i="4"/>
  <c r="J66" i="4" s="1"/>
  <c r="K66" i="4" s="1"/>
  <c r="I67" i="4"/>
  <c r="J67" i="4" s="1"/>
  <c r="K67" i="4" s="1"/>
  <c r="I68" i="4"/>
  <c r="J68" i="4" s="1"/>
  <c r="K68" i="4" s="1"/>
  <c r="I69" i="4"/>
  <c r="J69" i="4" s="1"/>
  <c r="K69" i="4" s="1"/>
  <c r="I70" i="4"/>
  <c r="J70" i="4" s="1"/>
  <c r="K70" i="4" s="1"/>
  <c r="I71" i="4"/>
  <c r="J71" i="4" s="1"/>
  <c r="K71" i="4" s="1"/>
  <c r="I72" i="4"/>
  <c r="J72" i="4" s="1"/>
  <c r="K72" i="4" s="1"/>
  <c r="I73" i="4"/>
  <c r="J73" i="4" s="1"/>
  <c r="K73" i="4" s="1"/>
  <c r="I74" i="4"/>
  <c r="J74" i="4" s="1"/>
  <c r="K74" i="4" s="1"/>
  <c r="I75" i="4"/>
  <c r="J75" i="4" s="1"/>
  <c r="K75" i="4" s="1"/>
  <c r="I76" i="4"/>
  <c r="J76" i="4" s="1"/>
  <c r="K76" i="4" s="1"/>
  <c r="I77" i="4"/>
  <c r="J77" i="4" s="1"/>
  <c r="K77" i="4" s="1"/>
  <c r="I78" i="4"/>
  <c r="J78" i="4" s="1"/>
  <c r="K78" i="4" s="1"/>
  <c r="I79" i="4"/>
  <c r="J79" i="4" s="1"/>
  <c r="K79" i="4" s="1"/>
  <c r="I80" i="4"/>
  <c r="J80" i="4" s="1"/>
  <c r="K80" i="4" s="1"/>
  <c r="I81" i="4"/>
  <c r="J81" i="4" s="1"/>
  <c r="K81" i="4" s="1"/>
  <c r="I82" i="4"/>
  <c r="J82" i="4" s="1"/>
  <c r="K82" i="4" s="1"/>
  <c r="I83" i="4"/>
  <c r="J83" i="4" s="1"/>
  <c r="K83" i="4" s="1"/>
  <c r="I84" i="4"/>
  <c r="J84" i="4" s="1"/>
  <c r="K84" i="4" s="1"/>
  <c r="I85" i="4"/>
  <c r="J85" i="4" s="1"/>
  <c r="K85" i="4" s="1"/>
  <c r="I86" i="4"/>
  <c r="J86" i="4" s="1"/>
  <c r="K86" i="4" s="1"/>
  <c r="I87" i="4"/>
  <c r="J87" i="4" s="1"/>
  <c r="K87" i="4" s="1"/>
  <c r="I88" i="4"/>
  <c r="J88" i="4" s="1"/>
  <c r="K88" i="4" s="1"/>
  <c r="I89" i="4"/>
  <c r="J89" i="4" s="1"/>
  <c r="K89" i="4" s="1"/>
  <c r="I90" i="4"/>
  <c r="J90" i="4" s="1"/>
  <c r="K90" i="4" s="1"/>
  <c r="I91" i="4"/>
  <c r="J91" i="4" s="1"/>
  <c r="K91" i="4" s="1"/>
  <c r="I92" i="4"/>
  <c r="J92" i="4" s="1"/>
  <c r="K92" i="4" s="1"/>
  <c r="I93" i="4"/>
  <c r="J93" i="4" s="1"/>
  <c r="K93" i="4" s="1"/>
  <c r="I94" i="4"/>
  <c r="J94" i="4" s="1"/>
  <c r="K94" i="4" s="1"/>
  <c r="I95" i="4"/>
  <c r="J95" i="4" s="1"/>
  <c r="K95" i="4" s="1"/>
  <c r="I96" i="4"/>
  <c r="J96" i="4" s="1"/>
  <c r="K96" i="4" s="1"/>
  <c r="I97" i="4"/>
  <c r="J97" i="4" s="1"/>
  <c r="K97" i="4" s="1"/>
  <c r="I98" i="4"/>
  <c r="J98" i="4" s="1"/>
  <c r="K98" i="4" s="1"/>
  <c r="I99" i="4"/>
  <c r="J99" i="4" s="1"/>
  <c r="K99" i="4" s="1"/>
  <c r="I100" i="4"/>
  <c r="J100" i="4" s="1"/>
  <c r="K100" i="4" s="1"/>
  <c r="I101" i="4"/>
  <c r="J101" i="4" s="1"/>
  <c r="K101" i="4" s="1"/>
  <c r="I102" i="4"/>
  <c r="J102" i="4" s="1"/>
  <c r="K102" i="4" s="1"/>
  <c r="I103" i="4"/>
  <c r="J103" i="4" s="1"/>
  <c r="K103" i="4" s="1"/>
  <c r="I104" i="4"/>
  <c r="J104" i="4" s="1"/>
  <c r="K104" i="4" s="1"/>
  <c r="I105" i="4"/>
  <c r="J105" i="4" s="1"/>
  <c r="K105" i="4" s="1"/>
  <c r="I106" i="4"/>
  <c r="J106" i="4" s="1"/>
  <c r="K106" i="4" s="1"/>
  <c r="I107" i="4"/>
  <c r="J107" i="4" s="1"/>
  <c r="K107" i="4" s="1"/>
  <c r="I108" i="4"/>
  <c r="J108" i="4" s="1"/>
  <c r="K108" i="4" s="1"/>
  <c r="I109" i="4"/>
  <c r="J109" i="4" s="1"/>
  <c r="K109" i="4" s="1"/>
  <c r="I110" i="4"/>
  <c r="J110" i="4" s="1"/>
  <c r="K110" i="4" s="1"/>
  <c r="I111" i="4"/>
  <c r="J111" i="4" s="1"/>
  <c r="K111" i="4" s="1"/>
  <c r="I112" i="4"/>
  <c r="J112" i="4" s="1"/>
  <c r="K112" i="4" s="1"/>
  <c r="I113" i="4"/>
  <c r="J113" i="4" s="1"/>
  <c r="K113" i="4" s="1"/>
  <c r="I114" i="4"/>
  <c r="J114" i="4" s="1"/>
  <c r="K114" i="4" s="1"/>
  <c r="I115" i="4"/>
  <c r="J115" i="4" s="1"/>
  <c r="K115" i="4" s="1"/>
  <c r="I116" i="4"/>
  <c r="J116" i="4" s="1"/>
  <c r="K116" i="4" s="1"/>
  <c r="I117" i="4"/>
  <c r="J117" i="4" s="1"/>
  <c r="K117" i="4" s="1"/>
  <c r="I118" i="4"/>
  <c r="J118" i="4" s="1"/>
  <c r="K118" i="4" s="1"/>
  <c r="I119" i="4"/>
  <c r="J119" i="4" s="1"/>
  <c r="K119" i="4" s="1"/>
  <c r="I120" i="4"/>
  <c r="J120" i="4" s="1"/>
  <c r="K120" i="4" s="1"/>
  <c r="I121" i="4"/>
  <c r="J121" i="4" s="1"/>
  <c r="K121" i="4" s="1"/>
  <c r="I122" i="4"/>
  <c r="J122" i="4" s="1"/>
  <c r="K122" i="4" s="1"/>
  <c r="I123" i="4"/>
  <c r="J123" i="4" s="1"/>
  <c r="K123" i="4" s="1"/>
  <c r="I124" i="4"/>
  <c r="J124" i="4" s="1"/>
  <c r="K124" i="4" s="1"/>
  <c r="I125" i="4"/>
  <c r="J125" i="4" s="1"/>
  <c r="K125" i="4" s="1"/>
  <c r="I126" i="4"/>
  <c r="J126" i="4" s="1"/>
  <c r="K126" i="4" s="1"/>
  <c r="I127" i="4"/>
  <c r="J127" i="4" s="1"/>
  <c r="K127" i="4" s="1"/>
  <c r="I128" i="4"/>
  <c r="J128" i="4" s="1"/>
  <c r="K128" i="4" s="1"/>
  <c r="I129" i="4"/>
  <c r="J129" i="4" s="1"/>
  <c r="K129" i="4" s="1"/>
  <c r="I130" i="4"/>
  <c r="J130" i="4" s="1"/>
  <c r="K130" i="4" s="1"/>
  <c r="I131" i="4"/>
  <c r="J131" i="4" s="1"/>
  <c r="K131" i="4" s="1"/>
  <c r="I132" i="4"/>
  <c r="J132" i="4" s="1"/>
  <c r="K132" i="4" s="1"/>
  <c r="I133" i="4"/>
  <c r="J133" i="4" s="1"/>
  <c r="K133" i="4" s="1"/>
  <c r="I134" i="4"/>
  <c r="J134" i="4" s="1"/>
  <c r="K134" i="4" s="1"/>
  <c r="I135" i="4"/>
  <c r="J135" i="4" s="1"/>
  <c r="K135" i="4" s="1"/>
  <c r="I136" i="4"/>
  <c r="J136" i="4" s="1"/>
  <c r="K136" i="4" s="1"/>
  <c r="I137" i="4"/>
  <c r="J137" i="4" s="1"/>
  <c r="K137" i="4" s="1"/>
  <c r="I138" i="4"/>
  <c r="J138" i="4" s="1"/>
  <c r="K138" i="4" s="1"/>
  <c r="I139" i="4"/>
  <c r="J139" i="4" s="1"/>
  <c r="K139" i="4" s="1"/>
  <c r="I140" i="4"/>
  <c r="J140" i="4" s="1"/>
  <c r="K140" i="4" s="1"/>
  <c r="I141" i="4"/>
  <c r="J141" i="4" s="1"/>
  <c r="K141" i="4" s="1"/>
  <c r="I142" i="4"/>
  <c r="J142" i="4" s="1"/>
  <c r="K142" i="4" s="1"/>
  <c r="I143" i="4"/>
  <c r="J143" i="4" s="1"/>
  <c r="K143" i="4" s="1"/>
  <c r="I144" i="4"/>
  <c r="J144" i="4" s="1"/>
  <c r="K144" i="4" s="1"/>
  <c r="I145" i="4"/>
  <c r="J145" i="4" s="1"/>
  <c r="K145" i="4" s="1"/>
  <c r="I146" i="4"/>
  <c r="J146" i="4" s="1"/>
  <c r="K146" i="4" s="1"/>
  <c r="I147" i="4"/>
  <c r="J147" i="4" s="1"/>
  <c r="K147" i="4" s="1"/>
  <c r="I148" i="4"/>
  <c r="J148" i="4" s="1"/>
  <c r="K148" i="4" s="1"/>
  <c r="I149" i="4"/>
  <c r="J149" i="4" s="1"/>
  <c r="K149" i="4" s="1"/>
  <c r="I150" i="4"/>
  <c r="J150" i="4" s="1"/>
  <c r="K150" i="4" s="1"/>
  <c r="I151" i="4"/>
  <c r="J151" i="4" s="1"/>
  <c r="K151" i="4" s="1"/>
  <c r="I152" i="4"/>
  <c r="J152" i="4" s="1"/>
  <c r="K152" i="4" s="1"/>
  <c r="I153" i="4"/>
  <c r="J153" i="4" s="1"/>
  <c r="K153" i="4" s="1"/>
  <c r="I154" i="4"/>
  <c r="J154" i="4" s="1"/>
  <c r="K154" i="4" s="1"/>
  <c r="I2" i="4"/>
  <c r="J2" i="4" s="1"/>
  <c r="L2" i="4" s="1"/>
  <c r="A11356" i="3"/>
  <c r="A11355" i="3"/>
  <c r="A11354" i="3"/>
  <c r="A11353" i="3"/>
  <c r="A11352" i="3"/>
  <c r="A11351" i="3"/>
  <c r="A11350" i="3"/>
  <c r="A11349" i="3"/>
  <c r="A11348" i="3"/>
  <c r="A11347" i="3"/>
  <c r="A11346" i="3"/>
  <c r="A11345" i="3"/>
  <c r="A11344" i="3"/>
  <c r="A11343" i="3"/>
  <c r="A11342" i="3"/>
  <c r="A11341" i="3"/>
  <c r="A11340" i="3"/>
  <c r="A11339" i="3"/>
  <c r="A11338" i="3"/>
  <c r="A11337" i="3"/>
  <c r="A11336" i="3"/>
  <c r="A11335" i="3"/>
  <c r="A11334" i="3"/>
  <c r="A11333" i="3"/>
  <c r="A11332" i="3"/>
  <c r="A11331" i="3"/>
  <c r="A11330" i="3"/>
  <c r="A11329" i="3"/>
  <c r="A11328" i="3"/>
  <c r="A11327" i="3"/>
  <c r="A11326" i="3"/>
  <c r="A11325" i="3"/>
  <c r="A11324" i="3"/>
  <c r="A11323" i="3"/>
  <c r="A11322" i="3"/>
  <c r="A11321" i="3"/>
  <c r="A11320" i="3"/>
  <c r="A11319" i="3"/>
  <c r="A11318" i="3"/>
  <c r="A11317" i="3"/>
  <c r="A11316" i="3"/>
  <c r="A11315" i="3"/>
  <c r="A11314" i="3"/>
  <c r="A11313" i="3"/>
  <c r="A11312" i="3"/>
  <c r="A11311" i="3"/>
  <c r="A11310" i="3"/>
  <c r="A11309" i="3"/>
  <c r="A11308" i="3"/>
  <c r="A11307" i="3"/>
  <c r="A11306" i="3"/>
  <c r="A11305" i="3"/>
  <c r="A11304" i="3"/>
  <c r="A11303" i="3"/>
  <c r="A11302" i="3"/>
  <c r="A11301" i="3"/>
  <c r="A11300" i="3"/>
  <c r="A11299" i="3"/>
  <c r="A11298" i="3"/>
  <c r="A11297" i="3"/>
  <c r="A11296" i="3"/>
  <c r="A11295" i="3"/>
  <c r="A11294" i="3"/>
  <c r="A11293" i="3"/>
  <c r="A11292" i="3"/>
  <c r="A11291" i="3"/>
  <c r="A11290" i="3"/>
  <c r="A11289" i="3"/>
  <c r="A11288" i="3"/>
  <c r="A11287" i="3"/>
  <c r="A11286" i="3"/>
  <c r="A11285" i="3"/>
  <c r="A11284" i="3"/>
  <c r="A11283" i="3"/>
  <c r="A11282" i="3"/>
  <c r="A11281" i="3"/>
  <c r="A11280" i="3"/>
  <c r="A11279" i="3"/>
  <c r="A11278" i="3"/>
  <c r="A11277" i="3"/>
  <c r="A11276" i="3"/>
  <c r="A11275" i="3"/>
  <c r="A11274" i="3"/>
  <c r="A11273" i="3"/>
  <c r="A11272" i="3"/>
  <c r="A11271" i="3"/>
  <c r="A11270" i="3"/>
  <c r="A11269" i="3"/>
  <c r="A11268" i="3"/>
  <c r="A11267" i="3"/>
  <c r="A11266" i="3"/>
  <c r="A11265" i="3"/>
  <c r="A11264" i="3"/>
  <c r="A11263" i="3"/>
  <c r="A11262" i="3"/>
  <c r="A11261" i="3"/>
  <c r="A11260" i="3"/>
  <c r="A11259" i="3"/>
  <c r="A11258" i="3"/>
  <c r="A11257" i="3"/>
  <c r="A11256" i="3"/>
  <c r="A11255" i="3"/>
  <c r="A11254" i="3"/>
  <c r="A11253" i="3"/>
  <c r="A11252" i="3"/>
  <c r="A11251" i="3"/>
  <c r="A11250" i="3"/>
  <c r="A11249" i="3"/>
  <c r="A11248" i="3"/>
  <c r="A11247" i="3"/>
  <c r="A11246" i="3"/>
  <c r="A11245" i="3"/>
  <c r="A11244" i="3"/>
  <c r="A11243" i="3"/>
  <c r="A11242" i="3"/>
  <c r="A11241" i="3"/>
  <c r="A11240" i="3"/>
  <c r="A11239" i="3"/>
  <c r="A11238" i="3"/>
  <c r="A11237" i="3"/>
  <c r="A11236" i="3"/>
  <c r="A11235" i="3"/>
  <c r="A11234" i="3"/>
  <c r="A11233" i="3"/>
  <c r="A11232" i="3"/>
  <c r="A11231" i="3"/>
  <c r="A11230" i="3"/>
  <c r="A11229" i="3"/>
  <c r="A11228" i="3"/>
  <c r="A11227" i="3"/>
  <c r="A11226" i="3"/>
  <c r="A11225" i="3"/>
  <c r="A11224" i="3"/>
  <c r="A11223" i="3"/>
  <c r="A11222" i="3"/>
  <c r="A11221" i="3"/>
  <c r="A11220" i="3"/>
  <c r="A11219" i="3"/>
  <c r="A11218" i="3"/>
  <c r="A11217" i="3"/>
  <c r="A11216" i="3"/>
  <c r="A11215" i="3"/>
  <c r="A11214" i="3"/>
  <c r="A11213" i="3"/>
  <c r="A11212" i="3"/>
  <c r="A11211" i="3"/>
  <c r="A11210" i="3"/>
  <c r="A11209" i="3"/>
  <c r="A11208" i="3"/>
  <c r="A11207" i="3"/>
  <c r="A11206" i="3"/>
  <c r="A11205" i="3"/>
  <c r="A11204" i="3"/>
  <c r="A11203" i="3"/>
  <c r="A11202" i="3"/>
  <c r="A11201" i="3"/>
  <c r="A11200" i="3"/>
  <c r="A11199" i="3"/>
  <c r="A11198" i="3"/>
  <c r="A11197" i="3"/>
  <c r="A11196" i="3"/>
  <c r="A11195" i="3"/>
  <c r="A11194" i="3"/>
  <c r="A11193" i="3"/>
  <c r="A11192" i="3"/>
  <c r="A11191" i="3"/>
  <c r="A11190" i="3"/>
  <c r="A11189" i="3"/>
  <c r="A11188" i="3"/>
  <c r="A11187" i="3"/>
  <c r="A11186" i="3"/>
  <c r="A11185" i="3"/>
  <c r="A11184" i="3"/>
  <c r="A11183" i="3"/>
  <c r="A11182" i="3"/>
  <c r="A11181" i="3"/>
  <c r="A11180" i="3"/>
  <c r="A11179" i="3"/>
  <c r="A11178" i="3"/>
  <c r="A11177" i="3"/>
  <c r="A11176" i="3"/>
  <c r="A11175" i="3"/>
  <c r="A11174" i="3"/>
  <c r="A11173" i="3"/>
  <c r="A11172" i="3"/>
  <c r="A11171" i="3"/>
  <c r="A11170" i="3"/>
  <c r="A11169" i="3"/>
  <c r="A11168" i="3"/>
  <c r="A11167" i="3"/>
  <c r="A11166" i="3"/>
  <c r="A11165" i="3"/>
  <c r="A11164" i="3"/>
  <c r="A11163" i="3"/>
  <c r="A11162" i="3"/>
  <c r="A11161" i="3"/>
  <c r="A11160" i="3"/>
  <c r="A11159" i="3"/>
  <c r="A11158" i="3"/>
  <c r="A11157" i="3"/>
  <c r="A11156" i="3"/>
  <c r="A11155" i="3"/>
  <c r="A11154" i="3"/>
  <c r="A11153" i="3"/>
  <c r="A11152" i="3"/>
  <c r="A11151" i="3"/>
  <c r="A11150" i="3"/>
  <c r="A11149" i="3"/>
  <c r="A11148" i="3"/>
  <c r="A11147" i="3"/>
  <c r="A11146" i="3"/>
  <c r="A11145" i="3"/>
  <c r="A11144" i="3"/>
  <c r="A11143" i="3"/>
  <c r="A11142" i="3"/>
  <c r="A11141" i="3"/>
  <c r="A11140" i="3"/>
  <c r="A11139" i="3"/>
  <c r="A11138" i="3"/>
  <c r="A11137" i="3"/>
  <c r="A11136" i="3"/>
  <c r="A11135" i="3"/>
  <c r="A11134" i="3"/>
  <c r="A11133" i="3"/>
  <c r="A11132" i="3"/>
  <c r="A11131" i="3"/>
  <c r="A11130" i="3"/>
  <c r="A11129" i="3"/>
  <c r="A11128" i="3"/>
  <c r="A11127" i="3"/>
  <c r="A11126" i="3"/>
  <c r="A11125" i="3"/>
  <c r="A11124" i="3"/>
  <c r="A11123" i="3"/>
  <c r="A11122" i="3"/>
  <c r="A11121" i="3"/>
  <c r="A11120" i="3"/>
  <c r="A11119" i="3"/>
  <c r="A11118" i="3"/>
  <c r="A11117" i="3"/>
  <c r="A11116" i="3"/>
  <c r="A11115" i="3"/>
  <c r="A11114" i="3"/>
  <c r="A11113" i="3"/>
  <c r="A11112" i="3"/>
  <c r="A11111" i="3"/>
  <c r="A11110" i="3"/>
  <c r="A11109" i="3"/>
  <c r="A11108" i="3"/>
  <c r="A11107" i="3"/>
  <c r="A11106" i="3"/>
  <c r="A11105" i="3"/>
  <c r="A11104" i="3"/>
  <c r="A11103" i="3"/>
  <c r="A11102" i="3"/>
  <c r="A11101" i="3"/>
  <c r="A11100" i="3"/>
  <c r="A11099" i="3"/>
  <c r="A11098" i="3"/>
  <c r="A11097" i="3"/>
  <c r="A11096" i="3"/>
  <c r="A11095" i="3"/>
  <c r="A11094" i="3"/>
  <c r="A11093" i="3"/>
  <c r="A11092" i="3"/>
  <c r="A11091" i="3"/>
  <c r="A11090" i="3"/>
  <c r="A11089" i="3"/>
  <c r="A11088" i="3"/>
  <c r="A11087" i="3"/>
  <c r="A11086" i="3"/>
  <c r="A11085" i="3"/>
  <c r="A11084" i="3"/>
  <c r="A11083" i="3"/>
  <c r="A11082" i="3"/>
  <c r="A11081" i="3"/>
  <c r="A11080" i="3"/>
  <c r="A11079" i="3"/>
  <c r="A11078" i="3"/>
  <c r="A11077" i="3"/>
  <c r="A11076" i="3"/>
  <c r="A11075" i="3"/>
  <c r="A11074" i="3"/>
  <c r="A11073" i="3"/>
  <c r="A11072" i="3"/>
  <c r="A11071" i="3"/>
  <c r="A11070" i="3"/>
  <c r="A11069" i="3"/>
  <c r="A11068" i="3"/>
  <c r="A11067" i="3"/>
  <c r="A11066" i="3"/>
  <c r="A11065" i="3"/>
  <c r="A11064" i="3"/>
  <c r="A11063" i="3"/>
  <c r="A11062" i="3"/>
  <c r="A11061" i="3"/>
  <c r="A11060" i="3"/>
  <c r="A11059" i="3"/>
  <c r="A11058" i="3"/>
  <c r="A11057" i="3"/>
  <c r="A11056" i="3"/>
  <c r="A11055" i="3"/>
  <c r="A11054" i="3"/>
  <c r="A11053" i="3"/>
  <c r="A11052" i="3"/>
  <c r="A11051" i="3"/>
  <c r="A11050" i="3"/>
  <c r="A11049" i="3"/>
  <c r="A11048" i="3"/>
  <c r="A11047" i="3"/>
  <c r="A11046" i="3"/>
  <c r="A11045" i="3"/>
  <c r="A11044" i="3"/>
  <c r="A11043" i="3"/>
  <c r="A11042" i="3"/>
  <c r="A11041" i="3"/>
  <c r="A11040" i="3"/>
  <c r="A11039" i="3"/>
  <c r="A11038" i="3"/>
  <c r="A11037" i="3"/>
  <c r="A11036" i="3"/>
  <c r="A11035" i="3"/>
  <c r="A11034" i="3"/>
  <c r="A11033" i="3"/>
  <c r="A11032" i="3"/>
  <c r="A11031" i="3"/>
  <c r="A11030" i="3"/>
  <c r="A11029" i="3"/>
  <c r="A11028" i="3"/>
  <c r="A11027" i="3"/>
  <c r="A11026" i="3"/>
  <c r="A11025" i="3"/>
  <c r="A11024" i="3"/>
  <c r="A11023" i="3"/>
  <c r="A11022" i="3"/>
  <c r="A11021" i="3"/>
  <c r="A11020" i="3"/>
  <c r="A11019" i="3"/>
  <c r="A11018" i="3"/>
  <c r="A11017" i="3"/>
  <c r="A11016" i="3"/>
  <c r="A11015" i="3"/>
  <c r="A11014" i="3"/>
  <c r="A11013" i="3"/>
  <c r="A11012" i="3"/>
  <c r="A11011" i="3"/>
  <c r="A11010" i="3"/>
  <c r="A11009" i="3"/>
  <c r="A11008" i="3"/>
  <c r="A11007" i="3"/>
  <c r="A11006" i="3"/>
  <c r="A11005" i="3"/>
  <c r="A11004" i="3"/>
  <c r="A11003" i="3"/>
  <c r="A11002" i="3"/>
  <c r="A11001" i="3"/>
  <c r="A11000" i="3"/>
  <c r="A10999" i="3"/>
  <c r="A10998" i="3"/>
  <c r="A10997" i="3"/>
  <c r="A10996" i="3"/>
  <c r="A10995" i="3"/>
  <c r="A10994" i="3"/>
  <c r="A10993" i="3"/>
  <c r="A10992" i="3"/>
  <c r="A10991" i="3"/>
  <c r="A10990" i="3"/>
  <c r="A10989" i="3"/>
  <c r="A10988" i="3"/>
  <c r="A10987" i="3"/>
  <c r="A10986" i="3"/>
  <c r="A10985" i="3"/>
  <c r="A10984" i="3"/>
  <c r="A10983" i="3"/>
  <c r="A10982" i="3"/>
  <c r="A10981" i="3"/>
  <c r="A10980" i="3"/>
  <c r="A10979" i="3"/>
  <c r="A10978" i="3"/>
  <c r="A10977" i="3"/>
  <c r="A10976" i="3"/>
  <c r="A10975" i="3"/>
  <c r="A10974" i="3"/>
  <c r="A10973" i="3"/>
  <c r="A10972" i="3"/>
  <c r="A10971" i="3"/>
  <c r="A10970" i="3"/>
  <c r="A10969" i="3"/>
  <c r="A10968" i="3"/>
  <c r="A10967" i="3"/>
  <c r="A10966" i="3"/>
  <c r="A10965" i="3"/>
  <c r="A10964" i="3"/>
  <c r="A10963" i="3"/>
  <c r="A10962" i="3"/>
  <c r="A10961" i="3"/>
  <c r="A10960" i="3"/>
  <c r="A10959" i="3"/>
  <c r="A10958" i="3"/>
  <c r="A10957" i="3"/>
  <c r="A10956" i="3"/>
  <c r="A10955" i="3"/>
  <c r="A10954" i="3"/>
  <c r="A10953" i="3"/>
  <c r="A10952" i="3"/>
  <c r="A10951" i="3"/>
  <c r="A10950" i="3"/>
  <c r="A10949" i="3"/>
  <c r="A10948" i="3"/>
  <c r="A10947" i="3"/>
  <c r="A10946" i="3"/>
  <c r="A10945" i="3"/>
  <c r="A10944" i="3"/>
  <c r="A10943" i="3"/>
  <c r="A10942" i="3"/>
  <c r="A10941" i="3"/>
  <c r="A10940" i="3"/>
  <c r="A10939" i="3"/>
  <c r="A10938" i="3"/>
  <c r="A10937" i="3"/>
  <c r="A10936" i="3"/>
  <c r="A10935" i="3"/>
  <c r="A10934" i="3"/>
  <c r="A10933" i="3"/>
  <c r="A10932" i="3"/>
  <c r="A10931" i="3"/>
  <c r="A10930" i="3"/>
  <c r="A10929" i="3"/>
  <c r="A10928" i="3"/>
  <c r="A10927" i="3"/>
  <c r="A10926" i="3"/>
  <c r="A10925" i="3"/>
  <c r="A10924" i="3"/>
  <c r="A10923" i="3"/>
  <c r="A10922" i="3"/>
  <c r="A10921" i="3"/>
  <c r="A10920" i="3"/>
  <c r="A10919" i="3"/>
  <c r="A10918" i="3"/>
  <c r="A10917" i="3"/>
  <c r="A10916" i="3"/>
  <c r="A10915" i="3"/>
  <c r="A10914" i="3"/>
  <c r="A10913" i="3"/>
  <c r="A10912" i="3"/>
  <c r="A10911" i="3"/>
  <c r="A10910" i="3"/>
  <c r="A10909" i="3"/>
  <c r="A10908" i="3"/>
  <c r="A10907" i="3"/>
  <c r="A10906" i="3"/>
  <c r="A10905" i="3"/>
  <c r="A10904" i="3"/>
  <c r="A10903" i="3"/>
  <c r="A10902" i="3"/>
  <c r="A10901" i="3"/>
  <c r="A10900" i="3"/>
  <c r="A10899" i="3"/>
  <c r="A10898" i="3"/>
  <c r="A10897" i="3"/>
  <c r="A10896" i="3"/>
  <c r="A10895" i="3"/>
  <c r="A10894" i="3"/>
  <c r="A10893" i="3"/>
  <c r="A10892" i="3"/>
  <c r="A10891" i="3"/>
  <c r="A10890" i="3"/>
  <c r="A10889" i="3"/>
  <c r="A10888" i="3"/>
  <c r="A10887" i="3"/>
  <c r="A10886" i="3"/>
  <c r="A10885" i="3"/>
  <c r="A10884" i="3"/>
  <c r="A10883" i="3"/>
  <c r="A10882" i="3"/>
  <c r="A10881" i="3"/>
  <c r="A10880" i="3"/>
  <c r="A10879" i="3"/>
  <c r="A10878" i="3"/>
  <c r="A10877" i="3"/>
  <c r="A10876" i="3"/>
  <c r="A10875" i="3"/>
  <c r="A10874" i="3"/>
  <c r="A10873" i="3"/>
  <c r="A10872" i="3"/>
  <c r="A10871" i="3"/>
  <c r="A10870" i="3"/>
  <c r="A10869" i="3"/>
  <c r="A10868" i="3"/>
  <c r="A10867" i="3"/>
  <c r="A10866" i="3"/>
  <c r="A10865" i="3"/>
  <c r="A10864" i="3"/>
  <c r="A10863" i="3"/>
  <c r="A10862" i="3"/>
  <c r="A10861" i="3"/>
  <c r="A10860" i="3"/>
  <c r="A10859" i="3"/>
  <c r="A10858" i="3"/>
  <c r="A10857" i="3"/>
  <c r="A10856" i="3"/>
  <c r="A10855" i="3"/>
  <c r="A10854" i="3"/>
  <c r="A10853" i="3"/>
  <c r="A10852" i="3"/>
  <c r="A10851" i="3"/>
  <c r="A10850" i="3"/>
  <c r="A10849" i="3"/>
  <c r="A10848" i="3"/>
  <c r="A10847" i="3"/>
  <c r="A10846" i="3"/>
  <c r="A10845" i="3"/>
  <c r="A10844" i="3"/>
  <c r="A10843" i="3"/>
  <c r="A10842" i="3"/>
  <c r="A10841" i="3"/>
  <c r="A10840" i="3"/>
  <c r="A10839" i="3"/>
  <c r="A10838" i="3"/>
  <c r="A10837" i="3"/>
  <c r="A10836" i="3"/>
  <c r="A10835" i="3"/>
  <c r="A10834" i="3"/>
  <c r="A10833" i="3"/>
  <c r="A10832" i="3"/>
  <c r="A10831" i="3"/>
  <c r="A10830" i="3"/>
  <c r="A10829" i="3"/>
  <c r="A10828" i="3"/>
  <c r="A10827" i="3"/>
  <c r="A10826" i="3"/>
  <c r="A10825" i="3"/>
  <c r="A10824" i="3"/>
  <c r="A10823" i="3"/>
  <c r="A10822" i="3"/>
  <c r="A10821" i="3"/>
  <c r="A10820" i="3"/>
  <c r="A10819" i="3"/>
  <c r="A10818" i="3"/>
  <c r="A10817" i="3"/>
  <c r="A10816" i="3"/>
  <c r="A10815" i="3"/>
  <c r="A10814" i="3"/>
  <c r="A10813" i="3"/>
  <c r="A10812" i="3"/>
  <c r="A10811" i="3"/>
  <c r="A10810" i="3"/>
  <c r="A10809" i="3"/>
  <c r="A10808" i="3"/>
  <c r="A10807" i="3"/>
  <c r="A10806" i="3"/>
  <c r="A10805" i="3"/>
  <c r="A10804" i="3"/>
  <c r="A10803" i="3"/>
  <c r="A10802" i="3"/>
  <c r="A10801" i="3"/>
  <c r="A10800" i="3"/>
  <c r="A10799" i="3"/>
  <c r="A10798" i="3"/>
  <c r="A10797" i="3"/>
  <c r="A10796" i="3"/>
  <c r="A10795" i="3"/>
  <c r="A10794" i="3"/>
  <c r="A10793" i="3"/>
  <c r="A10792" i="3"/>
  <c r="A10791" i="3"/>
  <c r="A10790" i="3"/>
  <c r="A10789" i="3"/>
  <c r="A10788" i="3"/>
  <c r="A10787" i="3"/>
  <c r="A10786" i="3"/>
  <c r="A10785" i="3"/>
  <c r="A10784" i="3"/>
  <c r="A10783" i="3"/>
  <c r="A10782" i="3"/>
  <c r="A10781" i="3"/>
  <c r="A10780" i="3"/>
  <c r="A10779" i="3"/>
  <c r="A10778" i="3"/>
  <c r="A10777" i="3"/>
  <c r="A10776" i="3"/>
  <c r="A10775" i="3"/>
  <c r="A10774" i="3"/>
  <c r="A10773" i="3"/>
  <c r="A10772" i="3"/>
  <c r="A10771" i="3"/>
  <c r="A10770" i="3"/>
  <c r="A10769" i="3"/>
  <c r="A10768" i="3"/>
  <c r="A10767" i="3"/>
  <c r="A10766" i="3"/>
  <c r="A10765" i="3"/>
  <c r="A10764" i="3"/>
  <c r="A10763" i="3"/>
  <c r="A10762" i="3"/>
  <c r="A10761" i="3"/>
  <c r="A10760" i="3"/>
  <c r="A10759" i="3"/>
  <c r="A10758" i="3"/>
  <c r="A10757" i="3"/>
  <c r="A10756" i="3"/>
  <c r="A10755" i="3"/>
  <c r="A10754" i="3"/>
  <c r="A10753" i="3"/>
  <c r="A10752" i="3"/>
  <c r="A10751" i="3"/>
  <c r="A10750" i="3"/>
  <c r="A10749" i="3"/>
  <c r="A10748" i="3"/>
  <c r="A10747" i="3"/>
  <c r="A10746" i="3"/>
  <c r="A10745" i="3"/>
  <c r="A10744" i="3"/>
  <c r="A10743" i="3"/>
  <c r="A10742" i="3"/>
  <c r="A10741" i="3"/>
  <c r="A10740" i="3"/>
  <c r="A10739" i="3"/>
  <c r="A10738" i="3"/>
  <c r="A10737" i="3"/>
  <c r="A10736" i="3"/>
  <c r="A10735" i="3"/>
  <c r="A10734" i="3"/>
  <c r="A10733" i="3"/>
  <c r="A10732" i="3"/>
  <c r="A10731" i="3"/>
  <c r="A10730" i="3"/>
  <c r="A10729" i="3"/>
  <c r="A10728" i="3"/>
  <c r="A10727" i="3"/>
  <c r="A10726" i="3"/>
  <c r="A10725" i="3"/>
  <c r="A10724" i="3"/>
  <c r="A10723" i="3"/>
  <c r="A10722" i="3"/>
  <c r="A10721" i="3"/>
  <c r="A10720" i="3"/>
  <c r="A10719" i="3"/>
  <c r="A10718" i="3"/>
  <c r="A10717" i="3"/>
  <c r="A10716" i="3"/>
  <c r="A10715" i="3"/>
  <c r="A10714" i="3"/>
  <c r="A10713" i="3"/>
  <c r="A10712" i="3"/>
  <c r="A10711" i="3"/>
  <c r="A10710" i="3"/>
  <c r="A10709" i="3"/>
  <c r="A10708" i="3"/>
  <c r="A10707" i="3"/>
  <c r="A10706" i="3"/>
  <c r="A10705" i="3"/>
  <c r="A10704" i="3"/>
  <c r="A10703" i="3"/>
  <c r="A10702" i="3"/>
  <c r="A10701" i="3"/>
  <c r="A10700" i="3"/>
  <c r="A10699" i="3"/>
  <c r="A10698" i="3"/>
  <c r="A10697" i="3"/>
  <c r="A10696" i="3"/>
  <c r="A10695" i="3"/>
  <c r="A10694" i="3"/>
  <c r="A10693" i="3"/>
  <c r="A10692" i="3"/>
  <c r="A10691" i="3"/>
  <c r="A10690" i="3"/>
  <c r="A10689" i="3"/>
  <c r="A10688" i="3"/>
  <c r="A10687" i="3"/>
  <c r="A10686" i="3"/>
  <c r="A10685" i="3"/>
  <c r="A10684" i="3"/>
  <c r="A10683" i="3"/>
  <c r="A10682" i="3"/>
  <c r="A10681" i="3"/>
  <c r="A10680" i="3"/>
  <c r="A10679" i="3"/>
  <c r="A10678" i="3"/>
  <c r="A10677" i="3"/>
  <c r="A10676" i="3"/>
  <c r="A10675" i="3"/>
  <c r="A10674" i="3"/>
  <c r="A10673" i="3"/>
  <c r="A10672" i="3"/>
  <c r="A10671" i="3"/>
  <c r="A10670" i="3"/>
  <c r="A10669" i="3"/>
  <c r="A10668" i="3"/>
  <c r="A10667" i="3"/>
  <c r="A10666" i="3"/>
  <c r="A10665" i="3"/>
  <c r="A10664" i="3"/>
  <c r="A10663" i="3"/>
  <c r="A10662" i="3"/>
  <c r="A10661" i="3"/>
  <c r="A10660" i="3"/>
  <c r="A10659" i="3"/>
  <c r="A10658" i="3"/>
  <c r="A10657" i="3"/>
  <c r="A10656" i="3"/>
  <c r="A10655" i="3"/>
  <c r="A10654" i="3"/>
  <c r="A10653" i="3"/>
  <c r="A10652" i="3"/>
  <c r="A10651" i="3"/>
  <c r="A10650" i="3"/>
  <c r="A10649" i="3"/>
  <c r="A10648" i="3"/>
  <c r="A10647" i="3"/>
  <c r="A10646" i="3"/>
  <c r="A10645" i="3"/>
  <c r="A10644" i="3"/>
  <c r="A10643" i="3"/>
  <c r="A10642" i="3"/>
  <c r="A10641" i="3"/>
  <c r="A10640" i="3"/>
  <c r="A10639" i="3"/>
  <c r="A10638" i="3"/>
  <c r="A10637" i="3"/>
  <c r="A10636" i="3"/>
  <c r="A10635" i="3"/>
  <c r="A10634" i="3"/>
  <c r="A10633" i="3"/>
  <c r="A10632" i="3"/>
  <c r="A10631" i="3"/>
  <c r="A10630" i="3"/>
  <c r="A10629" i="3"/>
  <c r="A10628" i="3"/>
  <c r="A10627" i="3"/>
  <c r="A10626" i="3"/>
  <c r="A10625" i="3"/>
  <c r="A10624" i="3"/>
  <c r="A10623" i="3"/>
  <c r="A10622" i="3"/>
  <c r="A10621" i="3"/>
  <c r="A10620" i="3"/>
  <c r="A10619" i="3"/>
  <c r="A10618" i="3"/>
  <c r="A10617" i="3"/>
  <c r="A10616" i="3"/>
  <c r="A10615" i="3"/>
  <c r="A10614" i="3"/>
  <c r="A10613" i="3"/>
  <c r="A10612" i="3"/>
  <c r="A10611" i="3"/>
  <c r="A10610" i="3"/>
  <c r="A10609" i="3"/>
  <c r="A10608" i="3"/>
  <c r="A10607" i="3"/>
  <c r="A10606" i="3"/>
  <c r="A10605" i="3"/>
  <c r="A10604" i="3"/>
  <c r="A10603" i="3"/>
  <c r="A10602" i="3"/>
  <c r="A10601" i="3"/>
  <c r="A10600" i="3"/>
  <c r="A10599" i="3"/>
  <c r="A10598" i="3"/>
  <c r="A10597" i="3"/>
  <c r="A10596" i="3"/>
  <c r="A10595" i="3"/>
  <c r="A10594" i="3"/>
  <c r="A10593" i="3"/>
  <c r="A10592" i="3"/>
  <c r="A10591" i="3"/>
  <c r="A10590" i="3"/>
  <c r="A10589" i="3"/>
  <c r="A10588" i="3"/>
  <c r="A10587" i="3"/>
  <c r="A10586" i="3"/>
  <c r="A10585" i="3"/>
  <c r="A10584" i="3"/>
  <c r="A10583" i="3"/>
  <c r="A10582" i="3"/>
  <c r="A10581" i="3"/>
  <c r="A10580" i="3"/>
  <c r="A10579" i="3"/>
  <c r="A10578" i="3"/>
  <c r="A10577" i="3"/>
  <c r="A10576" i="3"/>
  <c r="A10575" i="3"/>
  <c r="A10574" i="3"/>
  <c r="A10573" i="3"/>
  <c r="A10572" i="3"/>
  <c r="A10571" i="3"/>
  <c r="A10570" i="3"/>
  <c r="A10569" i="3"/>
  <c r="A10568" i="3"/>
  <c r="A10567" i="3"/>
  <c r="A10566" i="3"/>
  <c r="A10565" i="3"/>
  <c r="A10564" i="3"/>
  <c r="A10563" i="3"/>
  <c r="A10562" i="3"/>
  <c r="A10561" i="3"/>
  <c r="A10560" i="3"/>
  <c r="A10559" i="3"/>
  <c r="A10558" i="3"/>
  <c r="A10557" i="3"/>
  <c r="A10556" i="3"/>
  <c r="A10555" i="3"/>
  <c r="A10554" i="3"/>
  <c r="A10553" i="3"/>
  <c r="A10552" i="3"/>
  <c r="A10551" i="3"/>
  <c r="A10550" i="3"/>
  <c r="A10549" i="3"/>
  <c r="A10548" i="3"/>
  <c r="A10547" i="3"/>
  <c r="A10546" i="3"/>
  <c r="A10545" i="3"/>
  <c r="A10544" i="3"/>
  <c r="A10543" i="3"/>
  <c r="A10542" i="3"/>
  <c r="A10541" i="3"/>
  <c r="A10540" i="3"/>
  <c r="A10539" i="3"/>
  <c r="A10538" i="3"/>
  <c r="A10537" i="3"/>
  <c r="A10536" i="3"/>
  <c r="A10535" i="3"/>
  <c r="A10534" i="3"/>
  <c r="A10533" i="3"/>
  <c r="A10532" i="3"/>
  <c r="A10531" i="3"/>
  <c r="A10530" i="3"/>
  <c r="A10529" i="3"/>
  <c r="A10528" i="3"/>
  <c r="A10527" i="3"/>
  <c r="A10526" i="3"/>
  <c r="A10525" i="3"/>
  <c r="A10524" i="3"/>
  <c r="A10523" i="3"/>
  <c r="A10522" i="3"/>
  <c r="A10521" i="3"/>
  <c r="A10520" i="3"/>
  <c r="A10519" i="3"/>
  <c r="A10518" i="3"/>
  <c r="A10517" i="3"/>
  <c r="A10516" i="3"/>
  <c r="A10515" i="3"/>
  <c r="A10514" i="3"/>
  <c r="A10513" i="3"/>
  <c r="A10512" i="3"/>
  <c r="A10511" i="3"/>
  <c r="A10510" i="3"/>
  <c r="A10509" i="3"/>
  <c r="A10508" i="3"/>
  <c r="A10507" i="3"/>
  <c r="A10506" i="3"/>
  <c r="A10505" i="3"/>
  <c r="A10504" i="3"/>
  <c r="A10503" i="3"/>
  <c r="A10502" i="3"/>
  <c r="A10501" i="3"/>
  <c r="A10500" i="3"/>
  <c r="A10499" i="3"/>
  <c r="A10498" i="3"/>
  <c r="A10497" i="3"/>
  <c r="A10496" i="3"/>
  <c r="A10495" i="3"/>
  <c r="A10494" i="3"/>
  <c r="A10493" i="3"/>
  <c r="A10492" i="3"/>
  <c r="A10491" i="3"/>
  <c r="A10490" i="3"/>
  <c r="A10489" i="3"/>
  <c r="A10488" i="3"/>
  <c r="A10487" i="3"/>
  <c r="A10486" i="3"/>
  <c r="A10485" i="3"/>
  <c r="A10484" i="3"/>
  <c r="A10483" i="3"/>
  <c r="A10482" i="3"/>
  <c r="A10481" i="3"/>
  <c r="A10480" i="3"/>
  <c r="A10479" i="3"/>
  <c r="A10478" i="3"/>
  <c r="A10477" i="3"/>
  <c r="A10476" i="3"/>
  <c r="A10475" i="3"/>
  <c r="A10474" i="3"/>
  <c r="A10473" i="3"/>
  <c r="A10472" i="3"/>
  <c r="A10471" i="3"/>
  <c r="A10470" i="3"/>
  <c r="A10469" i="3"/>
  <c r="A10468" i="3"/>
  <c r="A10467" i="3"/>
  <c r="A10466" i="3"/>
  <c r="A10465" i="3"/>
  <c r="A10464" i="3"/>
  <c r="A10463" i="3"/>
  <c r="A10462" i="3"/>
  <c r="A10461" i="3"/>
  <c r="A10460" i="3"/>
  <c r="A10459" i="3"/>
  <c r="A10458" i="3"/>
  <c r="A10457" i="3"/>
  <c r="A10456" i="3"/>
  <c r="A10455" i="3"/>
  <c r="A10454" i="3"/>
  <c r="A10453" i="3"/>
  <c r="A10452" i="3"/>
  <c r="A10451" i="3"/>
  <c r="A10450" i="3"/>
  <c r="A10449" i="3"/>
  <c r="A10448" i="3"/>
  <c r="A10447" i="3"/>
  <c r="A10446" i="3"/>
  <c r="A10445" i="3"/>
  <c r="A10444" i="3"/>
  <c r="A10443" i="3"/>
  <c r="A10442" i="3"/>
  <c r="A10441" i="3"/>
  <c r="A10440" i="3"/>
  <c r="A10439" i="3"/>
  <c r="A10438" i="3"/>
  <c r="A10437" i="3"/>
  <c r="A10436" i="3"/>
  <c r="A10435" i="3"/>
  <c r="A10434" i="3"/>
  <c r="A10433" i="3"/>
  <c r="A10432" i="3"/>
  <c r="A10431" i="3"/>
  <c r="A10430" i="3"/>
  <c r="A10429" i="3"/>
  <c r="A10428" i="3"/>
  <c r="A10427" i="3"/>
  <c r="A10426" i="3"/>
  <c r="A10425" i="3"/>
  <c r="A10424" i="3"/>
  <c r="A10423" i="3"/>
  <c r="A10422" i="3"/>
  <c r="A10421" i="3"/>
  <c r="A10420" i="3"/>
  <c r="A10419" i="3"/>
  <c r="A10418" i="3"/>
  <c r="A10417" i="3"/>
  <c r="A10416" i="3"/>
  <c r="A10415" i="3"/>
  <c r="A10414" i="3"/>
  <c r="A10413" i="3"/>
  <c r="A10412" i="3"/>
  <c r="A10411" i="3"/>
  <c r="A10410" i="3"/>
  <c r="A10409" i="3"/>
  <c r="A10408" i="3"/>
  <c r="A10407" i="3"/>
  <c r="A10406" i="3"/>
  <c r="A10405" i="3"/>
  <c r="A10404" i="3"/>
  <c r="A10403" i="3"/>
  <c r="A10402" i="3"/>
  <c r="A10401" i="3"/>
  <c r="A10400" i="3"/>
  <c r="A10399" i="3"/>
  <c r="A10398" i="3"/>
  <c r="A10397" i="3"/>
  <c r="A10396" i="3"/>
  <c r="A10395" i="3"/>
  <c r="A10394" i="3"/>
  <c r="A10393" i="3"/>
  <c r="A10392" i="3"/>
  <c r="A10391" i="3"/>
  <c r="A10390" i="3"/>
  <c r="A10389" i="3"/>
  <c r="A10388" i="3"/>
  <c r="A10387" i="3"/>
  <c r="A10386" i="3"/>
  <c r="A10385" i="3"/>
  <c r="A10384" i="3"/>
  <c r="A10383" i="3"/>
  <c r="A10382" i="3"/>
  <c r="A10381" i="3"/>
  <c r="A10380" i="3"/>
  <c r="A10379" i="3"/>
  <c r="A10378" i="3"/>
  <c r="A10377" i="3"/>
  <c r="A10376" i="3"/>
  <c r="A10375" i="3"/>
  <c r="A10374" i="3"/>
  <c r="A10373" i="3"/>
  <c r="A10372" i="3"/>
  <c r="A10371" i="3"/>
  <c r="A10370" i="3"/>
  <c r="A10369" i="3"/>
  <c r="A10368" i="3"/>
  <c r="A10367" i="3"/>
  <c r="A10366" i="3"/>
  <c r="A10365" i="3"/>
  <c r="A10364" i="3"/>
  <c r="A10363" i="3"/>
  <c r="A10362" i="3"/>
  <c r="A10361" i="3"/>
  <c r="A10360" i="3"/>
  <c r="A10359" i="3"/>
  <c r="A10358" i="3"/>
  <c r="A10357" i="3"/>
  <c r="A10356" i="3"/>
  <c r="A10355" i="3"/>
  <c r="A10354" i="3"/>
  <c r="A10353" i="3"/>
  <c r="A10352" i="3"/>
  <c r="A10351" i="3"/>
  <c r="A10350" i="3"/>
  <c r="A10349" i="3"/>
  <c r="A10348" i="3"/>
  <c r="A10347" i="3"/>
  <c r="A10346" i="3"/>
  <c r="A10345" i="3"/>
  <c r="A10344" i="3"/>
  <c r="A10343" i="3"/>
  <c r="A10342" i="3"/>
  <c r="A10341" i="3"/>
  <c r="A10340" i="3"/>
  <c r="A10339" i="3"/>
  <c r="A10338" i="3"/>
  <c r="A10337" i="3"/>
  <c r="A10336" i="3"/>
  <c r="A10335" i="3"/>
  <c r="A10334" i="3"/>
  <c r="A10333" i="3"/>
  <c r="A10332" i="3"/>
  <c r="A10331" i="3"/>
  <c r="A10330" i="3"/>
  <c r="A10329" i="3"/>
  <c r="A10328" i="3"/>
  <c r="A10327" i="3"/>
  <c r="A10326" i="3"/>
  <c r="A10325" i="3"/>
  <c r="A10324" i="3"/>
  <c r="A10323" i="3"/>
  <c r="A10322" i="3"/>
  <c r="A10321" i="3"/>
  <c r="A10320" i="3"/>
  <c r="A10319" i="3"/>
  <c r="A10318" i="3"/>
  <c r="A10317" i="3"/>
  <c r="A10316" i="3"/>
  <c r="A10315" i="3"/>
  <c r="A10314" i="3"/>
  <c r="A10313" i="3"/>
  <c r="A10312" i="3"/>
  <c r="A10311" i="3"/>
  <c r="A10310" i="3"/>
  <c r="A10309" i="3"/>
  <c r="A10308" i="3"/>
  <c r="A10307" i="3"/>
  <c r="A10306" i="3"/>
  <c r="A10305" i="3"/>
  <c r="A10304" i="3"/>
  <c r="A10303" i="3"/>
  <c r="A10302" i="3"/>
  <c r="A10301" i="3"/>
  <c r="A10300" i="3"/>
  <c r="A10299" i="3"/>
  <c r="A10298" i="3"/>
  <c r="A10297" i="3"/>
  <c r="A10296" i="3"/>
  <c r="A10295" i="3"/>
  <c r="A10294" i="3"/>
  <c r="A10293" i="3"/>
  <c r="A10292" i="3"/>
  <c r="A10291" i="3"/>
  <c r="A10290" i="3"/>
  <c r="A10289" i="3"/>
  <c r="A10288" i="3"/>
  <c r="A10287" i="3"/>
  <c r="A10286" i="3"/>
  <c r="A10285" i="3"/>
  <c r="A10284" i="3"/>
  <c r="A10283" i="3"/>
  <c r="A10282" i="3"/>
  <c r="A10281" i="3"/>
  <c r="A10280" i="3"/>
  <c r="A10279" i="3"/>
  <c r="A10278" i="3"/>
  <c r="A10277" i="3"/>
  <c r="A10276" i="3"/>
  <c r="A10275" i="3"/>
  <c r="A10274" i="3"/>
  <c r="A10273" i="3"/>
  <c r="A10272" i="3"/>
  <c r="A10271" i="3"/>
  <c r="A10270" i="3"/>
  <c r="A10269" i="3"/>
  <c r="A10268" i="3"/>
  <c r="A10267" i="3"/>
  <c r="A10266" i="3"/>
  <c r="A10265" i="3"/>
  <c r="A10264" i="3"/>
  <c r="A10263" i="3"/>
  <c r="A10262" i="3"/>
  <c r="A10261" i="3"/>
  <c r="A10260" i="3"/>
  <c r="A10259" i="3"/>
  <c r="A10258" i="3"/>
  <c r="A10257" i="3"/>
  <c r="A10256" i="3"/>
  <c r="A10255" i="3"/>
  <c r="A10254" i="3"/>
  <c r="A10253" i="3"/>
  <c r="A10252" i="3"/>
  <c r="A10251" i="3"/>
  <c r="A10250" i="3"/>
  <c r="A10249" i="3"/>
  <c r="A10248" i="3"/>
  <c r="A10247" i="3"/>
  <c r="A10246" i="3"/>
  <c r="A10245" i="3"/>
  <c r="A10244" i="3"/>
  <c r="A10243" i="3"/>
  <c r="A10242" i="3"/>
  <c r="A10241" i="3"/>
  <c r="A10240" i="3"/>
  <c r="A10239" i="3"/>
  <c r="A10238" i="3"/>
  <c r="A10237" i="3"/>
  <c r="A10236" i="3"/>
  <c r="A10235" i="3"/>
  <c r="A10234" i="3"/>
  <c r="A10233" i="3"/>
  <c r="A10232" i="3"/>
  <c r="A10231" i="3"/>
  <c r="A10230" i="3"/>
  <c r="A10229" i="3"/>
  <c r="A10228" i="3"/>
  <c r="A10227" i="3"/>
  <c r="A10226" i="3"/>
  <c r="A10225" i="3"/>
  <c r="A10224" i="3"/>
  <c r="A10223" i="3"/>
  <c r="A10222" i="3"/>
  <c r="A10221" i="3"/>
  <c r="A10220" i="3"/>
  <c r="A10219" i="3"/>
  <c r="A10218" i="3"/>
  <c r="A10217" i="3"/>
  <c r="A10216" i="3"/>
  <c r="A10215" i="3"/>
  <c r="A10214" i="3"/>
  <c r="A10213" i="3"/>
  <c r="A10212" i="3"/>
  <c r="A10211" i="3"/>
  <c r="A10210" i="3"/>
  <c r="A10209" i="3"/>
  <c r="A10208" i="3"/>
  <c r="A10207" i="3"/>
  <c r="A10206" i="3"/>
  <c r="A10205" i="3"/>
  <c r="A10204" i="3"/>
  <c r="A10203" i="3"/>
  <c r="A10202" i="3"/>
  <c r="A10201" i="3"/>
  <c r="A10200" i="3"/>
  <c r="A10199" i="3"/>
  <c r="A10198" i="3"/>
  <c r="A10197" i="3"/>
  <c r="A10196" i="3"/>
  <c r="A10195" i="3"/>
  <c r="A10194" i="3"/>
  <c r="A10193" i="3"/>
  <c r="A10192" i="3"/>
  <c r="A10191" i="3"/>
  <c r="A10190" i="3"/>
  <c r="A10189" i="3"/>
  <c r="A10188" i="3"/>
  <c r="A10187" i="3"/>
  <c r="A10186" i="3"/>
  <c r="A10185" i="3"/>
  <c r="A10184" i="3"/>
  <c r="A10183" i="3"/>
  <c r="A10182" i="3"/>
  <c r="A10181" i="3"/>
  <c r="A10180" i="3"/>
  <c r="A10179" i="3"/>
  <c r="A10178" i="3"/>
  <c r="A10177" i="3"/>
  <c r="A10176" i="3"/>
  <c r="A10175" i="3"/>
  <c r="A10174" i="3"/>
  <c r="A10173" i="3"/>
  <c r="A10172" i="3"/>
  <c r="A10171" i="3"/>
  <c r="A10170" i="3"/>
  <c r="A10169" i="3"/>
  <c r="A10168" i="3"/>
  <c r="A10167" i="3"/>
  <c r="A10166" i="3"/>
  <c r="A10165" i="3"/>
  <c r="A10164" i="3"/>
  <c r="A10163" i="3"/>
  <c r="A10162" i="3"/>
  <c r="A10161" i="3"/>
  <c r="A10160" i="3"/>
  <c r="A10159" i="3"/>
  <c r="A10158" i="3"/>
  <c r="A10157" i="3"/>
  <c r="A10156" i="3"/>
  <c r="A10155" i="3"/>
  <c r="A10154" i="3"/>
  <c r="A10153" i="3"/>
  <c r="A10152" i="3"/>
  <c r="A10151" i="3"/>
  <c r="A10150" i="3"/>
  <c r="A10149" i="3"/>
  <c r="A10148" i="3"/>
  <c r="A10147" i="3"/>
  <c r="A10146" i="3"/>
  <c r="A10145" i="3"/>
  <c r="A10144" i="3"/>
  <c r="A10143" i="3"/>
  <c r="A10142" i="3"/>
  <c r="A10141" i="3"/>
  <c r="A10140" i="3"/>
  <c r="A10139" i="3"/>
  <c r="A10138" i="3"/>
  <c r="A10137" i="3"/>
  <c r="A10136" i="3"/>
  <c r="A10135" i="3"/>
  <c r="A10134" i="3"/>
  <c r="A10133" i="3"/>
  <c r="A10132" i="3"/>
  <c r="A10131" i="3"/>
  <c r="A10130" i="3"/>
  <c r="A10129" i="3"/>
  <c r="A10128" i="3"/>
  <c r="A10127" i="3"/>
  <c r="A10126" i="3"/>
  <c r="A10125" i="3"/>
  <c r="A10124" i="3"/>
  <c r="A10123" i="3"/>
  <c r="A10122" i="3"/>
  <c r="A10121" i="3"/>
  <c r="A10120" i="3"/>
  <c r="A10119" i="3"/>
  <c r="A10118" i="3"/>
  <c r="A10117" i="3"/>
  <c r="A10116" i="3"/>
  <c r="A10115" i="3"/>
  <c r="A10114" i="3"/>
  <c r="A10113" i="3"/>
  <c r="A10112" i="3"/>
  <c r="A10111" i="3"/>
  <c r="A10110" i="3"/>
  <c r="A10109" i="3"/>
  <c r="A10108" i="3"/>
  <c r="A10107" i="3"/>
  <c r="A10106" i="3"/>
  <c r="A10105" i="3"/>
  <c r="A10104" i="3"/>
  <c r="A10103" i="3"/>
  <c r="A10102" i="3"/>
  <c r="A10101" i="3"/>
  <c r="A10100" i="3"/>
  <c r="A10099" i="3"/>
  <c r="A10098" i="3"/>
  <c r="A10097" i="3"/>
  <c r="A10096" i="3"/>
  <c r="A10095" i="3"/>
  <c r="A10094" i="3"/>
  <c r="A10093" i="3"/>
  <c r="A10092" i="3"/>
  <c r="A10091" i="3"/>
  <c r="A10090" i="3"/>
  <c r="A10089" i="3"/>
  <c r="A10088" i="3"/>
  <c r="A10087" i="3"/>
  <c r="A10086" i="3"/>
  <c r="A10085" i="3"/>
  <c r="A10084" i="3"/>
  <c r="A10083" i="3"/>
  <c r="A10082" i="3"/>
  <c r="A10081" i="3"/>
  <c r="A10080" i="3"/>
  <c r="A10079" i="3"/>
  <c r="A10078" i="3"/>
  <c r="A10077" i="3"/>
  <c r="A10076" i="3"/>
  <c r="A10075" i="3"/>
  <c r="A10074" i="3"/>
  <c r="A10073" i="3"/>
  <c r="A10072" i="3"/>
  <c r="A10071" i="3"/>
  <c r="A10070" i="3"/>
  <c r="A10069" i="3"/>
  <c r="A10068" i="3"/>
  <c r="A10067" i="3"/>
  <c r="A10066" i="3"/>
  <c r="A10065" i="3"/>
  <c r="A10064" i="3"/>
  <c r="A10063" i="3"/>
  <c r="A10062" i="3"/>
  <c r="A10061" i="3"/>
  <c r="A10060" i="3"/>
  <c r="A10059" i="3"/>
  <c r="A10058" i="3"/>
  <c r="A10057" i="3"/>
  <c r="A10056" i="3"/>
  <c r="A10055" i="3"/>
  <c r="A10054" i="3"/>
  <c r="A10053" i="3"/>
  <c r="A10052" i="3"/>
  <c r="A10051" i="3"/>
  <c r="A10050" i="3"/>
  <c r="A10049" i="3"/>
  <c r="A10048" i="3"/>
  <c r="A10047" i="3"/>
  <c r="A10046" i="3"/>
  <c r="A10045" i="3"/>
  <c r="A10044" i="3"/>
  <c r="A10043" i="3"/>
  <c r="A10042" i="3"/>
  <c r="A10041" i="3"/>
  <c r="A10040" i="3"/>
  <c r="A10039" i="3"/>
  <c r="A10038" i="3"/>
  <c r="A10037" i="3"/>
  <c r="A10036" i="3"/>
  <c r="A10035" i="3"/>
  <c r="A10034" i="3"/>
  <c r="A10033" i="3"/>
  <c r="A10032" i="3"/>
  <c r="A10031" i="3"/>
  <c r="A10030" i="3"/>
  <c r="A10029" i="3"/>
  <c r="A10028" i="3"/>
  <c r="A10027" i="3"/>
  <c r="A10026" i="3"/>
  <c r="A10025" i="3"/>
  <c r="A10024" i="3"/>
  <c r="A10023" i="3"/>
  <c r="A10022" i="3"/>
  <c r="A10021" i="3"/>
  <c r="A10020" i="3"/>
  <c r="A10019" i="3"/>
  <c r="A10018" i="3"/>
  <c r="A10017" i="3"/>
  <c r="A10016" i="3"/>
  <c r="A10015" i="3"/>
  <c r="A10014" i="3"/>
  <c r="A10013" i="3"/>
  <c r="A10012" i="3"/>
  <c r="A10011" i="3"/>
  <c r="A10010" i="3"/>
  <c r="A10009" i="3"/>
  <c r="A10008" i="3"/>
  <c r="A10007" i="3"/>
  <c r="A10006" i="3"/>
  <c r="A10005" i="3"/>
  <c r="A10004" i="3"/>
  <c r="A10003" i="3"/>
  <c r="A10002" i="3"/>
  <c r="A10001" i="3"/>
  <c r="A10000" i="3"/>
  <c r="A9999" i="3"/>
  <c r="A9998" i="3"/>
  <c r="A9997" i="3"/>
  <c r="A9996" i="3"/>
  <c r="A9995" i="3"/>
  <c r="A9994" i="3"/>
  <c r="A9993" i="3"/>
  <c r="A9992" i="3"/>
  <c r="A9991" i="3"/>
  <c r="A9990" i="3"/>
  <c r="A9989" i="3"/>
  <c r="A9988" i="3"/>
  <c r="A9987" i="3"/>
  <c r="A9986" i="3"/>
  <c r="A9985" i="3"/>
  <c r="A9984" i="3"/>
  <c r="A9983" i="3"/>
  <c r="A9982" i="3"/>
  <c r="A9981" i="3"/>
  <c r="A9980" i="3"/>
  <c r="A9979" i="3"/>
  <c r="A9978" i="3"/>
  <c r="A9977" i="3"/>
  <c r="A9976" i="3"/>
  <c r="A9975" i="3"/>
  <c r="A9974" i="3"/>
  <c r="A9973" i="3"/>
  <c r="A9972" i="3"/>
  <c r="A9971" i="3"/>
  <c r="A9970" i="3"/>
  <c r="A9969" i="3"/>
  <c r="A9968" i="3"/>
  <c r="A9967" i="3"/>
  <c r="A9966" i="3"/>
  <c r="A9965" i="3"/>
  <c r="A9964" i="3"/>
  <c r="A9963" i="3"/>
  <c r="A9962" i="3"/>
  <c r="A9961" i="3"/>
  <c r="A9960" i="3"/>
  <c r="A9959" i="3"/>
  <c r="A9958" i="3"/>
  <c r="A9957" i="3"/>
  <c r="A9956" i="3"/>
  <c r="A9955" i="3"/>
  <c r="A9954" i="3"/>
  <c r="A9953" i="3"/>
  <c r="A9952" i="3"/>
  <c r="A9951" i="3"/>
  <c r="A9950" i="3"/>
  <c r="A9949" i="3"/>
  <c r="A9948" i="3"/>
  <c r="A9947" i="3"/>
  <c r="A9946" i="3"/>
  <c r="A9945" i="3"/>
  <c r="A9944" i="3"/>
  <c r="A9943" i="3"/>
  <c r="A9942" i="3"/>
  <c r="A9941" i="3"/>
  <c r="A9940" i="3"/>
  <c r="A9939" i="3"/>
  <c r="A9938" i="3"/>
  <c r="A9937" i="3"/>
  <c r="A9936" i="3"/>
  <c r="A9935" i="3"/>
  <c r="A9934" i="3"/>
  <c r="A9933" i="3"/>
  <c r="A9932" i="3"/>
  <c r="A9931" i="3"/>
  <c r="A9930" i="3"/>
  <c r="A9929" i="3"/>
  <c r="A9928" i="3"/>
  <c r="A9927" i="3"/>
  <c r="A9926" i="3"/>
  <c r="A9925" i="3"/>
  <c r="A9924" i="3"/>
  <c r="A9923" i="3"/>
  <c r="A9922" i="3"/>
  <c r="A9921" i="3"/>
  <c r="A9920" i="3"/>
  <c r="A9919" i="3"/>
  <c r="A9918" i="3"/>
  <c r="A9917" i="3"/>
  <c r="A9916" i="3"/>
  <c r="A9915" i="3"/>
  <c r="A9914" i="3"/>
  <c r="A9913" i="3"/>
  <c r="A9912" i="3"/>
  <c r="A9911" i="3"/>
  <c r="A9910" i="3"/>
  <c r="A9909" i="3"/>
  <c r="A9908" i="3"/>
  <c r="A9907" i="3"/>
  <c r="A9906" i="3"/>
  <c r="A9905" i="3"/>
  <c r="A9904" i="3"/>
  <c r="A9903" i="3"/>
  <c r="A9902" i="3"/>
  <c r="A9901" i="3"/>
  <c r="A9900" i="3"/>
  <c r="A9899" i="3"/>
  <c r="A9898" i="3"/>
  <c r="A9897" i="3"/>
  <c r="A9896" i="3"/>
  <c r="A9895" i="3"/>
  <c r="A9894" i="3"/>
  <c r="A9893" i="3"/>
  <c r="A9892" i="3"/>
  <c r="A9891" i="3"/>
  <c r="A9890" i="3"/>
  <c r="A9889" i="3"/>
  <c r="A9888" i="3"/>
  <c r="A9887" i="3"/>
  <c r="A9886" i="3"/>
  <c r="A9885" i="3"/>
  <c r="A9884" i="3"/>
  <c r="A9883" i="3"/>
  <c r="A9882" i="3"/>
  <c r="A9881" i="3"/>
  <c r="A9880" i="3"/>
  <c r="A9879" i="3"/>
  <c r="A9878" i="3"/>
  <c r="A9877" i="3"/>
  <c r="A9876" i="3"/>
  <c r="A9875" i="3"/>
  <c r="A9874" i="3"/>
  <c r="A9873" i="3"/>
  <c r="A9872" i="3"/>
  <c r="A9871" i="3"/>
  <c r="A9870" i="3"/>
  <c r="A9869" i="3"/>
  <c r="A9868" i="3"/>
  <c r="A9867" i="3"/>
  <c r="A9866" i="3"/>
  <c r="A9865" i="3"/>
  <c r="A9864" i="3"/>
  <c r="A9863" i="3"/>
  <c r="A9862" i="3"/>
  <c r="A9861" i="3"/>
  <c r="A9860" i="3"/>
  <c r="A9859" i="3"/>
  <c r="A9858" i="3"/>
  <c r="A9857" i="3"/>
  <c r="A9856" i="3"/>
  <c r="A9855" i="3"/>
  <c r="A9854" i="3"/>
  <c r="A9853" i="3"/>
  <c r="A9852" i="3"/>
  <c r="A9851" i="3"/>
  <c r="A9850" i="3"/>
  <c r="A9849" i="3"/>
  <c r="A9848" i="3"/>
  <c r="A9847" i="3"/>
  <c r="A9846" i="3"/>
  <c r="A9845" i="3"/>
  <c r="A9844" i="3"/>
  <c r="A9843" i="3"/>
  <c r="A9842" i="3"/>
  <c r="A9841" i="3"/>
  <c r="A9840" i="3"/>
  <c r="A9839" i="3"/>
  <c r="A9838" i="3"/>
  <c r="A9837" i="3"/>
  <c r="A9836" i="3"/>
  <c r="A9835" i="3"/>
  <c r="A9834" i="3"/>
  <c r="A9833" i="3"/>
  <c r="A9832" i="3"/>
  <c r="A9831" i="3"/>
  <c r="A9830" i="3"/>
  <c r="A9829" i="3"/>
  <c r="A9828" i="3"/>
  <c r="A9827" i="3"/>
  <c r="A9826" i="3"/>
  <c r="A9825" i="3"/>
  <c r="A9824" i="3"/>
  <c r="A9823" i="3"/>
  <c r="A9822" i="3"/>
  <c r="A9821" i="3"/>
  <c r="A9820" i="3"/>
  <c r="A9819" i="3"/>
  <c r="A9818" i="3"/>
  <c r="A9817" i="3"/>
  <c r="A9816" i="3"/>
  <c r="A9815" i="3"/>
  <c r="A9814" i="3"/>
  <c r="A9813" i="3"/>
  <c r="A9812" i="3"/>
  <c r="A9811" i="3"/>
  <c r="A9810" i="3"/>
  <c r="A9809" i="3"/>
  <c r="A9808" i="3"/>
  <c r="A9807" i="3"/>
  <c r="A9806" i="3"/>
  <c r="A9805" i="3"/>
  <c r="A9804" i="3"/>
  <c r="A9803" i="3"/>
  <c r="A9802" i="3"/>
  <c r="A9801" i="3"/>
  <c r="A9800" i="3"/>
  <c r="A9799" i="3"/>
  <c r="A9798" i="3"/>
  <c r="A9797" i="3"/>
  <c r="A9796" i="3"/>
  <c r="A9795" i="3"/>
  <c r="A9794" i="3"/>
  <c r="A9793" i="3"/>
  <c r="A9792" i="3"/>
  <c r="A9791" i="3"/>
  <c r="A9790" i="3"/>
  <c r="A9789" i="3"/>
  <c r="A9788" i="3"/>
  <c r="A9787" i="3"/>
  <c r="A9786" i="3"/>
  <c r="A9785" i="3"/>
  <c r="A9784" i="3"/>
  <c r="A9783" i="3"/>
  <c r="A9782" i="3"/>
  <c r="A9781" i="3"/>
  <c r="A9780" i="3"/>
  <c r="A9779" i="3"/>
  <c r="A9778" i="3"/>
  <c r="A9777" i="3"/>
  <c r="A9776" i="3"/>
  <c r="A9775" i="3"/>
  <c r="A9774" i="3"/>
  <c r="A9773" i="3"/>
  <c r="A9772" i="3"/>
  <c r="A9771" i="3"/>
  <c r="A9770" i="3"/>
  <c r="A9769" i="3"/>
  <c r="A9768" i="3"/>
  <c r="A9767" i="3"/>
  <c r="A9766" i="3"/>
  <c r="A9765" i="3"/>
  <c r="A9764" i="3"/>
  <c r="A9763" i="3"/>
  <c r="A9762" i="3"/>
  <c r="A9761" i="3"/>
  <c r="A9760" i="3"/>
  <c r="A9759" i="3"/>
  <c r="A9758" i="3"/>
  <c r="A9757" i="3"/>
  <c r="A9756" i="3"/>
  <c r="A9755" i="3"/>
  <c r="A9754" i="3"/>
  <c r="A9753" i="3"/>
  <c r="A9752" i="3"/>
  <c r="A9751" i="3"/>
  <c r="A9750" i="3"/>
  <c r="A9749" i="3"/>
  <c r="A9748" i="3"/>
  <c r="A9747" i="3"/>
  <c r="A9746" i="3"/>
  <c r="A9745" i="3"/>
  <c r="A9744" i="3"/>
  <c r="A9743" i="3"/>
  <c r="A9742" i="3"/>
  <c r="A9741" i="3"/>
  <c r="A9740" i="3"/>
  <c r="A9739" i="3"/>
  <c r="A9738" i="3"/>
  <c r="A9737" i="3"/>
  <c r="A9736" i="3"/>
  <c r="A9735" i="3"/>
  <c r="A9734" i="3"/>
  <c r="A9733" i="3"/>
  <c r="A9732" i="3"/>
  <c r="A9731" i="3"/>
  <c r="A9730" i="3"/>
  <c r="A9729" i="3"/>
  <c r="A9728" i="3"/>
  <c r="A9727" i="3"/>
  <c r="A9726" i="3"/>
  <c r="A9725" i="3"/>
  <c r="A9724" i="3"/>
  <c r="A9723" i="3"/>
  <c r="A9722" i="3"/>
  <c r="A9721" i="3"/>
  <c r="A9720" i="3"/>
  <c r="A9719" i="3"/>
  <c r="A9718" i="3"/>
  <c r="A9717" i="3"/>
  <c r="A9716" i="3"/>
  <c r="A9715" i="3"/>
  <c r="A9714" i="3"/>
  <c r="A9713" i="3"/>
  <c r="A9712" i="3"/>
  <c r="A9711" i="3"/>
  <c r="A9710" i="3"/>
  <c r="A9709" i="3"/>
  <c r="A9708" i="3"/>
  <c r="A9707" i="3"/>
  <c r="A9706" i="3"/>
  <c r="A9705" i="3"/>
  <c r="A9704" i="3"/>
  <c r="A9703" i="3"/>
  <c r="A9702" i="3"/>
  <c r="A9701" i="3"/>
  <c r="A9700" i="3"/>
  <c r="A9699" i="3"/>
  <c r="A9698" i="3"/>
  <c r="A9697" i="3"/>
  <c r="A9696" i="3"/>
  <c r="A9695" i="3"/>
  <c r="A9694" i="3"/>
  <c r="A9693" i="3"/>
  <c r="A9692" i="3"/>
  <c r="A9691" i="3"/>
  <c r="A9690" i="3"/>
  <c r="A9689" i="3"/>
  <c r="A9688" i="3"/>
  <c r="A9687" i="3"/>
  <c r="A9686" i="3"/>
  <c r="A9685" i="3"/>
  <c r="A9684" i="3"/>
  <c r="A9683" i="3"/>
  <c r="A9682" i="3"/>
  <c r="A9681" i="3"/>
  <c r="A9680" i="3"/>
  <c r="A9679" i="3"/>
  <c r="A9678" i="3"/>
  <c r="A9677" i="3"/>
  <c r="A9676" i="3"/>
  <c r="A9675" i="3"/>
  <c r="A9674" i="3"/>
  <c r="A9673" i="3"/>
  <c r="A9672" i="3"/>
  <c r="A9671" i="3"/>
  <c r="A9670" i="3"/>
  <c r="A9669" i="3"/>
  <c r="A9668" i="3"/>
  <c r="A9667" i="3"/>
  <c r="A9666" i="3"/>
  <c r="A9665" i="3"/>
  <c r="A9664" i="3"/>
  <c r="A9663" i="3"/>
  <c r="A9662" i="3"/>
  <c r="A9661" i="3"/>
  <c r="A9660" i="3"/>
  <c r="A9659" i="3"/>
  <c r="A9658" i="3"/>
  <c r="A9657" i="3"/>
  <c r="A9656" i="3"/>
  <c r="A9655" i="3"/>
  <c r="A9654" i="3"/>
  <c r="A9653" i="3"/>
  <c r="A9652" i="3"/>
  <c r="A9651" i="3"/>
  <c r="A9650" i="3"/>
  <c r="A9649" i="3"/>
  <c r="A9648" i="3"/>
  <c r="A9647" i="3"/>
  <c r="A9646" i="3"/>
  <c r="A9645" i="3"/>
  <c r="A9644" i="3"/>
  <c r="A9643" i="3"/>
  <c r="A9642" i="3"/>
  <c r="A9641" i="3"/>
  <c r="A9640" i="3"/>
  <c r="A9639" i="3"/>
  <c r="A9638" i="3"/>
  <c r="A9637" i="3"/>
  <c r="A9636" i="3"/>
  <c r="A9635" i="3"/>
  <c r="A9634" i="3"/>
  <c r="A9633" i="3"/>
  <c r="A9632" i="3"/>
  <c r="A9631" i="3"/>
  <c r="A9630" i="3"/>
  <c r="A9629" i="3"/>
  <c r="A9628" i="3"/>
  <c r="A9627" i="3"/>
  <c r="A9626" i="3"/>
  <c r="A9625" i="3"/>
  <c r="A9624" i="3"/>
  <c r="A9623" i="3"/>
  <c r="A9622" i="3"/>
  <c r="A9621" i="3"/>
  <c r="A9620" i="3"/>
  <c r="A9619" i="3"/>
  <c r="A9618" i="3"/>
  <c r="A9617" i="3"/>
  <c r="A9616" i="3"/>
  <c r="A9615" i="3"/>
  <c r="A9614" i="3"/>
  <c r="A9613" i="3"/>
  <c r="A9612" i="3"/>
  <c r="A9611" i="3"/>
  <c r="A9610" i="3"/>
  <c r="A9609" i="3"/>
  <c r="A9608" i="3"/>
  <c r="A9607" i="3"/>
  <c r="A9606" i="3"/>
  <c r="A9605" i="3"/>
  <c r="A9604" i="3"/>
  <c r="A9603" i="3"/>
  <c r="A9602" i="3"/>
  <c r="A9601" i="3"/>
  <c r="A9600" i="3"/>
  <c r="A9599" i="3"/>
  <c r="A9598" i="3"/>
  <c r="A9597" i="3"/>
  <c r="A9596" i="3"/>
  <c r="A9595" i="3"/>
  <c r="A9594" i="3"/>
  <c r="A9593" i="3"/>
  <c r="A9592" i="3"/>
  <c r="A9591" i="3"/>
  <c r="A9590" i="3"/>
  <c r="A9589" i="3"/>
  <c r="A9588" i="3"/>
  <c r="A9587" i="3"/>
  <c r="A9586" i="3"/>
  <c r="A9585" i="3"/>
  <c r="A9584" i="3"/>
  <c r="A9583" i="3"/>
  <c r="A9582" i="3"/>
  <c r="A9581" i="3"/>
  <c r="A9580" i="3"/>
  <c r="A9579" i="3"/>
  <c r="A9578" i="3"/>
  <c r="A9577" i="3"/>
  <c r="A9576" i="3"/>
  <c r="A9575" i="3"/>
  <c r="A9574" i="3"/>
  <c r="A9573" i="3"/>
  <c r="A9572" i="3"/>
  <c r="A9571" i="3"/>
  <c r="A9570" i="3"/>
  <c r="A9569" i="3"/>
  <c r="A9568" i="3"/>
  <c r="A9567" i="3"/>
  <c r="A9566" i="3"/>
  <c r="A9565" i="3"/>
  <c r="A9564" i="3"/>
  <c r="A9563" i="3"/>
  <c r="A9562" i="3"/>
  <c r="A9561" i="3"/>
  <c r="A9560" i="3"/>
  <c r="A9559" i="3"/>
  <c r="A9558" i="3"/>
  <c r="A9557" i="3"/>
  <c r="A9556" i="3"/>
  <c r="A9555" i="3"/>
  <c r="A9554" i="3"/>
  <c r="A9553" i="3"/>
  <c r="A9552" i="3"/>
  <c r="A9551" i="3"/>
  <c r="A9550" i="3"/>
  <c r="A9549" i="3"/>
  <c r="A9548" i="3"/>
  <c r="A9547" i="3"/>
  <c r="A9546" i="3"/>
  <c r="A9545" i="3"/>
  <c r="A9544" i="3"/>
  <c r="A9543" i="3"/>
  <c r="A9542" i="3"/>
  <c r="A9541" i="3"/>
  <c r="A9540" i="3"/>
  <c r="A9539" i="3"/>
  <c r="A9538" i="3"/>
  <c r="A9537" i="3"/>
  <c r="A9536" i="3"/>
  <c r="A9535" i="3"/>
  <c r="A9534" i="3"/>
  <c r="A9533" i="3"/>
  <c r="A9532" i="3"/>
  <c r="A9531" i="3"/>
  <c r="A9530" i="3"/>
  <c r="A9529" i="3"/>
  <c r="A9528" i="3"/>
  <c r="A9527" i="3"/>
  <c r="A9526" i="3"/>
  <c r="A9525" i="3"/>
  <c r="A9524" i="3"/>
  <c r="A9523" i="3"/>
  <c r="A9522" i="3"/>
  <c r="A9521" i="3"/>
  <c r="A9520" i="3"/>
  <c r="A9519" i="3"/>
  <c r="A9518" i="3"/>
  <c r="A9517" i="3"/>
  <c r="A9516" i="3"/>
  <c r="A9515" i="3"/>
  <c r="A9514" i="3"/>
  <c r="A9513" i="3"/>
  <c r="A9512" i="3"/>
  <c r="A9511" i="3"/>
  <c r="A9510" i="3"/>
  <c r="A9509" i="3"/>
  <c r="A9508" i="3"/>
  <c r="A9507" i="3"/>
  <c r="A9506" i="3"/>
  <c r="A9505" i="3"/>
  <c r="A9504" i="3"/>
  <c r="A9503" i="3"/>
  <c r="A9502" i="3"/>
  <c r="A9501" i="3"/>
  <c r="A9500" i="3"/>
  <c r="A9499" i="3"/>
  <c r="A9498" i="3"/>
  <c r="A9497" i="3"/>
  <c r="A9496" i="3"/>
  <c r="A9495" i="3"/>
  <c r="A9494" i="3"/>
  <c r="A9493" i="3"/>
  <c r="A9492" i="3"/>
  <c r="A9491" i="3"/>
  <c r="A9490" i="3"/>
  <c r="A9489" i="3"/>
  <c r="A9488" i="3"/>
  <c r="A9487" i="3"/>
  <c r="A9486" i="3"/>
  <c r="A9485" i="3"/>
  <c r="A9484" i="3"/>
  <c r="A9483" i="3"/>
  <c r="A9482" i="3"/>
  <c r="A9481" i="3"/>
  <c r="A9480" i="3"/>
  <c r="A9479" i="3"/>
  <c r="A9478" i="3"/>
  <c r="A9477" i="3"/>
  <c r="A9476" i="3"/>
  <c r="A9475" i="3"/>
  <c r="A9474" i="3"/>
  <c r="A9473" i="3"/>
  <c r="A9472" i="3"/>
  <c r="A9471" i="3"/>
  <c r="A9470" i="3"/>
  <c r="A9469" i="3"/>
  <c r="A9468" i="3"/>
  <c r="A9467" i="3"/>
  <c r="A9466" i="3"/>
  <c r="A9465" i="3"/>
  <c r="A9464" i="3"/>
  <c r="A9463" i="3"/>
  <c r="A9462" i="3"/>
  <c r="A9461" i="3"/>
  <c r="A9460" i="3"/>
  <c r="A9459" i="3"/>
  <c r="A9458" i="3"/>
  <c r="A9457" i="3"/>
  <c r="A9456" i="3"/>
  <c r="A9455" i="3"/>
  <c r="A9454" i="3"/>
  <c r="A9453" i="3"/>
  <c r="A9452" i="3"/>
  <c r="A9451" i="3"/>
  <c r="A9450" i="3"/>
  <c r="A9449" i="3"/>
  <c r="A9448" i="3"/>
  <c r="A9447" i="3"/>
  <c r="A9446" i="3"/>
  <c r="A9445" i="3"/>
  <c r="A9444" i="3"/>
  <c r="A9443" i="3"/>
  <c r="A9442" i="3"/>
  <c r="A9441" i="3"/>
  <c r="A9440" i="3"/>
  <c r="A9439" i="3"/>
  <c r="A9438" i="3"/>
  <c r="A9437" i="3"/>
  <c r="A9436" i="3"/>
  <c r="A9435" i="3"/>
  <c r="A9434" i="3"/>
  <c r="A9433" i="3"/>
  <c r="A9432" i="3"/>
  <c r="A9431" i="3"/>
  <c r="A9430" i="3"/>
  <c r="A9429" i="3"/>
  <c r="A9428" i="3"/>
  <c r="A9427" i="3"/>
  <c r="A9426" i="3"/>
  <c r="A9425" i="3"/>
  <c r="A9424" i="3"/>
  <c r="A9423" i="3"/>
  <c r="A9422" i="3"/>
  <c r="A9421" i="3"/>
  <c r="A9420" i="3"/>
  <c r="A9419" i="3"/>
  <c r="A9418" i="3"/>
  <c r="A9417" i="3"/>
  <c r="A9416" i="3"/>
  <c r="A9415" i="3"/>
  <c r="A9414" i="3"/>
  <c r="A9413" i="3"/>
  <c r="A9412" i="3"/>
  <c r="A9411" i="3"/>
  <c r="A9410" i="3"/>
  <c r="A9409" i="3"/>
  <c r="A9408" i="3"/>
  <c r="A9407" i="3"/>
  <c r="A9406" i="3"/>
  <c r="A9405" i="3"/>
  <c r="A9404" i="3"/>
  <c r="A9403" i="3"/>
  <c r="A9402" i="3"/>
  <c r="A9401" i="3"/>
  <c r="A9400" i="3"/>
  <c r="A9399" i="3"/>
  <c r="A9398" i="3"/>
  <c r="A9397" i="3"/>
  <c r="A9396" i="3"/>
  <c r="A9395" i="3"/>
  <c r="A9394" i="3"/>
  <c r="A9393" i="3"/>
  <c r="A9392" i="3"/>
  <c r="A9391" i="3"/>
  <c r="A9390" i="3"/>
  <c r="A9389" i="3"/>
  <c r="A9388" i="3"/>
  <c r="A9387" i="3"/>
  <c r="A9386" i="3"/>
  <c r="A9385" i="3"/>
  <c r="A9384" i="3"/>
  <c r="A9383" i="3"/>
  <c r="A9382" i="3"/>
  <c r="A9381" i="3"/>
  <c r="A9380" i="3"/>
  <c r="A9379" i="3"/>
  <c r="A9378" i="3"/>
  <c r="A9377" i="3"/>
  <c r="A9376" i="3"/>
  <c r="A9375" i="3"/>
  <c r="A9374" i="3"/>
  <c r="A9373" i="3"/>
  <c r="A9372" i="3"/>
  <c r="A9371" i="3"/>
  <c r="A9370" i="3"/>
  <c r="A9369" i="3"/>
  <c r="A9368" i="3"/>
  <c r="A9367" i="3"/>
  <c r="A9366" i="3"/>
  <c r="A9365" i="3"/>
  <c r="A9364" i="3"/>
  <c r="A9363" i="3"/>
  <c r="A9362" i="3"/>
  <c r="A9361" i="3"/>
  <c r="A9360" i="3"/>
  <c r="A9359" i="3"/>
  <c r="A9358" i="3"/>
  <c r="A9357" i="3"/>
  <c r="A9356" i="3"/>
  <c r="A9355" i="3"/>
  <c r="A9354" i="3"/>
  <c r="A9353" i="3"/>
  <c r="A9352" i="3"/>
  <c r="A9351" i="3"/>
  <c r="A9350" i="3"/>
  <c r="A9349" i="3"/>
  <c r="A9348" i="3"/>
  <c r="A9347" i="3"/>
  <c r="A9346" i="3"/>
  <c r="A9345" i="3"/>
  <c r="A9344" i="3"/>
  <c r="A9343" i="3"/>
  <c r="A9342" i="3"/>
  <c r="A9341" i="3"/>
  <c r="A9340" i="3"/>
  <c r="A9339" i="3"/>
  <c r="A9338" i="3"/>
  <c r="A9337" i="3"/>
  <c r="A9336" i="3"/>
  <c r="A9335" i="3"/>
  <c r="A9334" i="3"/>
  <c r="A9333" i="3"/>
  <c r="A9332" i="3"/>
  <c r="A9331" i="3"/>
  <c r="A9330" i="3"/>
  <c r="A9329" i="3"/>
  <c r="A9328" i="3"/>
  <c r="A9327" i="3"/>
  <c r="A9326" i="3"/>
  <c r="A9325" i="3"/>
  <c r="A9324" i="3"/>
  <c r="A9323" i="3"/>
  <c r="A9322" i="3"/>
  <c r="A9321" i="3"/>
  <c r="A9320" i="3"/>
  <c r="A9319" i="3"/>
  <c r="A9318" i="3"/>
  <c r="A9317" i="3"/>
  <c r="A9316" i="3"/>
  <c r="A9315" i="3"/>
  <c r="A9314" i="3"/>
  <c r="A9313" i="3"/>
  <c r="A9312" i="3"/>
  <c r="A9311" i="3"/>
  <c r="A9310" i="3"/>
  <c r="A9309" i="3"/>
  <c r="A9308" i="3"/>
  <c r="A9307" i="3"/>
  <c r="A9306" i="3"/>
  <c r="A9305" i="3"/>
  <c r="A9304" i="3"/>
  <c r="A9303" i="3"/>
  <c r="A9302" i="3"/>
  <c r="A9301" i="3"/>
  <c r="A9300" i="3"/>
  <c r="A9299" i="3"/>
  <c r="A9298" i="3"/>
  <c r="A9297" i="3"/>
  <c r="A9296" i="3"/>
  <c r="A9295" i="3"/>
  <c r="A9294" i="3"/>
  <c r="A9293" i="3"/>
  <c r="A9292" i="3"/>
  <c r="A9291" i="3"/>
  <c r="A9290" i="3"/>
  <c r="A9289" i="3"/>
  <c r="A9288" i="3"/>
  <c r="A9287" i="3"/>
  <c r="A9286" i="3"/>
  <c r="A9285" i="3"/>
  <c r="A9284" i="3"/>
  <c r="A9283" i="3"/>
  <c r="A9282" i="3"/>
  <c r="A9281" i="3"/>
  <c r="A9280" i="3"/>
  <c r="A9279" i="3"/>
  <c r="A9278" i="3"/>
  <c r="A9277" i="3"/>
  <c r="A9276" i="3"/>
  <c r="A9275" i="3"/>
  <c r="A9274" i="3"/>
  <c r="A9273" i="3"/>
  <c r="A9272" i="3"/>
  <c r="A9271" i="3"/>
  <c r="A9270" i="3"/>
  <c r="A9269" i="3"/>
  <c r="A9268" i="3"/>
  <c r="A9267" i="3"/>
  <c r="A9266" i="3"/>
  <c r="A9265" i="3"/>
  <c r="A9264" i="3"/>
  <c r="A9263" i="3"/>
  <c r="A9262" i="3"/>
  <c r="A9261" i="3"/>
  <c r="A9260" i="3"/>
  <c r="A9259" i="3"/>
  <c r="A9258" i="3"/>
  <c r="A9257" i="3"/>
  <c r="A9256" i="3"/>
  <c r="A9255" i="3"/>
  <c r="A9254" i="3"/>
  <c r="A9253" i="3"/>
  <c r="A9252" i="3"/>
  <c r="A9251" i="3"/>
  <c r="A9250" i="3"/>
  <c r="A9249" i="3"/>
  <c r="A9248" i="3"/>
  <c r="A9247" i="3"/>
  <c r="A9246" i="3"/>
  <c r="A9245" i="3"/>
  <c r="A9244" i="3"/>
  <c r="A9243" i="3"/>
  <c r="A9242" i="3"/>
  <c r="A9241" i="3"/>
  <c r="A9240" i="3"/>
  <c r="A9239" i="3"/>
  <c r="A9238" i="3"/>
  <c r="A9237" i="3"/>
  <c r="A9236" i="3"/>
  <c r="A9235" i="3"/>
  <c r="A9234" i="3"/>
  <c r="A9233" i="3"/>
  <c r="A9232" i="3"/>
  <c r="A9231" i="3"/>
  <c r="A9230" i="3"/>
  <c r="A9229" i="3"/>
  <c r="A9228" i="3"/>
  <c r="A9227" i="3"/>
  <c r="A9226" i="3"/>
  <c r="A9225" i="3"/>
  <c r="A9224" i="3"/>
  <c r="A9223" i="3"/>
  <c r="A9222" i="3"/>
  <c r="A9221" i="3"/>
  <c r="A9220" i="3"/>
  <c r="A9219" i="3"/>
  <c r="A9218" i="3"/>
  <c r="A9217" i="3"/>
  <c r="A9216" i="3"/>
  <c r="A9215" i="3"/>
  <c r="A9214" i="3"/>
  <c r="A9213" i="3"/>
  <c r="A9212" i="3"/>
  <c r="A9211" i="3"/>
  <c r="A9210" i="3"/>
  <c r="A9209" i="3"/>
  <c r="A9208" i="3"/>
  <c r="A9207" i="3"/>
  <c r="A9206" i="3"/>
  <c r="A9205" i="3"/>
  <c r="A9204" i="3"/>
  <c r="A9203" i="3"/>
  <c r="A9202" i="3"/>
  <c r="A9201" i="3"/>
  <c r="A9200" i="3"/>
  <c r="A9199" i="3"/>
  <c r="A9198" i="3"/>
  <c r="A9197" i="3"/>
  <c r="A9196" i="3"/>
  <c r="A9195" i="3"/>
  <c r="A9194" i="3"/>
  <c r="A9193" i="3"/>
  <c r="A9192" i="3"/>
  <c r="A9191" i="3"/>
  <c r="A9190" i="3"/>
  <c r="A9189" i="3"/>
  <c r="A9188" i="3"/>
  <c r="A9187" i="3"/>
  <c r="A9186" i="3"/>
  <c r="A9185" i="3"/>
  <c r="A9184" i="3"/>
  <c r="A9183" i="3"/>
  <c r="A9182" i="3"/>
  <c r="A9181" i="3"/>
  <c r="A9180" i="3"/>
  <c r="A9179" i="3"/>
  <c r="A9178" i="3"/>
  <c r="A9177" i="3"/>
  <c r="A9176" i="3"/>
  <c r="A9175" i="3"/>
  <c r="A9174" i="3"/>
  <c r="A9173" i="3"/>
  <c r="A9172" i="3"/>
  <c r="A9171" i="3"/>
  <c r="A9170" i="3"/>
  <c r="A9169" i="3"/>
  <c r="A9168" i="3"/>
  <c r="A9167" i="3"/>
  <c r="A9166" i="3"/>
  <c r="A9165" i="3"/>
  <c r="A9164" i="3"/>
  <c r="A9163" i="3"/>
  <c r="A9162" i="3"/>
  <c r="A9161" i="3"/>
  <c r="A9160" i="3"/>
  <c r="A9159" i="3"/>
  <c r="A9158" i="3"/>
  <c r="A9157" i="3"/>
  <c r="A9156" i="3"/>
  <c r="A9155" i="3"/>
  <c r="A9154" i="3"/>
  <c r="A9153" i="3"/>
  <c r="A9152" i="3"/>
  <c r="A9151" i="3"/>
  <c r="A9150" i="3"/>
  <c r="A9149" i="3"/>
  <c r="A9148" i="3"/>
  <c r="A9147" i="3"/>
  <c r="A9146" i="3"/>
  <c r="A9145" i="3"/>
  <c r="A9144" i="3"/>
  <c r="A9143" i="3"/>
  <c r="A9142" i="3"/>
  <c r="A9141" i="3"/>
  <c r="A9140" i="3"/>
  <c r="A9139" i="3"/>
  <c r="A9138" i="3"/>
  <c r="A9137" i="3"/>
  <c r="A9136" i="3"/>
  <c r="A9135" i="3"/>
  <c r="A9134" i="3"/>
  <c r="A9133" i="3"/>
  <c r="A9132" i="3"/>
  <c r="A9131" i="3"/>
  <c r="A9130" i="3"/>
  <c r="A9129" i="3"/>
  <c r="A9128" i="3"/>
  <c r="A9127" i="3"/>
  <c r="A9126" i="3"/>
  <c r="A9125" i="3"/>
  <c r="A9124" i="3"/>
  <c r="A9123" i="3"/>
  <c r="A9122" i="3"/>
  <c r="A9121" i="3"/>
  <c r="A9120" i="3"/>
  <c r="A9119" i="3"/>
  <c r="A9118" i="3"/>
  <c r="A9117" i="3"/>
  <c r="A9116" i="3"/>
  <c r="A9115" i="3"/>
  <c r="A9114" i="3"/>
  <c r="A9113" i="3"/>
  <c r="A9112" i="3"/>
  <c r="A9111" i="3"/>
  <c r="A9110" i="3"/>
  <c r="A9109" i="3"/>
  <c r="A9108" i="3"/>
  <c r="A9107" i="3"/>
  <c r="A9106" i="3"/>
  <c r="A9105" i="3"/>
  <c r="A9104" i="3"/>
  <c r="A9103" i="3"/>
  <c r="A9102" i="3"/>
  <c r="A9101" i="3"/>
  <c r="A9100" i="3"/>
  <c r="A9099" i="3"/>
  <c r="A9098" i="3"/>
  <c r="A9097" i="3"/>
  <c r="A9096" i="3"/>
  <c r="A9095" i="3"/>
  <c r="A9094" i="3"/>
  <c r="A9093" i="3"/>
  <c r="A9092" i="3"/>
  <c r="A9091" i="3"/>
  <c r="A9090" i="3"/>
  <c r="A9089" i="3"/>
  <c r="A9088" i="3"/>
  <c r="A9087" i="3"/>
  <c r="A9086" i="3"/>
  <c r="A9085" i="3"/>
  <c r="A9084" i="3"/>
  <c r="A9083" i="3"/>
  <c r="A9082" i="3"/>
  <c r="A9081" i="3"/>
  <c r="A9080" i="3"/>
  <c r="A9079" i="3"/>
  <c r="A9078" i="3"/>
  <c r="A9077" i="3"/>
  <c r="A9076" i="3"/>
  <c r="A9075" i="3"/>
  <c r="A9074" i="3"/>
  <c r="A9073" i="3"/>
  <c r="A9072" i="3"/>
  <c r="A9071" i="3"/>
  <c r="A9070" i="3"/>
  <c r="A9069" i="3"/>
  <c r="A9068" i="3"/>
  <c r="A9067" i="3"/>
  <c r="A9066" i="3"/>
  <c r="A9065" i="3"/>
  <c r="A9064" i="3"/>
  <c r="A9063" i="3"/>
  <c r="A9062" i="3"/>
  <c r="A9061" i="3"/>
  <c r="A9060" i="3"/>
  <c r="A9059" i="3"/>
  <c r="A9058" i="3"/>
  <c r="A9057" i="3"/>
  <c r="A9056" i="3"/>
  <c r="A9055" i="3"/>
  <c r="A9054" i="3"/>
  <c r="A9053" i="3"/>
  <c r="A9052" i="3"/>
  <c r="A9051" i="3"/>
  <c r="A9050" i="3"/>
  <c r="A9049" i="3"/>
  <c r="A9048" i="3"/>
  <c r="A9047" i="3"/>
  <c r="A9046" i="3"/>
  <c r="A9045" i="3"/>
  <c r="A9044" i="3"/>
  <c r="A9043" i="3"/>
  <c r="A9042" i="3"/>
  <c r="A9041" i="3"/>
  <c r="A9040" i="3"/>
  <c r="A9039" i="3"/>
  <c r="A9038" i="3"/>
  <c r="A9037" i="3"/>
  <c r="A9036" i="3"/>
  <c r="A9035" i="3"/>
  <c r="A9034" i="3"/>
  <c r="A9033" i="3"/>
  <c r="A9032" i="3"/>
  <c r="A9031" i="3"/>
  <c r="A9030" i="3"/>
  <c r="A9029" i="3"/>
  <c r="A9028" i="3"/>
  <c r="A9027" i="3"/>
  <c r="A9026" i="3"/>
  <c r="A9025" i="3"/>
  <c r="A9024" i="3"/>
  <c r="A9023" i="3"/>
  <c r="A9022" i="3"/>
  <c r="A9021" i="3"/>
  <c r="A9020" i="3"/>
  <c r="A9019" i="3"/>
  <c r="A9018" i="3"/>
  <c r="A9017" i="3"/>
  <c r="A9016" i="3"/>
  <c r="A9015" i="3"/>
  <c r="A9014" i="3"/>
  <c r="A9013" i="3"/>
  <c r="A9012" i="3"/>
  <c r="A9011" i="3"/>
  <c r="A9010" i="3"/>
  <c r="A9009" i="3"/>
  <c r="A9008" i="3"/>
  <c r="A9007" i="3"/>
  <c r="A9006" i="3"/>
  <c r="A9005" i="3"/>
  <c r="A9004" i="3"/>
  <c r="A9003" i="3"/>
  <c r="A9002" i="3"/>
  <c r="A9001" i="3"/>
  <c r="A9000" i="3"/>
  <c r="A8999" i="3"/>
  <c r="A8998" i="3"/>
  <c r="A8997" i="3"/>
  <c r="A8996" i="3"/>
  <c r="A8995" i="3"/>
  <c r="A8994" i="3"/>
  <c r="A8993" i="3"/>
  <c r="A8992" i="3"/>
  <c r="A8991" i="3"/>
  <c r="A8990" i="3"/>
  <c r="A8989" i="3"/>
  <c r="A8988" i="3"/>
  <c r="A8987" i="3"/>
  <c r="A8986" i="3"/>
  <c r="A8985" i="3"/>
  <c r="A8984" i="3"/>
  <c r="A8983" i="3"/>
  <c r="A8982" i="3"/>
  <c r="A8981" i="3"/>
  <c r="A8980" i="3"/>
  <c r="A8979" i="3"/>
  <c r="A8978" i="3"/>
  <c r="A8977" i="3"/>
  <c r="A8976" i="3"/>
  <c r="A8975" i="3"/>
  <c r="A8974" i="3"/>
  <c r="A8973" i="3"/>
  <c r="A8972" i="3"/>
  <c r="A8971" i="3"/>
  <c r="A8970" i="3"/>
  <c r="A8969" i="3"/>
  <c r="A8968" i="3"/>
  <c r="A8967" i="3"/>
  <c r="A8966" i="3"/>
  <c r="A8965" i="3"/>
  <c r="A8964" i="3"/>
  <c r="A8963" i="3"/>
  <c r="A8962" i="3"/>
  <c r="A8961" i="3"/>
  <c r="A8960" i="3"/>
  <c r="A8959" i="3"/>
  <c r="A8958" i="3"/>
  <c r="A8957" i="3"/>
  <c r="A8956" i="3"/>
  <c r="A8955" i="3"/>
  <c r="A8954" i="3"/>
  <c r="A8953" i="3"/>
  <c r="A8952" i="3"/>
  <c r="A8951" i="3"/>
  <c r="A8950" i="3"/>
  <c r="A8949" i="3"/>
  <c r="A8948" i="3"/>
  <c r="A8947" i="3"/>
  <c r="A8946" i="3"/>
  <c r="A8945" i="3"/>
  <c r="A8944" i="3"/>
  <c r="A8943" i="3"/>
  <c r="A8942" i="3"/>
  <c r="A8941" i="3"/>
  <c r="A8940" i="3"/>
  <c r="A8939" i="3"/>
  <c r="A8938" i="3"/>
  <c r="A8937" i="3"/>
  <c r="A8936" i="3"/>
  <c r="A8935" i="3"/>
  <c r="A8934" i="3"/>
  <c r="A8933" i="3"/>
  <c r="A8932" i="3"/>
  <c r="A8931" i="3"/>
  <c r="A8930" i="3"/>
  <c r="A8929" i="3"/>
  <c r="A8928" i="3"/>
  <c r="A8927" i="3"/>
  <c r="A8926" i="3"/>
  <c r="A8925" i="3"/>
  <c r="A8924" i="3"/>
  <c r="A8923" i="3"/>
  <c r="A8922" i="3"/>
  <c r="A8921" i="3"/>
  <c r="A8920" i="3"/>
  <c r="A8919" i="3"/>
  <c r="A8918" i="3"/>
  <c r="A8917" i="3"/>
  <c r="A8916" i="3"/>
  <c r="A8915" i="3"/>
  <c r="A8914" i="3"/>
  <c r="A8913" i="3"/>
  <c r="A8912" i="3"/>
  <c r="A8911" i="3"/>
  <c r="A8910" i="3"/>
  <c r="A8909" i="3"/>
  <c r="A8908" i="3"/>
  <c r="A8907" i="3"/>
  <c r="A8906" i="3"/>
  <c r="A8905" i="3"/>
  <c r="A8904" i="3"/>
  <c r="A8903" i="3"/>
  <c r="A8902" i="3"/>
  <c r="A8901" i="3"/>
  <c r="A8900" i="3"/>
  <c r="A8899" i="3"/>
  <c r="A8898" i="3"/>
  <c r="A8897" i="3"/>
  <c r="A8896" i="3"/>
  <c r="A8895" i="3"/>
  <c r="A8894" i="3"/>
  <c r="A8893" i="3"/>
  <c r="A8892" i="3"/>
  <c r="A8891" i="3"/>
  <c r="A8890" i="3"/>
  <c r="A8889" i="3"/>
  <c r="A8888" i="3"/>
  <c r="A8887" i="3"/>
  <c r="A8886" i="3"/>
  <c r="A8885" i="3"/>
  <c r="A8884" i="3"/>
  <c r="A8883" i="3"/>
  <c r="A8882" i="3"/>
  <c r="A8881" i="3"/>
  <c r="A8880" i="3"/>
  <c r="A8879" i="3"/>
  <c r="A8878" i="3"/>
  <c r="A8877" i="3"/>
  <c r="A8876" i="3"/>
  <c r="A8875" i="3"/>
  <c r="A8874" i="3"/>
  <c r="A8873" i="3"/>
  <c r="A8872" i="3"/>
  <c r="A8871" i="3"/>
  <c r="A8870" i="3"/>
  <c r="A8869" i="3"/>
  <c r="A8868" i="3"/>
  <c r="A8867" i="3"/>
  <c r="A8866" i="3"/>
  <c r="A8865" i="3"/>
  <c r="A8864" i="3"/>
  <c r="A8863" i="3"/>
  <c r="A8862" i="3"/>
  <c r="A8861" i="3"/>
  <c r="A8860" i="3"/>
  <c r="A8859" i="3"/>
  <c r="A8858" i="3"/>
  <c r="A8857" i="3"/>
  <c r="A8856" i="3"/>
  <c r="A8855" i="3"/>
  <c r="A8854" i="3"/>
  <c r="A8853" i="3"/>
  <c r="A8852" i="3"/>
  <c r="A8851" i="3"/>
  <c r="A8850" i="3"/>
  <c r="A8849" i="3"/>
  <c r="A8848" i="3"/>
  <c r="A8847" i="3"/>
  <c r="A8846" i="3"/>
  <c r="A8845" i="3"/>
  <c r="A8844" i="3"/>
  <c r="A8843" i="3"/>
  <c r="A8842" i="3"/>
  <c r="A8841" i="3"/>
  <c r="A8840" i="3"/>
  <c r="A8839" i="3"/>
  <c r="A8838" i="3"/>
  <c r="A8837" i="3"/>
  <c r="A8836" i="3"/>
  <c r="A8835" i="3"/>
  <c r="A8834" i="3"/>
  <c r="A8833" i="3"/>
  <c r="A8832" i="3"/>
  <c r="A8831" i="3"/>
  <c r="A8830" i="3"/>
  <c r="A8829" i="3"/>
  <c r="A8828" i="3"/>
  <c r="A8827" i="3"/>
  <c r="A8826" i="3"/>
  <c r="A8825" i="3"/>
  <c r="A8824" i="3"/>
  <c r="A8823" i="3"/>
  <c r="A8822" i="3"/>
  <c r="A8821" i="3"/>
  <c r="A8820" i="3"/>
  <c r="A8819" i="3"/>
  <c r="A8818" i="3"/>
  <c r="A8817" i="3"/>
  <c r="A8816" i="3"/>
  <c r="A8815" i="3"/>
  <c r="A8814" i="3"/>
  <c r="A8813" i="3"/>
  <c r="A8812" i="3"/>
  <c r="A8811" i="3"/>
  <c r="A8810" i="3"/>
  <c r="A8809" i="3"/>
  <c r="A8808" i="3"/>
  <c r="A8807" i="3"/>
  <c r="A8806" i="3"/>
  <c r="A8805" i="3"/>
  <c r="A8804" i="3"/>
  <c r="A8803" i="3"/>
  <c r="A8802" i="3"/>
  <c r="A8801" i="3"/>
  <c r="A8800" i="3"/>
  <c r="A8799" i="3"/>
  <c r="A8798" i="3"/>
  <c r="A8797" i="3"/>
  <c r="A8796" i="3"/>
  <c r="A8795" i="3"/>
  <c r="A8794" i="3"/>
  <c r="A8793" i="3"/>
  <c r="A8792" i="3"/>
  <c r="A8791" i="3"/>
  <c r="A8790" i="3"/>
  <c r="A8789" i="3"/>
  <c r="A8788" i="3"/>
  <c r="A8787" i="3"/>
  <c r="A8786" i="3"/>
  <c r="A8785" i="3"/>
  <c r="A8784" i="3"/>
  <c r="A8783" i="3"/>
  <c r="A8782" i="3"/>
  <c r="A8781" i="3"/>
  <c r="A8780" i="3"/>
  <c r="A8779" i="3"/>
  <c r="A8778" i="3"/>
  <c r="A8777" i="3"/>
  <c r="A8776" i="3"/>
  <c r="A8775" i="3"/>
  <c r="A8774" i="3"/>
  <c r="A8773" i="3"/>
  <c r="A8772" i="3"/>
  <c r="A8771" i="3"/>
  <c r="A8770" i="3"/>
  <c r="A8769" i="3"/>
  <c r="A8768" i="3"/>
  <c r="A8767" i="3"/>
  <c r="A8766" i="3"/>
  <c r="A8765" i="3"/>
  <c r="A8764" i="3"/>
  <c r="A8763" i="3"/>
  <c r="A8762" i="3"/>
  <c r="A8761" i="3"/>
  <c r="A8760" i="3"/>
  <c r="A8759" i="3"/>
  <c r="A8758" i="3"/>
  <c r="A8757" i="3"/>
  <c r="A8756" i="3"/>
  <c r="A8755" i="3"/>
  <c r="A8754" i="3"/>
  <c r="A8753" i="3"/>
  <c r="A8752" i="3"/>
  <c r="A8751" i="3"/>
  <c r="A8750" i="3"/>
  <c r="A8749" i="3"/>
  <c r="A8748" i="3"/>
  <c r="A8747" i="3"/>
  <c r="A8746" i="3"/>
  <c r="A8745" i="3"/>
  <c r="A8744" i="3"/>
  <c r="A8743" i="3"/>
  <c r="A8742" i="3"/>
  <c r="A8741" i="3"/>
  <c r="A8740" i="3"/>
  <c r="A8739" i="3"/>
  <c r="A8738" i="3"/>
  <c r="A8737" i="3"/>
  <c r="A8736" i="3"/>
  <c r="A8735" i="3"/>
  <c r="A8734" i="3"/>
  <c r="A8733" i="3"/>
  <c r="A8732" i="3"/>
  <c r="A8731" i="3"/>
  <c r="A8730" i="3"/>
  <c r="A8729" i="3"/>
  <c r="A8728" i="3"/>
  <c r="A8727" i="3"/>
  <c r="A8726" i="3"/>
  <c r="A8725" i="3"/>
  <c r="A8724" i="3"/>
  <c r="A8723" i="3"/>
  <c r="A8722" i="3"/>
  <c r="A8721" i="3"/>
  <c r="A8720" i="3"/>
  <c r="A8719" i="3"/>
  <c r="A8718" i="3"/>
  <c r="A8717" i="3"/>
  <c r="A8716" i="3"/>
  <c r="A8715" i="3"/>
  <c r="A8714" i="3"/>
  <c r="A8713" i="3"/>
  <c r="A8712" i="3"/>
  <c r="A8711" i="3"/>
  <c r="A8710" i="3"/>
  <c r="A8709" i="3"/>
  <c r="A8708" i="3"/>
  <c r="A8707" i="3"/>
  <c r="A8706" i="3"/>
  <c r="A8705" i="3"/>
  <c r="A8704" i="3"/>
  <c r="A8703" i="3"/>
  <c r="A8702" i="3"/>
  <c r="A8701" i="3"/>
  <c r="A8700" i="3"/>
  <c r="A8699" i="3"/>
  <c r="A8698" i="3"/>
  <c r="A8697" i="3"/>
  <c r="A8696" i="3"/>
  <c r="A8695" i="3"/>
  <c r="A8694" i="3"/>
  <c r="A8693" i="3"/>
  <c r="A8692" i="3"/>
  <c r="A8691" i="3"/>
  <c r="A8690" i="3"/>
  <c r="A8689" i="3"/>
  <c r="A8688" i="3"/>
  <c r="A8687" i="3"/>
  <c r="A8686" i="3"/>
  <c r="A8685" i="3"/>
  <c r="A8684" i="3"/>
  <c r="A8683" i="3"/>
  <c r="A8682" i="3"/>
  <c r="A8681" i="3"/>
  <c r="A8680" i="3"/>
  <c r="A8679" i="3"/>
  <c r="A8678" i="3"/>
  <c r="A8677" i="3"/>
  <c r="A8676" i="3"/>
  <c r="A8675" i="3"/>
  <c r="A8674" i="3"/>
  <c r="A8673" i="3"/>
  <c r="A8672" i="3"/>
  <c r="A8671" i="3"/>
  <c r="A8670" i="3"/>
  <c r="A8669" i="3"/>
  <c r="A8668" i="3"/>
  <c r="A8667" i="3"/>
  <c r="A8666" i="3"/>
  <c r="A8665" i="3"/>
  <c r="A8664" i="3"/>
  <c r="A8663" i="3"/>
  <c r="A8662" i="3"/>
  <c r="A8661" i="3"/>
  <c r="A8660" i="3"/>
  <c r="A8659" i="3"/>
  <c r="A8658" i="3"/>
  <c r="A8657" i="3"/>
  <c r="A8656" i="3"/>
  <c r="A8655" i="3"/>
  <c r="A8654" i="3"/>
  <c r="A8653" i="3"/>
  <c r="A8652" i="3"/>
  <c r="A8651" i="3"/>
  <c r="A8650" i="3"/>
  <c r="A8649" i="3"/>
  <c r="A8648" i="3"/>
  <c r="A8647" i="3"/>
  <c r="A8646" i="3"/>
  <c r="A8645" i="3"/>
  <c r="A8644" i="3"/>
  <c r="A8643" i="3"/>
  <c r="A8642" i="3"/>
  <c r="A8641" i="3"/>
  <c r="A8640" i="3"/>
  <c r="A8639" i="3"/>
  <c r="A8638" i="3"/>
  <c r="A8637" i="3"/>
  <c r="A8636" i="3"/>
  <c r="A8635" i="3"/>
  <c r="A8634" i="3"/>
  <c r="A8633" i="3"/>
  <c r="A8632" i="3"/>
  <c r="A8631" i="3"/>
  <c r="A8630" i="3"/>
  <c r="A8629" i="3"/>
  <c r="A8628" i="3"/>
  <c r="A8627" i="3"/>
  <c r="A8626" i="3"/>
  <c r="A8625" i="3"/>
  <c r="A8624" i="3"/>
  <c r="A8623" i="3"/>
  <c r="A8622" i="3"/>
  <c r="A8621" i="3"/>
  <c r="A8620" i="3"/>
  <c r="A8619" i="3"/>
  <c r="A8618" i="3"/>
  <c r="A8617" i="3"/>
  <c r="A8616" i="3"/>
  <c r="A8615" i="3"/>
  <c r="A8614" i="3"/>
  <c r="A8613" i="3"/>
  <c r="A8612" i="3"/>
  <c r="A8611" i="3"/>
  <c r="A8610" i="3"/>
  <c r="A8609" i="3"/>
  <c r="A8608" i="3"/>
  <c r="A8607" i="3"/>
  <c r="A8606" i="3"/>
  <c r="A8605" i="3"/>
  <c r="A8604" i="3"/>
  <c r="A8603" i="3"/>
  <c r="A8602" i="3"/>
  <c r="A8601" i="3"/>
  <c r="A8600" i="3"/>
  <c r="A8599" i="3"/>
  <c r="A8598" i="3"/>
  <c r="A8597" i="3"/>
  <c r="A8596" i="3"/>
  <c r="A8595" i="3"/>
  <c r="A8594" i="3"/>
  <c r="A8593" i="3"/>
  <c r="A8592" i="3"/>
  <c r="A8591" i="3"/>
  <c r="A8590" i="3"/>
  <c r="A8589" i="3"/>
  <c r="A8588" i="3"/>
  <c r="A8587" i="3"/>
  <c r="A8586" i="3"/>
  <c r="A8585" i="3"/>
  <c r="A8584" i="3"/>
  <c r="A8583" i="3"/>
  <c r="A8582" i="3"/>
  <c r="A8581" i="3"/>
  <c r="A8580" i="3"/>
  <c r="A8579" i="3"/>
  <c r="A8578" i="3"/>
  <c r="A8577" i="3"/>
  <c r="A8576" i="3"/>
  <c r="A8575" i="3"/>
  <c r="A8574" i="3"/>
  <c r="A8573" i="3"/>
  <c r="A8572" i="3"/>
  <c r="A8571" i="3"/>
  <c r="A8570" i="3"/>
  <c r="A8569" i="3"/>
  <c r="A8568" i="3"/>
  <c r="A8567" i="3"/>
  <c r="A8566" i="3"/>
  <c r="A8565" i="3"/>
  <c r="A8564" i="3"/>
  <c r="A8563" i="3"/>
  <c r="A8562" i="3"/>
  <c r="A8561" i="3"/>
  <c r="A8560" i="3"/>
  <c r="A8559" i="3"/>
  <c r="A8558" i="3"/>
  <c r="A8557" i="3"/>
  <c r="A8556" i="3"/>
  <c r="A8555" i="3"/>
  <c r="A8554" i="3"/>
  <c r="A8553" i="3"/>
  <c r="A8552" i="3"/>
  <c r="A8551" i="3"/>
  <c r="A8550" i="3"/>
  <c r="A8549" i="3"/>
  <c r="A8548" i="3"/>
  <c r="A8547" i="3"/>
  <c r="A8546" i="3"/>
  <c r="A8545" i="3"/>
  <c r="A8544" i="3"/>
  <c r="A8543" i="3"/>
  <c r="A8542" i="3"/>
  <c r="A8541" i="3"/>
  <c r="A8540" i="3"/>
  <c r="A8539" i="3"/>
  <c r="A8538" i="3"/>
  <c r="A8537" i="3"/>
  <c r="A8536" i="3"/>
  <c r="A8535" i="3"/>
  <c r="A8534" i="3"/>
  <c r="A8533" i="3"/>
  <c r="A8532" i="3"/>
  <c r="A8531" i="3"/>
  <c r="A8530" i="3"/>
  <c r="A8529" i="3"/>
  <c r="A8528" i="3"/>
  <c r="A8527" i="3"/>
  <c r="A8526" i="3"/>
  <c r="A8525" i="3"/>
  <c r="A8524" i="3"/>
  <c r="A8523" i="3"/>
  <c r="A8522" i="3"/>
  <c r="A8521" i="3"/>
  <c r="A8520" i="3"/>
  <c r="A8519" i="3"/>
  <c r="A8518" i="3"/>
  <c r="A8517" i="3"/>
  <c r="A8516" i="3"/>
  <c r="A8515" i="3"/>
  <c r="A8514" i="3"/>
  <c r="A8513" i="3"/>
  <c r="A8512" i="3"/>
  <c r="A8511" i="3"/>
  <c r="A8510" i="3"/>
  <c r="A8509" i="3"/>
  <c r="A8508" i="3"/>
  <c r="A8507" i="3"/>
  <c r="A8506" i="3"/>
  <c r="A8505" i="3"/>
  <c r="A8504" i="3"/>
  <c r="A8503" i="3"/>
  <c r="A8502" i="3"/>
  <c r="A8501" i="3"/>
  <c r="A8500" i="3"/>
  <c r="A8499" i="3"/>
  <c r="A8498" i="3"/>
  <c r="A8497" i="3"/>
  <c r="A8496" i="3"/>
  <c r="A8495" i="3"/>
  <c r="A8494" i="3"/>
  <c r="A8493" i="3"/>
  <c r="A8492" i="3"/>
  <c r="A8491" i="3"/>
  <c r="A8490" i="3"/>
  <c r="A8489" i="3"/>
  <c r="A8488" i="3"/>
  <c r="A8487" i="3"/>
  <c r="A8486" i="3"/>
  <c r="A8485" i="3"/>
  <c r="A8484" i="3"/>
  <c r="A8483" i="3"/>
  <c r="A8482" i="3"/>
  <c r="A8481" i="3"/>
  <c r="A8480" i="3"/>
  <c r="A8479" i="3"/>
  <c r="A8478" i="3"/>
  <c r="A8477" i="3"/>
  <c r="A8476" i="3"/>
  <c r="A8475" i="3"/>
  <c r="A8474" i="3"/>
  <c r="A8473" i="3"/>
  <c r="A8472" i="3"/>
  <c r="A8471" i="3"/>
  <c r="A8470" i="3"/>
  <c r="A8469" i="3"/>
  <c r="A8468" i="3"/>
  <c r="A8467" i="3"/>
  <c r="A8466" i="3"/>
  <c r="A8465" i="3"/>
  <c r="A8464" i="3"/>
  <c r="A8463" i="3"/>
  <c r="A8462" i="3"/>
  <c r="A8461" i="3"/>
  <c r="A8460" i="3"/>
  <c r="A8459" i="3"/>
  <c r="A8458" i="3"/>
  <c r="A8457" i="3"/>
  <c r="A8456" i="3"/>
  <c r="A8455" i="3"/>
  <c r="A8454" i="3"/>
  <c r="A8453" i="3"/>
  <c r="A8452" i="3"/>
  <c r="A8451" i="3"/>
  <c r="A8450" i="3"/>
  <c r="A8449" i="3"/>
  <c r="A8448" i="3"/>
  <c r="A8447" i="3"/>
  <c r="A8446" i="3"/>
  <c r="A8445" i="3"/>
  <c r="A8444" i="3"/>
  <c r="A8443" i="3"/>
  <c r="A8442" i="3"/>
  <c r="A8441" i="3"/>
  <c r="A8440" i="3"/>
  <c r="A8439" i="3"/>
  <c r="A8438" i="3"/>
  <c r="A8437" i="3"/>
  <c r="A8436" i="3"/>
  <c r="A8435" i="3"/>
  <c r="A8434" i="3"/>
  <c r="A8433" i="3"/>
  <c r="A8432" i="3"/>
  <c r="A8431" i="3"/>
  <c r="A8430" i="3"/>
  <c r="A8429" i="3"/>
  <c r="A8428" i="3"/>
  <c r="A8427" i="3"/>
  <c r="A8426" i="3"/>
  <c r="A8425" i="3"/>
  <c r="A8424" i="3"/>
  <c r="A8423" i="3"/>
  <c r="A8422" i="3"/>
  <c r="A8421" i="3"/>
  <c r="A8420" i="3"/>
  <c r="A8419" i="3"/>
  <c r="A8418" i="3"/>
  <c r="A8417" i="3"/>
  <c r="A8416" i="3"/>
  <c r="A8415" i="3"/>
  <c r="A8414" i="3"/>
  <c r="A8413" i="3"/>
  <c r="A8412" i="3"/>
  <c r="A8411" i="3"/>
  <c r="A8410" i="3"/>
  <c r="A8409" i="3"/>
  <c r="A8408" i="3"/>
  <c r="A8407" i="3"/>
  <c r="A8406" i="3"/>
  <c r="A8405" i="3"/>
  <c r="A8404" i="3"/>
  <c r="A8403" i="3"/>
  <c r="A8402" i="3"/>
  <c r="A8401" i="3"/>
  <c r="A8400" i="3"/>
  <c r="A8399" i="3"/>
  <c r="A8398" i="3"/>
  <c r="A8397" i="3"/>
  <c r="A8396" i="3"/>
  <c r="A8395" i="3"/>
  <c r="A8394" i="3"/>
  <c r="A8393" i="3"/>
  <c r="A8392" i="3"/>
  <c r="A8391" i="3"/>
  <c r="A8390" i="3"/>
  <c r="A8389" i="3"/>
  <c r="A8388" i="3"/>
  <c r="A8387" i="3"/>
  <c r="A8386" i="3"/>
  <c r="A8385" i="3"/>
  <c r="A8384" i="3"/>
  <c r="A8383" i="3"/>
  <c r="A8382" i="3"/>
  <c r="A8381" i="3"/>
  <c r="A8380" i="3"/>
  <c r="A8379" i="3"/>
  <c r="A8378" i="3"/>
  <c r="A8377" i="3"/>
  <c r="A8376" i="3"/>
  <c r="A8375" i="3"/>
  <c r="A8374" i="3"/>
  <c r="A8373" i="3"/>
  <c r="A8372" i="3"/>
  <c r="A8371" i="3"/>
  <c r="A8370" i="3"/>
  <c r="A8369" i="3"/>
  <c r="A8368" i="3"/>
  <c r="A8367" i="3"/>
  <c r="A8366" i="3"/>
  <c r="A8365" i="3"/>
  <c r="A8364" i="3"/>
  <c r="A8363" i="3"/>
  <c r="A8362" i="3"/>
  <c r="A8361" i="3"/>
  <c r="A8360" i="3"/>
  <c r="A8359" i="3"/>
  <c r="A8358" i="3"/>
  <c r="A8357" i="3"/>
  <c r="A8356" i="3"/>
  <c r="A8355" i="3"/>
  <c r="A8354" i="3"/>
  <c r="A8353" i="3"/>
  <c r="A8352" i="3"/>
  <c r="A8351" i="3"/>
  <c r="A8350" i="3"/>
  <c r="A8349" i="3"/>
  <c r="A8348" i="3"/>
  <c r="A8347" i="3"/>
  <c r="A8346" i="3"/>
  <c r="A8345" i="3"/>
  <c r="A8344" i="3"/>
  <c r="A8343" i="3"/>
  <c r="A8342" i="3"/>
  <c r="A8341" i="3"/>
  <c r="A8340" i="3"/>
  <c r="A8339" i="3"/>
  <c r="A8338" i="3"/>
  <c r="A8337" i="3"/>
  <c r="A8336" i="3"/>
  <c r="A8335" i="3"/>
  <c r="A8334" i="3"/>
  <c r="A8333" i="3"/>
  <c r="A8332" i="3"/>
  <c r="A8331" i="3"/>
  <c r="A8330" i="3"/>
  <c r="A8329" i="3"/>
  <c r="A8328" i="3"/>
  <c r="A8327" i="3"/>
  <c r="A8326" i="3"/>
  <c r="A8325" i="3"/>
  <c r="A8324" i="3"/>
  <c r="A8323" i="3"/>
  <c r="A8322" i="3"/>
  <c r="A8321" i="3"/>
  <c r="A8320" i="3"/>
  <c r="A8319" i="3"/>
  <c r="A8318" i="3"/>
  <c r="A8317" i="3"/>
  <c r="A8316" i="3"/>
  <c r="A8315" i="3"/>
  <c r="A8314" i="3"/>
  <c r="A8313" i="3"/>
  <c r="A8312" i="3"/>
  <c r="A8311" i="3"/>
  <c r="A8310" i="3"/>
  <c r="A8309" i="3"/>
  <c r="A8308" i="3"/>
  <c r="A8307" i="3"/>
  <c r="A8306" i="3"/>
  <c r="A8305" i="3"/>
  <c r="A8304" i="3"/>
  <c r="A8303" i="3"/>
  <c r="A8302" i="3"/>
  <c r="A8301" i="3"/>
  <c r="A8300" i="3"/>
  <c r="A8299" i="3"/>
  <c r="A8298" i="3"/>
  <c r="A8297" i="3"/>
  <c r="A8296" i="3"/>
  <c r="A8295" i="3"/>
  <c r="A8294" i="3"/>
  <c r="A8293" i="3"/>
  <c r="A8292" i="3"/>
  <c r="A8291" i="3"/>
  <c r="A8290" i="3"/>
  <c r="A8289" i="3"/>
  <c r="A8288" i="3"/>
  <c r="A8287" i="3"/>
  <c r="A8286" i="3"/>
  <c r="A8285" i="3"/>
  <c r="A8284" i="3"/>
  <c r="A8283" i="3"/>
  <c r="A8282" i="3"/>
  <c r="A8281" i="3"/>
  <c r="A8280" i="3"/>
  <c r="A8279" i="3"/>
  <c r="A8278" i="3"/>
  <c r="A8277" i="3"/>
  <c r="A8276" i="3"/>
  <c r="A8275" i="3"/>
  <c r="A8274" i="3"/>
  <c r="A8273" i="3"/>
  <c r="A8272" i="3"/>
  <c r="A8271" i="3"/>
  <c r="A8270" i="3"/>
  <c r="A8269" i="3"/>
  <c r="A8268" i="3"/>
  <c r="A8267" i="3"/>
  <c r="A8266" i="3"/>
  <c r="A8265" i="3"/>
  <c r="A8264" i="3"/>
  <c r="A8263" i="3"/>
  <c r="A8262" i="3"/>
  <c r="A8261" i="3"/>
  <c r="A8260" i="3"/>
  <c r="A8259" i="3"/>
  <c r="A8258" i="3"/>
  <c r="A8257" i="3"/>
  <c r="A8256" i="3"/>
  <c r="A8255" i="3"/>
  <c r="A8254" i="3"/>
  <c r="A8253" i="3"/>
  <c r="A8252" i="3"/>
  <c r="A8251" i="3"/>
  <c r="A8250" i="3"/>
  <c r="A8249" i="3"/>
  <c r="A8248" i="3"/>
  <c r="A8247" i="3"/>
  <c r="A8246" i="3"/>
  <c r="A8245" i="3"/>
  <c r="A8244" i="3"/>
  <c r="A8243" i="3"/>
  <c r="A8242" i="3"/>
  <c r="A8241" i="3"/>
  <c r="A8240" i="3"/>
  <c r="A8239" i="3"/>
  <c r="A8238" i="3"/>
  <c r="A8237" i="3"/>
  <c r="A8236" i="3"/>
  <c r="A8235" i="3"/>
  <c r="A8234" i="3"/>
  <c r="A8233" i="3"/>
  <c r="A8232" i="3"/>
  <c r="A8231" i="3"/>
  <c r="A8230" i="3"/>
  <c r="A8229" i="3"/>
  <c r="A8228" i="3"/>
  <c r="A8227" i="3"/>
  <c r="A8226" i="3"/>
  <c r="A8225" i="3"/>
  <c r="A8224" i="3"/>
  <c r="A8223" i="3"/>
  <c r="A8222" i="3"/>
  <c r="A8221" i="3"/>
  <c r="A8220" i="3"/>
  <c r="A8219" i="3"/>
  <c r="A8218" i="3"/>
  <c r="A8217" i="3"/>
  <c r="A8216" i="3"/>
  <c r="A8215" i="3"/>
  <c r="A8214" i="3"/>
  <c r="A8213" i="3"/>
  <c r="A8212" i="3"/>
  <c r="A8211" i="3"/>
  <c r="A8210" i="3"/>
  <c r="A8209" i="3"/>
  <c r="A8208" i="3"/>
  <c r="A8207" i="3"/>
  <c r="A8206" i="3"/>
  <c r="A8205" i="3"/>
  <c r="A8204" i="3"/>
  <c r="A8203" i="3"/>
  <c r="A8202" i="3"/>
  <c r="A8201" i="3"/>
  <c r="A8200" i="3"/>
  <c r="A8199" i="3"/>
  <c r="A8198" i="3"/>
  <c r="A8197" i="3"/>
  <c r="A8196" i="3"/>
  <c r="A8195" i="3"/>
  <c r="A8194" i="3"/>
  <c r="A8193" i="3"/>
  <c r="A8192" i="3"/>
  <c r="A8191" i="3"/>
  <c r="A8190" i="3"/>
  <c r="A8189" i="3"/>
  <c r="A8188" i="3"/>
  <c r="A8187" i="3"/>
  <c r="A8186" i="3"/>
  <c r="A8185" i="3"/>
  <c r="A8184" i="3"/>
  <c r="A8183" i="3"/>
  <c r="A8182" i="3"/>
  <c r="A8181" i="3"/>
  <c r="A8180" i="3"/>
  <c r="A8179" i="3"/>
  <c r="A8178" i="3"/>
  <c r="A8177" i="3"/>
  <c r="A8176" i="3"/>
  <c r="A8175" i="3"/>
  <c r="A8174" i="3"/>
  <c r="A8173" i="3"/>
  <c r="A8172" i="3"/>
  <c r="A8171" i="3"/>
  <c r="A8170" i="3"/>
  <c r="A8169" i="3"/>
  <c r="A8168" i="3"/>
  <c r="A8167" i="3"/>
  <c r="A8166" i="3"/>
  <c r="A8165" i="3"/>
  <c r="A8164" i="3"/>
  <c r="A8163" i="3"/>
  <c r="A8162" i="3"/>
  <c r="A8161" i="3"/>
  <c r="A8160" i="3"/>
  <c r="A8159" i="3"/>
  <c r="A8158" i="3"/>
  <c r="A8157" i="3"/>
  <c r="A8156" i="3"/>
  <c r="A8155" i="3"/>
  <c r="A8154" i="3"/>
  <c r="A8153" i="3"/>
  <c r="A8152" i="3"/>
  <c r="A8151" i="3"/>
  <c r="A8150" i="3"/>
  <c r="A8149" i="3"/>
  <c r="A8148" i="3"/>
  <c r="A8147" i="3"/>
  <c r="A8146" i="3"/>
  <c r="A8145" i="3"/>
  <c r="A8144" i="3"/>
  <c r="A8143" i="3"/>
  <c r="A8142" i="3"/>
  <c r="A8141" i="3"/>
  <c r="A8140" i="3"/>
  <c r="A8139" i="3"/>
  <c r="A8138" i="3"/>
  <c r="A8137" i="3"/>
  <c r="A8136" i="3"/>
  <c r="A8135" i="3"/>
  <c r="A8134" i="3"/>
  <c r="A8133" i="3"/>
  <c r="A8132" i="3"/>
  <c r="A8131" i="3"/>
  <c r="A8130" i="3"/>
  <c r="A8129" i="3"/>
  <c r="A8128" i="3"/>
  <c r="A8127" i="3"/>
  <c r="A8126" i="3"/>
  <c r="A8125" i="3"/>
  <c r="A8124" i="3"/>
  <c r="A8123" i="3"/>
  <c r="A8122" i="3"/>
  <c r="A8121" i="3"/>
  <c r="A8120" i="3"/>
  <c r="A8119" i="3"/>
  <c r="A8118" i="3"/>
  <c r="A8117" i="3"/>
  <c r="A8116" i="3"/>
  <c r="A8115" i="3"/>
  <c r="A8114" i="3"/>
  <c r="A8113" i="3"/>
  <c r="A8112" i="3"/>
  <c r="A8111" i="3"/>
  <c r="A8110" i="3"/>
  <c r="A8109" i="3"/>
  <c r="A8108" i="3"/>
  <c r="A8107" i="3"/>
  <c r="A8106" i="3"/>
  <c r="A8105" i="3"/>
  <c r="A8104" i="3"/>
  <c r="A8103" i="3"/>
  <c r="A8102" i="3"/>
  <c r="A8101" i="3"/>
  <c r="A8100" i="3"/>
  <c r="A8099" i="3"/>
  <c r="A8098" i="3"/>
  <c r="A8097" i="3"/>
  <c r="A8096" i="3"/>
  <c r="A8095" i="3"/>
  <c r="A8094" i="3"/>
  <c r="A8093" i="3"/>
  <c r="A8092" i="3"/>
  <c r="A8091" i="3"/>
  <c r="A8090" i="3"/>
  <c r="A8089" i="3"/>
  <c r="A8088" i="3"/>
  <c r="A8087" i="3"/>
  <c r="A8086" i="3"/>
  <c r="A8085" i="3"/>
  <c r="A8084" i="3"/>
  <c r="A8083" i="3"/>
  <c r="A8082" i="3"/>
  <c r="A8081" i="3"/>
  <c r="A8080" i="3"/>
  <c r="A8079" i="3"/>
  <c r="A8078" i="3"/>
  <c r="A8077" i="3"/>
  <c r="A8076" i="3"/>
  <c r="A8075" i="3"/>
  <c r="A8074" i="3"/>
  <c r="A8073" i="3"/>
  <c r="A8072" i="3"/>
  <c r="A8071" i="3"/>
  <c r="A8070" i="3"/>
  <c r="A8069" i="3"/>
  <c r="A8068" i="3"/>
  <c r="A8067" i="3"/>
  <c r="A8066" i="3"/>
  <c r="A8065" i="3"/>
  <c r="A8064" i="3"/>
  <c r="A8063" i="3"/>
  <c r="A8062" i="3"/>
  <c r="A8061" i="3"/>
  <c r="A8060" i="3"/>
  <c r="A8059" i="3"/>
  <c r="A8058" i="3"/>
  <c r="A8057" i="3"/>
  <c r="A8056" i="3"/>
  <c r="A8055" i="3"/>
  <c r="A8054" i="3"/>
  <c r="A8053" i="3"/>
  <c r="A8052" i="3"/>
  <c r="A8051" i="3"/>
  <c r="A8050" i="3"/>
  <c r="A8049" i="3"/>
  <c r="A8048" i="3"/>
  <c r="A8047" i="3"/>
  <c r="A8046" i="3"/>
  <c r="A8045" i="3"/>
  <c r="A8044" i="3"/>
  <c r="A8043" i="3"/>
  <c r="A8042" i="3"/>
  <c r="A8041" i="3"/>
  <c r="A8040" i="3"/>
  <c r="A8039" i="3"/>
  <c r="A8038" i="3"/>
  <c r="A8037" i="3"/>
  <c r="A8036" i="3"/>
  <c r="A8035" i="3"/>
  <c r="A8034" i="3"/>
  <c r="A8033" i="3"/>
  <c r="A8032" i="3"/>
  <c r="A8031" i="3"/>
  <c r="A8030" i="3"/>
  <c r="A8029" i="3"/>
  <c r="A8028" i="3"/>
  <c r="A8027" i="3"/>
  <c r="A8026" i="3"/>
  <c r="A8025" i="3"/>
  <c r="A8024" i="3"/>
  <c r="A8023" i="3"/>
  <c r="A8022" i="3"/>
  <c r="A8021" i="3"/>
  <c r="A8020" i="3"/>
  <c r="A8019" i="3"/>
  <c r="A8018" i="3"/>
  <c r="A8017" i="3"/>
  <c r="A8016" i="3"/>
  <c r="A8015" i="3"/>
  <c r="A8014" i="3"/>
  <c r="A8013" i="3"/>
  <c r="A8012" i="3"/>
  <c r="A8011" i="3"/>
  <c r="A8010" i="3"/>
  <c r="A8009" i="3"/>
  <c r="A8008" i="3"/>
  <c r="A8007" i="3"/>
  <c r="A8006" i="3"/>
  <c r="A8005" i="3"/>
  <c r="A8004" i="3"/>
  <c r="A8003" i="3"/>
  <c r="A8002" i="3"/>
  <c r="A8001" i="3"/>
  <c r="A8000" i="3"/>
  <c r="A7999" i="3"/>
  <c r="A7998" i="3"/>
  <c r="A7997" i="3"/>
  <c r="A7996" i="3"/>
  <c r="A7995" i="3"/>
  <c r="A7994" i="3"/>
  <c r="A7993" i="3"/>
  <c r="A7992" i="3"/>
  <c r="A7991" i="3"/>
  <c r="A7990" i="3"/>
  <c r="A7989" i="3"/>
  <c r="A7988" i="3"/>
  <c r="A7987" i="3"/>
  <c r="A7986" i="3"/>
  <c r="A7985" i="3"/>
  <c r="A7984" i="3"/>
  <c r="A7983" i="3"/>
  <c r="A7982" i="3"/>
  <c r="A7981" i="3"/>
  <c r="A7980" i="3"/>
  <c r="A7979" i="3"/>
  <c r="A7978" i="3"/>
  <c r="A7977" i="3"/>
  <c r="A7976" i="3"/>
  <c r="A7975" i="3"/>
  <c r="A7974" i="3"/>
  <c r="A7973" i="3"/>
  <c r="A7972" i="3"/>
  <c r="A7971" i="3"/>
  <c r="A7970" i="3"/>
  <c r="A7969" i="3"/>
  <c r="A7968" i="3"/>
  <c r="A7967" i="3"/>
  <c r="A7966" i="3"/>
  <c r="A7965" i="3"/>
  <c r="A7964" i="3"/>
  <c r="A7963" i="3"/>
  <c r="A7962" i="3"/>
  <c r="A7961" i="3"/>
  <c r="A7960" i="3"/>
  <c r="A7959" i="3"/>
  <c r="A7958" i="3"/>
  <c r="A7957" i="3"/>
  <c r="A7956" i="3"/>
  <c r="A7955" i="3"/>
  <c r="A7954" i="3"/>
  <c r="A7953" i="3"/>
  <c r="A7952" i="3"/>
  <c r="A7951" i="3"/>
  <c r="A7950" i="3"/>
  <c r="A7949" i="3"/>
  <c r="A7948" i="3"/>
  <c r="A7947" i="3"/>
  <c r="A7946" i="3"/>
  <c r="A7945" i="3"/>
  <c r="A7944" i="3"/>
  <c r="A7943" i="3"/>
  <c r="A7942" i="3"/>
  <c r="A7941" i="3"/>
  <c r="A7940" i="3"/>
  <c r="A7939" i="3"/>
  <c r="A7938" i="3"/>
  <c r="A7937" i="3"/>
  <c r="A7936" i="3"/>
  <c r="A7935" i="3"/>
  <c r="A7934" i="3"/>
  <c r="A7933" i="3"/>
  <c r="A7932" i="3"/>
  <c r="A7931" i="3"/>
  <c r="A7930" i="3"/>
  <c r="A7929" i="3"/>
  <c r="A7928" i="3"/>
  <c r="A7927" i="3"/>
  <c r="A7926" i="3"/>
  <c r="A7925" i="3"/>
  <c r="A7924" i="3"/>
  <c r="A7923" i="3"/>
  <c r="A7922" i="3"/>
  <c r="A7921" i="3"/>
  <c r="A7920" i="3"/>
  <c r="A7919" i="3"/>
  <c r="A7918" i="3"/>
  <c r="A7917" i="3"/>
  <c r="A7916" i="3"/>
  <c r="A7915" i="3"/>
  <c r="A7914" i="3"/>
  <c r="A7913" i="3"/>
  <c r="A7912" i="3"/>
  <c r="A7911" i="3"/>
  <c r="A7910" i="3"/>
  <c r="A7909" i="3"/>
  <c r="A7908" i="3"/>
  <c r="A7907" i="3"/>
  <c r="A7906" i="3"/>
  <c r="A7905" i="3"/>
  <c r="A7904" i="3"/>
  <c r="A7903" i="3"/>
  <c r="A7902" i="3"/>
  <c r="A7901" i="3"/>
  <c r="A7900" i="3"/>
  <c r="A7899" i="3"/>
  <c r="A7898" i="3"/>
  <c r="A7897" i="3"/>
  <c r="A7896" i="3"/>
  <c r="A7895" i="3"/>
  <c r="A7894" i="3"/>
  <c r="A7893" i="3"/>
  <c r="A7892" i="3"/>
  <c r="A7891" i="3"/>
  <c r="A7890" i="3"/>
  <c r="A7889" i="3"/>
  <c r="A7888" i="3"/>
  <c r="A7887" i="3"/>
  <c r="A7886" i="3"/>
  <c r="A7885" i="3"/>
  <c r="A7884" i="3"/>
  <c r="A7883" i="3"/>
  <c r="A7882" i="3"/>
  <c r="A7881" i="3"/>
  <c r="A7880" i="3"/>
  <c r="A7879" i="3"/>
  <c r="A7878" i="3"/>
  <c r="A7877" i="3"/>
  <c r="A7876" i="3"/>
  <c r="A7875" i="3"/>
  <c r="A7874" i="3"/>
  <c r="A7873" i="3"/>
  <c r="A7872" i="3"/>
  <c r="A7871" i="3"/>
  <c r="A7870" i="3"/>
  <c r="A7869" i="3"/>
  <c r="A7868" i="3"/>
  <c r="A7867" i="3"/>
  <c r="A7866" i="3"/>
  <c r="A7865" i="3"/>
  <c r="A7864" i="3"/>
  <c r="A7863" i="3"/>
  <c r="A7862" i="3"/>
  <c r="A7861" i="3"/>
  <c r="A7860" i="3"/>
  <c r="A7859" i="3"/>
  <c r="A7858" i="3"/>
  <c r="A7857" i="3"/>
  <c r="A7856" i="3"/>
  <c r="A7855" i="3"/>
  <c r="A7854" i="3"/>
  <c r="A7853" i="3"/>
  <c r="A7852" i="3"/>
  <c r="A7851" i="3"/>
  <c r="A7850" i="3"/>
  <c r="A7849" i="3"/>
  <c r="A7848" i="3"/>
  <c r="A7847" i="3"/>
  <c r="A7846" i="3"/>
  <c r="A7845" i="3"/>
  <c r="A7844" i="3"/>
  <c r="A7843" i="3"/>
  <c r="A7842" i="3"/>
  <c r="A7841" i="3"/>
  <c r="A7840" i="3"/>
  <c r="A7839" i="3"/>
  <c r="A7838" i="3"/>
  <c r="A7837" i="3"/>
  <c r="A7836" i="3"/>
  <c r="A7835" i="3"/>
  <c r="A7834" i="3"/>
  <c r="A7833" i="3"/>
  <c r="A7832" i="3"/>
  <c r="A7831" i="3"/>
  <c r="A7830" i="3"/>
  <c r="A7829" i="3"/>
  <c r="A7828" i="3"/>
  <c r="A7827" i="3"/>
  <c r="A7826" i="3"/>
  <c r="A7825" i="3"/>
  <c r="A7824" i="3"/>
  <c r="A7823" i="3"/>
  <c r="A7822" i="3"/>
  <c r="A7821" i="3"/>
  <c r="A7820" i="3"/>
  <c r="A7819" i="3"/>
  <c r="A7818" i="3"/>
  <c r="A7817" i="3"/>
  <c r="A7816" i="3"/>
  <c r="A7815" i="3"/>
  <c r="A7814" i="3"/>
  <c r="A7813" i="3"/>
  <c r="A7812" i="3"/>
  <c r="A7811" i="3"/>
  <c r="A7810" i="3"/>
  <c r="A7809" i="3"/>
  <c r="A7808" i="3"/>
  <c r="A7807" i="3"/>
  <c r="A7806" i="3"/>
  <c r="A7805" i="3"/>
  <c r="A7804" i="3"/>
  <c r="A7803" i="3"/>
  <c r="A7802" i="3"/>
  <c r="A7801" i="3"/>
  <c r="A7800" i="3"/>
  <c r="A7799" i="3"/>
  <c r="A7798" i="3"/>
  <c r="A7797" i="3"/>
  <c r="A7796" i="3"/>
  <c r="A7795" i="3"/>
  <c r="A7794" i="3"/>
  <c r="A7793" i="3"/>
  <c r="A7792" i="3"/>
  <c r="A7791" i="3"/>
  <c r="A7790" i="3"/>
  <c r="A7789" i="3"/>
  <c r="A7788" i="3"/>
  <c r="A7787" i="3"/>
  <c r="A7786" i="3"/>
  <c r="A7785" i="3"/>
  <c r="A7784" i="3"/>
  <c r="A7783" i="3"/>
  <c r="A7782" i="3"/>
  <c r="A7781" i="3"/>
  <c r="A7780" i="3"/>
  <c r="A7779" i="3"/>
  <c r="A7778" i="3"/>
  <c r="A7777" i="3"/>
  <c r="A7776" i="3"/>
  <c r="A7775" i="3"/>
  <c r="A7774" i="3"/>
  <c r="A7773" i="3"/>
  <c r="A7772" i="3"/>
  <c r="A7771" i="3"/>
  <c r="A7770" i="3"/>
  <c r="A7769" i="3"/>
  <c r="A7768" i="3"/>
  <c r="A7767" i="3"/>
  <c r="A7766" i="3"/>
  <c r="A7765" i="3"/>
  <c r="A7764" i="3"/>
  <c r="A7763" i="3"/>
  <c r="A7762" i="3"/>
  <c r="A7761" i="3"/>
  <c r="A7760" i="3"/>
  <c r="A7759" i="3"/>
  <c r="A7758" i="3"/>
  <c r="A7757" i="3"/>
  <c r="A7756" i="3"/>
  <c r="A7755" i="3"/>
  <c r="A7754" i="3"/>
  <c r="A7753" i="3"/>
  <c r="A7752" i="3"/>
  <c r="A7751" i="3"/>
  <c r="A7750" i="3"/>
  <c r="A7749" i="3"/>
  <c r="A7748" i="3"/>
  <c r="A7747" i="3"/>
  <c r="A7746" i="3"/>
  <c r="A7745" i="3"/>
  <c r="A7744" i="3"/>
  <c r="A7743" i="3"/>
  <c r="A7742" i="3"/>
  <c r="A7741" i="3"/>
  <c r="A7740" i="3"/>
  <c r="A7739" i="3"/>
  <c r="A7738" i="3"/>
  <c r="A7737" i="3"/>
  <c r="A7736" i="3"/>
  <c r="A7735" i="3"/>
  <c r="A7734" i="3"/>
  <c r="A7733" i="3"/>
  <c r="A7732" i="3"/>
  <c r="A7731" i="3"/>
  <c r="A7730" i="3"/>
  <c r="A7729" i="3"/>
  <c r="A7728" i="3"/>
  <c r="A7727" i="3"/>
  <c r="A7726" i="3"/>
  <c r="A7725" i="3"/>
  <c r="A7724" i="3"/>
  <c r="A7723" i="3"/>
  <c r="A7722" i="3"/>
  <c r="A7721" i="3"/>
  <c r="A7720" i="3"/>
  <c r="A7719" i="3"/>
  <c r="A7718" i="3"/>
  <c r="A7717" i="3"/>
  <c r="A7716" i="3"/>
  <c r="A7715" i="3"/>
  <c r="A7714" i="3"/>
  <c r="A7713" i="3"/>
  <c r="A7712" i="3"/>
  <c r="A7711" i="3"/>
  <c r="A7710" i="3"/>
  <c r="A7709" i="3"/>
  <c r="A7708" i="3"/>
  <c r="A7707" i="3"/>
  <c r="A7706" i="3"/>
  <c r="A7705" i="3"/>
  <c r="A7704" i="3"/>
  <c r="A7703" i="3"/>
  <c r="A7702" i="3"/>
  <c r="A7701" i="3"/>
  <c r="A7700" i="3"/>
  <c r="A7699" i="3"/>
  <c r="A7698" i="3"/>
  <c r="A7697" i="3"/>
  <c r="A7696" i="3"/>
  <c r="A7695" i="3"/>
  <c r="A7694" i="3"/>
  <c r="A7693" i="3"/>
  <c r="A7692" i="3"/>
  <c r="A7691" i="3"/>
  <c r="A7690" i="3"/>
  <c r="A7689" i="3"/>
  <c r="A7688" i="3"/>
  <c r="A7687" i="3"/>
  <c r="A7686" i="3"/>
  <c r="A7685" i="3"/>
  <c r="A7684" i="3"/>
  <c r="A7683" i="3"/>
  <c r="A7682" i="3"/>
  <c r="A7681" i="3"/>
  <c r="A7680" i="3"/>
  <c r="A7679" i="3"/>
  <c r="A7678" i="3"/>
  <c r="A7677" i="3"/>
  <c r="A7676" i="3"/>
  <c r="A7675" i="3"/>
  <c r="A7674" i="3"/>
  <c r="A7673" i="3"/>
  <c r="A7672" i="3"/>
  <c r="A7671" i="3"/>
  <c r="A7670" i="3"/>
  <c r="A7669" i="3"/>
  <c r="A7668" i="3"/>
  <c r="A7667" i="3"/>
  <c r="A7666" i="3"/>
  <c r="A7665" i="3"/>
  <c r="A7664" i="3"/>
  <c r="A7663" i="3"/>
  <c r="A7662" i="3"/>
  <c r="A7661" i="3"/>
  <c r="A7660" i="3"/>
  <c r="A7659" i="3"/>
  <c r="A7658" i="3"/>
  <c r="A7657" i="3"/>
  <c r="A7656" i="3"/>
  <c r="A7655" i="3"/>
  <c r="A7654" i="3"/>
  <c r="A7653" i="3"/>
  <c r="A7652" i="3"/>
  <c r="A7651" i="3"/>
  <c r="A7650" i="3"/>
  <c r="A7649" i="3"/>
  <c r="A7648" i="3"/>
  <c r="A7647" i="3"/>
  <c r="A7646" i="3"/>
  <c r="A7645" i="3"/>
  <c r="A7644" i="3"/>
  <c r="A7643" i="3"/>
  <c r="A7642" i="3"/>
  <c r="A7641" i="3"/>
  <c r="A7640" i="3"/>
  <c r="A7639" i="3"/>
  <c r="A7638" i="3"/>
  <c r="A7637" i="3"/>
  <c r="A7636" i="3"/>
  <c r="A7635" i="3"/>
  <c r="A7634" i="3"/>
  <c r="A7633" i="3"/>
  <c r="A7632" i="3"/>
  <c r="A7631" i="3"/>
  <c r="A7630" i="3"/>
  <c r="A7629" i="3"/>
  <c r="A7628" i="3"/>
  <c r="A7627" i="3"/>
  <c r="A7626" i="3"/>
  <c r="A7625" i="3"/>
  <c r="A7624" i="3"/>
  <c r="A7623" i="3"/>
  <c r="A7622" i="3"/>
  <c r="A7621" i="3"/>
  <c r="A7620" i="3"/>
  <c r="A7619" i="3"/>
  <c r="A7618" i="3"/>
  <c r="A7617" i="3"/>
  <c r="A7616" i="3"/>
  <c r="A7615" i="3"/>
  <c r="A7614" i="3"/>
  <c r="A7613" i="3"/>
  <c r="A7612" i="3"/>
  <c r="A7611" i="3"/>
  <c r="A7610" i="3"/>
  <c r="A7609" i="3"/>
  <c r="A7608" i="3"/>
  <c r="A7607" i="3"/>
  <c r="A7606" i="3"/>
  <c r="A7605" i="3"/>
  <c r="A7604" i="3"/>
  <c r="A7603" i="3"/>
  <c r="A7602" i="3"/>
  <c r="A7601" i="3"/>
  <c r="A7600" i="3"/>
  <c r="A7599" i="3"/>
  <c r="A7598" i="3"/>
  <c r="A7597" i="3"/>
  <c r="A7596" i="3"/>
  <c r="A7595" i="3"/>
  <c r="A7594" i="3"/>
  <c r="A7593" i="3"/>
  <c r="A7592" i="3"/>
  <c r="A7591" i="3"/>
  <c r="A7590" i="3"/>
  <c r="A7589" i="3"/>
  <c r="A7588" i="3"/>
  <c r="A7587" i="3"/>
  <c r="A7586" i="3"/>
  <c r="A7585" i="3"/>
  <c r="A7584" i="3"/>
  <c r="A7583" i="3"/>
  <c r="A7582" i="3"/>
  <c r="A7581" i="3"/>
  <c r="A7580" i="3"/>
  <c r="A7579" i="3"/>
  <c r="A7578" i="3"/>
  <c r="A7577" i="3"/>
  <c r="A7576" i="3"/>
  <c r="A7575" i="3"/>
  <c r="A7574" i="3"/>
  <c r="A7573" i="3"/>
  <c r="A7572" i="3"/>
  <c r="A7571" i="3"/>
  <c r="A7570" i="3"/>
  <c r="A7569" i="3"/>
  <c r="A7568" i="3"/>
  <c r="A7567" i="3"/>
  <c r="A7566" i="3"/>
  <c r="A7565" i="3"/>
  <c r="A7564" i="3"/>
  <c r="A7563" i="3"/>
  <c r="A7562" i="3"/>
  <c r="A7561" i="3"/>
  <c r="A7560" i="3"/>
  <c r="A7559" i="3"/>
  <c r="A7558" i="3"/>
  <c r="A7557" i="3"/>
  <c r="A7556" i="3"/>
  <c r="A7555" i="3"/>
  <c r="A7554" i="3"/>
  <c r="A7553" i="3"/>
  <c r="A7552" i="3"/>
  <c r="A7551" i="3"/>
  <c r="A7550" i="3"/>
  <c r="A7549" i="3"/>
  <c r="A7548" i="3"/>
  <c r="A7547" i="3"/>
  <c r="A7546" i="3"/>
  <c r="A7545" i="3"/>
  <c r="A7544" i="3"/>
  <c r="A7543" i="3"/>
  <c r="A7542" i="3"/>
  <c r="A7541" i="3"/>
  <c r="A7540" i="3"/>
  <c r="A7539" i="3"/>
  <c r="A7538" i="3"/>
  <c r="A7537" i="3"/>
  <c r="A7536" i="3"/>
  <c r="A7535" i="3"/>
  <c r="A7534" i="3"/>
  <c r="A7533" i="3"/>
  <c r="A7532" i="3"/>
  <c r="A7531" i="3"/>
  <c r="A7530" i="3"/>
  <c r="A7529" i="3"/>
  <c r="A7528" i="3"/>
  <c r="A7527" i="3"/>
  <c r="A7526" i="3"/>
  <c r="A7525" i="3"/>
  <c r="A7524" i="3"/>
  <c r="A7523" i="3"/>
  <c r="A7522" i="3"/>
  <c r="A7521" i="3"/>
  <c r="A7520" i="3"/>
  <c r="A7519" i="3"/>
  <c r="A7518" i="3"/>
  <c r="A7517" i="3"/>
  <c r="A7516" i="3"/>
  <c r="A7515" i="3"/>
  <c r="A7514" i="3"/>
  <c r="A7513" i="3"/>
  <c r="A7512" i="3"/>
  <c r="A7511" i="3"/>
  <c r="A7510" i="3"/>
  <c r="A7509" i="3"/>
  <c r="A7508" i="3"/>
  <c r="A7507" i="3"/>
  <c r="A7506" i="3"/>
  <c r="A7505" i="3"/>
  <c r="A7504" i="3"/>
  <c r="A7503" i="3"/>
  <c r="A7502" i="3"/>
  <c r="A7501" i="3"/>
  <c r="A7500" i="3"/>
  <c r="A7499" i="3"/>
  <c r="A7498" i="3"/>
  <c r="A7497" i="3"/>
  <c r="A7496" i="3"/>
  <c r="A7495" i="3"/>
  <c r="A7494" i="3"/>
  <c r="A7493" i="3"/>
  <c r="A7492" i="3"/>
  <c r="A7491" i="3"/>
  <c r="A7490" i="3"/>
  <c r="A7489" i="3"/>
  <c r="A7488" i="3"/>
  <c r="A7487" i="3"/>
  <c r="A7486" i="3"/>
  <c r="A7485" i="3"/>
  <c r="A7484" i="3"/>
  <c r="A7483" i="3"/>
  <c r="A7482" i="3"/>
  <c r="A7481" i="3"/>
  <c r="A7480" i="3"/>
  <c r="A7479" i="3"/>
  <c r="A7478" i="3"/>
  <c r="A7477" i="3"/>
  <c r="A7476" i="3"/>
  <c r="A7475" i="3"/>
  <c r="A7474" i="3"/>
  <c r="A7473" i="3"/>
  <c r="A7472" i="3"/>
  <c r="A7471" i="3"/>
  <c r="A7470" i="3"/>
  <c r="A7469" i="3"/>
  <c r="A7468" i="3"/>
  <c r="A7467" i="3"/>
  <c r="A7466" i="3"/>
  <c r="A7465" i="3"/>
  <c r="A7464" i="3"/>
  <c r="A7463" i="3"/>
  <c r="A7462" i="3"/>
  <c r="A7461" i="3"/>
  <c r="A7460" i="3"/>
  <c r="A7459" i="3"/>
  <c r="A7458" i="3"/>
  <c r="A7457" i="3"/>
  <c r="A7456" i="3"/>
  <c r="A7455" i="3"/>
  <c r="A7454" i="3"/>
  <c r="A7453" i="3"/>
  <c r="A7452" i="3"/>
  <c r="A7451" i="3"/>
  <c r="A7450" i="3"/>
  <c r="A7449" i="3"/>
  <c r="A7448" i="3"/>
  <c r="A7447" i="3"/>
  <c r="A7446" i="3"/>
  <c r="A7445" i="3"/>
  <c r="A7444" i="3"/>
  <c r="A7443" i="3"/>
  <c r="A7442" i="3"/>
  <c r="A7441" i="3"/>
  <c r="A7440" i="3"/>
  <c r="A7439" i="3"/>
  <c r="A7438" i="3"/>
  <c r="A7437" i="3"/>
  <c r="A7436" i="3"/>
  <c r="A7435" i="3"/>
  <c r="A7434" i="3"/>
  <c r="A7433" i="3"/>
  <c r="A7432" i="3"/>
  <c r="A7431" i="3"/>
  <c r="A7430" i="3"/>
  <c r="A7429" i="3"/>
  <c r="A7428" i="3"/>
  <c r="A7427" i="3"/>
  <c r="A7426" i="3"/>
  <c r="A7425" i="3"/>
  <c r="A7424" i="3"/>
  <c r="A7423" i="3"/>
  <c r="A7422" i="3"/>
  <c r="A7421" i="3"/>
  <c r="A7420" i="3"/>
  <c r="A7419" i="3"/>
  <c r="A7418" i="3"/>
  <c r="A7417" i="3"/>
  <c r="A7416" i="3"/>
  <c r="A7415" i="3"/>
  <c r="A7414" i="3"/>
  <c r="A7413" i="3"/>
  <c r="A7412" i="3"/>
  <c r="A7411" i="3"/>
  <c r="A7410" i="3"/>
  <c r="A7409" i="3"/>
  <c r="A7408" i="3"/>
  <c r="A7407" i="3"/>
  <c r="A7406" i="3"/>
  <c r="A7405" i="3"/>
  <c r="A7404" i="3"/>
  <c r="A7403" i="3"/>
  <c r="A7402" i="3"/>
  <c r="A7401" i="3"/>
  <c r="A7400" i="3"/>
  <c r="A7399" i="3"/>
  <c r="A7398" i="3"/>
  <c r="A7397" i="3"/>
  <c r="A7396" i="3"/>
  <c r="A7395" i="3"/>
  <c r="A7394" i="3"/>
  <c r="A7393" i="3"/>
  <c r="A7392" i="3"/>
  <c r="A7391" i="3"/>
  <c r="A7390" i="3"/>
  <c r="A7389" i="3"/>
  <c r="A7388" i="3"/>
  <c r="A7387" i="3"/>
  <c r="A7386" i="3"/>
  <c r="A7385" i="3"/>
  <c r="A7384" i="3"/>
  <c r="A7383" i="3"/>
  <c r="A7382" i="3"/>
  <c r="A7381" i="3"/>
  <c r="A7380" i="3"/>
  <c r="A7379" i="3"/>
  <c r="A7378" i="3"/>
  <c r="A7377" i="3"/>
  <c r="A7376" i="3"/>
  <c r="A7375" i="3"/>
  <c r="A7374" i="3"/>
  <c r="A7373" i="3"/>
  <c r="A7372" i="3"/>
  <c r="A7371" i="3"/>
  <c r="A7370" i="3"/>
  <c r="A7369" i="3"/>
  <c r="A7368" i="3"/>
  <c r="A7367" i="3"/>
  <c r="A7366" i="3"/>
  <c r="A7365" i="3"/>
  <c r="A7364" i="3"/>
  <c r="A7363" i="3"/>
  <c r="A7362" i="3"/>
  <c r="A7361" i="3"/>
  <c r="A7360" i="3"/>
  <c r="A7359" i="3"/>
  <c r="A7358" i="3"/>
  <c r="A7357" i="3"/>
  <c r="A7356" i="3"/>
  <c r="A7355" i="3"/>
  <c r="A7354" i="3"/>
  <c r="A7353" i="3"/>
  <c r="A7352" i="3"/>
  <c r="A7351" i="3"/>
  <c r="A7350" i="3"/>
  <c r="A7349" i="3"/>
  <c r="A7348" i="3"/>
  <c r="A7347" i="3"/>
  <c r="A7346" i="3"/>
  <c r="A7345" i="3"/>
  <c r="A7344" i="3"/>
  <c r="A7343" i="3"/>
  <c r="A7342" i="3"/>
  <c r="A7341" i="3"/>
  <c r="A7340" i="3"/>
  <c r="A7339" i="3"/>
  <c r="A7338" i="3"/>
  <c r="A7337" i="3"/>
  <c r="A7336" i="3"/>
  <c r="A7335" i="3"/>
  <c r="A7334" i="3"/>
  <c r="A7333" i="3"/>
  <c r="A7332" i="3"/>
  <c r="A7331" i="3"/>
  <c r="A7330" i="3"/>
  <c r="A7329" i="3"/>
  <c r="A7328" i="3"/>
  <c r="A7327" i="3"/>
  <c r="A7326" i="3"/>
  <c r="A7325" i="3"/>
  <c r="A7324" i="3"/>
  <c r="A7323" i="3"/>
  <c r="A7322" i="3"/>
  <c r="A7321" i="3"/>
  <c r="A7320" i="3"/>
  <c r="A7319" i="3"/>
  <c r="A7318" i="3"/>
  <c r="A7317" i="3"/>
  <c r="A7316" i="3"/>
  <c r="A7315" i="3"/>
  <c r="A7314" i="3"/>
  <c r="A7313" i="3"/>
  <c r="A7312" i="3"/>
  <c r="A7311" i="3"/>
  <c r="A7310" i="3"/>
  <c r="A7309" i="3"/>
  <c r="A7308" i="3"/>
  <c r="A7307" i="3"/>
  <c r="A7306" i="3"/>
  <c r="A7305" i="3"/>
  <c r="A7304" i="3"/>
  <c r="A7303" i="3"/>
  <c r="A7302" i="3"/>
  <c r="A7301" i="3"/>
  <c r="A7300" i="3"/>
  <c r="A7299" i="3"/>
  <c r="A7298" i="3"/>
  <c r="A7297" i="3"/>
  <c r="A7296" i="3"/>
  <c r="A7295" i="3"/>
  <c r="A7294" i="3"/>
  <c r="A7293" i="3"/>
  <c r="A7292" i="3"/>
  <c r="A7291" i="3"/>
  <c r="A7290" i="3"/>
  <c r="A7289" i="3"/>
  <c r="A7288" i="3"/>
  <c r="A7287" i="3"/>
  <c r="A7286" i="3"/>
  <c r="A7285" i="3"/>
  <c r="A7284" i="3"/>
  <c r="A7283" i="3"/>
  <c r="A7282" i="3"/>
  <c r="A7281" i="3"/>
  <c r="A7280" i="3"/>
  <c r="A7279" i="3"/>
  <c r="A7278" i="3"/>
  <c r="A7277" i="3"/>
  <c r="A7276" i="3"/>
  <c r="A7275" i="3"/>
  <c r="A7274" i="3"/>
  <c r="A7273" i="3"/>
  <c r="A7272" i="3"/>
  <c r="A7271" i="3"/>
  <c r="A7270" i="3"/>
  <c r="A7269" i="3"/>
  <c r="A7268" i="3"/>
  <c r="A7267" i="3"/>
  <c r="A7266" i="3"/>
  <c r="A7265" i="3"/>
  <c r="A7264" i="3"/>
  <c r="A7263" i="3"/>
  <c r="A7262" i="3"/>
  <c r="A7261" i="3"/>
  <c r="A7260" i="3"/>
  <c r="A7259" i="3"/>
  <c r="A7258" i="3"/>
  <c r="A7257" i="3"/>
  <c r="A7256" i="3"/>
  <c r="A7255" i="3"/>
  <c r="A7254" i="3"/>
  <c r="A7253" i="3"/>
  <c r="A7252" i="3"/>
  <c r="A7251" i="3"/>
  <c r="A7250" i="3"/>
  <c r="A7249" i="3"/>
  <c r="A7248" i="3"/>
  <c r="A7247" i="3"/>
  <c r="A7246" i="3"/>
  <c r="A7245" i="3"/>
  <c r="A7244" i="3"/>
  <c r="A7243" i="3"/>
  <c r="A7242" i="3"/>
  <c r="A7241" i="3"/>
  <c r="A7240" i="3"/>
  <c r="A7239" i="3"/>
  <c r="A7238" i="3"/>
  <c r="A7237" i="3"/>
  <c r="A7236" i="3"/>
  <c r="A7235" i="3"/>
  <c r="A7234" i="3"/>
  <c r="A7233" i="3"/>
  <c r="A7232" i="3"/>
  <c r="A7231" i="3"/>
  <c r="A7230" i="3"/>
  <c r="A7229" i="3"/>
  <c r="A7228" i="3"/>
  <c r="A7227" i="3"/>
  <c r="A7226" i="3"/>
  <c r="A7225" i="3"/>
  <c r="A7224" i="3"/>
  <c r="A7223" i="3"/>
  <c r="A7222" i="3"/>
  <c r="A7221" i="3"/>
  <c r="A7220" i="3"/>
  <c r="A7219" i="3"/>
  <c r="A7218" i="3"/>
  <c r="A7217" i="3"/>
  <c r="A7216" i="3"/>
  <c r="A7215" i="3"/>
  <c r="A7214" i="3"/>
  <c r="A7213" i="3"/>
  <c r="A7212" i="3"/>
  <c r="A7211" i="3"/>
  <c r="A7210" i="3"/>
  <c r="A7209" i="3"/>
  <c r="A7208" i="3"/>
  <c r="A7207" i="3"/>
  <c r="A7206" i="3"/>
  <c r="A7205" i="3"/>
  <c r="A7204" i="3"/>
  <c r="A7203" i="3"/>
  <c r="A7202" i="3"/>
  <c r="A7201" i="3"/>
  <c r="A7200" i="3"/>
  <c r="A7199" i="3"/>
  <c r="A7198" i="3"/>
  <c r="A7197" i="3"/>
  <c r="A7196" i="3"/>
  <c r="A7195" i="3"/>
  <c r="A7194" i="3"/>
  <c r="A7193" i="3"/>
  <c r="A7192" i="3"/>
  <c r="A7191" i="3"/>
  <c r="A7190" i="3"/>
  <c r="A7189" i="3"/>
  <c r="A7188" i="3"/>
  <c r="A7187" i="3"/>
  <c r="A7186" i="3"/>
  <c r="A7185" i="3"/>
  <c r="A7184" i="3"/>
  <c r="A7183" i="3"/>
  <c r="A7182" i="3"/>
  <c r="A7181" i="3"/>
  <c r="A7180" i="3"/>
  <c r="A7179" i="3"/>
  <c r="A7178" i="3"/>
  <c r="A7177" i="3"/>
  <c r="A7176" i="3"/>
  <c r="A7175" i="3"/>
  <c r="A7174" i="3"/>
  <c r="A7173" i="3"/>
  <c r="A7172" i="3"/>
  <c r="A7171" i="3"/>
  <c r="A7170" i="3"/>
  <c r="A7169" i="3"/>
  <c r="A7168" i="3"/>
  <c r="A7167" i="3"/>
  <c r="A7166" i="3"/>
  <c r="A7165" i="3"/>
  <c r="A7164" i="3"/>
  <c r="A7163" i="3"/>
  <c r="A7162" i="3"/>
  <c r="A7161" i="3"/>
  <c r="A7160" i="3"/>
  <c r="A7159" i="3"/>
  <c r="A7158" i="3"/>
  <c r="A7157" i="3"/>
  <c r="A7156" i="3"/>
  <c r="A7155" i="3"/>
  <c r="A7154" i="3"/>
  <c r="A7153" i="3"/>
  <c r="A7152" i="3"/>
  <c r="A7151" i="3"/>
  <c r="A7150" i="3"/>
  <c r="A7149" i="3"/>
  <c r="A7148" i="3"/>
  <c r="A7147" i="3"/>
  <c r="A7146" i="3"/>
  <c r="A7145" i="3"/>
  <c r="A7144" i="3"/>
  <c r="A7143" i="3"/>
  <c r="A7142" i="3"/>
  <c r="A7141" i="3"/>
  <c r="A7140" i="3"/>
  <c r="A7139" i="3"/>
  <c r="A7138" i="3"/>
  <c r="A7137" i="3"/>
  <c r="A7136" i="3"/>
  <c r="A7135" i="3"/>
  <c r="A7134" i="3"/>
  <c r="A7133" i="3"/>
  <c r="A7132" i="3"/>
  <c r="A7131" i="3"/>
  <c r="A7130" i="3"/>
  <c r="A7129" i="3"/>
  <c r="A7128" i="3"/>
  <c r="A7127" i="3"/>
  <c r="A7126" i="3"/>
  <c r="A7125" i="3"/>
  <c r="A7124" i="3"/>
  <c r="A7123" i="3"/>
  <c r="A7122" i="3"/>
  <c r="A7121" i="3"/>
  <c r="A7120" i="3"/>
  <c r="A7119" i="3"/>
  <c r="A7118" i="3"/>
  <c r="A7117" i="3"/>
  <c r="A7116" i="3"/>
  <c r="A7115" i="3"/>
  <c r="A7114" i="3"/>
  <c r="A7113" i="3"/>
  <c r="A7112" i="3"/>
  <c r="A7111" i="3"/>
  <c r="A7110" i="3"/>
  <c r="A7109" i="3"/>
  <c r="A7108" i="3"/>
  <c r="A7107" i="3"/>
  <c r="A7106" i="3"/>
  <c r="A7105" i="3"/>
  <c r="A7104" i="3"/>
  <c r="A7103" i="3"/>
  <c r="A7102" i="3"/>
  <c r="A7101" i="3"/>
  <c r="A7100" i="3"/>
  <c r="A7099" i="3"/>
  <c r="A7098" i="3"/>
  <c r="A7097" i="3"/>
  <c r="A7096" i="3"/>
  <c r="A7095" i="3"/>
  <c r="A7094" i="3"/>
  <c r="A7093" i="3"/>
  <c r="A7092" i="3"/>
  <c r="A7091" i="3"/>
  <c r="A7090" i="3"/>
  <c r="A7089" i="3"/>
  <c r="A7088" i="3"/>
  <c r="A7087" i="3"/>
  <c r="A7086" i="3"/>
  <c r="A7085" i="3"/>
  <c r="A7084" i="3"/>
  <c r="A7083" i="3"/>
  <c r="A7082" i="3"/>
  <c r="A7081" i="3"/>
  <c r="A7080" i="3"/>
  <c r="A7079" i="3"/>
  <c r="A7078" i="3"/>
  <c r="A7077" i="3"/>
  <c r="A7076" i="3"/>
  <c r="A7075" i="3"/>
  <c r="A7074" i="3"/>
  <c r="A7073" i="3"/>
  <c r="A7072" i="3"/>
  <c r="A7071" i="3"/>
  <c r="A7070" i="3"/>
  <c r="A7069" i="3"/>
  <c r="A7068" i="3"/>
  <c r="A7067" i="3"/>
  <c r="A7066" i="3"/>
  <c r="A7065" i="3"/>
  <c r="A7064" i="3"/>
  <c r="A7063" i="3"/>
  <c r="A7062" i="3"/>
  <c r="A7061" i="3"/>
  <c r="A7060" i="3"/>
  <c r="A7059" i="3"/>
  <c r="A7058" i="3"/>
  <c r="A7057" i="3"/>
  <c r="A7056" i="3"/>
  <c r="A7055" i="3"/>
  <c r="A7054" i="3"/>
  <c r="A7053" i="3"/>
  <c r="A7052" i="3"/>
  <c r="A7051" i="3"/>
  <c r="A7050" i="3"/>
  <c r="A7049" i="3"/>
  <c r="A7048" i="3"/>
  <c r="A7047" i="3"/>
  <c r="A7046" i="3"/>
  <c r="A7045" i="3"/>
  <c r="A7044" i="3"/>
  <c r="A7043" i="3"/>
  <c r="A7042" i="3"/>
  <c r="A7041" i="3"/>
  <c r="A7040" i="3"/>
  <c r="A7039" i="3"/>
  <c r="A7038" i="3"/>
  <c r="A7037" i="3"/>
  <c r="A7036" i="3"/>
  <c r="A7035" i="3"/>
  <c r="A7034" i="3"/>
  <c r="A7033" i="3"/>
  <c r="A7032" i="3"/>
  <c r="A7031" i="3"/>
  <c r="A7030" i="3"/>
  <c r="A7029" i="3"/>
  <c r="A7028" i="3"/>
  <c r="A7027" i="3"/>
  <c r="A7026" i="3"/>
  <c r="A7025" i="3"/>
  <c r="A7024" i="3"/>
  <c r="A7023" i="3"/>
  <c r="A7022" i="3"/>
  <c r="A7021" i="3"/>
  <c r="A7020" i="3"/>
  <c r="A7019" i="3"/>
  <c r="A7018" i="3"/>
  <c r="A7017" i="3"/>
  <c r="A7016" i="3"/>
  <c r="A7015" i="3"/>
  <c r="A7014" i="3"/>
  <c r="A7013" i="3"/>
  <c r="A7012" i="3"/>
  <c r="A7011" i="3"/>
  <c r="A7010" i="3"/>
  <c r="A7009" i="3"/>
  <c r="A7008" i="3"/>
  <c r="A7007" i="3"/>
  <c r="A7006" i="3"/>
  <c r="A7005" i="3"/>
  <c r="A7004" i="3"/>
  <c r="A7003" i="3"/>
  <c r="A7002" i="3"/>
  <c r="A7001" i="3"/>
  <c r="A7000" i="3"/>
  <c r="A6999" i="3"/>
  <c r="A6998" i="3"/>
  <c r="A6997" i="3"/>
  <c r="A6996" i="3"/>
  <c r="A6995" i="3"/>
  <c r="A6994" i="3"/>
  <c r="A6993" i="3"/>
  <c r="A6992" i="3"/>
  <c r="A6991" i="3"/>
  <c r="A6990" i="3"/>
  <c r="A6989" i="3"/>
  <c r="A6988" i="3"/>
  <c r="A6987" i="3"/>
  <c r="A6986" i="3"/>
  <c r="A6985" i="3"/>
  <c r="A6984" i="3"/>
  <c r="A6983" i="3"/>
  <c r="A6982" i="3"/>
  <c r="A6981" i="3"/>
  <c r="A6980" i="3"/>
  <c r="A6979" i="3"/>
  <c r="A6978" i="3"/>
  <c r="A6977" i="3"/>
  <c r="A6976" i="3"/>
  <c r="A6975" i="3"/>
  <c r="A6974" i="3"/>
  <c r="A6973" i="3"/>
  <c r="A6972" i="3"/>
  <c r="A6971" i="3"/>
  <c r="A6970" i="3"/>
  <c r="A6969" i="3"/>
  <c r="A6968" i="3"/>
  <c r="A6967" i="3"/>
  <c r="A6966" i="3"/>
  <c r="A6965" i="3"/>
  <c r="A6964" i="3"/>
  <c r="A6963" i="3"/>
  <c r="A6962" i="3"/>
  <c r="A6961" i="3"/>
  <c r="A6960" i="3"/>
  <c r="A6959" i="3"/>
  <c r="A6958" i="3"/>
  <c r="A6957" i="3"/>
  <c r="A6956" i="3"/>
  <c r="A6955" i="3"/>
  <c r="A6954" i="3"/>
  <c r="A6953" i="3"/>
  <c r="A6952" i="3"/>
  <c r="A6951" i="3"/>
  <c r="A6950" i="3"/>
  <c r="A6949" i="3"/>
  <c r="A6948" i="3"/>
  <c r="A6947" i="3"/>
  <c r="A6946" i="3"/>
  <c r="A6945" i="3"/>
  <c r="A6944" i="3"/>
  <c r="A6943" i="3"/>
  <c r="A6942" i="3"/>
  <c r="A6941" i="3"/>
  <c r="A6940" i="3"/>
  <c r="A6939" i="3"/>
  <c r="A6938" i="3"/>
  <c r="A6937" i="3"/>
  <c r="A6936" i="3"/>
  <c r="A6935" i="3"/>
  <c r="A6934" i="3"/>
  <c r="A6933" i="3"/>
  <c r="A6932" i="3"/>
  <c r="A6931" i="3"/>
  <c r="A6930" i="3"/>
  <c r="A6929" i="3"/>
  <c r="A6928" i="3"/>
  <c r="A6927" i="3"/>
  <c r="A6926" i="3"/>
  <c r="A6925" i="3"/>
  <c r="A6924" i="3"/>
  <c r="A6923" i="3"/>
  <c r="A6922" i="3"/>
  <c r="A6921" i="3"/>
  <c r="A6920" i="3"/>
  <c r="A6919" i="3"/>
  <c r="A6918" i="3"/>
  <c r="A6917" i="3"/>
  <c r="A6916" i="3"/>
  <c r="A6915" i="3"/>
  <c r="A6914" i="3"/>
  <c r="A6913" i="3"/>
  <c r="A6912" i="3"/>
  <c r="A6911" i="3"/>
  <c r="A6910" i="3"/>
  <c r="A6909" i="3"/>
  <c r="A6908" i="3"/>
  <c r="A6907" i="3"/>
  <c r="A6906" i="3"/>
  <c r="A6905" i="3"/>
  <c r="A6904" i="3"/>
  <c r="A6903" i="3"/>
  <c r="A6902" i="3"/>
  <c r="A6901" i="3"/>
  <c r="A6900" i="3"/>
  <c r="A6899" i="3"/>
  <c r="A6898" i="3"/>
  <c r="A6897" i="3"/>
  <c r="A6896" i="3"/>
  <c r="A6895" i="3"/>
  <c r="A6894" i="3"/>
  <c r="A6893" i="3"/>
  <c r="A6892" i="3"/>
  <c r="A6891" i="3"/>
  <c r="A6890" i="3"/>
  <c r="A6889" i="3"/>
  <c r="A6888" i="3"/>
  <c r="A6887" i="3"/>
  <c r="A6886" i="3"/>
  <c r="A6885" i="3"/>
  <c r="A6884" i="3"/>
  <c r="A6883" i="3"/>
  <c r="A6882" i="3"/>
  <c r="A6881" i="3"/>
  <c r="A6880" i="3"/>
  <c r="A6879" i="3"/>
  <c r="A6878" i="3"/>
  <c r="A6877" i="3"/>
  <c r="A6876" i="3"/>
  <c r="A6875" i="3"/>
  <c r="A6874" i="3"/>
  <c r="A6873" i="3"/>
  <c r="A6872" i="3"/>
  <c r="A6871" i="3"/>
  <c r="A6870" i="3"/>
  <c r="A6869" i="3"/>
  <c r="A6868" i="3"/>
  <c r="A6867" i="3"/>
  <c r="A6866" i="3"/>
  <c r="A6865" i="3"/>
  <c r="A6864" i="3"/>
  <c r="A6863" i="3"/>
  <c r="A6862" i="3"/>
  <c r="A6861" i="3"/>
  <c r="A6860" i="3"/>
  <c r="A6859" i="3"/>
  <c r="A6858" i="3"/>
  <c r="A6857" i="3"/>
  <c r="A6856" i="3"/>
  <c r="A6855" i="3"/>
  <c r="A6854" i="3"/>
  <c r="A6853" i="3"/>
  <c r="A6852" i="3"/>
  <c r="A6851" i="3"/>
  <c r="A6850" i="3"/>
  <c r="A6849" i="3"/>
  <c r="A6848" i="3"/>
  <c r="A6847" i="3"/>
  <c r="A6846" i="3"/>
  <c r="A6845" i="3"/>
  <c r="A6844" i="3"/>
  <c r="A6843" i="3"/>
  <c r="A6842" i="3"/>
  <c r="A6841" i="3"/>
  <c r="A6840" i="3"/>
  <c r="A6839" i="3"/>
  <c r="A6838" i="3"/>
  <c r="A6837" i="3"/>
  <c r="A6836" i="3"/>
  <c r="A6835" i="3"/>
  <c r="A6834" i="3"/>
  <c r="A6833" i="3"/>
  <c r="A6832" i="3"/>
  <c r="A6831" i="3"/>
  <c r="A6830" i="3"/>
  <c r="A6829" i="3"/>
  <c r="A6828" i="3"/>
  <c r="A6827" i="3"/>
  <c r="A6826" i="3"/>
  <c r="A6825" i="3"/>
  <c r="A6824" i="3"/>
  <c r="A6823" i="3"/>
  <c r="A6822" i="3"/>
  <c r="A6821" i="3"/>
  <c r="A6820" i="3"/>
  <c r="A6819" i="3"/>
  <c r="A6818" i="3"/>
  <c r="A6817" i="3"/>
  <c r="A6816" i="3"/>
  <c r="A6815" i="3"/>
  <c r="A6814" i="3"/>
  <c r="A6813" i="3"/>
  <c r="A6812" i="3"/>
  <c r="A6811" i="3"/>
  <c r="A6810" i="3"/>
  <c r="A6809" i="3"/>
  <c r="A6808" i="3"/>
  <c r="A6807" i="3"/>
  <c r="A6806" i="3"/>
  <c r="A6805" i="3"/>
  <c r="A6804" i="3"/>
  <c r="A6803" i="3"/>
  <c r="A6802" i="3"/>
  <c r="A6801" i="3"/>
  <c r="A6800" i="3"/>
  <c r="A6799" i="3"/>
  <c r="A6798" i="3"/>
  <c r="A6797" i="3"/>
  <c r="A6796" i="3"/>
  <c r="A6795" i="3"/>
  <c r="A6794" i="3"/>
  <c r="A6793" i="3"/>
  <c r="A6792" i="3"/>
  <c r="A6791" i="3"/>
  <c r="A6790" i="3"/>
  <c r="A6789" i="3"/>
  <c r="A6788" i="3"/>
  <c r="A6787" i="3"/>
  <c r="A6786" i="3"/>
  <c r="A6785" i="3"/>
  <c r="A6784" i="3"/>
  <c r="A6783" i="3"/>
  <c r="A6782" i="3"/>
  <c r="A6781" i="3"/>
  <c r="A6780" i="3"/>
  <c r="A6779" i="3"/>
  <c r="A6778" i="3"/>
  <c r="A6777" i="3"/>
  <c r="A6776" i="3"/>
  <c r="A6775" i="3"/>
  <c r="A6774" i="3"/>
  <c r="A6773" i="3"/>
  <c r="A6772" i="3"/>
  <c r="A6771" i="3"/>
  <c r="A6770" i="3"/>
  <c r="A6769" i="3"/>
  <c r="A6768" i="3"/>
  <c r="A6767" i="3"/>
  <c r="A6766" i="3"/>
  <c r="A6765" i="3"/>
  <c r="A6764" i="3"/>
  <c r="A6763" i="3"/>
  <c r="A6762" i="3"/>
  <c r="A6761" i="3"/>
  <c r="A6760" i="3"/>
  <c r="A6759" i="3"/>
  <c r="A6758" i="3"/>
  <c r="A6757" i="3"/>
  <c r="A6756" i="3"/>
  <c r="A6755" i="3"/>
  <c r="A6754" i="3"/>
  <c r="A6753" i="3"/>
  <c r="A6752" i="3"/>
  <c r="A6751" i="3"/>
  <c r="A6750" i="3"/>
  <c r="A6749" i="3"/>
  <c r="A6748" i="3"/>
  <c r="A6747" i="3"/>
  <c r="A6746" i="3"/>
  <c r="A6745" i="3"/>
  <c r="A6744" i="3"/>
  <c r="A6743" i="3"/>
  <c r="A6742" i="3"/>
  <c r="A6741" i="3"/>
  <c r="A6740" i="3"/>
  <c r="A6739" i="3"/>
  <c r="A6738" i="3"/>
  <c r="A6737" i="3"/>
  <c r="A6736" i="3"/>
  <c r="A6735" i="3"/>
  <c r="A6734" i="3"/>
  <c r="A6733" i="3"/>
  <c r="A6732" i="3"/>
  <c r="A6731" i="3"/>
  <c r="A6730" i="3"/>
  <c r="A6729" i="3"/>
  <c r="A6728" i="3"/>
  <c r="A6727" i="3"/>
  <c r="A6726" i="3"/>
  <c r="A6725" i="3"/>
  <c r="A6724" i="3"/>
  <c r="A6723" i="3"/>
  <c r="A6722" i="3"/>
  <c r="A6721" i="3"/>
  <c r="A6720" i="3"/>
  <c r="A6719" i="3"/>
  <c r="A6718" i="3"/>
  <c r="A6717" i="3"/>
  <c r="A6716" i="3"/>
  <c r="A6715" i="3"/>
  <c r="A6714" i="3"/>
  <c r="A6713" i="3"/>
  <c r="A6712" i="3"/>
  <c r="A6711" i="3"/>
  <c r="A6710" i="3"/>
  <c r="A6709" i="3"/>
  <c r="A6708" i="3"/>
  <c r="A6707" i="3"/>
  <c r="A6706" i="3"/>
  <c r="A6705" i="3"/>
  <c r="A6704" i="3"/>
  <c r="A6703" i="3"/>
  <c r="A6702" i="3"/>
  <c r="A6701" i="3"/>
  <c r="A6700" i="3"/>
  <c r="A6699" i="3"/>
  <c r="A6698" i="3"/>
  <c r="A6697" i="3"/>
  <c r="A6696" i="3"/>
  <c r="A6695" i="3"/>
  <c r="A6694" i="3"/>
  <c r="A6693" i="3"/>
  <c r="A6692" i="3"/>
  <c r="A6691" i="3"/>
  <c r="A6690" i="3"/>
  <c r="A6689" i="3"/>
  <c r="A6688" i="3"/>
  <c r="A6687" i="3"/>
  <c r="A6686" i="3"/>
  <c r="A6685" i="3"/>
  <c r="A6684" i="3"/>
  <c r="A6683" i="3"/>
  <c r="A6682" i="3"/>
  <c r="A6681" i="3"/>
  <c r="A6680" i="3"/>
  <c r="A6679" i="3"/>
  <c r="A6678" i="3"/>
  <c r="A6677" i="3"/>
  <c r="A6676" i="3"/>
  <c r="A6675" i="3"/>
  <c r="A6674" i="3"/>
  <c r="A6673" i="3"/>
  <c r="A6672" i="3"/>
  <c r="A6671" i="3"/>
  <c r="A6670" i="3"/>
  <c r="A6669" i="3"/>
  <c r="A6668" i="3"/>
  <c r="A6667" i="3"/>
  <c r="A6666" i="3"/>
  <c r="A6665" i="3"/>
  <c r="A6664" i="3"/>
  <c r="A6663" i="3"/>
  <c r="A6662" i="3"/>
  <c r="A6661" i="3"/>
  <c r="A6660" i="3"/>
  <c r="A6659" i="3"/>
  <c r="A6658" i="3"/>
  <c r="A6657" i="3"/>
  <c r="A6656" i="3"/>
  <c r="A6655" i="3"/>
  <c r="A6654" i="3"/>
  <c r="A6653" i="3"/>
  <c r="A6652" i="3"/>
  <c r="A6651" i="3"/>
  <c r="A6650" i="3"/>
  <c r="A6649" i="3"/>
  <c r="A6648" i="3"/>
  <c r="A6647" i="3"/>
  <c r="A6646" i="3"/>
  <c r="A6645" i="3"/>
  <c r="A6644" i="3"/>
  <c r="A6643" i="3"/>
  <c r="A6642" i="3"/>
  <c r="A6641" i="3"/>
  <c r="A6640" i="3"/>
  <c r="A6639" i="3"/>
  <c r="A6638" i="3"/>
  <c r="A6637" i="3"/>
  <c r="A6636" i="3"/>
  <c r="A6635" i="3"/>
  <c r="A6634" i="3"/>
  <c r="A6633" i="3"/>
  <c r="A6632" i="3"/>
  <c r="A6631" i="3"/>
  <c r="A6630" i="3"/>
  <c r="A6629" i="3"/>
  <c r="A6628" i="3"/>
  <c r="A6627" i="3"/>
  <c r="A6626" i="3"/>
  <c r="A6625" i="3"/>
  <c r="A6624" i="3"/>
  <c r="A6623" i="3"/>
  <c r="A6622" i="3"/>
  <c r="A6621" i="3"/>
  <c r="A6620" i="3"/>
  <c r="A6619" i="3"/>
  <c r="A6618" i="3"/>
  <c r="A6617" i="3"/>
  <c r="A6616" i="3"/>
  <c r="A6615" i="3"/>
  <c r="A6614" i="3"/>
  <c r="A6613" i="3"/>
  <c r="A6612" i="3"/>
  <c r="A6611" i="3"/>
  <c r="A6610" i="3"/>
  <c r="A6609" i="3"/>
  <c r="A6608" i="3"/>
  <c r="A6607" i="3"/>
  <c r="A6606" i="3"/>
  <c r="A6605" i="3"/>
  <c r="A6604" i="3"/>
  <c r="A6603" i="3"/>
  <c r="A6602" i="3"/>
  <c r="A6601" i="3"/>
  <c r="A6600" i="3"/>
  <c r="A6599" i="3"/>
  <c r="A6598" i="3"/>
  <c r="A6597" i="3"/>
  <c r="A6596" i="3"/>
  <c r="A6595" i="3"/>
  <c r="A6594" i="3"/>
  <c r="A6593" i="3"/>
  <c r="A6592" i="3"/>
  <c r="A6591" i="3"/>
  <c r="A6590" i="3"/>
  <c r="A6589" i="3"/>
  <c r="A6588" i="3"/>
  <c r="A6587" i="3"/>
  <c r="A6586" i="3"/>
  <c r="A6585" i="3"/>
  <c r="A6584" i="3"/>
  <c r="A6583" i="3"/>
  <c r="A6582" i="3"/>
  <c r="A6581" i="3"/>
  <c r="A6580" i="3"/>
  <c r="A6579" i="3"/>
  <c r="A6578" i="3"/>
  <c r="A6577" i="3"/>
  <c r="A6576" i="3"/>
  <c r="A6575" i="3"/>
  <c r="A6574" i="3"/>
  <c r="A6573" i="3"/>
  <c r="A6572" i="3"/>
  <c r="A6571" i="3"/>
  <c r="A6570" i="3"/>
  <c r="A6569" i="3"/>
  <c r="A6568" i="3"/>
  <c r="A6567" i="3"/>
  <c r="A6566" i="3"/>
  <c r="A6565" i="3"/>
  <c r="A6564" i="3"/>
  <c r="A6563" i="3"/>
  <c r="A6562" i="3"/>
  <c r="A6561" i="3"/>
  <c r="A6560" i="3"/>
  <c r="A6559" i="3"/>
  <c r="A6558" i="3"/>
  <c r="A6557" i="3"/>
  <c r="A6556" i="3"/>
  <c r="A6555" i="3"/>
  <c r="A6554" i="3"/>
  <c r="A6553" i="3"/>
  <c r="A6552" i="3"/>
  <c r="A6551" i="3"/>
  <c r="A6550" i="3"/>
  <c r="A6549" i="3"/>
  <c r="A6548" i="3"/>
  <c r="A6547" i="3"/>
  <c r="A6546" i="3"/>
  <c r="A6545" i="3"/>
  <c r="A6544" i="3"/>
  <c r="A6543" i="3"/>
  <c r="A6542" i="3"/>
  <c r="A6541" i="3"/>
  <c r="A6540" i="3"/>
  <c r="A6539" i="3"/>
  <c r="A6538" i="3"/>
  <c r="A6537" i="3"/>
  <c r="A6536" i="3"/>
  <c r="A6535" i="3"/>
  <c r="A6534" i="3"/>
  <c r="A6533" i="3"/>
  <c r="A6532" i="3"/>
  <c r="A6531" i="3"/>
  <c r="A6530" i="3"/>
  <c r="A6529" i="3"/>
  <c r="A6528" i="3"/>
  <c r="A6527" i="3"/>
  <c r="A6526" i="3"/>
  <c r="A6525" i="3"/>
  <c r="A6524" i="3"/>
  <c r="A6523" i="3"/>
  <c r="A6522" i="3"/>
  <c r="A6521" i="3"/>
  <c r="A6520" i="3"/>
  <c r="A6519" i="3"/>
  <c r="A6518" i="3"/>
  <c r="A6517" i="3"/>
  <c r="A6516" i="3"/>
  <c r="A6515" i="3"/>
  <c r="A6514" i="3"/>
  <c r="A6513" i="3"/>
  <c r="A6512" i="3"/>
  <c r="A6511" i="3"/>
  <c r="A6510" i="3"/>
  <c r="A6509" i="3"/>
  <c r="A6508" i="3"/>
  <c r="A6507" i="3"/>
  <c r="A6506" i="3"/>
  <c r="A6505" i="3"/>
  <c r="A6504" i="3"/>
  <c r="A6503" i="3"/>
  <c r="A6502" i="3"/>
  <c r="A6501" i="3"/>
  <c r="A6500" i="3"/>
  <c r="A6499" i="3"/>
  <c r="A6498" i="3"/>
  <c r="A6497" i="3"/>
  <c r="A6496" i="3"/>
  <c r="A6495" i="3"/>
  <c r="A6494" i="3"/>
  <c r="A6493" i="3"/>
  <c r="A6492" i="3"/>
  <c r="A6491" i="3"/>
  <c r="A6490" i="3"/>
  <c r="A6489" i="3"/>
  <c r="A6488" i="3"/>
  <c r="A6487" i="3"/>
  <c r="A6486" i="3"/>
  <c r="A6485" i="3"/>
  <c r="A6484" i="3"/>
  <c r="A6483" i="3"/>
  <c r="A6482" i="3"/>
  <c r="A6481" i="3"/>
  <c r="A6480" i="3"/>
  <c r="A6479" i="3"/>
  <c r="A6478" i="3"/>
  <c r="A6477" i="3"/>
  <c r="A6476" i="3"/>
  <c r="A6475" i="3"/>
  <c r="A6474" i="3"/>
  <c r="A6473" i="3"/>
  <c r="A6472" i="3"/>
  <c r="A6471" i="3"/>
  <c r="A6470" i="3"/>
  <c r="A6469" i="3"/>
  <c r="A6468" i="3"/>
  <c r="A6467" i="3"/>
  <c r="A6466" i="3"/>
  <c r="A6465" i="3"/>
  <c r="A6464" i="3"/>
  <c r="A6463" i="3"/>
  <c r="A6462" i="3"/>
  <c r="A6461" i="3"/>
  <c r="A6460" i="3"/>
  <c r="A6459" i="3"/>
  <c r="A6458" i="3"/>
  <c r="A6457" i="3"/>
  <c r="A6456" i="3"/>
  <c r="A6455" i="3"/>
  <c r="A6454" i="3"/>
  <c r="A6453" i="3"/>
  <c r="A6452" i="3"/>
  <c r="A6451" i="3"/>
  <c r="A6450" i="3"/>
  <c r="A6449" i="3"/>
  <c r="A6448" i="3"/>
  <c r="A6447" i="3"/>
  <c r="A6446" i="3"/>
  <c r="A6445" i="3"/>
  <c r="A6444" i="3"/>
  <c r="A6443" i="3"/>
  <c r="A6442" i="3"/>
  <c r="A6441" i="3"/>
  <c r="A6440" i="3"/>
  <c r="A6439" i="3"/>
  <c r="A6438" i="3"/>
  <c r="A6437" i="3"/>
  <c r="A6436" i="3"/>
  <c r="A6435" i="3"/>
  <c r="A6434" i="3"/>
  <c r="A6433" i="3"/>
  <c r="A6432" i="3"/>
  <c r="A6431" i="3"/>
  <c r="A6430" i="3"/>
  <c r="A6429" i="3"/>
  <c r="A6428" i="3"/>
  <c r="A6427" i="3"/>
  <c r="A6426" i="3"/>
  <c r="A6425" i="3"/>
  <c r="A6424" i="3"/>
  <c r="A6423" i="3"/>
  <c r="A6422" i="3"/>
  <c r="A6421" i="3"/>
  <c r="A6420" i="3"/>
  <c r="A6419" i="3"/>
  <c r="A6418" i="3"/>
  <c r="A6417" i="3"/>
  <c r="A6416" i="3"/>
  <c r="A6415" i="3"/>
  <c r="A6414" i="3"/>
  <c r="A6413" i="3"/>
  <c r="A6412" i="3"/>
  <c r="A6411" i="3"/>
  <c r="A6410" i="3"/>
  <c r="A6409" i="3"/>
  <c r="A6408" i="3"/>
  <c r="A6407" i="3"/>
  <c r="A6406" i="3"/>
  <c r="A6405" i="3"/>
  <c r="A6404" i="3"/>
  <c r="A6403" i="3"/>
  <c r="A6402" i="3"/>
  <c r="A6401" i="3"/>
  <c r="A6400" i="3"/>
  <c r="A6399" i="3"/>
  <c r="A6398" i="3"/>
  <c r="A6397" i="3"/>
  <c r="A6396" i="3"/>
  <c r="A6395" i="3"/>
  <c r="A6394" i="3"/>
  <c r="A6393" i="3"/>
  <c r="A6392" i="3"/>
  <c r="A6391" i="3"/>
  <c r="A6390" i="3"/>
  <c r="A6389" i="3"/>
  <c r="A6388" i="3"/>
  <c r="A6387" i="3"/>
  <c r="A6386" i="3"/>
  <c r="A6385" i="3"/>
  <c r="A6384" i="3"/>
  <c r="A6383" i="3"/>
  <c r="A6382" i="3"/>
  <c r="A6381" i="3"/>
  <c r="A6380" i="3"/>
  <c r="A6379" i="3"/>
  <c r="A6378" i="3"/>
  <c r="A6377" i="3"/>
  <c r="A6376" i="3"/>
  <c r="A6375" i="3"/>
  <c r="A6374" i="3"/>
  <c r="A6373" i="3"/>
  <c r="A6372" i="3"/>
  <c r="A6371" i="3"/>
  <c r="A6370" i="3"/>
  <c r="A6369" i="3"/>
  <c r="A6368" i="3"/>
  <c r="A6367" i="3"/>
  <c r="A6366" i="3"/>
  <c r="A6365" i="3"/>
  <c r="A6364" i="3"/>
  <c r="A6363" i="3"/>
  <c r="A6362" i="3"/>
  <c r="A6361" i="3"/>
  <c r="A6360" i="3"/>
  <c r="A6359" i="3"/>
  <c r="A6358" i="3"/>
  <c r="A6357" i="3"/>
  <c r="A6356" i="3"/>
  <c r="A6355" i="3"/>
  <c r="A6354" i="3"/>
  <c r="A6353" i="3"/>
  <c r="A6352" i="3"/>
  <c r="A6351" i="3"/>
  <c r="A6350" i="3"/>
  <c r="A6349" i="3"/>
  <c r="A6348" i="3"/>
  <c r="A6347" i="3"/>
  <c r="A6346" i="3"/>
  <c r="A6345" i="3"/>
  <c r="A6344" i="3"/>
  <c r="A6343" i="3"/>
  <c r="A6342" i="3"/>
  <c r="A6341" i="3"/>
  <c r="A6340" i="3"/>
  <c r="A6339" i="3"/>
  <c r="A6338" i="3"/>
  <c r="A6337" i="3"/>
  <c r="A6336" i="3"/>
  <c r="A6335" i="3"/>
  <c r="A6334" i="3"/>
  <c r="A6333" i="3"/>
  <c r="A6332" i="3"/>
  <c r="A6331" i="3"/>
  <c r="A6330" i="3"/>
  <c r="A6329" i="3"/>
  <c r="A6328" i="3"/>
  <c r="A6327" i="3"/>
  <c r="A6326" i="3"/>
  <c r="A6325" i="3"/>
  <c r="A6324" i="3"/>
  <c r="A6323" i="3"/>
  <c r="A6322" i="3"/>
  <c r="A6321" i="3"/>
  <c r="A6320" i="3"/>
  <c r="A6319" i="3"/>
  <c r="A6318" i="3"/>
  <c r="A6317" i="3"/>
  <c r="A6316" i="3"/>
  <c r="A6315" i="3"/>
  <c r="A6314" i="3"/>
  <c r="A6313" i="3"/>
  <c r="A6312" i="3"/>
  <c r="A6311" i="3"/>
  <c r="A6310" i="3"/>
  <c r="A6309" i="3"/>
  <c r="A6308" i="3"/>
  <c r="A6307" i="3"/>
  <c r="A6306" i="3"/>
  <c r="A6305" i="3"/>
  <c r="A6304" i="3"/>
  <c r="A6303" i="3"/>
  <c r="A6302" i="3"/>
  <c r="A6301" i="3"/>
  <c r="A6300" i="3"/>
  <c r="A6299" i="3"/>
  <c r="A6298" i="3"/>
  <c r="A6297" i="3"/>
  <c r="A6296" i="3"/>
  <c r="A6295" i="3"/>
  <c r="A6294" i="3"/>
  <c r="A6293" i="3"/>
  <c r="A6292" i="3"/>
  <c r="A6291" i="3"/>
  <c r="A6290" i="3"/>
  <c r="A6289" i="3"/>
  <c r="A6288" i="3"/>
  <c r="A6287" i="3"/>
  <c r="A6286" i="3"/>
  <c r="A6285" i="3"/>
  <c r="A6284" i="3"/>
  <c r="A6283" i="3"/>
  <c r="A6282" i="3"/>
  <c r="A6281" i="3"/>
  <c r="A6280" i="3"/>
  <c r="A6279" i="3"/>
  <c r="A6278" i="3"/>
  <c r="A6277" i="3"/>
  <c r="A6276" i="3"/>
  <c r="A6275" i="3"/>
  <c r="A6274" i="3"/>
  <c r="A6273" i="3"/>
  <c r="A6272" i="3"/>
  <c r="A6271" i="3"/>
  <c r="A6270" i="3"/>
  <c r="A6269" i="3"/>
  <c r="A6268" i="3"/>
  <c r="A6267" i="3"/>
  <c r="A6266" i="3"/>
  <c r="A6265" i="3"/>
  <c r="A6264" i="3"/>
  <c r="A6263" i="3"/>
  <c r="A6262" i="3"/>
  <c r="A6261" i="3"/>
  <c r="A6260" i="3"/>
  <c r="A6259" i="3"/>
  <c r="A6258" i="3"/>
  <c r="A6257" i="3"/>
  <c r="A6256" i="3"/>
  <c r="A6255" i="3"/>
  <c r="A6254" i="3"/>
  <c r="A6253" i="3"/>
  <c r="A6252" i="3"/>
  <c r="A6251" i="3"/>
  <c r="A6250" i="3"/>
  <c r="A6249" i="3"/>
  <c r="A6248" i="3"/>
  <c r="A6247" i="3"/>
  <c r="A6246" i="3"/>
  <c r="A6245" i="3"/>
  <c r="A6244" i="3"/>
  <c r="A6243" i="3"/>
  <c r="A6242" i="3"/>
  <c r="A6241" i="3"/>
  <c r="A6240" i="3"/>
  <c r="A6239" i="3"/>
  <c r="A6238" i="3"/>
  <c r="A6237" i="3"/>
  <c r="A6236" i="3"/>
  <c r="A6235" i="3"/>
  <c r="A6234" i="3"/>
  <c r="A6233" i="3"/>
  <c r="A6232" i="3"/>
  <c r="A6231" i="3"/>
  <c r="A6230" i="3"/>
  <c r="A6229" i="3"/>
  <c r="A6228" i="3"/>
  <c r="A6227" i="3"/>
  <c r="A6226" i="3"/>
  <c r="A6225" i="3"/>
  <c r="A6224" i="3"/>
  <c r="A6223" i="3"/>
  <c r="A6222" i="3"/>
  <c r="A6221" i="3"/>
  <c r="A6220" i="3"/>
  <c r="A6219" i="3"/>
  <c r="A6218" i="3"/>
  <c r="A6217" i="3"/>
  <c r="A6216" i="3"/>
  <c r="A6215" i="3"/>
  <c r="A6214" i="3"/>
  <c r="A6213" i="3"/>
  <c r="A6212" i="3"/>
  <c r="A6211" i="3"/>
  <c r="A6210" i="3"/>
  <c r="A6209" i="3"/>
  <c r="A6208" i="3"/>
  <c r="A6207" i="3"/>
  <c r="A6206" i="3"/>
  <c r="A6205" i="3"/>
  <c r="A6204" i="3"/>
  <c r="A6203" i="3"/>
  <c r="A6202" i="3"/>
  <c r="A6201" i="3"/>
  <c r="A6200" i="3"/>
  <c r="A6199" i="3"/>
  <c r="A6198" i="3"/>
  <c r="A6197" i="3"/>
  <c r="A6196" i="3"/>
  <c r="A6195" i="3"/>
  <c r="A6194" i="3"/>
  <c r="A6193" i="3"/>
  <c r="A6192" i="3"/>
  <c r="A6191" i="3"/>
  <c r="A6190" i="3"/>
  <c r="A6189" i="3"/>
  <c r="A6188" i="3"/>
  <c r="A6187" i="3"/>
  <c r="A6186" i="3"/>
  <c r="A6185" i="3"/>
  <c r="A6184" i="3"/>
  <c r="A6183" i="3"/>
  <c r="A6182" i="3"/>
  <c r="A6181" i="3"/>
  <c r="A6180" i="3"/>
  <c r="A6179" i="3"/>
  <c r="A6178" i="3"/>
  <c r="A6177" i="3"/>
  <c r="A6176" i="3"/>
  <c r="A6175" i="3"/>
  <c r="A6174" i="3"/>
  <c r="A6173" i="3"/>
  <c r="A6172" i="3"/>
  <c r="A6171" i="3"/>
  <c r="A6170" i="3"/>
  <c r="A6169" i="3"/>
  <c r="A6168" i="3"/>
  <c r="A6167" i="3"/>
  <c r="A6166" i="3"/>
  <c r="A6165" i="3"/>
  <c r="A6164" i="3"/>
  <c r="A6163" i="3"/>
  <c r="A6162" i="3"/>
  <c r="A6161" i="3"/>
  <c r="A6160" i="3"/>
  <c r="A6159" i="3"/>
  <c r="A6158" i="3"/>
  <c r="A6157" i="3"/>
  <c r="A6156" i="3"/>
  <c r="A6155" i="3"/>
  <c r="A6154" i="3"/>
  <c r="A6153" i="3"/>
  <c r="A6152" i="3"/>
  <c r="A6151" i="3"/>
  <c r="A6150" i="3"/>
  <c r="A6149" i="3"/>
  <c r="A6148" i="3"/>
  <c r="A6147" i="3"/>
  <c r="A6146" i="3"/>
  <c r="A6145" i="3"/>
  <c r="A6144" i="3"/>
  <c r="A6143" i="3"/>
  <c r="A6142" i="3"/>
  <c r="A6141" i="3"/>
  <c r="A6140" i="3"/>
  <c r="A6139" i="3"/>
  <c r="A6138" i="3"/>
  <c r="A6137" i="3"/>
  <c r="A6136" i="3"/>
  <c r="A6135" i="3"/>
  <c r="A6134" i="3"/>
  <c r="A6133" i="3"/>
  <c r="A6132" i="3"/>
  <c r="A6131" i="3"/>
  <c r="A6130" i="3"/>
  <c r="A6129" i="3"/>
  <c r="A6128" i="3"/>
  <c r="A6127" i="3"/>
  <c r="A6126" i="3"/>
  <c r="A6125" i="3"/>
  <c r="A6124" i="3"/>
  <c r="A6123" i="3"/>
  <c r="A6122" i="3"/>
  <c r="A6121" i="3"/>
  <c r="A6120" i="3"/>
  <c r="A6119" i="3"/>
  <c r="A6118" i="3"/>
  <c r="A6117" i="3"/>
  <c r="A6116" i="3"/>
  <c r="A6115" i="3"/>
  <c r="A6114" i="3"/>
  <c r="A6113" i="3"/>
  <c r="A6112" i="3"/>
  <c r="A6111" i="3"/>
  <c r="A6110" i="3"/>
  <c r="A6109" i="3"/>
  <c r="A6108" i="3"/>
  <c r="A6107" i="3"/>
  <c r="A6106" i="3"/>
  <c r="A6105" i="3"/>
  <c r="A6104" i="3"/>
  <c r="A6103" i="3"/>
  <c r="A6102" i="3"/>
  <c r="A6101" i="3"/>
  <c r="A6100" i="3"/>
  <c r="A6099" i="3"/>
  <c r="A6098" i="3"/>
  <c r="A6097" i="3"/>
  <c r="A6096" i="3"/>
  <c r="A6095" i="3"/>
  <c r="A6094" i="3"/>
  <c r="A6093" i="3"/>
  <c r="A6092" i="3"/>
  <c r="A6091" i="3"/>
  <c r="A6090" i="3"/>
  <c r="A6089" i="3"/>
  <c r="A6088" i="3"/>
  <c r="A6087" i="3"/>
  <c r="A6086" i="3"/>
  <c r="A6085" i="3"/>
  <c r="A6084" i="3"/>
  <c r="A6083" i="3"/>
  <c r="A6082" i="3"/>
  <c r="A6081" i="3"/>
  <c r="A6080" i="3"/>
  <c r="A6079" i="3"/>
  <c r="A6078" i="3"/>
  <c r="A6077" i="3"/>
  <c r="A6076" i="3"/>
  <c r="A6075" i="3"/>
  <c r="A6074" i="3"/>
  <c r="A6073" i="3"/>
  <c r="A6072" i="3"/>
  <c r="A6071" i="3"/>
  <c r="A6070" i="3"/>
  <c r="A6069" i="3"/>
  <c r="A6068" i="3"/>
  <c r="A6067" i="3"/>
  <c r="A6066" i="3"/>
  <c r="A6065" i="3"/>
  <c r="A6064" i="3"/>
  <c r="A6063" i="3"/>
  <c r="A6062" i="3"/>
  <c r="A6061" i="3"/>
  <c r="A6060" i="3"/>
  <c r="A6059" i="3"/>
  <c r="A6058" i="3"/>
  <c r="A6057" i="3"/>
  <c r="A6056" i="3"/>
  <c r="A6055" i="3"/>
  <c r="A6054" i="3"/>
  <c r="A6053" i="3"/>
  <c r="A6052" i="3"/>
  <c r="A6051" i="3"/>
  <c r="A6050" i="3"/>
  <c r="A6049" i="3"/>
  <c r="A6048" i="3"/>
  <c r="A6047" i="3"/>
  <c r="A6046" i="3"/>
  <c r="A6045" i="3"/>
  <c r="A6044" i="3"/>
  <c r="A6043" i="3"/>
  <c r="A6042" i="3"/>
  <c r="A6041" i="3"/>
  <c r="A6040" i="3"/>
  <c r="A6039" i="3"/>
  <c r="A6038" i="3"/>
  <c r="A6037" i="3"/>
  <c r="A6036" i="3"/>
  <c r="A6035" i="3"/>
  <c r="A6034" i="3"/>
  <c r="A6033" i="3"/>
  <c r="A6032" i="3"/>
  <c r="A6031" i="3"/>
  <c r="A6030" i="3"/>
  <c r="A6029" i="3"/>
  <c r="A6028" i="3"/>
  <c r="A6027" i="3"/>
  <c r="A6026" i="3"/>
  <c r="A6025" i="3"/>
  <c r="A6024" i="3"/>
  <c r="A6023" i="3"/>
  <c r="A6022" i="3"/>
  <c r="A6021" i="3"/>
  <c r="A6020" i="3"/>
  <c r="A6019" i="3"/>
  <c r="A6018" i="3"/>
  <c r="A6017" i="3"/>
  <c r="A6016" i="3"/>
  <c r="A6015" i="3"/>
  <c r="A6014" i="3"/>
  <c r="A6013" i="3"/>
  <c r="A6012" i="3"/>
  <c r="A6011" i="3"/>
  <c r="A6010" i="3"/>
  <c r="A6009" i="3"/>
  <c r="A6008" i="3"/>
  <c r="A6007" i="3"/>
  <c r="A6006" i="3"/>
  <c r="A6005" i="3"/>
  <c r="A6004" i="3"/>
  <c r="A6003" i="3"/>
  <c r="A6002" i="3"/>
  <c r="A6001" i="3"/>
  <c r="A6000" i="3"/>
  <c r="A5999" i="3"/>
  <c r="A5998" i="3"/>
  <c r="A5997" i="3"/>
  <c r="A5996" i="3"/>
  <c r="A5995" i="3"/>
  <c r="A5994" i="3"/>
  <c r="A5993" i="3"/>
  <c r="A5992" i="3"/>
  <c r="A5991" i="3"/>
  <c r="A5990" i="3"/>
  <c r="A5989" i="3"/>
  <c r="A5988" i="3"/>
  <c r="A5987" i="3"/>
  <c r="A5986" i="3"/>
  <c r="A5985" i="3"/>
  <c r="A5984" i="3"/>
  <c r="A5983" i="3"/>
  <c r="A5982" i="3"/>
  <c r="A5981" i="3"/>
  <c r="A5980" i="3"/>
  <c r="A5979" i="3"/>
  <c r="A5978" i="3"/>
  <c r="A5977" i="3"/>
  <c r="A5976" i="3"/>
  <c r="A5975" i="3"/>
  <c r="A5974" i="3"/>
  <c r="A5973" i="3"/>
  <c r="A5972" i="3"/>
  <c r="A5971" i="3"/>
  <c r="A5970" i="3"/>
  <c r="A5969" i="3"/>
  <c r="A5968" i="3"/>
  <c r="A5967" i="3"/>
  <c r="A5966" i="3"/>
  <c r="A5965" i="3"/>
  <c r="A5964" i="3"/>
  <c r="A5963" i="3"/>
  <c r="A5962" i="3"/>
  <c r="A5961" i="3"/>
  <c r="A5960" i="3"/>
  <c r="A5959" i="3"/>
  <c r="A5958" i="3"/>
  <c r="A5957" i="3"/>
  <c r="A5956" i="3"/>
  <c r="A5955" i="3"/>
  <c r="A5954" i="3"/>
  <c r="A5953" i="3"/>
  <c r="A5952" i="3"/>
  <c r="A5951" i="3"/>
  <c r="A5950" i="3"/>
  <c r="A5949" i="3"/>
  <c r="A5948" i="3"/>
  <c r="A5947" i="3"/>
  <c r="A5946" i="3"/>
  <c r="A5945" i="3"/>
  <c r="A5944" i="3"/>
  <c r="A5943" i="3"/>
  <c r="A5942" i="3"/>
  <c r="A5941" i="3"/>
  <c r="A5940" i="3"/>
  <c r="A5939" i="3"/>
  <c r="A5938" i="3"/>
  <c r="A5937" i="3"/>
  <c r="A5936" i="3"/>
  <c r="A5935" i="3"/>
  <c r="A5934" i="3"/>
  <c r="A5933" i="3"/>
  <c r="A5932" i="3"/>
  <c r="A5931" i="3"/>
  <c r="A5930" i="3"/>
  <c r="A5929" i="3"/>
  <c r="A5928" i="3"/>
  <c r="A5927" i="3"/>
  <c r="A5926" i="3"/>
  <c r="A5925" i="3"/>
  <c r="A5924" i="3"/>
  <c r="A5923" i="3"/>
  <c r="A5922" i="3"/>
  <c r="A5921" i="3"/>
  <c r="A5920" i="3"/>
  <c r="A5919" i="3"/>
  <c r="A5918" i="3"/>
  <c r="A5917" i="3"/>
  <c r="A5916" i="3"/>
  <c r="A5915" i="3"/>
  <c r="A5914" i="3"/>
  <c r="A5913" i="3"/>
  <c r="A5912" i="3"/>
  <c r="A5911" i="3"/>
  <c r="A5910" i="3"/>
  <c r="A5909" i="3"/>
  <c r="A5908" i="3"/>
  <c r="A5907" i="3"/>
  <c r="A5906" i="3"/>
  <c r="A5905" i="3"/>
  <c r="A5904" i="3"/>
  <c r="A5903" i="3"/>
  <c r="A5902" i="3"/>
  <c r="A5901" i="3"/>
  <c r="A5900" i="3"/>
  <c r="A5899" i="3"/>
  <c r="A5898" i="3"/>
  <c r="A5897" i="3"/>
  <c r="A5896" i="3"/>
  <c r="A5895" i="3"/>
  <c r="A5894" i="3"/>
  <c r="A5893" i="3"/>
  <c r="A5892" i="3"/>
  <c r="A5891" i="3"/>
  <c r="A5890" i="3"/>
  <c r="A5889" i="3"/>
  <c r="A5888" i="3"/>
  <c r="A5887" i="3"/>
  <c r="A5886" i="3"/>
  <c r="A5885" i="3"/>
  <c r="A5884" i="3"/>
  <c r="A5883" i="3"/>
  <c r="A5882" i="3"/>
  <c r="A5881" i="3"/>
  <c r="A5880" i="3"/>
  <c r="A5879" i="3"/>
  <c r="A5878" i="3"/>
  <c r="A5877" i="3"/>
  <c r="A5876" i="3"/>
  <c r="A5875" i="3"/>
  <c r="A5874" i="3"/>
  <c r="A5873" i="3"/>
  <c r="A5872" i="3"/>
  <c r="A5871" i="3"/>
  <c r="A5870" i="3"/>
  <c r="A5869" i="3"/>
  <c r="A5868" i="3"/>
  <c r="A5867" i="3"/>
  <c r="A5866" i="3"/>
  <c r="A5865" i="3"/>
  <c r="A5864" i="3"/>
  <c r="A5863" i="3"/>
  <c r="A5862" i="3"/>
  <c r="A5861" i="3"/>
  <c r="A5860" i="3"/>
  <c r="A5859" i="3"/>
  <c r="A5858" i="3"/>
  <c r="A5857" i="3"/>
  <c r="A5856" i="3"/>
  <c r="A5855" i="3"/>
  <c r="A5854" i="3"/>
  <c r="A5853" i="3"/>
  <c r="A5852" i="3"/>
  <c r="A5851" i="3"/>
  <c r="A5850" i="3"/>
  <c r="A5849" i="3"/>
  <c r="A5848" i="3"/>
  <c r="A5847" i="3"/>
  <c r="A5846" i="3"/>
  <c r="A5845" i="3"/>
  <c r="A5844" i="3"/>
  <c r="A5843" i="3"/>
  <c r="A5842" i="3"/>
  <c r="A5841" i="3"/>
  <c r="A5840" i="3"/>
  <c r="A5839" i="3"/>
  <c r="A5838" i="3"/>
  <c r="A5837" i="3"/>
  <c r="A5836" i="3"/>
  <c r="A5835" i="3"/>
  <c r="A5834" i="3"/>
  <c r="A5833" i="3"/>
  <c r="A5832" i="3"/>
  <c r="A5831" i="3"/>
  <c r="A5830" i="3"/>
  <c r="A5829" i="3"/>
  <c r="A5828" i="3"/>
  <c r="A5827" i="3"/>
  <c r="A5826" i="3"/>
  <c r="A5825" i="3"/>
  <c r="A5824" i="3"/>
  <c r="A5823" i="3"/>
  <c r="A5822" i="3"/>
  <c r="A5821" i="3"/>
  <c r="A5820" i="3"/>
  <c r="A5819" i="3"/>
  <c r="A5818" i="3"/>
  <c r="A5817" i="3"/>
  <c r="A5816" i="3"/>
  <c r="A5815" i="3"/>
  <c r="A5814" i="3"/>
  <c r="A5813" i="3"/>
  <c r="A5812" i="3"/>
  <c r="A5811" i="3"/>
  <c r="A5810" i="3"/>
  <c r="A5809" i="3"/>
  <c r="A5808" i="3"/>
  <c r="A5807" i="3"/>
  <c r="A5806" i="3"/>
  <c r="A5805" i="3"/>
  <c r="A5804" i="3"/>
  <c r="A5803" i="3"/>
  <c r="A5802" i="3"/>
  <c r="A5801" i="3"/>
  <c r="A5800" i="3"/>
  <c r="A5799" i="3"/>
  <c r="A5798" i="3"/>
  <c r="A5797" i="3"/>
  <c r="A5796" i="3"/>
  <c r="A5795" i="3"/>
  <c r="A5794" i="3"/>
  <c r="A5793" i="3"/>
  <c r="A5792" i="3"/>
  <c r="A5791" i="3"/>
  <c r="A5790" i="3"/>
  <c r="A5789" i="3"/>
  <c r="A5788" i="3"/>
  <c r="A5787" i="3"/>
  <c r="A5786" i="3"/>
  <c r="A5785" i="3"/>
  <c r="A5784" i="3"/>
  <c r="A5783" i="3"/>
  <c r="A5782" i="3"/>
  <c r="A5781" i="3"/>
  <c r="A5780" i="3"/>
  <c r="A5779" i="3"/>
  <c r="A5778" i="3"/>
  <c r="A5777" i="3"/>
  <c r="A5776" i="3"/>
  <c r="A5775" i="3"/>
  <c r="A5774" i="3"/>
  <c r="A5773" i="3"/>
  <c r="A5772" i="3"/>
  <c r="A5771" i="3"/>
  <c r="A5770" i="3"/>
  <c r="A5769" i="3"/>
  <c r="A5768" i="3"/>
  <c r="A5767" i="3"/>
  <c r="A5766" i="3"/>
  <c r="A5765" i="3"/>
  <c r="A5764" i="3"/>
  <c r="A5763" i="3"/>
  <c r="A5762" i="3"/>
  <c r="A5761" i="3"/>
  <c r="A5760" i="3"/>
  <c r="A5759" i="3"/>
  <c r="A5758" i="3"/>
  <c r="A5757" i="3"/>
  <c r="A5756" i="3"/>
  <c r="A5755" i="3"/>
  <c r="A5754" i="3"/>
  <c r="A5753" i="3"/>
  <c r="A5752" i="3"/>
  <c r="A5751" i="3"/>
  <c r="A5750" i="3"/>
  <c r="A5749" i="3"/>
  <c r="A5748" i="3"/>
  <c r="A5747" i="3"/>
  <c r="A5746" i="3"/>
  <c r="A5745" i="3"/>
  <c r="A5744" i="3"/>
  <c r="A5743" i="3"/>
  <c r="A5742" i="3"/>
  <c r="A5741" i="3"/>
  <c r="A5740" i="3"/>
  <c r="A5739" i="3"/>
  <c r="A5738" i="3"/>
  <c r="A5737" i="3"/>
  <c r="A5736" i="3"/>
  <c r="A5735" i="3"/>
  <c r="A5734" i="3"/>
  <c r="A5733" i="3"/>
  <c r="A5732" i="3"/>
  <c r="A5731" i="3"/>
  <c r="A5730" i="3"/>
  <c r="A5729" i="3"/>
  <c r="A5728" i="3"/>
  <c r="A5727" i="3"/>
  <c r="A5726" i="3"/>
  <c r="A5725" i="3"/>
  <c r="A5724" i="3"/>
  <c r="A5723" i="3"/>
  <c r="A5722" i="3"/>
  <c r="A5721" i="3"/>
  <c r="A5720" i="3"/>
  <c r="A5719" i="3"/>
  <c r="A5718" i="3"/>
  <c r="A5717" i="3"/>
  <c r="A5716" i="3"/>
  <c r="A5715" i="3"/>
  <c r="A5714" i="3"/>
  <c r="A5713" i="3"/>
  <c r="A5712" i="3"/>
  <c r="A5711" i="3"/>
  <c r="A5710" i="3"/>
  <c r="A5709" i="3"/>
  <c r="A5708" i="3"/>
  <c r="A5707" i="3"/>
  <c r="A5706" i="3"/>
  <c r="A5705" i="3"/>
  <c r="A5704" i="3"/>
  <c r="A5703" i="3"/>
  <c r="A5702" i="3"/>
  <c r="A5701" i="3"/>
  <c r="A5700" i="3"/>
  <c r="A5699" i="3"/>
  <c r="A5698" i="3"/>
  <c r="A5697" i="3"/>
  <c r="A5696" i="3"/>
  <c r="A5695" i="3"/>
  <c r="A5694" i="3"/>
  <c r="A5693" i="3"/>
  <c r="A5692" i="3"/>
  <c r="A5691" i="3"/>
  <c r="A5690" i="3"/>
  <c r="A5689" i="3"/>
  <c r="A5688" i="3"/>
  <c r="A5687" i="3"/>
  <c r="A5686" i="3"/>
  <c r="A5685" i="3"/>
  <c r="A5684" i="3"/>
  <c r="A5683" i="3"/>
  <c r="A5682" i="3"/>
  <c r="A5681" i="3"/>
  <c r="A5680" i="3"/>
  <c r="A5679" i="3"/>
  <c r="A5678" i="3"/>
  <c r="A5677" i="3"/>
  <c r="A5676" i="3"/>
  <c r="A5675" i="3"/>
  <c r="A5674" i="3"/>
  <c r="A5673" i="3"/>
  <c r="A5672" i="3"/>
  <c r="A5671" i="3"/>
  <c r="A5670" i="3"/>
  <c r="A5669" i="3"/>
  <c r="A5668" i="3"/>
  <c r="A5667" i="3"/>
  <c r="A5666" i="3"/>
  <c r="A5665" i="3"/>
  <c r="A5664" i="3"/>
  <c r="A5663" i="3"/>
  <c r="A5662" i="3"/>
  <c r="A5661" i="3"/>
  <c r="A5660" i="3"/>
  <c r="A5659" i="3"/>
  <c r="A5658" i="3"/>
  <c r="A5657" i="3"/>
  <c r="A5656" i="3"/>
  <c r="A5655" i="3"/>
  <c r="A5654" i="3"/>
  <c r="A5653" i="3"/>
  <c r="A5652" i="3"/>
  <c r="A5651" i="3"/>
  <c r="A5650" i="3"/>
  <c r="A5649" i="3"/>
  <c r="A5648" i="3"/>
  <c r="A5647" i="3"/>
  <c r="A5646" i="3"/>
  <c r="A5645" i="3"/>
  <c r="A5644" i="3"/>
  <c r="A5643" i="3"/>
  <c r="A5642" i="3"/>
  <c r="A5641" i="3"/>
  <c r="A5640" i="3"/>
  <c r="A5639" i="3"/>
  <c r="A5638" i="3"/>
  <c r="A5637" i="3"/>
  <c r="A5636" i="3"/>
  <c r="A5635" i="3"/>
  <c r="A5634" i="3"/>
  <c r="A5633" i="3"/>
  <c r="A5632" i="3"/>
  <c r="A5631" i="3"/>
  <c r="A5630" i="3"/>
  <c r="A5629" i="3"/>
  <c r="A5628" i="3"/>
  <c r="A5627" i="3"/>
  <c r="A5626" i="3"/>
  <c r="A5625" i="3"/>
  <c r="A5624" i="3"/>
  <c r="A5623" i="3"/>
  <c r="A5622" i="3"/>
  <c r="A5621" i="3"/>
  <c r="A5620" i="3"/>
  <c r="A5619" i="3"/>
  <c r="A5618" i="3"/>
  <c r="A5617" i="3"/>
  <c r="A5616" i="3"/>
  <c r="A5615" i="3"/>
  <c r="A5614" i="3"/>
  <c r="A5613" i="3"/>
  <c r="A5612" i="3"/>
  <c r="A5611" i="3"/>
  <c r="A5610" i="3"/>
  <c r="A5609" i="3"/>
  <c r="A5608" i="3"/>
  <c r="A5607" i="3"/>
  <c r="A5606" i="3"/>
  <c r="A5605" i="3"/>
  <c r="A5604" i="3"/>
  <c r="A5603" i="3"/>
  <c r="A5602" i="3"/>
  <c r="A5601" i="3"/>
  <c r="A5600" i="3"/>
  <c r="A5599" i="3"/>
  <c r="A5598" i="3"/>
  <c r="A5597" i="3"/>
  <c r="A5596" i="3"/>
  <c r="A5595" i="3"/>
  <c r="A5594" i="3"/>
  <c r="A5593" i="3"/>
  <c r="A5592" i="3"/>
  <c r="A5591" i="3"/>
  <c r="A5590" i="3"/>
  <c r="A5589" i="3"/>
  <c r="A5588" i="3"/>
  <c r="A5587" i="3"/>
  <c r="A5586" i="3"/>
  <c r="A5585" i="3"/>
  <c r="A5584" i="3"/>
  <c r="A5583" i="3"/>
  <c r="A5582" i="3"/>
  <c r="A5581" i="3"/>
  <c r="A5580" i="3"/>
  <c r="A5579" i="3"/>
  <c r="A5578" i="3"/>
  <c r="A5577" i="3"/>
  <c r="A5576" i="3"/>
  <c r="A5575" i="3"/>
  <c r="A5574" i="3"/>
  <c r="A5573" i="3"/>
  <c r="A5572" i="3"/>
  <c r="A5571" i="3"/>
  <c r="A5570" i="3"/>
  <c r="A5569" i="3"/>
  <c r="A5568" i="3"/>
  <c r="A5567" i="3"/>
  <c r="A5566" i="3"/>
  <c r="A5565" i="3"/>
  <c r="A5564" i="3"/>
  <c r="A5563" i="3"/>
  <c r="A5562" i="3"/>
  <c r="A5561" i="3"/>
  <c r="A5560" i="3"/>
  <c r="A5559" i="3"/>
  <c r="A5558" i="3"/>
  <c r="A5557" i="3"/>
  <c r="A5556" i="3"/>
  <c r="A5555" i="3"/>
  <c r="A5554" i="3"/>
  <c r="A5553" i="3"/>
  <c r="A5552" i="3"/>
  <c r="A5551" i="3"/>
  <c r="A5550" i="3"/>
  <c r="A5549" i="3"/>
  <c r="A5548" i="3"/>
  <c r="A5547" i="3"/>
  <c r="A5546" i="3"/>
  <c r="A5545" i="3"/>
  <c r="A5544" i="3"/>
  <c r="A5543" i="3"/>
  <c r="A5542" i="3"/>
  <c r="A5541" i="3"/>
  <c r="A5540" i="3"/>
  <c r="A5539" i="3"/>
  <c r="A5538" i="3"/>
  <c r="A5537" i="3"/>
  <c r="A5536" i="3"/>
  <c r="A5535" i="3"/>
  <c r="A5534" i="3"/>
  <c r="A5533" i="3"/>
  <c r="A5532" i="3"/>
  <c r="A5531" i="3"/>
  <c r="A5530" i="3"/>
  <c r="A5529" i="3"/>
  <c r="A5528" i="3"/>
  <c r="A5527" i="3"/>
  <c r="A5526" i="3"/>
  <c r="A5525" i="3"/>
  <c r="A5524" i="3"/>
  <c r="A5523" i="3"/>
  <c r="A5522" i="3"/>
  <c r="A5521" i="3"/>
  <c r="A5520" i="3"/>
  <c r="A5519" i="3"/>
  <c r="A5518" i="3"/>
  <c r="A5517" i="3"/>
  <c r="A5516" i="3"/>
  <c r="A5515" i="3"/>
  <c r="A5514" i="3"/>
  <c r="A5513" i="3"/>
  <c r="A5512" i="3"/>
  <c r="A5511" i="3"/>
  <c r="A5510" i="3"/>
  <c r="A5509" i="3"/>
  <c r="A5508" i="3"/>
  <c r="A5507" i="3"/>
  <c r="A5506" i="3"/>
  <c r="A5505" i="3"/>
  <c r="A5504" i="3"/>
  <c r="A5503" i="3"/>
  <c r="A5502" i="3"/>
  <c r="A5501" i="3"/>
  <c r="A5500" i="3"/>
  <c r="A5499" i="3"/>
  <c r="A5498" i="3"/>
  <c r="A5497" i="3"/>
  <c r="A5496" i="3"/>
  <c r="A5495" i="3"/>
  <c r="A5494" i="3"/>
  <c r="A5493" i="3"/>
  <c r="A5492" i="3"/>
  <c r="A5491" i="3"/>
  <c r="A5490" i="3"/>
  <c r="A5489" i="3"/>
  <c r="A5488" i="3"/>
  <c r="A5487" i="3"/>
  <c r="A5486" i="3"/>
  <c r="A5485" i="3"/>
  <c r="A5484" i="3"/>
  <c r="A5483" i="3"/>
  <c r="A5482" i="3"/>
  <c r="A5481" i="3"/>
  <c r="A5480" i="3"/>
  <c r="A5479" i="3"/>
  <c r="A5478" i="3"/>
  <c r="A5477" i="3"/>
  <c r="A5476" i="3"/>
  <c r="A5475" i="3"/>
  <c r="A5474" i="3"/>
  <c r="A5473" i="3"/>
  <c r="A5472" i="3"/>
  <c r="A5471" i="3"/>
  <c r="A5470" i="3"/>
  <c r="A5469" i="3"/>
  <c r="A5468" i="3"/>
  <c r="A5467" i="3"/>
  <c r="A5466" i="3"/>
  <c r="A5465" i="3"/>
  <c r="A5464" i="3"/>
  <c r="A5463" i="3"/>
  <c r="A5462" i="3"/>
  <c r="A5461" i="3"/>
  <c r="A5460" i="3"/>
  <c r="A5459" i="3"/>
  <c r="A5458" i="3"/>
  <c r="A5457" i="3"/>
  <c r="A5456" i="3"/>
  <c r="A5455" i="3"/>
  <c r="A5454" i="3"/>
  <c r="A5453" i="3"/>
  <c r="A5452" i="3"/>
  <c r="A5451" i="3"/>
  <c r="A5450" i="3"/>
  <c r="A5449" i="3"/>
  <c r="A5448" i="3"/>
  <c r="A5447" i="3"/>
  <c r="A5446" i="3"/>
  <c r="A5445" i="3"/>
  <c r="A5444" i="3"/>
  <c r="A5443" i="3"/>
  <c r="A5442" i="3"/>
  <c r="A5441" i="3"/>
  <c r="A5440" i="3"/>
  <c r="A5439" i="3"/>
  <c r="A5438" i="3"/>
  <c r="A5437" i="3"/>
  <c r="A5436" i="3"/>
  <c r="A5435" i="3"/>
  <c r="A5434" i="3"/>
  <c r="A5433" i="3"/>
  <c r="A5432" i="3"/>
  <c r="A5431" i="3"/>
  <c r="A5430" i="3"/>
  <c r="A5429" i="3"/>
  <c r="A5428" i="3"/>
  <c r="A5427" i="3"/>
  <c r="A5426" i="3"/>
  <c r="A5425" i="3"/>
  <c r="A5424" i="3"/>
  <c r="A5423" i="3"/>
  <c r="A5422" i="3"/>
  <c r="A5421" i="3"/>
  <c r="A5420" i="3"/>
  <c r="A5419" i="3"/>
  <c r="A5418" i="3"/>
  <c r="A5417" i="3"/>
  <c r="A5416" i="3"/>
  <c r="A5415" i="3"/>
  <c r="A5414" i="3"/>
  <c r="A5413" i="3"/>
  <c r="A5412" i="3"/>
  <c r="A5411" i="3"/>
  <c r="A5410" i="3"/>
  <c r="A5409" i="3"/>
  <c r="A5408" i="3"/>
  <c r="A5407" i="3"/>
  <c r="A5406" i="3"/>
  <c r="A5405" i="3"/>
  <c r="A5404" i="3"/>
  <c r="A5403" i="3"/>
  <c r="A5402" i="3"/>
  <c r="A5401" i="3"/>
  <c r="A5400" i="3"/>
  <c r="A5399" i="3"/>
  <c r="A5398" i="3"/>
  <c r="A5397" i="3"/>
  <c r="A5396" i="3"/>
  <c r="A5395" i="3"/>
  <c r="A5394" i="3"/>
  <c r="A5393" i="3"/>
  <c r="A5392" i="3"/>
  <c r="A5391" i="3"/>
  <c r="A5390" i="3"/>
  <c r="A5389" i="3"/>
  <c r="A5388" i="3"/>
  <c r="A5387" i="3"/>
  <c r="A5386" i="3"/>
  <c r="A5385" i="3"/>
  <c r="A5384" i="3"/>
  <c r="A5383" i="3"/>
  <c r="A5382" i="3"/>
  <c r="A5381" i="3"/>
  <c r="A5380" i="3"/>
  <c r="A5379" i="3"/>
  <c r="A5378" i="3"/>
  <c r="A5377" i="3"/>
  <c r="A5376" i="3"/>
  <c r="A5375" i="3"/>
  <c r="A5374" i="3"/>
  <c r="A5373" i="3"/>
  <c r="A5372" i="3"/>
  <c r="A5371" i="3"/>
  <c r="A5370" i="3"/>
  <c r="A5369" i="3"/>
  <c r="A5368" i="3"/>
  <c r="A5367" i="3"/>
  <c r="A5366" i="3"/>
  <c r="A5365" i="3"/>
  <c r="A5364" i="3"/>
  <c r="A5363" i="3"/>
  <c r="A5362" i="3"/>
  <c r="A5361" i="3"/>
  <c r="A5360" i="3"/>
  <c r="A5359" i="3"/>
  <c r="A5358" i="3"/>
  <c r="A5357" i="3"/>
  <c r="A5356" i="3"/>
  <c r="A5355" i="3"/>
  <c r="A5354" i="3"/>
  <c r="A5353" i="3"/>
  <c r="A5352" i="3"/>
  <c r="A5351" i="3"/>
  <c r="A5350" i="3"/>
  <c r="A5349" i="3"/>
  <c r="A5348" i="3"/>
  <c r="A5347" i="3"/>
  <c r="A5346" i="3"/>
  <c r="A5345" i="3"/>
  <c r="A5344" i="3"/>
  <c r="A5343" i="3"/>
  <c r="A5342" i="3"/>
  <c r="A5341" i="3"/>
  <c r="A5340" i="3"/>
  <c r="A5339" i="3"/>
  <c r="A5338" i="3"/>
  <c r="A5337" i="3"/>
  <c r="A5336" i="3"/>
  <c r="A5335" i="3"/>
  <c r="A5334" i="3"/>
  <c r="A5333" i="3"/>
  <c r="A5332" i="3"/>
  <c r="A5331" i="3"/>
  <c r="A5330" i="3"/>
  <c r="A5329" i="3"/>
  <c r="A5328" i="3"/>
  <c r="A5327" i="3"/>
  <c r="A5326" i="3"/>
  <c r="A5325" i="3"/>
  <c r="A5324" i="3"/>
  <c r="A5323" i="3"/>
  <c r="A5322" i="3"/>
  <c r="A5321" i="3"/>
  <c r="A5320" i="3"/>
  <c r="A5319" i="3"/>
  <c r="A5318" i="3"/>
  <c r="A5317" i="3"/>
  <c r="A5316" i="3"/>
  <c r="A5315" i="3"/>
  <c r="A5314" i="3"/>
  <c r="A5313" i="3"/>
  <c r="A5312" i="3"/>
  <c r="A5311" i="3"/>
  <c r="A5310" i="3"/>
  <c r="A5309" i="3"/>
  <c r="A5308" i="3"/>
  <c r="A5307" i="3"/>
  <c r="A5306" i="3"/>
  <c r="A5305" i="3"/>
  <c r="A5304" i="3"/>
  <c r="A5303" i="3"/>
  <c r="A5302" i="3"/>
  <c r="A5301" i="3"/>
  <c r="A5300" i="3"/>
  <c r="A5299" i="3"/>
  <c r="A5298" i="3"/>
  <c r="A5297" i="3"/>
  <c r="A5296" i="3"/>
  <c r="A5295" i="3"/>
  <c r="A5294" i="3"/>
  <c r="A5293" i="3"/>
  <c r="A5292" i="3"/>
  <c r="A5291" i="3"/>
  <c r="A5290" i="3"/>
  <c r="A5289" i="3"/>
  <c r="A5288" i="3"/>
  <c r="A5287" i="3"/>
  <c r="A5286" i="3"/>
  <c r="A5285" i="3"/>
  <c r="A5284" i="3"/>
  <c r="A5283" i="3"/>
  <c r="A5282" i="3"/>
  <c r="A5281" i="3"/>
  <c r="A5280" i="3"/>
  <c r="A5279" i="3"/>
  <c r="A5278" i="3"/>
  <c r="A5277" i="3"/>
  <c r="A5276" i="3"/>
  <c r="A5275" i="3"/>
  <c r="A5274" i="3"/>
  <c r="A5273" i="3"/>
  <c r="A5272" i="3"/>
  <c r="A5271" i="3"/>
  <c r="A5270" i="3"/>
  <c r="A5269" i="3"/>
  <c r="A5268" i="3"/>
  <c r="A5267" i="3"/>
  <c r="A5266" i="3"/>
  <c r="A5265" i="3"/>
  <c r="A5264" i="3"/>
  <c r="A5263" i="3"/>
  <c r="A5262" i="3"/>
  <c r="A5261" i="3"/>
  <c r="A5260" i="3"/>
  <c r="A5259" i="3"/>
  <c r="A5258" i="3"/>
  <c r="A5257" i="3"/>
  <c r="A5256" i="3"/>
  <c r="A5255" i="3"/>
  <c r="A5254" i="3"/>
  <c r="A5253" i="3"/>
  <c r="A5252" i="3"/>
  <c r="A5251" i="3"/>
  <c r="A5250" i="3"/>
  <c r="A5249" i="3"/>
  <c r="A5248" i="3"/>
  <c r="A5247" i="3"/>
  <c r="A5246" i="3"/>
  <c r="A5245" i="3"/>
  <c r="A5244" i="3"/>
  <c r="A5243" i="3"/>
  <c r="A5242" i="3"/>
  <c r="A5241" i="3"/>
  <c r="A5240" i="3"/>
  <c r="A5239" i="3"/>
  <c r="A5238" i="3"/>
  <c r="A5237" i="3"/>
  <c r="A5236" i="3"/>
  <c r="A5235" i="3"/>
  <c r="A5234" i="3"/>
  <c r="A5233" i="3"/>
  <c r="A5232" i="3"/>
  <c r="A5231" i="3"/>
  <c r="A5230" i="3"/>
  <c r="A5229" i="3"/>
  <c r="A5228" i="3"/>
  <c r="A5227" i="3"/>
  <c r="A5226" i="3"/>
  <c r="A5225" i="3"/>
  <c r="A5224" i="3"/>
  <c r="A5223" i="3"/>
  <c r="A5222" i="3"/>
  <c r="A5221" i="3"/>
  <c r="A5220" i="3"/>
  <c r="A5219" i="3"/>
  <c r="A5218" i="3"/>
  <c r="A5217" i="3"/>
  <c r="A5216" i="3"/>
  <c r="A5215" i="3"/>
  <c r="A5214" i="3"/>
  <c r="A5213" i="3"/>
  <c r="A5212" i="3"/>
  <c r="A5211" i="3"/>
  <c r="A5210" i="3"/>
  <c r="A5209" i="3"/>
  <c r="A5208" i="3"/>
  <c r="A5207" i="3"/>
  <c r="A5206" i="3"/>
  <c r="A5205" i="3"/>
  <c r="A5204" i="3"/>
  <c r="A5203" i="3"/>
  <c r="A5202" i="3"/>
  <c r="A5201" i="3"/>
  <c r="A5200" i="3"/>
  <c r="A5199" i="3"/>
  <c r="A5198" i="3"/>
  <c r="A5197" i="3"/>
  <c r="A5196" i="3"/>
  <c r="A5195" i="3"/>
  <c r="A5194" i="3"/>
  <c r="A5193" i="3"/>
  <c r="A5192" i="3"/>
  <c r="A5191" i="3"/>
  <c r="A5190" i="3"/>
  <c r="A5189" i="3"/>
  <c r="A5188" i="3"/>
  <c r="A5187" i="3"/>
  <c r="A5186" i="3"/>
  <c r="A5185" i="3"/>
  <c r="A5184" i="3"/>
  <c r="A5183" i="3"/>
  <c r="A5182" i="3"/>
  <c r="A5181" i="3"/>
  <c r="A5180" i="3"/>
  <c r="A5179" i="3"/>
  <c r="A5178" i="3"/>
  <c r="A5177" i="3"/>
  <c r="A5176" i="3"/>
  <c r="A5175" i="3"/>
  <c r="A5174" i="3"/>
  <c r="A5173" i="3"/>
  <c r="A5172" i="3"/>
  <c r="A5171" i="3"/>
  <c r="A5170" i="3"/>
  <c r="A5169" i="3"/>
  <c r="A5168" i="3"/>
  <c r="A5167" i="3"/>
  <c r="A5166" i="3"/>
  <c r="A5165" i="3"/>
  <c r="A5164" i="3"/>
  <c r="A5163" i="3"/>
  <c r="A5162" i="3"/>
  <c r="A5161" i="3"/>
  <c r="A5160" i="3"/>
  <c r="A5159" i="3"/>
  <c r="A5158" i="3"/>
  <c r="A5157" i="3"/>
  <c r="A5156" i="3"/>
  <c r="A5155" i="3"/>
  <c r="A5154" i="3"/>
  <c r="A5153" i="3"/>
  <c r="A5152" i="3"/>
  <c r="A5151" i="3"/>
  <c r="A5150" i="3"/>
  <c r="A5149" i="3"/>
  <c r="A5148" i="3"/>
  <c r="A5147" i="3"/>
  <c r="A5146" i="3"/>
  <c r="A5145" i="3"/>
  <c r="A5144" i="3"/>
  <c r="A5143" i="3"/>
  <c r="A5142" i="3"/>
  <c r="A5141" i="3"/>
  <c r="A5140" i="3"/>
  <c r="A5139" i="3"/>
  <c r="A5138" i="3"/>
  <c r="A5137" i="3"/>
  <c r="A5136" i="3"/>
  <c r="A5135" i="3"/>
  <c r="A5134" i="3"/>
  <c r="A5133" i="3"/>
  <c r="A5132" i="3"/>
  <c r="A5131" i="3"/>
  <c r="A5130" i="3"/>
  <c r="A5129" i="3"/>
  <c r="A5128" i="3"/>
  <c r="A5127" i="3"/>
  <c r="A5126" i="3"/>
  <c r="A5125" i="3"/>
  <c r="A5124" i="3"/>
  <c r="A5123" i="3"/>
  <c r="A5122" i="3"/>
  <c r="A5121" i="3"/>
  <c r="A5120" i="3"/>
  <c r="A5119" i="3"/>
  <c r="A5118" i="3"/>
  <c r="A5117" i="3"/>
  <c r="A5116" i="3"/>
  <c r="A5115" i="3"/>
  <c r="A5114" i="3"/>
  <c r="A5113" i="3"/>
  <c r="A5112" i="3"/>
  <c r="A5111" i="3"/>
  <c r="A5110" i="3"/>
  <c r="A5109" i="3"/>
  <c r="A5108" i="3"/>
  <c r="A5107" i="3"/>
  <c r="A5106" i="3"/>
  <c r="A5105" i="3"/>
  <c r="A5104" i="3"/>
  <c r="A5103" i="3"/>
  <c r="A5102" i="3"/>
  <c r="A5101" i="3"/>
  <c r="A5100" i="3"/>
  <c r="A5099" i="3"/>
  <c r="A5098" i="3"/>
  <c r="A5097" i="3"/>
  <c r="A5096" i="3"/>
  <c r="A5095" i="3"/>
  <c r="A5094" i="3"/>
  <c r="A5093" i="3"/>
  <c r="A5092" i="3"/>
  <c r="A5091" i="3"/>
  <c r="A5090" i="3"/>
  <c r="A5089" i="3"/>
  <c r="A5088" i="3"/>
  <c r="A5087" i="3"/>
  <c r="A5086" i="3"/>
  <c r="A5085" i="3"/>
  <c r="A5084" i="3"/>
  <c r="A5083" i="3"/>
  <c r="A5082" i="3"/>
  <c r="A5081" i="3"/>
  <c r="A5080" i="3"/>
  <c r="A5079" i="3"/>
  <c r="A5078" i="3"/>
  <c r="A5077" i="3"/>
  <c r="A5076" i="3"/>
  <c r="A5075" i="3"/>
  <c r="A5074" i="3"/>
  <c r="A5073" i="3"/>
  <c r="A5072" i="3"/>
  <c r="A5071" i="3"/>
  <c r="A5070" i="3"/>
  <c r="A5069" i="3"/>
  <c r="A5068" i="3"/>
  <c r="A5067" i="3"/>
  <c r="A5066" i="3"/>
  <c r="A5065" i="3"/>
  <c r="A5064" i="3"/>
  <c r="A5063" i="3"/>
  <c r="A5062" i="3"/>
  <c r="A5061" i="3"/>
  <c r="A5060" i="3"/>
  <c r="A5059" i="3"/>
  <c r="A5058" i="3"/>
  <c r="A5057" i="3"/>
  <c r="A5056" i="3"/>
  <c r="A5055" i="3"/>
  <c r="A5054" i="3"/>
  <c r="A5053" i="3"/>
  <c r="A5052" i="3"/>
  <c r="A5051" i="3"/>
  <c r="A5050" i="3"/>
  <c r="A5049" i="3"/>
  <c r="A5048" i="3"/>
  <c r="A5047" i="3"/>
  <c r="A5046" i="3"/>
  <c r="A5045" i="3"/>
  <c r="A5044" i="3"/>
  <c r="A5043" i="3"/>
  <c r="A5042" i="3"/>
  <c r="A5041" i="3"/>
  <c r="A5040" i="3"/>
  <c r="A5039" i="3"/>
  <c r="A5038" i="3"/>
  <c r="A5037" i="3"/>
  <c r="A5036" i="3"/>
  <c r="A5035" i="3"/>
  <c r="A5034" i="3"/>
  <c r="A5033" i="3"/>
  <c r="A5032" i="3"/>
  <c r="A5031" i="3"/>
  <c r="A5030" i="3"/>
  <c r="A5029" i="3"/>
  <c r="A5028" i="3"/>
  <c r="A5027" i="3"/>
  <c r="A5026" i="3"/>
  <c r="A5025" i="3"/>
  <c r="A5024" i="3"/>
  <c r="A5023" i="3"/>
  <c r="A5022" i="3"/>
  <c r="A5021" i="3"/>
  <c r="A5020" i="3"/>
  <c r="A5019" i="3"/>
  <c r="A5018" i="3"/>
  <c r="A5017" i="3"/>
  <c r="A5016" i="3"/>
  <c r="A5015" i="3"/>
  <c r="A5014" i="3"/>
  <c r="A5013" i="3"/>
  <c r="A5012" i="3"/>
  <c r="A5011" i="3"/>
  <c r="A5010" i="3"/>
  <c r="A5009" i="3"/>
  <c r="A5008" i="3"/>
  <c r="A5007" i="3"/>
  <c r="A5006" i="3"/>
  <c r="A5005" i="3"/>
  <c r="A5004" i="3"/>
  <c r="A5003" i="3"/>
  <c r="A5002" i="3"/>
  <c r="A5001" i="3"/>
  <c r="A5000" i="3"/>
  <c r="A4999" i="3"/>
  <c r="A4998" i="3"/>
  <c r="A4997" i="3"/>
  <c r="A4996" i="3"/>
  <c r="A4995" i="3"/>
  <c r="A4994" i="3"/>
  <c r="A4993" i="3"/>
  <c r="A4992" i="3"/>
  <c r="A4991" i="3"/>
  <c r="A4990" i="3"/>
  <c r="A4989" i="3"/>
  <c r="A4988" i="3"/>
  <c r="A4987" i="3"/>
  <c r="A4986" i="3"/>
  <c r="A4985" i="3"/>
  <c r="A4984" i="3"/>
  <c r="A4983" i="3"/>
  <c r="A4982" i="3"/>
  <c r="A4981" i="3"/>
  <c r="A4980" i="3"/>
  <c r="A4979" i="3"/>
  <c r="A4978" i="3"/>
  <c r="A4977" i="3"/>
  <c r="A4976" i="3"/>
  <c r="A4975" i="3"/>
  <c r="A4974" i="3"/>
  <c r="A4973" i="3"/>
  <c r="A4972" i="3"/>
  <c r="A4971" i="3"/>
  <c r="A4970" i="3"/>
  <c r="A4969" i="3"/>
  <c r="A4968" i="3"/>
  <c r="A4967" i="3"/>
  <c r="A4966" i="3"/>
  <c r="A4965" i="3"/>
  <c r="A4964" i="3"/>
  <c r="A4963" i="3"/>
  <c r="A4962" i="3"/>
  <c r="A4961" i="3"/>
  <c r="A4960" i="3"/>
  <c r="A4959" i="3"/>
  <c r="A4958" i="3"/>
  <c r="A4957" i="3"/>
  <c r="A4956" i="3"/>
  <c r="A4955" i="3"/>
  <c r="A4954" i="3"/>
  <c r="A4953" i="3"/>
  <c r="A4952" i="3"/>
  <c r="A4951" i="3"/>
  <c r="A4950" i="3"/>
  <c r="A4949" i="3"/>
  <c r="A4948" i="3"/>
  <c r="A4947" i="3"/>
  <c r="A4946" i="3"/>
  <c r="A4945" i="3"/>
  <c r="A4944" i="3"/>
  <c r="A4943" i="3"/>
  <c r="A4942" i="3"/>
  <c r="A4941" i="3"/>
  <c r="A4940" i="3"/>
  <c r="A4939" i="3"/>
  <c r="A4938" i="3"/>
  <c r="A4937" i="3"/>
  <c r="A4936" i="3"/>
  <c r="A4935" i="3"/>
  <c r="A4934" i="3"/>
  <c r="A4933" i="3"/>
  <c r="A4932" i="3"/>
  <c r="A4931" i="3"/>
  <c r="A4930" i="3"/>
  <c r="A4929" i="3"/>
  <c r="A4928" i="3"/>
  <c r="A4927" i="3"/>
  <c r="A4926" i="3"/>
  <c r="A4925" i="3"/>
  <c r="A4924" i="3"/>
  <c r="A4923" i="3"/>
  <c r="A4922" i="3"/>
  <c r="A4921" i="3"/>
  <c r="A4920" i="3"/>
  <c r="A4919" i="3"/>
  <c r="A4918" i="3"/>
  <c r="A4917" i="3"/>
  <c r="A4916" i="3"/>
  <c r="A4915" i="3"/>
  <c r="A4914" i="3"/>
  <c r="A4913" i="3"/>
  <c r="A4912" i="3"/>
  <c r="A4911" i="3"/>
  <c r="A4910" i="3"/>
  <c r="A4909" i="3"/>
  <c r="A4908" i="3"/>
  <c r="A4907" i="3"/>
  <c r="A4906" i="3"/>
  <c r="A4905" i="3"/>
  <c r="A4904" i="3"/>
  <c r="A4903" i="3"/>
  <c r="A4902" i="3"/>
  <c r="A4901" i="3"/>
  <c r="A4900" i="3"/>
  <c r="A4899" i="3"/>
  <c r="A4898" i="3"/>
  <c r="A4897" i="3"/>
  <c r="A4896" i="3"/>
  <c r="A4895" i="3"/>
  <c r="A4894" i="3"/>
  <c r="A4893" i="3"/>
  <c r="A4892" i="3"/>
  <c r="A4891" i="3"/>
  <c r="A4890" i="3"/>
  <c r="A4889" i="3"/>
  <c r="A4888" i="3"/>
  <c r="A4887" i="3"/>
  <c r="A4886" i="3"/>
  <c r="A4885" i="3"/>
  <c r="A4884" i="3"/>
  <c r="A4883" i="3"/>
  <c r="A4882" i="3"/>
  <c r="A4881" i="3"/>
  <c r="A4880" i="3"/>
  <c r="A4879" i="3"/>
  <c r="A4878" i="3"/>
  <c r="A4877" i="3"/>
  <c r="A4876" i="3"/>
  <c r="A4875" i="3"/>
  <c r="A4874" i="3"/>
  <c r="A4873" i="3"/>
  <c r="A4872" i="3"/>
  <c r="A4871" i="3"/>
  <c r="A4870" i="3"/>
  <c r="A4869" i="3"/>
  <c r="A4868" i="3"/>
  <c r="A4867" i="3"/>
  <c r="A4866" i="3"/>
  <c r="A4865" i="3"/>
  <c r="A4864" i="3"/>
  <c r="A4863" i="3"/>
  <c r="A4862" i="3"/>
  <c r="A4861" i="3"/>
  <c r="A4860" i="3"/>
  <c r="A4859" i="3"/>
  <c r="A4858" i="3"/>
  <c r="A4857" i="3"/>
  <c r="A4856" i="3"/>
  <c r="A4855" i="3"/>
  <c r="A4854" i="3"/>
  <c r="A4853" i="3"/>
  <c r="A4852" i="3"/>
  <c r="A4851" i="3"/>
  <c r="A4850" i="3"/>
  <c r="A4849" i="3"/>
  <c r="A4848" i="3"/>
  <c r="A4847" i="3"/>
  <c r="A4846" i="3"/>
  <c r="A4845" i="3"/>
  <c r="A4844" i="3"/>
  <c r="A4843" i="3"/>
  <c r="A4842" i="3"/>
  <c r="A4841" i="3"/>
  <c r="A4840" i="3"/>
  <c r="A4839" i="3"/>
  <c r="A4838" i="3"/>
  <c r="A4837" i="3"/>
  <c r="A4836" i="3"/>
  <c r="A4835" i="3"/>
  <c r="A4834" i="3"/>
  <c r="A4833" i="3"/>
  <c r="A4832" i="3"/>
  <c r="A4831" i="3"/>
  <c r="A4830" i="3"/>
  <c r="A4829" i="3"/>
  <c r="A4828" i="3"/>
  <c r="A4827" i="3"/>
  <c r="A4826" i="3"/>
  <c r="A4825" i="3"/>
  <c r="A4824" i="3"/>
  <c r="A4823" i="3"/>
  <c r="A4822" i="3"/>
  <c r="A4821" i="3"/>
  <c r="A4820" i="3"/>
  <c r="A4819" i="3"/>
  <c r="A4818" i="3"/>
  <c r="A4817" i="3"/>
  <c r="A4816" i="3"/>
  <c r="A4815" i="3"/>
  <c r="A4814" i="3"/>
  <c r="A4813" i="3"/>
  <c r="A4812" i="3"/>
  <c r="A4811" i="3"/>
  <c r="A4810" i="3"/>
  <c r="A4809" i="3"/>
  <c r="A4808" i="3"/>
  <c r="A4807" i="3"/>
  <c r="A4806" i="3"/>
  <c r="A4805" i="3"/>
  <c r="A4804" i="3"/>
  <c r="A4803" i="3"/>
  <c r="A4802" i="3"/>
  <c r="A4801" i="3"/>
  <c r="A4800" i="3"/>
  <c r="A4799" i="3"/>
  <c r="A4798" i="3"/>
  <c r="A4797" i="3"/>
  <c r="A4796" i="3"/>
  <c r="A4795" i="3"/>
  <c r="A4794" i="3"/>
  <c r="A4793" i="3"/>
  <c r="A4792" i="3"/>
  <c r="A4791" i="3"/>
  <c r="A4790" i="3"/>
  <c r="A4789" i="3"/>
  <c r="A4788" i="3"/>
  <c r="A4787" i="3"/>
  <c r="A4786" i="3"/>
  <c r="A4785" i="3"/>
  <c r="A4784" i="3"/>
  <c r="A4783" i="3"/>
  <c r="A4782" i="3"/>
  <c r="A4781" i="3"/>
  <c r="A4780" i="3"/>
  <c r="A4779" i="3"/>
  <c r="A4778" i="3"/>
  <c r="A4777" i="3"/>
  <c r="A4776" i="3"/>
  <c r="A4775" i="3"/>
  <c r="A4774" i="3"/>
  <c r="A4773" i="3"/>
  <c r="A4772" i="3"/>
  <c r="A4771" i="3"/>
  <c r="A4770" i="3"/>
  <c r="A4769" i="3"/>
  <c r="A4768" i="3"/>
  <c r="A4767" i="3"/>
  <c r="A4766" i="3"/>
  <c r="A4765" i="3"/>
  <c r="A4764" i="3"/>
  <c r="A4763" i="3"/>
  <c r="A4762" i="3"/>
  <c r="A4761" i="3"/>
  <c r="A4760" i="3"/>
  <c r="A4759" i="3"/>
  <c r="A4758" i="3"/>
  <c r="A4757" i="3"/>
  <c r="A4756" i="3"/>
  <c r="A4755" i="3"/>
  <c r="A4754" i="3"/>
  <c r="A4753" i="3"/>
  <c r="A4752" i="3"/>
  <c r="A4751" i="3"/>
  <c r="A4750" i="3"/>
  <c r="A4749" i="3"/>
  <c r="A4748" i="3"/>
  <c r="A4747" i="3"/>
  <c r="A4746" i="3"/>
  <c r="A4745" i="3"/>
  <c r="A4744" i="3"/>
  <c r="A4743" i="3"/>
  <c r="A4742" i="3"/>
  <c r="A4741" i="3"/>
  <c r="A4740" i="3"/>
  <c r="A4739" i="3"/>
  <c r="A4738" i="3"/>
  <c r="A4737" i="3"/>
  <c r="A4736" i="3"/>
  <c r="A4735" i="3"/>
  <c r="A4734" i="3"/>
  <c r="A4733" i="3"/>
  <c r="A4732" i="3"/>
  <c r="A4731" i="3"/>
  <c r="A4730" i="3"/>
  <c r="A4729" i="3"/>
  <c r="A4728" i="3"/>
  <c r="A4727" i="3"/>
  <c r="A4726" i="3"/>
  <c r="A4725" i="3"/>
  <c r="A4724" i="3"/>
  <c r="A4723" i="3"/>
  <c r="A4722" i="3"/>
  <c r="A4721" i="3"/>
  <c r="A4720" i="3"/>
  <c r="A4719" i="3"/>
  <c r="A4718" i="3"/>
  <c r="A4717" i="3"/>
  <c r="A4716" i="3"/>
  <c r="A4715" i="3"/>
  <c r="A4714" i="3"/>
  <c r="A4713" i="3"/>
  <c r="A4712" i="3"/>
  <c r="A4711" i="3"/>
  <c r="A4710" i="3"/>
  <c r="A4709" i="3"/>
  <c r="A4708" i="3"/>
  <c r="A4707" i="3"/>
  <c r="A4706" i="3"/>
  <c r="A4705" i="3"/>
  <c r="A4704" i="3"/>
  <c r="A4703" i="3"/>
  <c r="A4702" i="3"/>
  <c r="A4701" i="3"/>
  <c r="A4700" i="3"/>
  <c r="A4699" i="3"/>
  <c r="A4698" i="3"/>
  <c r="A4697" i="3"/>
  <c r="A4696" i="3"/>
  <c r="A4695" i="3"/>
  <c r="A4694" i="3"/>
  <c r="A4693" i="3"/>
  <c r="A4692" i="3"/>
  <c r="A4691" i="3"/>
  <c r="A4690" i="3"/>
  <c r="A4689" i="3"/>
  <c r="A4688" i="3"/>
  <c r="A4687" i="3"/>
  <c r="A4686" i="3"/>
  <c r="A4685" i="3"/>
  <c r="A4684" i="3"/>
  <c r="A4683" i="3"/>
  <c r="A4682" i="3"/>
  <c r="A4681" i="3"/>
  <c r="A4680" i="3"/>
  <c r="A4679" i="3"/>
  <c r="A4678" i="3"/>
  <c r="A4677" i="3"/>
  <c r="A4676" i="3"/>
  <c r="A4675" i="3"/>
  <c r="A4674" i="3"/>
  <c r="A4673" i="3"/>
  <c r="A4672" i="3"/>
  <c r="A4671" i="3"/>
  <c r="A4670" i="3"/>
  <c r="A4669" i="3"/>
  <c r="A4668" i="3"/>
  <c r="A4667" i="3"/>
  <c r="A4666" i="3"/>
  <c r="A4665" i="3"/>
  <c r="A4664" i="3"/>
  <c r="A4663" i="3"/>
  <c r="A4662" i="3"/>
  <c r="A4661" i="3"/>
  <c r="A4660" i="3"/>
  <c r="A4659" i="3"/>
  <c r="A4658" i="3"/>
  <c r="A4657" i="3"/>
  <c r="A4656" i="3"/>
  <c r="A4655" i="3"/>
  <c r="A4654" i="3"/>
  <c r="A4653" i="3"/>
  <c r="A4652" i="3"/>
  <c r="A4651" i="3"/>
  <c r="A4650" i="3"/>
  <c r="A4649" i="3"/>
  <c r="A4648" i="3"/>
  <c r="A4647" i="3"/>
  <c r="A4646" i="3"/>
  <c r="A4645" i="3"/>
  <c r="A4644" i="3"/>
  <c r="A4643" i="3"/>
  <c r="A4642" i="3"/>
  <c r="A4641" i="3"/>
  <c r="A4640" i="3"/>
  <c r="A4639" i="3"/>
  <c r="A4638" i="3"/>
  <c r="A4637" i="3"/>
  <c r="A4636" i="3"/>
  <c r="A4635" i="3"/>
  <c r="A4634" i="3"/>
  <c r="A4633" i="3"/>
  <c r="A4632" i="3"/>
  <c r="A4631" i="3"/>
  <c r="A4630" i="3"/>
  <c r="A4629" i="3"/>
  <c r="A4628" i="3"/>
  <c r="A4627" i="3"/>
  <c r="A4626" i="3"/>
  <c r="A4625" i="3"/>
  <c r="A4624" i="3"/>
  <c r="A4623" i="3"/>
  <c r="A4622" i="3"/>
  <c r="A4621" i="3"/>
  <c r="A4620" i="3"/>
  <c r="A4619" i="3"/>
  <c r="A4618" i="3"/>
  <c r="A4617" i="3"/>
  <c r="A4616" i="3"/>
  <c r="A4615" i="3"/>
  <c r="A4614" i="3"/>
  <c r="A4613" i="3"/>
  <c r="A4612" i="3"/>
  <c r="A4611" i="3"/>
  <c r="A4610" i="3"/>
  <c r="A4609" i="3"/>
  <c r="A4608" i="3"/>
  <c r="A4607" i="3"/>
  <c r="A4606" i="3"/>
  <c r="A4605" i="3"/>
  <c r="A4604" i="3"/>
  <c r="A4603" i="3"/>
  <c r="A4602" i="3"/>
  <c r="A4601" i="3"/>
  <c r="A4600" i="3"/>
  <c r="A4599" i="3"/>
  <c r="A4598" i="3"/>
  <c r="A4597" i="3"/>
  <c r="A4596" i="3"/>
  <c r="A4595" i="3"/>
  <c r="A4594" i="3"/>
  <c r="A4593" i="3"/>
  <c r="A4592" i="3"/>
  <c r="A4591" i="3"/>
  <c r="A4590" i="3"/>
  <c r="A4589" i="3"/>
  <c r="A4588" i="3"/>
  <c r="A4587" i="3"/>
  <c r="A4586" i="3"/>
  <c r="A4585" i="3"/>
  <c r="A4584" i="3"/>
  <c r="A4583" i="3"/>
  <c r="A4582" i="3"/>
  <c r="A4581" i="3"/>
  <c r="A4580" i="3"/>
  <c r="A4579" i="3"/>
  <c r="A4578" i="3"/>
  <c r="A4577" i="3"/>
  <c r="A4576" i="3"/>
  <c r="A4575" i="3"/>
  <c r="A4574" i="3"/>
  <c r="A4573" i="3"/>
  <c r="A4572" i="3"/>
  <c r="A4571" i="3"/>
  <c r="A4570" i="3"/>
  <c r="A4569" i="3"/>
  <c r="A4568" i="3"/>
  <c r="A4567" i="3"/>
  <c r="A4566" i="3"/>
  <c r="A4565" i="3"/>
  <c r="A4564" i="3"/>
  <c r="A4563" i="3"/>
  <c r="A4562" i="3"/>
  <c r="A4561" i="3"/>
  <c r="A4560" i="3"/>
  <c r="A4559" i="3"/>
  <c r="A4558" i="3"/>
  <c r="A4557" i="3"/>
  <c r="A4556" i="3"/>
  <c r="A4555" i="3"/>
  <c r="A4554" i="3"/>
  <c r="A4553" i="3"/>
  <c r="A4552" i="3"/>
  <c r="A4551" i="3"/>
  <c r="A4550" i="3"/>
  <c r="A4549" i="3"/>
  <c r="A4548" i="3"/>
  <c r="A4547" i="3"/>
  <c r="A4546" i="3"/>
  <c r="A4545" i="3"/>
  <c r="A4544" i="3"/>
  <c r="A4543" i="3"/>
  <c r="A4542" i="3"/>
  <c r="A4541" i="3"/>
  <c r="A4540" i="3"/>
  <c r="A4539" i="3"/>
  <c r="A4538" i="3"/>
  <c r="A4537" i="3"/>
  <c r="A4536" i="3"/>
  <c r="A4535" i="3"/>
  <c r="A4534" i="3"/>
  <c r="A4533" i="3"/>
  <c r="A4532" i="3"/>
  <c r="A4531" i="3"/>
  <c r="A4530" i="3"/>
  <c r="A4529" i="3"/>
  <c r="A4528" i="3"/>
  <c r="A4527" i="3"/>
  <c r="A4526" i="3"/>
  <c r="A4525" i="3"/>
  <c r="A4524" i="3"/>
  <c r="A4523" i="3"/>
  <c r="A4522" i="3"/>
  <c r="A4521" i="3"/>
  <c r="A4520" i="3"/>
  <c r="A4519" i="3"/>
  <c r="A4518" i="3"/>
  <c r="A4517" i="3"/>
  <c r="A4516" i="3"/>
  <c r="A4515" i="3"/>
  <c r="A4514" i="3"/>
  <c r="A4513" i="3"/>
  <c r="A4512" i="3"/>
  <c r="A4511" i="3"/>
  <c r="A4510" i="3"/>
  <c r="A4509" i="3"/>
  <c r="A4508" i="3"/>
  <c r="A4507" i="3"/>
  <c r="A4506" i="3"/>
  <c r="A4505" i="3"/>
  <c r="A4504" i="3"/>
  <c r="A4503" i="3"/>
  <c r="A4502" i="3"/>
  <c r="A4501" i="3"/>
  <c r="A4500" i="3"/>
  <c r="A4499" i="3"/>
  <c r="A4498" i="3"/>
  <c r="A4497" i="3"/>
  <c r="A4496" i="3"/>
  <c r="A4495" i="3"/>
  <c r="A4494" i="3"/>
  <c r="A4493" i="3"/>
  <c r="A4492" i="3"/>
  <c r="A4491" i="3"/>
  <c r="A4490" i="3"/>
  <c r="A4489" i="3"/>
  <c r="A4488" i="3"/>
  <c r="A4487" i="3"/>
  <c r="A4486" i="3"/>
  <c r="A4485" i="3"/>
  <c r="A4484" i="3"/>
  <c r="A4483" i="3"/>
  <c r="A4482" i="3"/>
  <c r="A4481" i="3"/>
  <c r="A4480" i="3"/>
  <c r="A4479" i="3"/>
  <c r="A4478" i="3"/>
  <c r="A4477" i="3"/>
  <c r="A4476" i="3"/>
  <c r="A4475" i="3"/>
  <c r="A4474" i="3"/>
  <c r="A4473" i="3"/>
  <c r="A4472" i="3"/>
  <c r="A4471" i="3"/>
  <c r="A4470" i="3"/>
  <c r="A4469" i="3"/>
  <c r="A4468" i="3"/>
  <c r="A4467" i="3"/>
  <c r="A4466" i="3"/>
  <c r="A4465" i="3"/>
  <c r="A4464" i="3"/>
  <c r="A4463" i="3"/>
  <c r="A4462" i="3"/>
  <c r="A4461" i="3"/>
  <c r="A4460" i="3"/>
  <c r="A4459" i="3"/>
  <c r="A4458" i="3"/>
  <c r="A4457" i="3"/>
  <c r="A4456" i="3"/>
  <c r="A4455" i="3"/>
  <c r="A4454" i="3"/>
  <c r="A4453" i="3"/>
  <c r="A4452" i="3"/>
  <c r="A4451" i="3"/>
  <c r="A4450" i="3"/>
  <c r="A4449" i="3"/>
  <c r="A4448" i="3"/>
  <c r="A4447" i="3"/>
  <c r="A4446" i="3"/>
  <c r="A4445" i="3"/>
  <c r="A4444" i="3"/>
  <c r="A4443" i="3"/>
  <c r="A4442" i="3"/>
  <c r="A4441" i="3"/>
  <c r="A4440" i="3"/>
  <c r="A4439" i="3"/>
  <c r="A4438" i="3"/>
  <c r="A4437" i="3"/>
  <c r="A4436" i="3"/>
  <c r="A4435" i="3"/>
  <c r="A4434" i="3"/>
  <c r="A4433" i="3"/>
  <c r="A4432" i="3"/>
  <c r="A4431" i="3"/>
  <c r="A4430" i="3"/>
  <c r="A4429" i="3"/>
  <c r="A4428" i="3"/>
  <c r="A4427" i="3"/>
  <c r="A4426" i="3"/>
  <c r="A4425" i="3"/>
  <c r="A4424" i="3"/>
  <c r="A4423" i="3"/>
  <c r="A4422" i="3"/>
  <c r="A4421" i="3"/>
  <c r="A4420" i="3"/>
  <c r="A4419" i="3"/>
  <c r="A4418" i="3"/>
  <c r="A4417" i="3"/>
  <c r="A4416" i="3"/>
  <c r="A4415" i="3"/>
  <c r="A4414" i="3"/>
  <c r="A4413" i="3"/>
  <c r="A4412" i="3"/>
  <c r="A4411" i="3"/>
  <c r="A4410" i="3"/>
  <c r="A4409" i="3"/>
  <c r="A4408" i="3"/>
  <c r="A4407" i="3"/>
  <c r="A4406" i="3"/>
  <c r="A4405" i="3"/>
  <c r="A4404" i="3"/>
  <c r="A4403" i="3"/>
  <c r="A4402" i="3"/>
  <c r="A4401" i="3"/>
  <c r="A4400" i="3"/>
  <c r="A4399" i="3"/>
  <c r="A4398" i="3"/>
  <c r="A4397" i="3"/>
  <c r="A4396" i="3"/>
  <c r="A4395" i="3"/>
  <c r="A4394" i="3"/>
  <c r="A4393" i="3"/>
  <c r="A4392" i="3"/>
  <c r="A4391" i="3"/>
  <c r="A4390" i="3"/>
  <c r="A4389" i="3"/>
  <c r="A4388" i="3"/>
  <c r="A4387" i="3"/>
  <c r="A4386" i="3"/>
  <c r="A4385" i="3"/>
  <c r="A4384" i="3"/>
  <c r="A4383" i="3"/>
  <c r="A4382" i="3"/>
  <c r="A4381" i="3"/>
  <c r="A4380" i="3"/>
  <c r="A4379" i="3"/>
  <c r="A4378" i="3"/>
  <c r="A4377" i="3"/>
  <c r="A4376" i="3"/>
  <c r="A4375" i="3"/>
  <c r="A4374" i="3"/>
  <c r="A4373" i="3"/>
  <c r="A4372" i="3"/>
  <c r="A4371" i="3"/>
  <c r="A4370" i="3"/>
  <c r="A4369" i="3"/>
  <c r="A4368" i="3"/>
  <c r="A4367" i="3"/>
  <c r="A4366" i="3"/>
  <c r="A4365" i="3"/>
  <c r="A4364" i="3"/>
  <c r="A4363" i="3"/>
  <c r="A4362" i="3"/>
  <c r="A4361" i="3"/>
  <c r="A4360" i="3"/>
  <c r="A4359" i="3"/>
  <c r="A4358" i="3"/>
  <c r="A4357" i="3"/>
  <c r="A4356" i="3"/>
  <c r="A4355" i="3"/>
  <c r="A4354" i="3"/>
  <c r="A4353" i="3"/>
  <c r="A4352" i="3"/>
  <c r="A4351" i="3"/>
  <c r="A4350" i="3"/>
  <c r="A4349" i="3"/>
  <c r="A4348" i="3"/>
  <c r="A4347" i="3"/>
  <c r="A4346" i="3"/>
  <c r="A4345" i="3"/>
  <c r="A4344" i="3"/>
  <c r="A4343" i="3"/>
  <c r="A4342" i="3"/>
  <c r="A4341" i="3"/>
  <c r="A4340" i="3"/>
  <c r="A4339" i="3"/>
  <c r="A4338" i="3"/>
  <c r="A4337" i="3"/>
  <c r="A4336" i="3"/>
  <c r="A4335" i="3"/>
  <c r="A4334" i="3"/>
  <c r="A4333" i="3"/>
  <c r="A4332" i="3"/>
  <c r="A4331" i="3"/>
  <c r="A4330" i="3"/>
  <c r="A4329" i="3"/>
  <c r="A4328" i="3"/>
  <c r="A4327" i="3"/>
  <c r="A4326" i="3"/>
  <c r="A4325" i="3"/>
  <c r="A4324" i="3"/>
  <c r="A4323" i="3"/>
  <c r="A4322" i="3"/>
  <c r="A4321" i="3"/>
  <c r="A4320" i="3"/>
  <c r="A4319" i="3"/>
  <c r="A4318" i="3"/>
  <c r="A4317" i="3"/>
  <c r="A4316" i="3"/>
  <c r="A4315" i="3"/>
  <c r="A4314" i="3"/>
  <c r="A4313" i="3"/>
  <c r="A4312" i="3"/>
  <c r="A4311" i="3"/>
  <c r="A4310" i="3"/>
  <c r="A4309" i="3"/>
  <c r="A4308" i="3"/>
  <c r="A4307" i="3"/>
  <c r="A4306" i="3"/>
  <c r="A4305" i="3"/>
  <c r="A4304" i="3"/>
  <c r="A4303" i="3"/>
  <c r="A4302" i="3"/>
  <c r="A4301" i="3"/>
  <c r="A4300" i="3"/>
  <c r="A4299" i="3"/>
  <c r="A4298" i="3"/>
  <c r="A4297" i="3"/>
  <c r="A4296" i="3"/>
  <c r="A4295" i="3"/>
  <c r="A4294" i="3"/>
  <c r="A4293" i="3"/>
  <c r="A4292" i="3"/>
  <c r="A4291" i="3"/>
  <c r="A4290" i="3"/>
  <c r="A4289" i="3"/>
  <c r="A4288" i="3"/>
  <c r="A4287" i="3"/>
  <c r="A4286" i="3"/>
  <c r="A4285" i="3"/>
  <c r="A4284" i="3"/>
  <c r="A4283" i="3"/>
  <c r="A4282" i="3"/>
  <c r="A4281" i="3"/>
  <c r="A4280" i="3"/>
  <c r="A4279" i="3"/>
  <c r="A4278" i="3"/>
  <c r="A4277" i="3"/>
  <c r="A4276" i="3"/>
  <c r="A4275" i="3"/>
  <c r="A4274" i="3"/>
  <c r="A4273" i="3"/>
  <c r="A4272" i="3"/>
  <c r="A4271" i="3"/>
  <c r="A4270" i="3"/>
  <c r="A4269" i="3"/>
  <c r="A4268" i="3"/>
  <c r="A4267" i="3"/>
  <c r="A4266" i="3"/>
  <c r="A4265" i="3"/>
  <c r="A4264" i="3"/>
  <c r="A4263" i="3"/>
  <c r="A4262" i="3"/>
  <c r="A4261" i="3"/>
  <c r="A4260" i="3"/>
  <c r="A4259" i="3"/>
  <c r="A4258" i="3"/>
  <c r="A4257" i="3"/>
  <c r="A4256" i="3"/>
  <c r="A4255" i="3"/>
  <c r="A4254" i="3"/>
  <c r="A4253" i="3"/>
  <c r="A4252" i="3"/>
  <c r="A4251" i="3"/>
  <c r="A4250" i="3"/>
  <c r="A4249" i="3"/>
  <c r="A4248" i="3"/>
  <c r="A4247" i="3"/>
  <c r="A4246" i="3"/>
  <c r="A4245" i="3"/>
  <c r="A4244" i="3"/>
  <c r="A4243" i="3"/>
  <c r="A4242" i="3"/>
  <c r="A4241" i="3"/>
  <c r="A4240" i="3"/>
  <c r="A4239" i="3"/>
  <c r="A4238" i="3"/>
  <c r="A4237" i="3"/>
  <c r="A4236" i="3"/>
  <c r="A4235" i="3"/>
  <c r="A4234" i="3"/>
  <c r="A4233" i="3"/>
  <c r="A4232" i="3"/>
  <c r="A4231" i="3"/>
  <c r="A4230" i="3"/>
  <c r="A4229" i="3"/>
  <c r="A4228" i="3"/>
  <c r="A4227" i="3"/>
  <c r="A4226" i="3"/>
  <c r="A4225" i="3"/>
  <c r="A4224" i="3"/>
  <c r="A4223" i="3"/>
  <c r="A4222" i="3"/>
  <c r="A4221" i="3"/>
  <c r="A4220" i="3"/>
  <c r="A4219" i="3"/>
  <c r="A4218" i="3"/>
  <c r="A4217" i="3"/>
  <c r="A4216" i="3"/>
  <c r="A4215" i="3"/>
  <c r="A4214" i="3"/>
  <c r="A4213" i="3"/>
  <c r="A4212" i="3"/>
  <c r="A4211" i="3"/>
  <c r="A4210" i="3"/>
  <c r="A4209" i="3"/>
  <c r="A4208" i="3"/>
  <c r="A4207" i="3"/>
  <c r="A4206" i="3"/>
  <c r="A4205" i="3"/>
  <c r="A4204" i="3"/>
  <c r="A4203" i="3"/>
  <c r="A4202" i="3"/>
  <c r="A4201" i="3"/>
  <c r="A4200" i="3"/>
  <c r="A4199" i="3"/>
  <c r="A4198" i="3"/>
  <c r="A4197" i="3"/>
  <c r="A4196" i="3"/>
  <c r="A4195" i="3"/>
  <c r="A4194" i="3"/>
  <c r="A4193" i="3"/>
  <c r="A4192" i="3"/>
  <c r="A4191" i="3"/>
  <c r="A4190" i="3"/>
  <c r="A4189" i="3"/>
  <c r="A4188" i="3"/>
  <c r="A4187" i="3"/>
  <c r="A4186" i="3"/>
  <c r="A4185" i="3"/>
  <c r="A4184" i="3"/>
  <c r="A4183" i="3"/>
  <c r="A4182" i="3"/>
  <c r="A4181" i="3"/>
  <c r="A4180" i="3"/>
  <c r="A4179" i="3"/>
  <c r="A4178" i="3"/>
  <c r="A4177" i="3"/>
  <c r="A4176" i="3"/>
  <c r="A4175" i="3"/>
  <c r="A4174" i="3"/>
  <c r="A4173" i="3"/>
  <c r="A4172" i="3"/>
  <c r="A4171" i="3"/>
  <c r="A4170" i="3"/>
  <c r="A4169" i="3"/>
  <c r="A4168" i="3"/>
  <c r="A4167" i="3"/>
  <c r="A4166" i="3"/>
  <c r="A4165" i="3"/>
  <c r="A4164" i="3"/>
  <c r="A4163" i="3"/>
  <c r="A4162" i="3"/>
  <c r="A4161" i="3"/>
  <c r="A4160" i="3"/>
  <c r="A4159" i="3"/>
  <c r="A4158" i="3"/>
  <c r="A4157" i="3"/>
  <c r="A4156" i="3"/>
  <c r="A4155" i="3"/>
  <c r="A4154" i="3"/>
  <c r="A4153" i="3"/>
  <c r="A4152" i="3"/>
  <c r="A4151" i="3"/>
  <c r="A4150" i="3"/>
  <c r="A4149" i="3"/>
  <c r="A4148" i="3"/>
  <c r="A4147" i="3"/>
  <c r="A4146" i="3"/>
  <c r="A4145" i="3"/>
  <c r="A4144" i="3"/>
  <c r="A4143" i="3"/>
  <c r="A4142" i="3"/>
  <c r="A4141" i="3"/>
  <c r="A4140" i="3"/>
  <c r="A4139" i="3"/>
  <c r="A4138" i="3"/>
  <c r="A4137" i="3"/>
  <c r="A4136" i="3"/>
  <c r="A4135" i="3"/>
  <c r="A4134" i="3"/>
  <c r="A4133" i="3"/>
  <c r="A4132" i="3"/>
  <c r="A4131" i="3"/>
  <c r="A4130" i="3"/>
  <c r="A4129" i="3"/>
  <c r="A4128" i="3"/>
  <c r="A4127" i="3"/>
  <c r="A4126" i="3"/>
  <c r="A4125" i="3"/>
  <c r="A4124" i="3"/>
  <c r="A4123" i="3"/>
  <c r="A4122" i="3"/>
  <c r="A4121" i="3"/>
  <c r="A4120" i="3"/>
  <c r="A4119" i="3"/>
  <c r="A4118" i="3"/>
  <c r="A4117" i="3"/>
  <c r="A4116" i="3"/>
  <c r="A4115" i="3"/>
  <c r="A4114" i="3"/>
  <c r="A4113" i="3"/>
  <c r="A4112" i="3"/>
  <c r="A4111" i="3"/>
  <c r="A4110" i="3"/>
  <c r="A4109" i="3"/>
  <c r="A4108" i="3"/>
  <c r="A4107" i="3"/>
  <c r="A4106" i="3"/>
  <c r="A4105" i="3"/>
  <c r="A4104" i="3"/>
  <c r="A4103" i="3"/>
  <c r="A4102" i="3"/>
  <c r="A4101" i="3"/>
  <c r="A4100" i="3"/>
  <c r="A4099" i="3"/>
  <c r="A4098" i="3"/>
  <c r="A4097" i="3"/>
  <c r="A4096" i="3"/>
  <c r="A4095" i="3"/>
  <c r="A4094" i="3"/>
  <c r="A4093" i="3"/>
  <c r="A4092" i="3"/>
  <c r="A4091" i="3"/>
  <c r="A4090" i="3"/>
  <c r="A4089" i="3"/>
  <c r="A4088" i="3"/>
  <c r="A4087" i="3"/>
  <c r="A4086" i="3"/>
  <c r="A4085" i="3"/>
  <c r="A4084" i="3"/>
  <c r="A4083" i="3"/>
  <c r="A4082" i="3"/>
  <c r="A4081" i="3"/>
  <c r="A4080" i="3"/>
  <c r="A4079" i="3"/>
  <c r="A4078" i="3"/>
  <c r="A4077" i="3"/>
  <c r="A4076" i="3"/>
  <c r="A4075" i="3"/>
  <c r="A4074" i="3"/>
  <c r="A4073" i="3"/>
  <c r="A4072" i="3"/>
  <c r="A4071" i="3"/>
  <c r="A4070" i="3"/>
  <c r="A4069" i="3"/>
  <c r="A4068" i="3"/>
  <c r="A4067" i="3"/>
  <c r="A4066" i="3"/>
  <c r="A4065" i="3"/>
  <c r="A4064" i="3"/>
  <c r="A4063" i="3"/>
  <c r="A4062" i="3"/>
  <c r="A4061" i="3"/>
  <c r="A4060" i="3"/>
  <c r="A4059" i="3"/>
  <c r="A4058" i="3"/>
  <c r="A4057" i="3"/>
  <c r="A4056" i="3"/>
  <c r="A4055" i="3"/>
  <c r="A4054" i="3"/>
  <c r="A4053" i="3"/>
  <c r="A4052" i="3"/>
  <c r="A4051" i="3"/>
  <c r="A4050" i="3"/>
  <c r="A4049" i="3"/>
  <c r="A4048" i="3"/>
  <c r="A4047" i="3"/>
  <c r="A4046" i="3"/>
  <c r="A4045" i="3"/>
  <c r="A4044" i="3"/>
  <c r="A4043" i="3"/>
  <c r="A4042" i="3"/>
  <c r="A4041" i="3"/>
  <c r="A4040" i="3"/>
  <c r="A4039" i="3"/>
  <c r="A4038" i="3"/>
  <c r="A4037" i="3"/>
  <c r="A4036" i="3"/>
  <c r="A4035" i="3"/>
  <c r="A4034" i="3"/>
  <c r="A4033" i="3"/>
  <c r="A4032" i="3"/>
  <c r="A4031" i="3"/>
  <c r="A4030" i="3"/>
  <c r="A4029" i="3"/>
  <c r="A4028" i="3"/>
  <c r="A4027" i="3"/>
  <c r="A4026" i="3"/>
  <c r="A4025" i="3"/>
  <c r="A4024" i="3"/>
  <c r="A4023" i="3"/>
  <c r="A4022" i="3"/>
  <c r="A4021" i="3"/>
  <c r="A4020" i="3"/>
  <c r="A4019" i="3"/>
  <c r="A4018" i="3"/>
  <c r="A4017" i="3"/>
  <c r="A4016" i="3"/>
  <c r="A4015" i="3"/>
  <c r="A4014" i="3"/>
  <c r="A4013" i="3"/>
  <c r="A4012" i="3"/>
  <c r="A4011" i="3"/>
  <c r="A4010" i="3"/>
  <c r="A4009" i="3"/>
  <c r="A4008" i="3"/>
  <c r="A4007" i="3"/>
  <c r="A4006" i="3"/>
  <c r="A4005" i="3"/>
  <c r="A4004" i="3"/>
  <c r="A4003" i="3"/>
  <c r="A4002" i="3"/>
  <c r="A4001" i="3"/>
  <c r="A4000" i="3"/>
  <c r="A3999" i="3"/>
  <c r="A3998" i="3"/>
  <c r="A3997" i="3"/>
  <c r="A3996" i="3"/>
  <c r="A3995" i="3"/>
  <c r="A3994" i="3"/>
  <c r="A3993" i="3"/>
  <c r="A3992" i="3"/>
  <c r="A3991" i="3"/>
  <c r="A3990" i="3"/>
  <c r="A3989" i="3"/>
  <c r="A3988" i="3"/>
  <c r="A3987" i="3"/>
  <c r="A3986" i="3"/>
  <c r="A3985" i="3"/>
  <c r="A3984" i="3"/>
  <c r="A3983" i="3"/>
  <c r="A3982" i="3"/>
  <c r="A3981" i="3"/>
  <c r="A3980" i="3"/>
  <c r="A3979" i="3"/>
  <c r="A3978" i="3"/>
  <c r="A3977" i="3"/>
  <c r="A3976" i="3"/>
  <c r="A3975" i="3"/>
  <c r="A3974" i="3"/>
  <c r="A3973" i="3"/>
  <c r="A3972" i="3"/>
  <c r="A3971" i="3"/>
  <c r="A3970" i="3"/>
  <c r="A3969" i="3"/>
  <c r="A3968" i="3"/>
  <c r="A3967" i="3"/>
  <c r="A3966" i="3"/>
  <c r="A3965" i="3"/>
  <c r="A3964" i="3"/>
  <c r="A3963" i="3"/>
  <c r="A3962" i="3"/>
  <c r="A3961" i="3"/>
  <c r="A3960" i="3"/>
  <c r="A3959" i="3"/>
  <c r="A3958" i="3"/>
  <c r="A3957" i="3"/>
  <c r="A3956" i="3"/>
  <c r="A3955" i="3"/>
  <c r="A3954" i="3"/>
  <c r="A3953" i="3"/>
  <c r="A3952" i="3"/>
  <c r="A3951" i="3"/>
  <c r="A3950" i="3"/>
  <c r="A3949" i="3"/>
  <c r="A3948" i="3"/>
  <c r="A3947" i="3"/>
  <c r="A3946" i="3"/>
  <c r="A3945" i="3"/>
  <c r="A3944" i="3"/>
  <c r="A3943" i="3"/>
  <c r="A3942" i="3"/>
  <c r="A3941" i="3"/>
  <c r="A3940" i="3"/>
  <c r="A3939" i="3"/>
  <c r="A3938" i="3"/>
  <c r="A3937" i="3"/>
  <c r="A3936" i="3"/>
  <c r="A3935" i="3"/>
  <c r="A3934" i="3"/>
  <c r="A3933" i="3"/>
  <c r="A3932" i="3"/>
  <c r="A3931" i="3"/>
  <c r="A3930" i="3"/>
  <c r="A3929" i="3"/>
  <c r="A3928" i="3"/>
  <c r="A3927" i="3"/>
  <c r="A3926" i="3"/>
  <c r="A3925" i="3"/>
  <c r="A3924" i="3"/>
  <c r="A3923" i="3"/>
  <c r="A3922" i="3"/>
  <c r="A3921" i="3"/>
  <c r="A3920" i="3"/>
  <c r="A3919" i="3"/>
  <c r="A3918" i="3"/>
  <c r="A3917" i="3"/>
  <c r="A3916" i="3"/>
  <c r="A3915" i="3"/>
  <c r="A3914" i="3"/>
  <c r="A3913" i="3"/>
  <c r="A3912" i="3"/>
  <c r="A3911" i="3"/>
  <c r="A3910" i="3"/>
  <c r="A3909" i="3"/>
  <c r="A3908" i="3"/>
  <c r="A3907" i="3"/>
  <c r="A3906" i="3"/>
  <c r="A3905" i="3"/>
  <c r="A3904" i="3"/>
  <c r="A3903" i="3"/>
  <c r="A3902" i="3"/>
  <c r="A3901" i="3"/>
  <c r="A3900" i="3"/>
  <c r="A3899" i="3"/>
  <c r="A3898" i="3"/>
  <c r="A3897" i="3"/>
  <c r="A3896" i="3"/>
  <c r="A3895" i="3"/>
  <c r="A3894" i="3"/>
  <c r="A3893" i="3"/>
  <c r="A3892" i="3"/>
  <c r="A3891" i="3"/>
  <c r="A3890" i="3"/>
  <c r="A3889" i="3"/>
  <c r="A3888" i="3"/>
  <c r="A3887" i="3"/>
  <c r="A3886" i="3"/>
  <c r="A3885" i="3"/>
  <c r="A3884" i="3"/>
  <c r="A3883" i="3"/>
  <c r="A3882" i="3"/>
  <c r="A3881" i="3"/>
  <c r="A3880" i="3"/>
  <c r="A3879" i="3"/>
  <c r="A3878" i="3"/>
  <c r="A3877" i="3"/>
  <c r="A3876" i="3"/>
  <c r="A3875" i="3"/>
  <c r="A3874" i="3"/>
  <c r="A3873" i="3"/>
  <c r="A3872" i="3"/>
  <c r="A3871" i="3"/>
  <c r="A3870" i="3"/>
  <c r="A3869" i="3"/>
  <c r="A3868" i="3"/>
  <c r="A3867" i="3"/>
  <c r="A3866" i="3"/>
  <c r="A3865" i="3"/>
  <c r="A3864" i="3"/>
  <c r="A3863" i="3"/>
  <c r="A3862" i="3"/>
  <c r="A3861" i="3"/>
  <c r="A3860" i="3"/>
  <c r="A3859" i="3"/>
  <c r="A3858" i="3"/>
  <c r="A3857" i="3"/>
  <c r="A3856" i="3"/>
  <c r="A3855" i="3"/>
  <c r="A3854" i="3"/>
  <c r="A3853" i="3"/>
  <c r="A3852" i="3"/>
  <c r="A3851" i="3"/>
  <c r="A3850" i="3"/>
  <c r="A3849" i="3"/>
  <c r="A3848" i="3"/>
  <c r="A3847" i="3"/>
  <c r="A3846" i="3"/>
  <c r="A3845" i="3"/>
  <c r="A3844" i="3"/>
  <c r="A3843" i="3"/>
  <c r="A3842" i="3"/>
  <c r="A3841" i="3"/>
  <c r="A3840" i="3"/>
  <c r="A3839" i="3"/>
  <c r="A3838" i="3"/>
  <c r="A3837" i="3"/>
  <c r="A3836" i="3"/>
  <c r="A3835" i="3"/>
  <c r="A3834" i="3"/>
  <c r="A3833" i="3"/>
  <c r="A3832" i="3"/>
  <c r="A3831" i="3"/>
  <c r="A3830" i="3"/>
  <c r="A3829" i="3"/>
  <c r="A3828" i="3"/>
  <c r="A3827" i="3"/>
  <c r="A3826" i="3"/>
  <c r="A3825" i="3"/>
  <c r="A3824" i="3"/>
  <c r="A3823" i="3"/>
  <c r="A3822" i="3"/>
  <c r="A3821" i="3"/>
  <c r="A3820" i="3"/>
  <c r="A3819" i="3"/>
  <c r="A3818" i="3"/>
  <c r="A3817" i="3"/>
  <c r="A3816" i="3"/>
  <c r="A3815" i="3"/>
  <c r="A3814" i="3"/>
  <c r="A3813" i="3"/>
  <c r="A3812" i="3"/>
  <c r="A3811" i="3"/>
  <c r="A3810" i="3"/>
  <c r="A3809" i="3"/>
  <c r="A3808" i="3"/>
  <c r="A3807" i="3"/>
  <c r="A3806" i="3"/>
  <c r="A3805" i="3"/>
  <c r="A3804" i="3"/>
  <c r="A3803" i="3"/>
  <c r="A3802" i="3"/>
  <c r="A3801" i="3"/>
  <c r="A3800" i="3"/>
  <c r="A3799" i="3"/>
  <c r="A3798" i="3"/>
  <c r="A3797" i="3"/>
  <c r="A3796" i="3"/>
  <c r="A3795" i="3"/>
  <c r="A3794" i="3"/>
  <c r="A3793" i="3"/>
  <c r="A3792" i="3"/>
  <c r="A3791" i="3"/>
  <c r="A3790" i="3"/>
  <c r="A3789" i="3"/>
  <c r="A3788" i="3"/>
  <c r="A3787" i="3"/>
  <c r="A3786" i="3"/>
  <c r="A3785" i="3"/>
  <c r="A3784" i="3"/>
  <c r="A3783" i="3"/>
  <c r="A3782" i="3"/>
  <c r="A3781" i="3"/>
  <c r="A3780" i="3"/>
  <c r="A3779" i="3"/>
  <c r="A3778" i="3"/>
  <c r="A3777" i="3"/>
  <c r="A3776" i="3"/>
  <c r="A3775" i="3"/>
  <c r="A3774" i="3"/>
  <c r="A3773" i="3"/>
  <c r="A3772" i="3"/>
  <c r="A3771" i="3"/>
  <c r="A3770" i="3"/>
  <c r="A3769" i="3"/>
  <c r="A3768" i="3"/>
  <c r="A3767" i="3"/>
  <c r="A3766" i="3"/>
  <c r="A3765" i="3"/>
  <c r="A3764" i="3"/>
  <c r="A3763" i="3"/>
  <c r="A3762" i="3"/>
  <c r="A3761" i="3"/>
  <c r="A3760" i="3"/>
  <c r="A3759" i="3"/>
  <c r="A3758" i="3"/>
  <c r="A3757" i="3"/>
  <c r="A3756" i="3"/>
  <c r="A3755" i="3"/>
  <c r="A3754" i="3"/>
  <c r="A3753" i="3"/>
  <c r="A3752" i="3"/>
  <c r="A3751" i="3"/>
  <c r="A3750" i="3"/>
  <c r="A3749" i="3"/>
  <c r="A3748" i="3"/>
  <c r="A3747" i="3"/>
  <c r="A3746" i="3"/>
  <c r="A3745" i="3"/>
  <c r="A3744" i="3"/>
  <c r="A3743" i="3"/>
  <c r="A3742" i="3"/>
  <c r="A3741" i="3"/>
  <c r="A3740" i="3"/>
  <c r="A3739" i="3"/>
  <c r="A3738" i="3"/>
  <c r="A3737" i="3"/>
  <c r="A3736" i="3"/>
  <c r="A3735" i="3"/>
  <c r="A3734" i="3"/>
  <c r="A3733" i="3"/>
  <c r="A3732" i="3"/>
  <c r="A3731" i="3"/>
  <c r="A3730" i="3"/>
  <c r="A3729" i="3"/>
  <c r="A3728" i="3"/>
  <c r="A3727" i="3"/>
  <c r="A3726" i="3"/>
  <c r="A3725" i="3"/>
  <c r="A3724" i="3"/>
  <c r="A3723" i="3"/>
  <c r="A3722" i="3"/>
  <c r="A3721" i="3"/>
  <c r="A3720" i="3"/>
  <c r="A3719" i="3"/>
  <c r="A3718" i="3"/>
  <c r="A3717" i="3"/>
  <c r="A3716" i="3"/>
  <c r="A3715" i="3"/>
  <c r="A3714" i="3"/>
  <c r="A3713" i="3"/>
  <c r="A3712" i="3"/>
  <c r="A3711" i="3"/>
  <c r="A3710" i="3"/>
  <c r="A3709" i="3"/>
  <c r="A3708" i="3"/>
  <c r="A3707" i="3"/>
  <c r="A3706" i="3"/>
  <c r="A3705" i="3"/>
  <c r="A3704" i="3"/>
  <c r="A3703" i="3"/>
  <c r="A3702" i="3"/>
  <c r="A3701" i="3"/>
  <c r="A3700" i="3"/>
  <c r="A3699" i="3"/>
  <c r="A3698" i="3"/>
  <c r="A3697" i="3"/>
  <c r="A3696" i="3"/>
  <c r="A3695" i="3"/>
  <c r="A3694" i="3"/>
  <c r="A3693" i="3"/>
  <c r="A3692" i="3"/>
  <c r="A3691" i="3"/>
  <c r="A3690" i="3"/>
  <c r="A3689" i="3"/>
  <c r="A3688" i="3"/>
  <c r="A3687" i="3"/>
  <c r="A3686" i="3"/>
  <c r="A3685" i="3"/>
  <c r="A3684" i="3"/>
  <c r="A3683" i="3"/>
  <c r="A3682" i="3"/>
  <c r="A3681" i="3"/>
  <c r="A3680" i="3"/>
  <c r="A3679" i="3"/>
  <c r="A3678" i="3"/>
  <c r="A3677" i="3"/>
  <c r="A3676" i="3"/>
  <c r="A3675" i="3"/>
  <c r="A3674" i="3"/>
  <c r="A3673" i="3"/>
  <c r="A3672" i="3"/>
  <c r="A3671" i="3"/>
  <c r="A3670" i="3"/>
  <c r="A3669" i="3"/>
  <c r="A3668" i="3"/>
  <c r="A3667" i="3"/>
  <c r="A3666" i="3"/>
  <c r="A3665" i="3"/>
  <c r="A3664" i="3"/>
  <c r="A3663" i="3"/>
  <c r="A3662" i="3"/>
  <c r="A3661" i="3"/>
  <c r="A3660" i="3"/>
  <c r="A3659" i="3"/>
  <c r="A3658" i="3"/>
  <c r="A3657" i="3"/>
  <c r="A3656" i="3"/>
  <c r="A3655" i="3"/>
  <c r="A3654" i="3"/>
  <c r="A3653" i="3"/>
  <c r="A3652" i="3"/>
  <c r="A3651" i="3"/>
  <c r="A3650" i="3"/>
  <c r="A3649" i="3"/>
  <c r="A3648" i="3"/>
  <c r="A3647" i="3"/>
  <c r="A3646" i="3"/>
  <c r="A3645" i="3"/>
  <c r="A3644" i="3"/>
  <c r="A3643" i="3"/>
  <c r="A3642" i="3"/>
  <c r="A3641" i="3"/>
  <c r="A3640" i="3"/>
  <c r="A3639" i="3"/>
  <c r="A3638" i="3"/>
  <c r="A3637" i="3"/>
  <c r="A3636" i="3"/>
  <c r="A3635" i="3"/>
  <c r="A3634" i="3"/>
  <c r="A3633" i="3"/>
  <c r="A3632" i="3"/>
  <c r="A3631" i="3"/>
  <c r="A3630" i="3"/>
  <c r="A3629" i="3"/>
  <c r="A3628" i="3"/>
  <c r="A3627" i="3"/>
  <c r="A3626" i="3"/>
  <c r="A3625" i="3"/>
  <c r="A3624" i="3"/>
  <c r="A3623" i="3"/>
  <c r="A3622" i="3"/>
  <c r="A3621" i="3"/>
  <c r="A3620" i="3"/>
  <c r="A3619" i="3"/>
  <c r="A3618" i="3"/>
  <c r="A3617" i="3"/>
  <c r="A3616" i="3"/>
  <c r="A3615" i="3"/>
  <c r="A3614" i="3"/>
  <c r="A3613" i="3"/>
  <c r="A3612" i="3"/>
  <c r="A3611" i="3"/>
  <c r="A3610" i="3"/>
  <c r="A3609" i="3"/>
  <c r="A3608" i="3"/>
  <c r="A3607" i="3"/>
  <c r="A3606" i="3"/>
  <c r="A3605" i="3"/>
  <c r="A3604" i="3"/>
  <c r="A3603" i="3"/>
  <c r="A3602" i="3"/>
  <c r="A3601" i="3"/>
  <c r="A3600" i="3"/>
  <c r="A3599" i="3"/>
  <c r="A3598" i="3"/>
  <c r="A3597" i="3"/>
  <c r="A3596" i="3"/>
  <c r="A3595" i="3"/>
  <c r="A3594" i="3"/>
  <c r="A3593" i="3"/>
  <c r="A3592" i="3"/>
  <c r="A3591" i="3"/>
  <c r="A3590" i="3"/>
  <c r="A3589" i="3"/>
  <c r="A3588" i="3"/>
  <c r="A3587" i="3"/>
  <c r="A3586" i="3"/>
  <c r="A3585" i="3"/>
  <c r="A3584" i="3"/>
  <c r="A3583" i="3"/>
  <c r="A3582" i="3"/>
  <c r="A3581" i="3"/>
  <c r="A3580" i="3"/>
  <c r="A3579" i="3"/>
  <c r="A3578" i="3"/>
  <c r="A3577" i="3"/>
  <c r="A3576" i="3"/>
  <c r="A3575" i="3"/>
  <c r="A3574" i="3"/>
  <c r="A3573" i="3"/>
  <c r="A3572" i="3"/>
  <c r="A3571" i="3"/>
  <c r="A3570" i="3"/>
  <c r="A3569" i="3"/>
  <c r="A3568" i="3"/>
  <c r="A3567" i="3"/>
  <c r="A3566" i="3"/>
  <c r="A3565" i="3"/>
  <c r="A3564" i="3"/>
  <c r="A3563" i="3"/>
  <c r="A3562" i="3"/>
  <c r="A3561" i="3"/>
  <c r="A3560" i="3"/>
  <c r="A3559" i="3"/>
  <c r="A3558" i="3"/>
  <c r="A3557" i="3"/>
  <c r="A3556" i="3"/>
  <c r="A3555" i="3"/>
  <c r="A3554" i="3"/>
  <c r="A3553" i="3"/>
  <c r="A3552" i="3"/>
  <c r="A3551" i="3"/>
  <c r="A3550" i="3"/>
  <c r="A3549" i="3"/>
  <c r="A3548" i="3"/>
  <c r="A3547" i="3"/>
  <c r="A3546" i="3"/>
  <c r="A3545" i="3"/>
  <c r="A3544" i="3"/>
  <c r="A3543" i="3"/>
  <c r="A3542" i="3"/>
  <c r="A3541" i="3"/>
  <c r="A3540" i="3"/>
  <c r="A3539" i="3"/>
  <c r="A3538" i="3"/>
  <c r="A3537" i="3"/>
  <c r="A3536" i="3"/>
  <c r="A3535" i="3"/>
  <c r="A3534" i="3"/>
  <c r="A3533" i="3"/>
  <c r="A3532" i="3"/>
  <c r="A3531" i="3"/>
  <c r="A3530" i="3"/>
  <c r="A3529" i="3"/>
  <c r="A3528" i="3"/>
  <c r="A3527" i="3"/>
  <c r="A3526" i="3"/>
  <c r="A3525" i="3"/>
  <c r="A3524" i="3"/>
  <c r="A3523" i="3"/>
  <c r="A3522" i="3"/>
  <c r="A3521" i="3"/>
  <c r="A3520" i="3"/>
  <c r="A3519" i="3"/>
  <c r="A3518" i="3"/>
  <c r="A3517" i="3"/>
  <c r="A3516" i="3"/>
  <c r="A3515" i="3"/>
  <c r="A3514" i="3"/>
  <c r="A3513" i="3"/>
  <c r="A3512" i="3"/>
  <c r="A3511" i="3"/>
  <c r="A3510" i="3"/>
  <c r="A3509" i="3"/>
  <c r="A3508" i="3"/>
  <c r="A3507" i="3"/>
  <c r="A3506" i="3"/>
  <c r="A3505" i="3"/>
  <c r="A3504" i="3"/>
  <c r="A3503" i="3"/>
  <c r="A3502" i="3"/>
  <c r="A3501" i="3"/>
  <c r="A3500" i="3"/>
  <c r="A3499" i="3"/>
  <c r="A3498" i="3"/>
  <c r="A3497" i="3"/>
  <c r="A3496" i="3"/>
  <c r="A3495" i="3"/>
  <c r="A3494" i="3"/>
  <c r="A3493" i="3"/>
  <c r="A3492" i="3"/>
  <c r="A3491" i="3"/>
  <c r="A3490" i="3"/>
  <c r="A3489" i="3"/>
  <c r="A3488" i="3"/>
  <c r="A3487" i="3"/>
  <c r="A3486" i="3"/>
  <c r="A3485" i="3"/>
  <c r="A3484" i="3"/>
  <c r="A3483" i="3"/>
  <c r="A3482" i="3"/>
  <c r="A3481" i="3"/>
  <c r="A3480" i="3"/>
  <c r="A3479" i="3"/>
  <c r="A3478" i="3"/>
  <c r="A3477" i="3"/>
  <c r="A3476" i="3"/>
  <c r="A3475" i="3"/>
  <c r="A3474" i="3"/>
  <c r="A3473" i="3"/>
  <c r="A3472" i="3"/>
  <c r="A3471" i="3"/>
  <c r="A3470" i="3"/>
  <c r="A3469" i="3"/>
  <c r="A3468" i="3"/>
  <c r="A3467" i="3"/>
  <c r="A3466" i="3"/>
  <c r="A3465" i="3"/>
  <c r="A3464" i="3"/>
  <c r="A3463" i="3"/>
  <c r="A3462" i="3"/>
  <c r="A3461" i="3"/>
  <c r="A3460" i="3"/>
  <c r="A3459" i="3"/>
  <c r="A3458" i="3"/>
  <c r="A3457" i="3"/>
  <c r="A3456" i="3"/>
  <c r="A3455" i="3"/>
  <c r="A3454" i="3"/>
  <c r="A3453" i="3"/>
  <c r="A3452" i="3"/>
  <c r="A3451" i="3"/>
  <c r="A3450" i="3"/>
  <c r="A3449" i="3"/>
  <c r="A3448" i="3"/>
  <c r="A3447" i="3"/>
  <c r="A3446" i="3"/>
  <c r="A3445" i="3"/>
  <c r="A3444" i="3"/>
  <c r="A3443" i="3"/>
  <c r="A3442" i="3"/>
  <c r="A3441" i="3"/>
  <c r="A3440" i="3"/>
  <c r="A3439" i="3"/>
  <c r="A3438" i="3"/>
  <c r="A3437" i="3"/>
  <c r="A3436" i="3"/>
  <c r="A3435" i="3"/>
  <c r="A3434" i="3"/>
  <c r="A3433" i="3"/>
  <c r="A3432" i="3"/>
  <c r="A3431" i="3"/>
  <c r="A3430" i="3"/>
  <c r="A3429" i="3"/>
  <c r="A3428" i="3"/>
  <c r="A3427" i="3"/>
  <c r="A3426" i="3"/>
  <c r="A3425" i="3"/>
  <c r="A3424" i="3"/>
  <c r="A3423" i="3"/>
  <c r="A3422" i="3"/>
  <c r="A3421" i="3"/>
  <c r="A3420" i="3"/>
  <c r="A3419" i="3"/>
  <c r="A3418" i="3"/>
  <c r="A3417" i="3"/>
  <c r="A3416" i="3"/>
  <c r="A3415" i="3"/>
  <c r="A3414" i="3"/>
  <c r="A3413" i="3"/>
  <c r="A3412" i="3"/>
  <c r="A3411" i="3"/>
  <c r="A3410" i="3"/>
  <c r="A3409" i="3"/>
  <c r="A3408" i="3"/>
  <c r="A3407" i="3"/>
  <c r="A3406" i="3"/>
  <c r="A3405" i="3"/>
  <c r="A3404" i="3"/>
  <c r="A3403" i="3"/>
  <c r="A3402" i="3"/>
  <c r="A3401" i="3"/>
  <c r="A3400" i="3"/>
  <c r="A3399" i="3"/>
  <c r="A3398" i="3"/>
  <c r="A3397" i="3"/>
  <c r="A3396" i="3"/>
  <c r="A3395" i="3"/>
  <c r="A3394" i="3"/>
  <c r="A3393" i="3"/>
  <c r="A3392" i="3"/>
  <c r="A3391" i="3"/>
  <c r="A3390" i="3"/>
  <c r="A3389" i="3"/>
  <c r="A3388" i="3"/>
  <c r="A3387" i="3"/>
  <c r="A3386" i="3"/>
  <c r="A3385" i="3"/>
  <c r="A3384" i="3"/>
  <c r="A3383" i="3"/>
  <c r="A3382" i="3"/>
  <c r="A3381" i="3"/>
  <c r="A3380" i="3"/>
  <c r="A3379" i="3"/>
  <c r="A3378" i="3"/>
  <c r="A3377" i="3"/>
  <c r="A3376" i="3"/>
  <c r="A3375" i="3"/>
  <c r="A3374" i="3"/>
  <c r="A3373" i="3"/>
  <c r="A3372" i="3"/>
  <c r="A3371" i="3"/>
  <c r="A3370" i="3"/>
  <c r="A3369" i="3"/>
  <c r="A3368" i="3"/>
  <c r="A3367" i="3"/>
  <c r="A3366" i="3"/>
  <c r="A3365" i="3"/>
  <c r="A3364" i="3"/>
  <c r="A3363" i="3"/>
  <c r="A3362" i="3"/>
  <c r="A3361" i="3"/>
  <c r="A3360" i="3"/>
  <c r="A3359" i="3"/>
  <c r="A3358" i="3"/>
  <c r="A3357" i="3"/>
  <c r="A3356" i="3"/>
  <c r="A3355" i="3"/>
  <c r="A3354" i="3"/>
  <c r="A3353" i="3"/>
  <c r="A3352" i="3"/>
  <c r="A3351" i="3"/>
  <c r="A3350" i="3"/>
  <c r="A3349" i="3"/>
  <c r="A3348" i="3"/>
  <c r="A3347" i="3"/>
  <c r="A3346" i="3"/>
  <c r="A3345" i="3"/>
  <c r="A3344" i="3"/>
  <c r="A3343" i="3"/>
  <c r="A3342" i="3"/>
  <c r="A3341" i="3"/>
  <c r="A3340" i="3"/>
  <c r="A3339" i="3"/>
  <c r="A3338" i="3"/>
  <c r="A3337" i="3"/>
  <c r="A3336" i="3"/>
  <c r="A3335" i="3"/>
  <c r="A3334" i="3"/>
  <c r="A3333" i="3"/>
  <c r="A3332" i="3"/>
  <c r="A3331" i="3"/>
  <c r="A3330" i="3"/>
  <c r="A3329" i="3"/>
  <c r="A3328" i="3"/>
  <c r="A3327" i="3"/>
  <c r="A3326" i="3"/>
  <c r="A3325" i="3"/>
  <c r="A3324" i="3"/>
  <c r="A3323" i="3"/>
  <c r="A3322" i="3"/>
  <c r="A3321" i="3"/>
  <c r="A3320" i="3"/>
  <c r="A3319" i="3"/>
  <c r="A3318" i="3"/>
  <c r="A3317" i="3"/>
  <c r="A3316" i="3"/>
  <c r="A3315" i="3"/>
  <c r="A3314" i="3"/>
  <c r="A3313" i="3"/>
  <c r="A3312" i="3"/>
  <c r="A3311" i="3"/>
  <c r="A3310" i="3"/>
  <c r="A3309" i="3"/>
  <c r="A3308" i="3"/>
  <c r="A3307" i="3"/>
  <c r="A3306" i="3"/>
  <c r="A3305" i="3"/>
  <c r="A3304" i="3"/>
  <c r="A3303" i="3"/>
  <c r="A3302" i="3"/>
  <c r="A3301" i="3"/>
  <c r="A3300" i="3"/>
  <c r="A3299" i="3"/>
  <c r="A3298" i="3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3285" i="3"/>
  <c r="A3284" i="3"/>
  <c r="A3283" i="3"/>
  <c r="A3282" i="3"/>
  <c r="A3281" i="3"/>
  <c r="A3280" i="3"/>
  <c r="A3279" i="3"/>
  <c r="A3278" i="3"/>
  <c r="A3277" i="3"/>
  <c r="A3276" i="3"/>
  <c r="A3275" i="3"/>
  <c r="A3274" i="3"/>
  <c r="A3273" i="3"/>
  <c r="A3272" i="3"/>
  <c r="A3271" i="3"/>
  <c r="A3270" i="3"/>
  <c r="A3269" i="3"/>
  <c r="A3268" i="3"/>
  <c r="A3267" i="3"/>
  <c r="A3266" i="3"/>
  <c r="A3265" i="3"/>
  <c r="A3264" i="3"/>
  <c r="A3263" i="3"/>
  <c r="A3262" i="3"/>
  <c r="A3261" i="3"/>
  <c r="A3260" i="3"/>
  <c r="A3259" i="3"/>
  <c r="A3258" i="3"/>
  <c r="A3257" i="3"/>
  <c r="A3256" i="3"/>
  <c r="A3255" i="3"/>
  <c r="A3254" i="3"/>
  <c r="A3253" i="3"/>
  <c r="A3252" i="3"/>
  <c r="A3251" i="3"/>
  <c r="A3250" i="3"/>
  <c r="A3249" i="3"/>
  <c r="A3248" i="3"/>
  <c r="A3247" i="3"/>
  <c r="A3246" i="3"/>
  <c r="A3245" i="3"/>
  <c r="A3244" i="3"/>
  <c r="A3243" i="3"/>
  <c r="A3242" i="3"/>
  <c r="A3241" i="3"/>
  <c r="A3240" i="3"/>
  <c r="A3239" i="3"/>
  <c r="A3238" i="3"/>
  <c r="A3237" i="3"/>
  <c r="A3236" i="3"/>
  <c r="A3235" i="3"/>
  <c r="A3234" i="3"/>
  <c r="A3233" i="3"/>
  <c r="A3232" i="3"/>
  <c r="A3231" i="3"/>
  <c r="A3230" i="3"/>
  <c r="A3229" i="3"/>
  <c r="A3228" i="3"/>
  <c r="A3227" i="3"/>
  <c r="A3226" i="3"/>
  <c r="A3225" i="3"/>
  <c r="A3224" i="3"/>
  <c r="A3223" i="3"/>
  <c r="A3222" i="3"/>
  <c r="A3221" i="3"/>
  <c r="A3220" i="3"/>
  <c r="A3219" i="3"/>
  <c r="A3218" i="3"/>
  <c r="A3217" i="3"/>
  <c r="A3216" i="3"/>
  <c r="A3215" i="3"/>
  <c r="A3214" i="3"/>
  <c r="A3213" i="3"/>
  <c r="A3212" i="3"/>
  <c r="A3211" i="3"/>
  <c r="A3210" i="3"/>
  <c r="A3209" i="3"/>
  <c r="A3208" i="3"/>
  <c r="A3207" i="3"/>
  <c r="A3206" i="3"/>
  <c r="A3205" i="3"/>
  <c r="A3204" i="3"/>
  <c r="A3203" i="3"/>
  <c r="A3202" i="3"/>
  <c r="A3201" i="3"/>
  <c r="A3200" i="3"/>
  <c r="A3199" i="3"/>
  <c r="A3198" i="3"/>
  <c r="A3197" i="3"/>
  <c r="A3196" i="3"/>
  <c r="A3195" i="3"/>
  <c r="A3194" i="3"/>
  <c r="A3193" i="3"/>
  <c r="A3192" i="3"/>
  <c r="A3191" i="3"/>
  <c r="A3190" i="3"/>
  <c r="A3189" i="3"/>
  <c r="A3188" i="3"/>
  <c r="A3187" i="3"/>
  <c r="A3186" i="3"/>
  <c r="A3185" i="3"/>
  <c r="A3184" i="3"/>
  <c r="A3183" i="3"/>
  <c r="A3182" i="3"/>
  <c r="A3181" i="3"/>
  <c r="A3180" i="3"/>
  <c r="A3179" i="3"/>
  <c r="A3178" i="3"/>
  <c r="A3177" i="3"/>
  <c r="A3176" i="3"/>
  <c r="A3175" i="3"/>
  <c r="A3174" i="3"/>
  <c r="A3173" i="3"/>
  <c r="A3172" i="3"/>
  <c r="A3171" i="3"/>
  <c r="A3170" i="3"/>
  <c r="A3169" i="3"/>
  <c r="A3168" i="3"/>
  <c r="A3167" i="3"/>
  <c r="A3166" i="3"/>
  <c r="A3165" i="3"/>
  <c r="A3164" i="3"/>
  <c r="A3163" i="3"/>
  <c r="A3162" i="3"/>
  <c r="A3161" i="3"/>
  <c r="A3160" i="3"/>
  <c r="A3159" i="3"/>
  <c r="A3158" i="3"/>
  <c r="A3157" i="3"/>
  <c r="A3156" i="3"/>
  <c r="A3155" i="3"/>
  <c r="A3154" i="3"/>
  <c r="A3153" i="3"/>
  <c r="A3152" i="3"/>
  <c r="A3151" i="3"/>
  <c r="A3150" i="3"/>
  <c r="A3149" i="3"/>
  <c r="A3148" i="3"/>
  <c r="A3147" i="3"/>
  <c r="A3146" i="3"/>
  <c r="A3145" i="3"/>
  <c r="A3144" i="3"/>
  <c r="A3143" i="3"/>
  <c r="A3142" i="3"/>
  <c r="A3141" i="3"/>
  <c r="A3140" i="3"/>
  <c r="A3139" i="3"/>
  <c r="A3138" i="3"/>
  <c r="A3137" i="3"/>
  <c r="A3136" i="3"/>
  <c r="A3135" i="3"/>
  <c r="A3134" i="3"/>
  <c r="A3133" i="3"/>
  <c r="A3132" i="3"/>
  <c r="A3131" i="3"/>
  <c r="A3130" i="3"/>
  <c r="A3129" i="3"/>
  <c r="A3128" i="3"/>
  <c r="A3127" i="3"/>
  <c r="A3126" i="3"/>
  <c r="A3125" i="3"/>
  <c r="A3124" i="3"/>
  <c r="A3123" i="3"/>
  <c r="A3122" i="3"/>
  <c r="A3121" i="3"/>
  <c r="A3120" i="3"/>
  <c r="A3119" i="3"/>
  <c r="A3118" i="3"/>
  <c r="A3117" i="3"/>
  <c r="A3116" i="3"/>
  <c r="A3115" i="3"/>
  <c r="A3114" i="3"/>
  <c r="A3113" i="3"/>
  <c r="A3112" i="3"/>
  <c r="A3111" i="3"/>
  <c r="A3110" i="3"/>
  <c r="A3109" i="3"/>
  <c r="A3108" i="3"/>
  <c r="A3107" i="3"/>
  <c r="A3106" i="3"/>
  <c r="A3105" i="3"/>
  <c r="A3104" i="3"/>
  <c r="A3103" i="3"/>
  <c r="A3102" i="3"/>
  <c r="A3101" i="3"/>
  <c r="A3100" i="3"/>
  <c r="A3099" i="3"/>
  <c r="A3098" i="3"/>
  <c r="A3097" i="3"/>
  <c r="A3096" i="3"/>
  <c r="A3095" i="3"/>
  <c r="A3094" i="3"/>
  <c r="A3093" i="3"/>
  <c r="A3092" i="3"/>
  <c r="A3091" i="3"/>
  <c r="A3090" i="3"/>
  <c r="A3089" i="3"/>
  <c r="A3088" i="3"/>
  <c r="A3087" i="3"/>
  <c r="A3086" i="3"/>
  <c r="A3085" i="3"/>
  <c r="A3084" i="3"/>
  <c r="A3083" i="3"/>
  <c r="A3082" i="3"/>
  <c r="A3081" i="3"/>
  <c r="A3080" i="3"/>
  <c r="A3079" i="3"/>
  <c r="A3078" i="3"/>
  <c r="A3077" i="3"/>
  <c r="A3076" i="3"/>
  <c r="A3075" i="3"/>
  <c r="A3074" i="3"/>
  <c r="A3073" i="3"/>
  <c r="A3072" i="3"/>
  <c r="A3071" i="3"/>
  <c r="A3070" i="3"/>
  <c r="A3069" i="3"/>
  <c r="A3068" i="3"/>
  <c r="A3067" i="3"/>
  <c r="A3066" i="3"/>
  <c r="A3065" i="3"/>
  <c r="A3064" i="3"/>
  <c r="A3063" i="3"/>
  <c r="A3062" i="3"/>
  <c r="A3061" i="3"/>
  <c r="A3060" i="3"/>
  <c r="A3059" i="3"/>
  <c r="A3058" i="3"/>
  <c r="A3057" i="3"/>
  <c r="A3056" i="3"/>
  <c r="A3055" i="3"/>
  <c r="A3054" i="3"/>
  <c r="A3053" i="3"/>
  <c r="A3052" i="3"/>
  <c r="A3051" i="3"/>
  <c r="A3050" i="3"/>
  <c r="A3049" i="3"/>
  <c r="A3048" i="3"/>
  <c r="A3047" i="3"/>
  <c r="A3046" i="3"/>
  <c r="A3045" i="3"/>
  <c r="A3044" i="3"/>
  <c r="A3043" i="3"/>
  <c r="A3042" i="3"/>
  <c r="A3041" i="3"/>
  <c r="A3040" i="3"/>
  <c r="A3039" i="3"/>
  <c r="A3038" i="3"/>
  <c r="A3037" i="3"/>
  <c r="A3036" i="3"/>
  <c r="A3035" i="3"/>
  <c r="A3034" i="3"/>
  <c r="A3033" i="3"/>
  <c r="A3032" i="3"/>
  <c r="A3031" i="3"/>
  <c r="A3030" i="3"/>
  <c r="A3029" i="3"/>
  <c r="A3028" i="3"/>
  <c r="A3027" i="3"/>
  <c r="A3026" i="3"/>
  <c r="A3025" i="3"/>
  <c r="A3024" i="3"/>
  <c r="A3023" i="3"/>
  <c r="A3022" i="3"/>
  <c r="A3021" i="3"/>
  <c r="A3020" i="3"/>
  <c r="A3019" i="3"/>
  <c r="A3018" i="3"/>
  <c r="A3017" i="3"/>
  <c r="A3016" i="3"/>
  <c r="A3015" i="3"/>
  <c r="A3014" i="3"/>
  <c r="A3013" i="3"/>
  <c r="A3012" i="3"/>
  <c r="A3011" i="3"/>
  <c r="A3010" i="3"/>
  <c r="A3009" i="3"/>
  <c r="A3008" i="3"/>
  <c r="A3007" i="3"/>
  <c r="A3006" i="3"/>
  <c r="A3005" i="3"/>
  <c r="A3004" i="3"/>
  <c r="A3003" i="3"/>
  <c r="A3002" i="3"/>
  <c r="A3001" i="3"/>
  <c r="A3000" i="3"/>
  <c r="A2999" i="3"/>
  <c r="A2998" i="3"/>
  <c r="A2997" i="3"/>
  <c r="A2996" i="3"/>
  <c r="A2995" i="3"/>
  <c r="A2994" i="3"/>
  <c r="A2993" i="3"/>
  <c r="A2992" i="3"/>
  <c r="A2991" i="3"/>
  <c r="A2990" i="3"/>
  <c r="A2989" i="3"/>
  <c r="A2988" i="3"/>
  <c r="A2987" i="3"/>
  <c r="A2986" i="3"/>
  <c r="A2985" i="3"/>
  <c r="A2984" i="3"/>
  <c r="A2983" i="3"/>
  <c r="A2982" i="3"/>
  <c r="A2981" i="3"/>
  <c r="A2980" i="3"/>
  <c r="A2979" i="3"/>
  <c r="A2978" i="3"/>
  <c r="A2977" i="3"/>
  <c r="A2976" i="3"/>
  <c r="A2975" i="3"/>
  <c r="A2974" i="3"/>
  <c r="A2973" i="3"/>
  <c r="A2972" i="3"/>
  <c r="A2971" i="3"/>
  <c r="A2970" i="3"/>
  <c r="A2969" i="3"/>
  <c r="A2968" i="3"/>
  <c r="A2967" i="3"/>
  <c r="A2966" i="3"/>
  <c r="A2965" i="3"/>
  <c r="A2964" i="3"/>
  <c r="A2963" i="3"/>
  <c r="A2962" i="3"/>
  <c r="A2961" i="3"/>
  <c r="A2960" i="3"/>
  <c r="A2959" i="3"/>
  <c r="A2958" i="3"/>
  <c r="A2957" i="3"/>
  <c r="A2956" i="3"/>
  <c r="A2955" i="3"/>
  <c r="A2954" i="3"/>
  <c r="A2953" i="3"/>
  <c r="A2952" i="3"/>
  <c r="A2951" i="3"/>
  <c r="A2950" i="3"/>
  <c r="A2949" i="3"/>
  <c r="A2948" i="3"/>
  <c r="A2947" i="3"/>
  <c r="A2946" i="3"/>
  <c r="A2945" i="3"/>
  <c r="A2944" i="3"/>
  <c r="A2943" i="3"/>
  <c r="A2942" i="3"/>
  <c r="A2941" i="3"/>
  <c r="A2940" i="3"/>
  <c r="A2939" i="3"/>
  <c r="A2938" i="3"/>
  <c r="A2937" i="3"/>
  <c r="A2936" i="3"/>
  <c r="A2935" i="3"/>
  <c r="A2934" i="3"/>
  <c r="A2933" i="3"/>
  <c r="A2932" i="3"/>
  <c r="A2931" i="3"/>
  <c r="A2930" i="3"/>
  <c r="A2929" i="3"/>
  <c r="A2928" i="3"/>
  <c r="A2927" i="3"/>
  <c r="A2926" i="3"/>
  <c r="A2925" i="3"/>
  <c r="A2924" i="3"/>
  <c r="A2923" i="3"/>
  <c r="A2922" i="3"/>
  <c r="A2921" i="3"/>
  <c r="A2920" i="3"/>
  <c r="A2919" i="3"/>
  <c r="A2918" i="3"/>
  <c r="A2917" i="3"/>
  <c r="A2916" i="3"/>
  <c r="A2915" i="3"/>
  <c r="A2914" i="3"/>
  <c r="A2913" i="3"/>
  <c r="A2912" i="3"/>
  <c r="A2911" i="3"/>
  <c r="A2910" i="3"/>
  <c r="A2909" i="3"/>
  <c r="A2908" i="3"/>
  <c r="A2907" i="3"/>
  <c r="A2906" i="3"/>
  <c r="A2905" i="3"/>
  <c r="A2904" i="3"/>
  <c r="A2903" i="3"/>
  <c r="A2902" i="3"/>
  <c r="A2901" i="3"/>
  <c r="A2900" i="3"/>
  <c r="A2899" i="3"/>
  <c r="A2898" i="3"/>
  <c r="A2897" i="3"/>
  <c r="A2896" i="3"/>
  <c r="A2895" i="3"/>
  <c r="A2894" i="3"/>
  <c r="A2893" i="3"/>
  <c r="A2892" i="3"/>
  <c r="A2891" i="3"/>
  <c r="A2890" i="3"/>
  <c r="A2889" i="3"/>
  <c r="A2888" i="3"/>
  <c r="A2887" i="3"/>
  <c r="A2886" i="3"/>
  <c r="A2885" i="3"/>
  <c r="A2884" i="3"/>
  <c r="A2883" i="3"/>
  <c r="A2882" i="3"/>
  <c r="A2881" i="3"/>
  <c r="A2880" i="3"/>
  <c r="A2879" i="3"/>
  <c r="A2878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5" i="3"/>
  <c r="A2854" i="3"/>
  <c r="A2853" i="3"/>
  <c r="A2852" i="3"/>
  <c r="A2851" i="3"/>
  <c r="A2850" i="3"/>
  <c r="A2849" i="3"/>
  <c r="A2848" i="3"/>
  <c r="A2847" i="3"/>
  <c r="A2846" i="3"/>
  <c r="A2845" i="3"/>
  <c r="A2844" i="3"/>
  <c r="A2843" i="3"/>
  <c r="A2842" i="3"/>
  <c r="A2841" i="3"/>
  <c r="A2840" i="3"/>
  <c r="A2839" i="3"/>
  <c r="A2838" i="3"/>
  <c r="A2837" i="3"/>
  <c r="A2836" i="3"/>
  <c r="A2835" i="3"/>
  <c r="A2834" i="3"/>
  <c r="A2833" i="3"/>
  <c r="A2832" i="3"/>
  <c r="A2831" i="3"/>
  <c r="A2830" i="3"/>
  <c r="A2829" i="3"/>
  <c r="A2828" i="3"/>
  <c r="A2827" i="3"/>
  <c r="A2826" i="3"/>
  <c r="A2825" i="3"/>
  <c r="A2824" i="3"/>
  <c r="A2823" i="3"/>
  <c r="A2822" i="3"/>
  <c r="A2821" i="3"/>
  <c r="A2820" i="3"/>
  <c r="A2819" i="3"/>
  <c r="A2818" i="3"/>
  <c r="A2817" i="3"/>
  <c r="A2816" i="3"/>
  <c r="A2815" i="3"/>
  <c r="A2814" i="3"/>
  <c r="A2813" i="3"/>
  <c r="A2812" i="3"/>
  <c r="A2811" i="3"/>
  <c r="A2810" i="3"/>
  <c r="A2809" i="3"/>
  <c r="A2808" i="3"/>
  <c r="A2807" i="3"/>
  <c r="A2806" i="3"/>
  <c r="A2805" i="3"/>
  <c r="A2804" i="3"/>
  <c r="A2803" i="3"/>
  <c r="A2802" i="3"/>
  <c r="A2801" i="3"/>
  <c r="A2800" i="3"/>
  <c r="A2799" i="3"/>
  <c r="A2798" i="3"/>
  <c r="A2797" i="3"/>
  <c r="A2796" i="3"/>
  <c r="A2795" i="3"/>
  <c r="A2794" i="3"/>
  <c r="A2793" i="3"/>
  <c r="A2792" i="3"/>
  <c r="A2791" i="3"/>
  <c r="A2790" i="3"/>
  <c r="A2789" i="3"/>
  <c r="A2788" i="3"/>
  <c r="A2787" i="3"/>
  <c r="A2786" i="3"/>
  <c r="A2785" i="3"/>
  <c r="A2784" i="3"/>
  <c r="A2783" i="3"/>
  <c r="A2782" i="3"/>
  <c r="A2781" i="3"/>
  <c r="A2780" i="3"/>
  <c r="A2779" i="3"/>
  <c r="A2778" i="3"/>
  <c r="A2777" i="3"/>
  <c r="A2776" i="3"/>
  <c r="A2775" i="3"/>
  <c r="A2774" i="3"/>
  <c r="A2773" i="3"/>
  <c r="A2772" i="3"/>
  <c r="A2771" i="3"/>
  <c r="A2770" i="3"/>
  <c r="A2769" i="3"/>
  <c r="A2768" i="3"/>
  <c r="A2767" i="3"/>
  <c r="A2766" i="3"/>
  <c r="A2765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5" i="3"/>
  <c r="A2744" i="3"/>
  <c r="A2743" i="3"/>
  <c r="A2742" i="3"/>
  <c r="A2741" i="3"/>
  <c r="A2740" i="3"/>
  <c r="A2739" i="3"/>
  <c r="A2738" i="3"/>
  <c r="A2737" i="3"/>
  <c r="A2736" i="3"/>
  <c r="A2735" i="3"/>
  <c r="A2734" i="3"/>
  <c r="A2733" i="3"/>
  <c r="A2732" i="3"/>
  <c r="A2731" i="3"/>
  <c r="A2730" i="3"/>
  <c r="A2729" i="3"/>
  <c r="A2728" i="3"/>
  <c r="A2727" i="3"/>
  <c r="A2726" i="3"/>
  <c r="A2725" i="3"/>
  <c r="A2724" i="3"/>
  <c r="A2723" i="3"/>
  <c r="A2722" i="3"/>
  <c r="A2721" i="3"/>
  <c r="A2720" i="3"/>
  <c r="A2719" i="3"/>
  <c r="A2718" i="3"/>
  <c r="A2717" i="3"/>
  <c r="A2716" i="3"/>
  <c r="A2715" i="3"/>
  <c r="A2714" i="3"/>
  <c r="A2713" i="3"/>
  <c r="A2712" i="3"/>
  <c r="A2711" i="3"/>
  <c r="A2710" i="3"/>
  <c r="A2709" i="3"/>
  <c r="A2708" i="3"/>
  <c r="A2707" i="3"/>
  <c r="A2706" i="3"/>
  <c r="A2705" i="3"/>
  <c r="A2704" i="3"/>
  <c r="A2703" i="3"/>
  <c r="A2702" i="3"/>
  <c r="A2701" i="3"/>
  <c r="A2700" i="3"/>
  <c r="A2699" i="3"/>
  <c r="A2698" i="3"/>
  <c r="A2697" i="3"/>
  <c r="A2696" i="3"/>
  <c r="A2695" i="3"/>
  <c r="A2694" i="3"/>
  <c r="A2693" i="3"/>
  <c r="A2692" i="3"/>
  <c r="A2691" i="3"/>
  <c r="A2690" i="3"/>
  <c r="A2689" i="3"/>
  <c r="A2688" i="3"/>
  <c r="A2687" i="3"/>
  <c r="A2686" i="3"/>
  <c r="A2685" i="3"/>
  <c r="A2684" i="3"/>
  <c r="A2683" i="3"/>
  <c r="A2682" i="3"/>
  <c r="A2681" i="3"/>
  <c r="A2680" i="3"/>
  <c r="A2679" i="3"/>
  <c r="A2678" i="3"/>
  <c r="A2677" i="3"/>
  <c r="A2676" i="3"/>
  <c r="A2675" i="3"/>
  <c r="A2674" i="3"/>
  <c r="A2673" i="3"/>
  <c r="A2672" i="3"/>
  <c r="A2671" i="3"/>
  <c r="A2670" i="3"/>
  <c r="A2669" i="3"/>
  <c r="A2668" i="3"/>
  <c r="A2667" i="3"/>
  <c r="A2666" i="3"/>
  <c r="A2665" i="3"/>
  <c r="A2664" i="3"/>
  <c r="A2663" i="3"/>
  <c r="A2662" i="3"/>
  <c r="A2661" i="3"/>
  <c r="A2660" i="3"/>
  <c r="A2659" i="3"/>
  <c r="A2658" i="3"/>
  <c r="A2657" i="3"/>
  <c r="A2656" i="3"/>
  <c r="A2655" i="3"/>
  <c r="A2654" i="3"/>
  <c r="A2653" i="3"/>
  <c r="A2652" i="3"/>
  <c r="A2651" i="3"/>
  <c r="A2650" i="3"/>
  <c r="A2649" i="3"/>
  <c r="A2648" i="3"/>
  <c r="A2647" i="3"/>
  <c r="A2646" i="3"/>
  <c r="A2645" i="3"/>
  <c r="A2644" i="3"/>
  <c r="A2643" i="3"/>
  <c r="A2642" i="3"/>
  <c r="A2641" i="3"/>
  <c r="A2640" i="3"/>
  <c r="A2639" i="3"/>
  <c r="A2638" i="3"/>
  <c r="A2637" i="3"/>
  <c r="A2636" i="3"/>
  <c r="A2635" i="3"/>
  <c r="A2634" i="3"/>
  <c r="A2633" i="3"/>
  <c r="A2632" i="3"/>
  <c r="A2631" i="3"/>
  <c r="A2630" i="3"/>
  <c r="A2629" i="3"/>
  <c r="A2628" i="3"/>
  <c r="A2627" i="3"/>
  <c r="A2626" i="3"/>
  <c r="A2625" i="3"/>
  <c r="A2624" i="3"/>
  <c r="A2623" i="3"/>
  <c r="A2622" i="3"/>
  <c r="A2621" i="3"/>
  <c r="A2620" i="3"/>
  <c r="A2619" i="3"/>
  <c r="A2618" i="3"/>
  <c r="A2617" i="3"/>
  <c r="A2616" i="3"/>
  <c r="A2615" i="3"/>
  <c r="A2614" i="3"/>
  <c r="A2613" i="3"/>
  <c r="A2612" i="3"/>
  <c r="A2611" i="3"/>
  <c r="A2610" i="3"/>
  <c r="A2609" i="3"/>
  <c r="A2608" i="3"/>
  <c r="A2607" i="3"/>
  <c r="A2606" i="3"/>
  <c r="A2605" i="3"/>
  <c r="A2604" i="3"/>
  <c r="A2603" i="3"/>
  <c r="A2602" i="3"/>
  <c r="A2601" i="3"/>
  <c r="A2600" i="3"/>
  <c r="A2599" i="3"/>
  <c r="A2598" i="3"/>
  <c r="A2597" i="3"/>
  <c r="A2596" i="3"/>
  <c r="A2595" i="3"/>
  <c r="A2594" i="3"/>
  <c r="A2593" i="3"/>
  <c r="A2592" i="3"/>
  <c r="A2591" i="3"/>
  <c r="A2590" i="3"/>
  <c r="A2589" i="3"/>
  <c r="A2588" i="3"/>
  <c r="A2587" i="3"/>
  <c r="A2586" i="3"/>
  <c r="A2585" i="3"/>
  <c r="A2584" i="3"/>
  <c r="A2583" i="3"/>
  <c r="A2582" i="3"/>
  <c r="A2581" i="3"/>
  <c r="A2580" i="3"/>
  <c r="A2579" i="3"/>
  <c r="A2578" i="3"/>
  <c r="A2577" i="3"/>
  <c r="A2576" i="3"/>
  <c r="A2575" i="3"/>
  <c r="A2574" i="3"/>
  <c r="A2573" i="3"/>
  <c r="A2572" i="3"/>
  <c r="A2571" i="3"/>
  <c r="A2570" i="3"/>
  <c r="A2569" i="3"/>
  <c r="A2568" i="3"/>
  <c r="A2567" i="3"/>
  <c r="A2566" i="3"/>
  <c r="A2565" i="3"/>
  <c r="A2564" i="3"/>
  <c r="A2563" i="3"/>
  <c r="A2562" i="3"/>
  <c r="A2561" i="3"/>
  <c r="A2560" i="3"/>
  <c r="A2559" i="3"/>
  <c r="A2558" i="3"/>
  <c r="A2557" i="3"/>
  <c r="A2556" i="3"/>
  <c r="A2555" i="3"/>
  <c r="A2554" i="3"/>
  <c r="A2553" i="3"/>
  <c r="A2552" i="3"/>
  <c r="A2551" i="3"/>
  <c r="A2550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7" i="3"/>
  <c r="A2536" i="3"/>
  <c r="A2535" i="3"/>
  <c r="A2534" i="3"/>
  <c r="A2533" i="3"/>
  <c r="A2532" i="3"/>
  <c r="A2531" i="3"/>
  <c r="A2530" i="3"/>
  <c r="A2529" i="3"/>
  <c r="A2528" i="3"/>
  <c r="A2527" i="3"/>
  <c r="A2526" i="3"/>
  <c r="A2525" i="3"/>
  <c r="A2524" i="3"/>
  <c r="A2523" i="3"/>
  <c r="A2522" i="3"/>
  <c r="A2521" i="3"/>
  <c r="A2520" i="3"/>
  <c r="A2519" i="3"/>
  <c r="A2518" i="3"/>
  <c r="A2517" i="3"/>
  <c r="A2516" i="3"/>
  <c r="A2515" i="3"/>
  <c r="A2514" i="3"/>
  <c r="A2513" i="3"/>
  <c r="A2512" i="3"/>
  <c r="A2511" i="3"/>
  <c r="A2510" i="3"/>
  <c r="A2509" i="3"/>
  <c r="A2508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8" i="3"/>
  <c r="A2487" i="3"/>
  <c r="A2486" i="3"/>
  <c r="A2485" i="3"/>
  <c r="A2484" i="3"/>
  <c r="A2483" i="3"/>
  <c r="A2482" i="3"/>
  <c r="A2481" i="3"/>
  <c r="A2480" i="3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G125" i="11" l="1"/>
  <c r="G111" i="11"/>
  <c r="H104" i="11"/>
  <c r="G157" i="11"/>
  <c r="Y35" i="11"/>
  <c r="H9" i="11"/>
  <c r="H52" i="11"/>
  <c r="G90" i="11"/>
  <c r="G153" i="11"/>
  <c r="G181" i="11"/>
  <c r="G83" i="11"/>
  <c r="G119" i="11"/>
  <c r="L128" i="11"/>
  <c r="G161" i="11"/>
  <c r="U172" i="11"/>
  <c r="Z172" i="11" s="1"/>
  <c r="G75" i="11"/>
  <c r="G95" i="11"/>
  <c r="H112" i="11"/>
  <c r="G115" i="11"/>
  <c r="G127" i="11"/>
  <c r="G69" i="11"/>
  <c r="AE150" i="11"/>
  <c r="G162" i="11"/>
  <c r="H155" i="11"/>
  <c r="G173" i="11"/>
  <c r="G154" i="11"/>
  <c r="H178" i="11"/>
  <c r="Q179" i="11"/>
  <c r="U180" i="11"/>
  <c r="W180" i="11" s="1"/>
  <c r="G183" i="11"/>
  <c r="H186" i="11"/>
  <c r="G189" i="11"/>
  <c r="H11" i="11"/>
  <c r="H120" i="11"/>
  <c r="G82" i="11"/>
  <c r="H4" i="11"/>
  <c r="G10" i="11"/>
  <c r="G62" i="11"/>
  <c r="H30" i="11"/>
  <c r="N30" i="11" s="1"/>
  <c r="AG114" i="10"/>
  <c r="V67" i="11"/>
  <c r="W67" i="11" s="1"/>
  <c r="U106" i="11"/>
  <c r="W106" i="11" s="1"/>
  <c r="AD152" i="11"/>
  <c r="AE152" i="11" s="1"/>
  <c r="AD93" i="11"/>
  <c r="AC93" i="11"/>
  <c r="H91" i="11"/>
  <c r="G101" i="11"/>
  <c r="R118" i="11"/>
  <c r="Y118" i="11" s="1"/>
  <c r="G151" i="11"/>
  <c r="H13" i="11"/>
  <c r="G16" i="11"/>
  <c r="H17" i="11"/>
  <c r="G24" i="11"/>
  <c r="H40" i="11"/>
  <c r="U64" i="11"/>
  <c r="W64" i="11" s="1"/>
  <c r="AE72" i="11"/>
  <c r="G77" i="11"/>
  <c r="H96" i="11"/>
  <c r="G99" i="11"/>
  <c r="H100" i="11"/>
  <c r="H116" i="11"/>
  <c r="R125" i="11"/>
  <c r="Y125" i="11" s="1"/>
  <c r="G143" i="11"/>
  <c r="G165" i="11"/>
  <c r="K166" i="11"/>
  <c r="AD79" i="11"/>
  <c r="AE79" i="11" s="1"/>
  <c r="G8" i="11"/>
  <c r="G29" i="11"/>
  <c r="H33" i="11"/>
  <c r="G42" i="11"/>
  <c r="H51" i="11"/>
  <c r="L58" i="11"/>
  <c r="Q9" i="11"/>
  <c r="G18" i="11"/>
  <c r="AE23" i="11"/>
  <c r="H32" i="11"/>
  <c r="N32" i="11" s="1"/>
  <c r="G36" i="11"/>
  <c r="H37" i="11"/>
  <c r="V94" i="11"/>
  <c r="G12" i="11"/>
  <c r="H25" i="11"/>
  <c r="G34" i="11"/>
  <c r="G66" i="11"/>
  <c r="H73" i="11"/>
  <c r="H139" i="11"/>
  <c r="Q144" i="11"/>
  <c r="L147" i="11"/>
  <c r="H171" i="11"/>
  <c r="G175" i="11"/>
  <c r="G88" i="11"/>
  <c r="AC91" i="11"/>
  <c r="G107" i="11"/>
  <c r="G130" i="11"/>
  <c r="H131" i="11"/>
  <c r="N131" i="11" s="1"/>
  <c r="H138" i="11"/>
  <c r="G149" i="11"/>
  <c r="Q155" i="11"/>
  <c r="AC156" i="11"/>
  <c r="AC160" i="11"/>
  <c r="G170" i="11"/>
  <c r="AD182" i="11"/>
  <c r="H184" i="11"/>
  <c r="G3" i="11"/>
  <c r="U5" i="11"/>
  <c r="W5" i="11" s="1"/>
  <c r="AD12" i="11"/>
  <c r="H57" i="11"/>
  <c r="H187" i="11"/>
  <c r="N187" i="11" s="1"/>
  <c r="L107" i="11"/>
  <c r="N107" i="11" s="1"/>
  <c r="K107" i="11"/>
  <c r="AC120" i="11"/>
  <c r="AD120" i="11"/>
  <c r="AD69" i="11"/>
  <c r="AE69" i="11" s="1"/>
  <c r="AC69" i="11"/>
  <c r="U81" i="11"/>
  <c r="Y81" i="11" s="1"/>
  <c r="V81" i="11"/>
  <c r="R112" i="11"/>
  <c r="Q112" i="11"/>
  <c r="AC133" i="11"/>
  <c r="AD133" i="11"/>
  <c r="V123" i="11"/>
  <c r="U123" i="11"/>
  <c r="G67" i="11"/>
  <c r="V141" i="11"/>
  <c r="U142" i="11"/>
  <c r="W142" i="11" s="1"/>
  <c r="G148" i="11"/>
  <c r="G159" i="11"/>
  <c r="H168" i="11"/>
  <c r="H176" i="11"/>
  <c r="K177" i="11"/>
  <c r="K185" i="11"/>
  <c r="H7" i="11"/>
  <c r="G28" i="11"/>
  <c r="G70" i="11"/>
  <c r="U77" i="11"/>
  <c r="W77" i="11" s="1"/>
  <c r="V78" i="11"/>
  <c r="G87" i="11"/>
  <c r="H97" i="11"/>
  <c r="K99" i="11"/>
  <c r="AE106" i="11"/>
  <c r="H110" i="11"/>
  <c r="R113" i="11"/>
  <c r="R116" i="11"/>
  <c r="G122" i="11"/>
  <c r="H123" i="11"/>
  <c r="G126" i="11"/>
  <c r="G133" i="11"/>
  <c r="G134" i="11"/>
  <c r="G135" i="11"/>
  <c r="N146" i="11"/>
  <c r="G6" i="11"/>
  <c r="AE13" i="11"/>
  <c r="Q17" i="11"/>
  <c r="R25" i="11"/>
  <c r="H35" i="11"/>
  <c r="H45" i="11"/>
  <c r="G50" i="11"/>
  <c r="G56" i="11"/>
  <c r="G61" i="11"/>
  <c r="U72" i="11"/>
  <c r="W72" i="11" s="1"/>
  <c r="AE77" i="11"/>
  <c r="G80" i="11"/>
  <c r="G94" i="11"/>
  <c r="G109" i="11"/>
  <c r="Y113" i="11"/>
  <c r="G124" i="11"/>
  <c r="H132" i="11"/>
  <c r="H136" i="11"/>
  <c r="Q138" i="11"/>
  <c r="G146" i="11"/>
  <c r="H158" i="11"/>
  <c r="G167" i="11"/>
  <c r="H14" i="11"/>
  <c r="N14" i="11" s="1"/>
  <c r="G20" i="11"/>
  <c r="G21" i="11"/>
  <c r="H22" i="11"/>
  <c r="G39" i="11"/>
  <c r="G48" i="11"/>
  <c r="Q51" i="11"/>
  <c r="G54" i="11"/>
  <c r="H55" i="11"/>
  <c r="N55" i="11" s="1"/>
  <c r="G59" i="11"/>
  <c r="H65" i="11"/>
  <c r="G78" i="11"/>
  <c r="G85" i="11"/>
  <c r="K86" i="11"/>
  <c r="R93" i="11"/>
  <c r="Y93" i="11" s="1"/>
  <c r="R97" i="11"/>
  <c r="U100" i="11"/>
  <c r="W100" i="11" s="1"/>
  <c r="G106" i="11"/>
  <c r="H108" i="11"/>
  <c r="AD113" i="11"/>
  <c r="G118" i="11"/>
  <c r="H141" i="11"/>
  <c r="H144" i="11"/>
  <c r="G145" i="11"/>
  <c r="K146" i="11"/>
  <c r="Q168" i="11"/>
  <c r="AD171" i="11"/>
  <c r="K174" i="11"/>
  <c r="H179" i="11"/>
  <c r="K182" i="11"/>
  <c r="V59" i="11"/>
  <c r="W59" i="11" s="1"/>
  <c r="G26" i="11"/>
  <c r="H43" i="11"/>
  <c r="V45" i="11"/>
  <c r="G47" i="11"/>
  <c r="G72" i="11"/>
  <c r="V80" i="11"/>
  <c r="W80" i="11" s="1"/>
  <c r="H102" i="11"/>
  <c r="G103" i="11"/>
  <c r="L116" i="11"/>
  <c r="N116" i="11" s="1"/>
  <c r="R120" i="11"/>
  <c r="V132" i="11"/>
  <c r="G140" i="11"/>
  <c r="H160" i="11"/>
  <c r="R37" i="11"/>
  <c r="Y37" i="11" s="1"/>
  <c r="Q37" i="11"/>
  <c r="K62" i="11"/>
  <c r="L62" i="11"/>
  <c r="N62" i="11" s="1"/>
  <c r="AC128" i="11"/>
  <c r="AD128" i="11"/>
  <c r="AD114" i="11"/>
  <c r="AE114" i="11" s="1"/>
  <c r="AC114" i="11"/>
  <c r="R22" i="11"/>
  <c r="Y22" i="11" s="1"/>
  <c r="V48" i="11"/>
  <c r="Q66" i="11"/>
  <c r="R66" i="11"/>
  <c r="AC102" i="11"/>
  <c r="U118" i="11"/>
  <c r="W118" i="11" s="1"/>
  <c r="K161" i="11"/>
  <c r="L161" i="11"/>
  <c r="L38" i="11"/>
  <c r="K38" i="11"/>
  <c r="V85" i="11"/>
  <c r="U85" i="11"/>
  <c r="K55" i="11"/>
  <c r="Q63" i="11"/>
  <c r="Q81" i="11"/>
  <c r="L135" i="11"/>
  <c r="N135" i="11" s="1"/>
  <c r="K135" i="11"/>
  <c r="R139" i="11"/>
  <c r="AD31" i="11"/>
  <c r="AE31" i="11" s="1"/>
  <c r="AC31" i="11"/>
  <c r="V40" i="11"/>
  <c r="AD46" i="11"/>
  <c r="AC48" i="11"/>
  <c r="AD75" i="11"/>
  <c r="AC75" i="11"/>
  <c r="Q80" i="11"/>
  <c r="R80" i="11"/>
  <c r="AC116" i="11"/>
  <c r="L129" i="11"/>
  <c r="K129" i="11"/>
  <c r="U171" i="11"/>
  <c r="V171" i="11"/>
  <c r="L189" i="11"/>
  <c r="N189" i="11" s="1"/>
  <c r="K189" i="11"/>
  <c r="K14" i="11"/>
  <c r="K25" i="11"/>
  <c r="AD28" i="11"/>
  <c r="AE28" i="11" s="1"/>
  <c r="Z64" i="11"/>
  <c r="R79" i="11"/>
  <c r="Q79" i="11"/>
  <c r="K104" i="11"/>
  <c r="L104" i="11"/>
  <c r="N104" i="11" s="1"/>
  <c r="R108" i="11"/>
  <c r="Q108" i="11"/>
  <c r="AC137" i="11"/>
  <c r="AD137" i="11"/>
  <c r="R70" i="11"/>
  <c r="Y70" i="11" s="1"/>
  <c r="Q70" i="11"/>
  <c r="L137" i="11"/>
  <c r="K137" i="11"/>
  <c r="L24" i="11"/>
  <c r="N24" i="11" s="1"/>
  <c r="K24" i="11"/>
  <c r="L49" i="11"/>
  <c r="K49" i="11"/>
  <c r="U83" i="11"/>
  <c r="V83" i="11"/>
  <c r="L113" i="11"/>
  <c r="K113" i="11"/>
  <c r="R128" i="11"/>
  <c r="Y128" i="11" s="1"/>
  <c r="Q128" i="11"/>
  <c r="L95" i="11"/>
  <c r="K95" i="11"/>
  <c r="AD121" i="11"/>
  <c r="AC121" i="11"/>
  <c r="AC16" i="11"/>
  <c r="L20" i="11"/>
  <c r="K20" i="11"/>
  <c r="R76" i="11"/>
  <c r="Y76" i="11" s="1"/>
  <c r="Q76" i="11"/>
  <c r="AD89" i="11"/>
  <c r="R107" i="11"/>
  <c r="Q107" i="11"/>
  <c r="K112" i="11"/>
  <c r="L112" i="11"/>
  <c r="R123" i="11"/>
  <c r="Y123" i="11" s="1"/>
  <c r="L124" i="11"/>
  <c r="N124" i="11" s="1"/>
  <c r="L126" i="11"/>
  <c r="N126" i="11" s="1"/>
  <c r="K126" i="11"/>
  <c r="K127" i="11"/>
  <c r="L127" i="11"/>
  <c r="N127" i="11" s="1"/>
  <c r="L157" i="11"/>
  <c r="N157" i="11" s="1"/>
  <c r="K157" i="11"/>
  <c r="V42" i="11"/>
  <c r="U42" i="11"/>
  <c r="N95" i="11"/>
  <c r="N99" i="11"/>
  <c r="N70" i="11"/>
  <c r="AE156" i="11"/>
  <c r="Q166" i="11"/>
  <c r="L170" i="11"/>
  <c r="N170" i="11" s="1"/>
  <c r="N130" i="11"/>
  <c r="U116" i="11"/>
  <c r="W116" i="11" s="1"/>
  <c r="U126" i="11"/>
  <c r="W126" i="11" s="1"/>
  <c r="U152" i="11"/>
  <c r="W152" i="11" s="1"/>
  <c r="AD158" i="11"/>
  <c r="U161" i="11"/>
  <c r="W161" i="11" s="1"/>
  <c r="V163" i="11"/>
  <c r="U167" i="11"/>
  <c r="W167" i="11" s="1"/>
  <c r="Q174" i="11"/>
  <c r="N145" i="11"/>
  <c r="AC181" i="11"/>
  <c r="AC184" i="11"/>
  <c r="AC17" i="11"/>
  <c r="AD17" i="11"/>
  <c r="AE17" i="11" s="1"/>
  <c r="R67" i="11"/>
  <c r="Y67" i="11" s="1"/>
  <c r="Q67" i="11"/>
  <c r="AC123" i="11"/>
  <c r="AD123" i="11"/>
  <c r="AC14" i="11"/>
  <c r="AD14" i="11"/>
  <c r="K50" i="11"/>
  <c r="L50" i="11"/>
  <c r="L110" i="11"/>
  <c r="K110" i="11"/>
  <c r="AD26" i="11"/>
  <c r="AE26" i="11" s="1"/>
  <c r="AC26" i="11"/>
  <c r="V66" i="11"/>
  <c r="U66" i="11"/>
  <c r="L35" i="11"/>
  <c r="K35" i="11"/>
  <c r="V36" i="11"/>
  <c r="U36" i="11"/>
  <c r="AD53" i="11"/>
  <c r="AC53" i="11"/>
  <c r="AC61" i="11"/>
  <c r="AD61" i="11"/>
  <c r="Q109" i="11"/>
  <c r="R109" i="11"/>
  <c r="Q15" i="11"/>
  <c r="R15" i="11"/>
  <c r="L57" i="11"/>
  <c r="K57" i="11"/>
  <c r="AD64" i="11"/>
  <c r="AE64" i="11" s="1"/>
  <c r="AC64" i="11"/>
  <c r="L8" i="11"/>
  <c r="N8" i="11" s="1"/>
  <c r="K8" i="11"/>
  <c r="L11" i="11"/>
  <c r="N11" i="11" s="1"/>
  <c r="K11" i="11"/>
  <c r="V44" i="11"/>
  <c r="U44" i="11"/>
  <c r="R78" i="11"/>
  <c r="Y78" i="11" s="1"/>
  <c r="Q78" i="11"/>
  <c r="V108" i="11"/>
  <c r="U108" i="11"/>
  <c r="K26" i="11"/>
  <c r="L26" i="11"/>
  <c r="N26" i="11" s="1"/>
  <c r="V33" i="11"/>
  <c r="U33" i="11"/>
  <c r="L54" i="11"/>
  <c r="N54" i="11" s="1"/>
  <c r="K54" i="11"/>
  <c r="V74" i="11"/>
  <c r="U74" i="11"/>
  <c r="AD34" i="11"/>
  <c r="AE34" i="11" s="1"/>
  <c r="AC34" i="11"/>
  <c r="AC66" i="11"/>
  <c r="AD66" i="11"/>
  <c r="L122" i="11"/>
  <c r="N122" i="11" s="1"/>
  <c r="K122" i="11"/>
  <c r="AD134" i="11"/>
  <c r="AC134" i="11"/>
  <c r="V6" i="11"/>
  <c r="N16" i="11"/>
  <c r="AD19" i="11"/>
  <c r="AC19" i="11"/>
  <c r="U29" i="11"/>
  <c r="W29" i="11" s="1"/>
  <c r="V30" i="11"/>
  <c r="AD36" i="11"/>
  <c r="AC42" i="11"/>
  <c r="V43" i="11"/>
  <c r="Q48" i="11"/>
  <c r="U82" i="11"/>
  <c r="W82" i="11" s="1"/>
  <c r="Q111" i="11"/>
  <c r="R111" i="11"/>
  <c r="U138" i="11"/>
  <c r="Z138" i="11" s="1"/>
  <c r="V138" i="11"/>
  <c r="Q143" i="11"/>
  <c r="AC151" i="11"/>
  <c r="AD151" i="11"/>
  <c r="U155" i="11"/>
  <c r="V155" i="11"/>
  <c r="L73" i="11"/>
  <c r="K73" i="11"/>
  <c r="AC92" i="11"/>
  <c r="AD92" i="11"/>
  <c r="K96" i="11"/>
  <c r="L96" i="11"/>
  <c r="R100" i="11"/>
  <c r="Q100" i="11"/>
  <c r="R119" i="11"/>
  <c r="Q119" i="11"/>
  <c r="R126" i="11"/>
  <c r="Q126" i="11"/>
  <c r="N4" i="11"/>
  <c r="AD4" i="11"/>
  <c r="AC5" i="11"/>
  <c r="AD11" i="11"/>
  <c r="AC11" i="11"/>
  <c r="Q14" i="11"/>
  <c r="K28" i="11"/>
  <c r="V37" i="11"/>
  <c r="Z37" i="11" s="1"/>
  <c r="U39" i="11"/>
  <c r="W39" i="11" s="1"/>
  <c r="AC43" i="11"/>
  <c r="AD43" i="11"/>
  <c r="L51" i="11"/>
  <c r="N51" i="11" s="1"/>
  <c r="K51" i="11"/>
  <c r="U54" i="11"/>
  <c r="W54" i="11" s="1"/>
  <c r="AC60" i="11"/>
  <c r="Q73" i="11"/>
  <c r="R75" i="11"/>
  <c r="Y75" i="11" s="1"/>
  <c r="Q75" i="11"/>
  <c r="K79" i="11"/>
  <c r="AC81" i="11"/>
  <c r="AD81" i="11"/>
  <c r="Q83" i="11"/>
  <c r="U97" i="11"/>
  <c r="V97" i="11"/>
  <c r="AD125" i="11"/>
  <c r="AC125" i="11"/>
  <c r="R127" i="11"/>
  <c r="Q127" i="11"/>
  <c r="Q148" i="11"/>
  <c r="R148" i="11"/>
  <c r="L17" i="11"/>
  <c r="K17" i="11"/>
  <c r="Q53" i="11"/>
  <c r="R53" i="11"/>
  <c r="V55" i="11"/>
  <c r="U55" i="11"/>
  <c r="U62" i="11"/>
  <c r="V62" i="11"/>
  <c r="AE62" i="11" s="1"/>
  <c r="Y73" i="11"/>
  <c r="AD96" i="11"/>
  <c r="AE96" i="11" s="1"/>
  <c r="AC96" i="11"/>
  <c r="R103" i="11"/>
  <c r="U144" i="11"/>
  <c r="V144" i="11"/>
  <c r="U147" i="11"/>
  <c r="V147" i="11"/>
  <c r="K4" i="11"/>
  <c r="AD6" i="11"/>
  <c r="AC13" i="11"/>
  <c r="AD24" i="11"/>
  <c r="Q40" i="11"/>
  <c r="L43" i="11"/>
  <c r="N43" i="11" s="1"/>
  <c r="K43" i="11"/>
  <c r="AC45" i="11"/>
  <c r="AC54" i="11"/>
  <c r="AD54" i="11"/>
  <c r="AE54" i="11" s="1"/>
  <c r="AC101" i="11"/>
  <c r="V103" i="11"/>
  <c r="U103" i="11"/>
  <c r="K118" i="11"/>
  <c r="L118" i="11"/>
  <c r="N118" i="11" s="1"/>
  <c r="V128" i="11"/>
  <c r="W128" i="11" s="1"/>
  <c r="K131" i="11"/>
  <c r="L141" i="11"/>
  <c r="N141" i="11" s="1"/>
  <c r="K141" i="11"/>
  <c r="L6" i="11"/>
  <c r="N6" i="11" s="1"/>
  <c r="K6" i="11"/>
  <c r="AD15" i="11"/>
  <c r="AE15" i="11" s="1"/>
  <c r="AC15" i="11"/>
  <c r="Y32" i="11"/>
  <c r="AC49" i="11"/>
  <c r="AD49" i="11"/>
  <c r="U52" i="11"/>
  <c r="V52" i="11"/>
  <c r="R89" i="11"/>
  <c r="Q89" i="11"/>
  <c r="AC103" i="11"/>
  <c r="AD103" i="11"/>
  <c r="R117" i="11"/>
  <c r="Q117" i="11"/>
  <c r="L120" i="11"/>
  <c r="K120" i="11"/>
  <c r="R124" i="11"/>
  <c r="Q124" i="11"/>
  <c r="R132" i="11"/>
  <c r="Y132" i="11" s="1"/>
  <c r="Q132" i="11"/>
  <c r="AD144" i="11"/>
  <c r="AC144" i="11"/>
  <c r="V8" i="11"/>
  <c r="AE8" i="11" s="1"/>
  <c r="K19" i="11"/>
  <c r="L22" i="11"/>
  <c r="N22" i="11" s="1"/>
  <c r="K22" i="11"/>
  <c r="AD27" i="11"/>
  <c r="U34" i="11"/>
  <c r="W34" i="11" s="1"/>
  <c r="L47" i="11"/>
  <c r="N47" i="11" s="1"/>
  <c r="V51" i="11"/>
  <c r="U51" i="11"/>
  <c r="U68" i="11"/>
  <c r="V68" i="11"/>
  <c r="R87" i="11"/>
  <c r="Q87" i="11"/>
  <c r="V93" i="11"/>
  <c r="R94" i="11"/>
  <c r="Y94" i="11" s="1"/>
  <c r="Q94" i="11"/>
  <c r="Q104" i="11"/>
  <c r="V105" i="11"/>
  <c r="V113" i="11"/>
  <c r="U114" i="11"/>
  <c r="W114" i="11" s="1"/>
  <c r="L115" i="11"/>
  <c r="N115" i="11" s="1"/>
  <c r="V4" i="11"/>
  <c r="U4" i="11"/>
  <c r="K21" i="11"/>
  <c r="L21" i="11"/>
  <c r="N21" i="11" s="1"/>
  <c r="Y38" i="11"/>
  <c r="AC50" i="11"/>
  <c r="R54" i="11"/>
  <c r="Q54" i="11"/>
  <c r="Q58" i="11"/>
  <c r="AD65" i="11"/>
  <c r="U69" i="11"/>
  <c r="W69" i="11" s="1"/>
  <c r="L76" i="11"/>
  <c r="K76" i="11"/>
  <c r="V104" i="11"/>
  <c r="U104" i="11"/>
  <c r="K123" i="11"/>
  <c r="K150" i="11"/>
  <c r="Y109" i="11"/>
  <c r="Z116" i="11"/>
  <c r="AD157" i="11"/>
  <c r="AC157" i="11"/>
  <c r="AD165" i="11"/>
  <c r="AC165" i="11"/>
  <c r="AC169" i="11"/>
  <c r="AD169" i="11"/>
  <c r="L132" i="11"/>
  <c r="U143" i="11"/>
  <c r="W143" i="11" s="1"/>
  <c r="AD146" i="11"/>
  <c r="R150" i="11"/>
  <c r="Q150" i="11"/>
  <c r="R151" i="11"/>
  <c r="AC154" i="11"/>
  <c r="V162" i="11"/>
  <c r="U162" i="11"/>
  <c r="AD164" i="11"/>
  <c r="AC164" i="11"/>
  <c r="AC177" i="11"/>
  <c r="AD177" i="11"/>
  <c r="U124" i="11"/>
  <c r="V124" i="11"/>
  <c r="AE128" i="11"/>
  <c r="AD129" i="11"/>
  <c r="AE129" i="11" s="1"/>
  <c r="AC129" i="11"/>
  <c r="R133" i="11"/>
  <c r="Y133" i="11" s="1"/>
  <c r="Q133" i="11"/>
  <c r="L160" i="11"/>
  <c r="N160" i="11" s="1"/>
  <c r="K160" i="11"/>
  <c r="AD162" i="11"/>
  <c r="AC162" i="11"/>
  <c r="AE29" i="11"/>
  <c r="AE50" i="11"/>
  <c r="L53" i="11"/>
  <c r="Q60" i="11"/>
  <c r="K61" i="11"/>
  <c r="AC62" i="11"/>
  <c r="U71" i="11"/>
  <c r="Z71" i="11" s="1"/>
  <c r="R72" i="11"/>
  <c r="Y72" i="11" s="1"/>
  <c r="V75" i="11"/>
  <c r="AD78" i="11"/>
  <c r="AE78" i="11" s="1"/>
  <c r="AC78" i="11"/>
  <c r="Y80" i="11"/>
  <c r="AC83" i="11"/>
  <c r="AC86" i="11"/>
  <c r="Q92" i="11"/>
  <c r="AD99" i="11"/>
  <c r="U101" i="11"/>
  <c r="W101" i="11" s="1"/>
  <c r="AC106" i="11"/>
  <c r="L108" i="11"/>
  <c r="N108" i="11" s="1"/>
  <c r="AC109" i="11"/>
  <c r="AC110" i="11"/>
  <c r="AD110" i="11"/>
  <c r="U111" i="11"/>
  <c r="W111" i="11" s="1"/>
  <c r="U115" i="11"/>
  <c r="W115" i="11" s="1"/>
  <c r="AD122" i="11"/>
  <c r="AC122" i="11"/>
  <c r="V131" i="11"/>
  <c r="U135" i="11"/>
  <c r="V135" i="11"/>
  <c r="R136" i="11"/>
  <c r="K138" i="11"/>
  <c r="Q141" i="11"/>
  <c r="R142" i="11"/>
  <c r="Q142" i="11"/>
  <c r="K159" i="11"/>
  <c r="L159" i="11"/>
  <c r="N159" i="11" s="1"/>
  <c r="R160" i="11"/>
  <c r="Q160" i="11"/>
  <c r="N50" i="11"/>
  <c r="Z72" i="11"/>
  <c r="L121" i="11"/>
  <c r="K121" i="11"/>
  <c r="U139" i="11"/>
  <c r="W139" i="11" s="1"/>
  <c r="V140" i="11"/>
  <c r="AD143" i="11"/>
  <c r="AE143" i="11" s="1"/>
  <c r="K154" i="11"/>
  <c r="L154" i="11"/>
  <c r="N154" i="11" s="1"/>
  <c r="V153" i="11"/>
  <c r="U153" i="11"/>
  <c r="K164" i="11"/>
  <c r="L164" i="11"/>
  <c r="K186" i="11"/>
  <c r="L186" i="11"/>
  <c r="V158" i="11"/>
  <c r="U158" i="11"/>
  <c r="N129" i="11"/>
  <c r="N138" i="11"/>
  <c r="AC176" i="11"/>
  <c r="L178" i="11"/>
  <c r="N178" i="11" s="1"/>
  <c r="V183" i="11"/>
  <c r="Q184" i="11"/>
  <c r="AC186" i="11"/>
  <c r="V187" i="11"/>
  <c r="AE182" i="11"/>
  <c r="AE188" i="11"/>
  <c r="AC188" i="11"/>
  <c r="U156" i="11"/>
  <c r="W156" i="11" s="1"/>
  <c r="AC173" i="11"/>
  <c r="Q176" i="11"/>
  <c r="AC178" i="11"/>
  <c r="V179" i="11"/>
  <c r="Q182" i="11"/>
  <c r="AD185" i="11"/>
  <c r="R187" i="11"/>
  <c r="V189" i="11"/>
  <c r="AE180" i="11"/>
  <c r="AG146" i="10"/>
  <c r="X146" i="10"/>
  <c r="H77" i="10"/>
  <c r="G26" i="10"/>
  <c r="H71" i="10"/>
  <c r="H99" i="10"/>
  <c r="X114" i="10"/>
  <c r="G141" i="10"/>
  <c r="X72" i="10"/>
  <c r="G98" i="10"/>
  <c r="H39" i="10"/>
  <c r="H92" i="10"/>
  <c r="G117" i="10"/>
  <c r="X38" i="10"/>
  <c r="X22" i="10"/>
  <c r="G151" i="10"/>
  <c r="L2" i="11"/>
  <c r="N2" i="11" s="1"/>
  <c r="K2" i="11"/>
  <c r="AE10" i="11"/>
  <c r="L3" i="11"/>
  <c r="N3" i="11" s="1"/>
  <c r="K3" i="11"/>
  <c r="AD7" i="11"/>
  <c r="AE7" i="11" s="1"/>
  <c r="AC7" i="11"/>
  <c r="L9" i="11"/>
  <c r="N9" i="11" s="1"/>
  <c r="K9" i="11"/>
  <c r="AE12" i="11"/>
  <c r="AE18" i="11"/>
  <c r="K23" i="11"/>
  <c r="L23" i="11"/>
  <c r="N23" i="11" s="1"/>
  <c r="R2" i="11"/>
  <c r="R6" i="11"/>
  <c r="Y6" i="11" s="1"/>
  <c r="Q23" i="11"/>
  <c r="R23" i="11"/>
  <c r="AC25" i="11"/>
  <c r="AD25" i="11"/>
  <c r="AE25" i="11" s="1"/>
  <c r="U27" i="11"/>
  <c r="V27" i="11"/>
  <c r="Q28" i="11"/>
  <c r="R28" i="11"/>
  <c r="K34" i="11"/>
  <c r="L34" i="11"/>
  <c r="N34" i="11" s="1"/>
  <c r="K39" i="11"/>
  <c r="L39" i="11"/>
  <c r="N39" i="11" s="1"/>
  <c r="V2" i="11"/>
  <c r="U2" i="11"/>
  <c r="AE5" i="11"/>
  <c r="K15" i="11"/>
  <c r="L15" i="11"/>
  <c r="N15" i="11" s="1"/>
  <c r="U16" i="11"/>
  <c r="V16" i="11"/>
  <c r="Q4" i="11"/>
  <c r="R4" i="11"/>
  <c r="Q10" i="11"/>
  <c r="R10" i="11"/>
  <c r="AE21" i="11"/>
  <c r="AD2" i="11"/>
  <c r="AC2" i="11"/>
  <c r="V3" i="11"/>
  <c r="U3" i="11"/>
  <c r="V9" i="11"/>
  <c r="U9" i="11"/>
  <c r="L12" i="11"/>
  <c r="N12" i="11" s="1"/>
  <c r="K12" i="11"/>
  <c r="R7" i="11"/>
  <c r="Q7" i="11"/>
  <c r="AD9" i="11"/>
  <c r="AE9" i="11" s="1"/>
  <c r="AC9" i="11"/>
  <c r="Y14" i="11"/>
  <c r="U24" i="11"/>
  <c r="V24" i="11"/>
  <c r="Q36" i="11"/>
  <c r="R36" i="11"/>
  <c r="N10" i="11"/>
  <c r="U11" i="11"/>
  <c r="V11" i="11"/>
  <c r="U19" i="11"/>
  <c r="V19" i="11"/>
  <c r="AC22" i="11"/>
  <c r="AD22" i="11"/>
  <c r="Y30" i="11"/>
  <c r="U88" i="11"/>
  <c r="V88" i="11"/>
  <c r="V92" i="11"/>
  <c r="U92" i="11"/>
  <c r="V46" i="11"/>
  <c r="U46" i="11"/>
  <c r="AD59" i="11"/>
  <c r="AC59" i="11"/>
  <c r="R65" i="11"/>
  <c r="Q65" i="11"/>
  <c r="AC10" i="11"/>
  <c r="U12" i="11"/>
  <c r="W12" i="11" s="1"/>
  <c r="AC18" i="11"/>
  <c r="R20" i="11"/>
  <c r="AD20" i="11"/>
  <c r="AE20" i="11" s="1"/>
  <c r="AC23" i="11"/>
  <c r="K27" i="11"/>
  <c r="K30" i="11"/>
  <c r="L31" i="11"/>
  <c r="V32" i="11"/>
  <c r="K33" i="11"/>
  <c r="V35" i="11"/>
  <c r="K36" i="11"/>
  <c r="H38" i="11"/>
  <c r="L40" i="11"/>
  <c r="K40" i="11"/>
  <c r="AC40" i="11"/>
  <c r="L42" i="11"/>
  <c r="N42" i="11" s="1"/>
  <c r="U50" i="11"/>
  <c r="W50" i="11" s="1"/>
  <c r="R52" i="11"/>
  <c r="Q52" i="11"/>
  <c r="V58" i="11"/>
  <c r="U58" i="11"/>
  <c r="L59" i="11"/>
  <c r="U60" i="11"/>
  <c r="V60" i="11"/>
  <c r="Q61" i="11"/>
  <c r="R61" i="11"/>
  <c r="K64" i="11"/>
  <c r="L64" i="11"/>
  <c r="L66" i="11"/>
  <c r="N66" i="11" s="1"/>
  <c r="L68" i="11"/>
  <c r="K68" i="11"/>
  <c r="Q74" i="11"/>
  <c r="R74" i="11"/>
  <c r="Y74" i="11" s="1"/>
  <c r="V95" i="11"/>
  <c r="U95" i="11"/>
  <c r="AC139" i="11"/>
  <c r="AD139" i="11"/>
  <c r="AE139" i="11" s="1"/>
  <c r="AD140" i="11"/>
  <c r="AE140" i="11" s="1"/>
  <c r="AC140" i="11"/>
  <c r="V151" i="11"/>
  <c r="U151" i="11"/>
  <c r="V41" i="11"/>
  <c r="U41" i="11"/>
  <c r="H44" i="11"/>
  <c r="G44" i="11"/>
  <c r="L45" i="11"/>
  <c r="K45" i="11"/>
  <c r="L52" i="11"/>
  <c r="K52" i="11"/>
  <c r="AD56" i="11"/>
  <c r="AC56" i="11"/>
  <c r="U57" i="11"/>
  <c r="V57" i="11"/>
  <c r="G68" i="11"/>
  <c r="H68" i="11"/>
  <c r="G71" i="11"/>
  <c r="H71" i="11"/>
  <c r="N71" i="11" s="1"/>
  <c r="L5" i="11"/>
  <c r="N5" i="11" s="1"/>
  <c r="Q13" i="11"/>
  <c r="G15" i="11"/>
  <c r="U15" i="11"/>
  <c r="W15" i="11" s="1"/>
  <c r="Q16" i="11"/>
  <c r="R18" i="11"/>
  <c r="Q19" i="11"/>
  <c r="N20" i="11"/>
  <c r="AC21" i="11"/>
  <c r="L29" i="11"/>
  <c r="N29" i="11" s="1"/>
  <c r="K32" i="11"/>
  <c r="V38" i="11"/>
  <c r="H41" i="11"/>
  <c r="N41" i="11" s="1"/>
  <c r="G41" i="11"/>
  <c r="Q43" i="11"/>
  <c r="L44" i="11"/>
  <c r="AD44" i="11"/>
  <c r="AE44" i="11" s="1"/>
  <c r="AC44" i="11"/>
  <c r="H46" i="11"/>
  <c r="N46" i="11" s="1"/>
  <c r="R47" i="11"/>
  <c r="Y48" i="11"/>
  <c r="R49" i="11"/>
  <c r="L56" i="11"/>
  <c r="N56" i="11" s="1"/>
  <c r="AD57" i="11"/>
  <c r="AC57" i="11"/>
  <c r="V61" i="11"/>
  <c r="U61" i="11"/>
  <c r="U65" i="11"/>
  <c r="V65" i="11"/>
  <c r="R68" i="11"/>
  <c r="Q68" i="11"/>
  <c r="R71" i="11"/>
  <c r="Q71" i="11"/>
  <c r="K72" i="11"/>
  <c r="L72" i="11"/>
  <c r="N72" i="11" s="1"/>
  <c r="L77" i="11"/>
  <c r="N77" i="11" s="1"/>
  <c r="U89" i="11"/>
  <c r="V89" i="11"/>
  <c r="G92" i="11"/>
  <c r="H92" i="11"/>
  <c r="N92" i="11" s="1"/>
  <c r="R55" i="11"/>
  <c r="Y55" i="11" s="1"/>
  <c r="Q55" i="11"/>
  <c r="AD39" i="11"/>
  <c r="AE39" i="11" s="1"/>
  <c r="AC39" i="11"/>
  <c r="R42" i="11"/>
  <c r="Q42" i="11"/>
  <c r="R45" i="11"/>
  <c r="Y45" i="11" s="1"/>
  <c r="Q45" i="11"/>
  <c r="H58" i="11"/>
  <c r="G58" i="11"/>
  <c r="L60" i="11"/>
  <c r="K60" i="11"/>
  <c r="V63" i="11"/>
  <c r="W63" i="11" s="1"/>
  <c r="U63" i="11"/>
  <c r="AD80" i="11"/>
  <c r="AC80" i="11"/>
  <c r="Q82" i="11"/>
  <c r="R82" i="11"/>
  <c r="AC84" i="11"/>
  <c r="AD84" i="11"/>
  <c r="G89" i="11"/>
  <c r="H89" i="11"/>
  <c r="K98" i="11"/>
  <c r="L98" i="11"/>
  <c r="AC115" i="11"/>
  <c r="AD115" i="11"/>
  <c r="AE115" i="11" s="1"/>
  <c r="U7" i="11"/>
  <c r="W7" i="11" s="1"/>
  <c r="Q8" i="11"/>
  <c r="AC8" i="11"/>
  <c r="K10" i="11"/>
  <c r="U10" i="11"/>
  <c r="W10" i="11" s="1"/>
  <c r="Q11" i="11"/>
  <c r="U13" i="11"/>
  <c r="W13" i="11" s="1"/>
  <c r="V14" i="11"/>
  <c r="U17" i="11"/>
  <c r="W17" i="11" s="1"/>
  <c r="U18" i="11"/>
  <c r="W18" i="11" s="1"/>
  <c r="H19" i="11"/>
  <c r="N19" i="11" s="1"/>
  <c r="U20" i="11"/>
  <c r="W20" i="11" s="1"/>
  <c r="Q21" i="11"/>
  <c r="G23" i="11"/>
  <c r="U23" i="11"/>
  <c r="W23" i="11" s="1"/>
  <c r="Q24" i="11"/>
  <c r="R26" i="11"/>
  <c r="Q27" i="11"/>
  <c r="N28" i="11"/>
  <c r="AC29" i="11"/>
  <c r="Q30" i="11"/>
  <c r="AD30" i="11"/>
  <c r="R31" i="11"/>
  <c r="AC32" i="11"/>
  <c r="Q33" i="11"/>
  <c r="AD33" i="11"/>
  <c r="AC35" i="11"/>
  <c r="L37" i="11"/>
  <c r="K41" i="11"/>
  <c r="AD41" i="11"/>
  <c r="Y43" i="11"/>
  <c r="R44" i="11"/>
  <c r="K46" i="11"/>
  <c r="U47" i="11"/>
  <c r="W47" i="11" s="1"/>
  <c r="AE48" i="11"/>
  <c r="V49" i="11"/>
  <c r="U49" i="11"/>
  <c r="AC51" i="11"/>
  <c r="Q56" i="11"/>
  <c r="R56" i="11"/>
  <c r="AC58" i="11"/>
  <c r="AD58" i="11"/>
  <c r="R59" i="11"/>
  <c r="Y59" i="11" s="1"/>
  <c r="R64" i="11"/>
  <c r="Y64" i="11" s="1"/>
  <c r="K75" i="11"/>
  <c r="L75" i="11"/>
  <c r="N75" i="11" s="1"/>
  <c r="R77" i="11"/>
  <c r="K80" i="11"/>
  <c r="L80" i="11"/>
  <c r="N80" i="11" s="1"/>
  <c r="L89" i="11"/>
  <c r="K89" i="11"/>
  <c r="U107" i="11"/>
  <c r="V107" i="11"/>
  <c r="L109" i="11"/>
  <c r="N109" i="11" s="1"/>
  <c r="K109" i="11"/>
  <c r="N25" i="11"/>
  <c r="N31" i="11"/>
  <c r="L48" i="11"/>
  <c r="N48" i="11" s="1"/>
  <c r="K48" i="11"/>
  <c r="AD52" i="11"/>
  <c r="AC52" i="11"/>
  <c r="V53" i="11"/>
  <c r="U53" i="11"/>
  <c r="AC55" i="11"/>
  <c r="AD55" i="11"/>
  <c r="V56" i="11"/>
  <c r="W56" i="11" s="1"/>
  <c r="U56" i="11"/>
  <c r="L63" i="11"/>
  <c r="K63" i="11"/>
  <c r="Q69" i="11"/>
  <c r="R69" i="11"/>
  <c r="U86" i="11"/>
  <c r="V86" i="11"/>
  <c r="AE86" i="11" s="1"/>
  <c r="G2" i="11"/>
  <c r="Q3" i="11"/>
  <c r="AC3" i="11"/>
  <c r="G5" i="11"/>
  <c r="Q5" i="11"/>
  <c r="L7" i="11"/>
  <c r="R12" i="11"/>
  <c r="L13" i="11"/>
  <c r="K16" i="11"/>
  <c r="L18" i="11"/>
  <c r="N18" i="11" s="1"/>
  <c r="U21" i="11"/>
  <c r="W21" i="11" s="1"/>
  <c r="V22" i="11"/>
  <c r="U25" i="11"/>
  <c r="W25" i="11" s="1"/>
  <c r="U26" i="11"/>
  <c r="W26" i="11" s="1"/>
  <c r="H27" i="11"/>
  <c r="N27" i="11" s="1"/>
  <c r="U28" i="11"/>
  <c r="W28" i="11" s="1"/>
  <c r="Q29" i="11"/>
  <c r="G31" i="11"/>
  <c r="U31" i="11"/>
  <c r="W31" i="11" s="1"/>
  <c r="Q32" i="11"/>
  <c r="R34" i="11"/>
  <c r="Y34" i="11" s="1"/>
  <c r="Q35" i="11"/>
  <c r="N36" i="11"/>
  <c r="AC37" i="11"/>
  <c r="Q38" i="11"/>
  <c r="AD38" i="11"/>
  <c r="R39" i="11"/>
  <c r="Y40" i="11"/>
  <c r="R41" i="11"/>
  <c r="Q46" i="11"/>
  <c r="H49" i="11"/>
  <c r="N49" i="11" s="1"/>
  <c r="G49" i="11"/>
  <c r="H53" i="11"/>
  <c r="G53" i="11"/>
  <c r="R62" i="11"/>
  <c r="Q62" i="11"/>
  <c r="AC63" i="11"/>
  <c r="AD63" i="11"/>
  <c r="Z67" i="11"/>
  <c r="AD73" i="11"/>
  <c r="AC73" i="11"/>
  <c r="AD76" i="11"/>
  <c r="L78" i="11"/>
  <c r="N78" i="11" s="1"/>
  <c r="K78" i="11"/>
  <c r="K85" i="11"/>
  <c r="L85" i="11"/>
  <c r="N85" i="11" s="1"/>
  <c r="G86" i="11"/>
  <c r="H86" i="11"/>
  <c r="N86" i="11" s="1"/>
  <c r="K103" i="11"/>
  <c r="L103" i="11"/>
  <c r="N103" i="11" s="1"/>
  <c r="Y8" i="11"/>
  <c r="N33" i="11"/>
  <c r="AD47" i="11"/>
  <c r="AE47" i="11" s="1"/>
  <c r="AC47" i="11"/>
  <c r="R50" i="11"/>
  <c r="Q50" i="11"/>
  <c r="R57" i="11"/>
  <c r="Q57" i="11"/>
  <c r="N59" i="11"/>
  <c r="H64" i="11"/>
  <c r="G64" i="11"/>
  <c r="L65" i="11"/>
  <c r="K65" i="11"/>
  <c r="AD67" i="11"/>
  <c r="AE67" i="11" s="1"/>
  <c r="AC67" i="11"/>
  <c r="AC68" i="11"/>
  <c r="AD68" i="11"/>
  <c r="AE68" i="11" s="1"/>
  <c r="AD70" i="11"/>
  <c r="AC70" i="11"/>
  <c r="AC71" i="11"/>
  <c r="AD71" i="11"/>
  <c r="AE71" i="11" s="1"/>
  <c r="H74" i="11"/>
  <c r="N74" i="11" s="1"/>
  <c r="G74" i="11"/>
  <c r="L84" i="11"/>
  <c r="K84" i="11"/>
  <c r="Q161" i="11"/>
  <c r="R161" i="11"/>
  <c r="G174" i="11"/>
  <c r="H174" i="11"/>
  <c r="N174" i="11" s="1"/>
  <c r="AD82" i="11"/>
  <c r="AE82" i="11" s="1"/>
  <c r="AC82" i="11"/>
  <c r="V84" i="11"/>
  <c r="U84" i="11"/>
  <c r="R86" i="11"/>
  <c r="Q86" i="11"/>
  <c r="L87" i="11"/>
  <c r="K87" i="11"/>
  <c r="Q90" i="11"/>
  <c r="R90" i="11"/>
  <c r="R91" i="11"/>
  <c r="Y91" i="11" s="1"/>
  <c r="Q91" i="11"/>
  <c r="K93" i="11"/>
  <c r="L93" i="11"/>
  <c r="N93" i="11" s="1"/>
  <c r="Q98" i="11"/>
  <c r="R98" i="11"/>
  <c r="AE101" i="11"/>
  <c r="U102" i="11"/>
  <c r="V102" i="11"/>
  <c r="AE102" i="11" s="1"/>
  <c r="G105" i="11"/>
  <c r="H105" i="11"/>
  <c r="V130" i="11"/>
  <c r="U130" i="11"/>
  <c r="AC72" i="11"/>
  <c r="AD74" i="11"/>
  <c r="AC77" i="11"/>
  <c r="K81" i="11"/>
  <c r="H84" i="11"/>
  <c r="AD85" i="11"/>
  <c r="AC85" i="11"/>
  <c r="AD87" i="11"/>
  <c r="R88" i="11"/>
  <c r="Q88" i="11"/>
  <c r="K92" i="11"/>
  <c r="V98" i="11"/>
  <c r="U98" i="11"/>
  <c r="L101" i="11"/>
  <c r="N101" i="11" s="1"/>
  <c r="L105" i="11"/>
  <c r="K105" i="11"/>
  <c r="R115" i="11"/>
  <c r="Q115" i="11"/>
  <c r="V90" i="11"/>
  <c r="U90" i="11"/>
  <c r="Y97" i="11"/>
  <c r="L111" i="11"/>
  <c r="N111" i="11" s="1"/>
  <c r="K111" i="11"/>
  <c r="U119" i="11"/>
  <c r="V119" i="11"/>
  <c r="L125" i="11"/>
  <c r="N125" i="11" s="1"/>
  <c r="K125" i="11"/>
  <c r="AD127" i="11"/>
  <c r="AE127" i="11" s="1"/>
  <c r="AC127" i="11"/>
  <c r="Q85" i="11"/>
  <c r="R85" i="11"/>
  <c r="V91" i="11"/>
  <c r="AC95" i="11"/>
  <c r="AD95" i="11"/>
  <c r="R96" i="11"/>
  <c r="Q96" i="11"/>
  <c r="K106" i="11"/>
  <c r="L106" i="11"/>
  <c r="N106" i="11" s="1"/>
  <c r="AD108" i="11"/>
  <c r="AC108" i="11"/>
  <c r="K114" i="11"/>
  <c r="L114" i="11"/>
  <c r="N114" i="11" s="1"/>
  <c r="AD119" i="11"/>
  <c r="AC119" i="11"/>
  <c r="L94" i="11"/>
  <c r="N94" i="11" s="1"/>
  <c r="K94" i="11"/>
  <c r="L97" i="11"/>
  <c r="K97" i="11"/>
  <c r="AC97" i="11"/>
  <c r="AD97" i="11"/>
  <c r="AD98" i="11"/>
  <c r="AC98" i="11"/>
  <c r="Y105" i="11"/>
  <c r="R110" i="11"/>
  <c r="Q110" i="11"/>
  <c r="V112" i="11"/>
  <c r="U112" i="11"/>
  <c r="R114" i="11"/>
  <c r="Q114" i="11"/>
  <c r="L69" i="11"/>
  <c r="N69" i="11" s="1"/>
  <c r="V70" i="11"/>
  <c r="K71" i="11"/>
  <c r="V73" i="11"/>
  <c r="K74" i="11"/>
  <c r="H76" i="11"/>
  <c r="H79" i="11"/>
  <c r="N79" i="11" s="1"/>
  <c r="Q84" i="11"/>
  <c r="V87" i="11"/>
  <c r="U87" i="11"/>
  <c r="L91" i="11"/>
  <c r="AD94" i="11"/>
  <c r="AE94" i="11" s="1"/>
  <c r="Q95" i="11"/>
  <c r="R95" i="11"/>
  <c r="U96" i="11"/>
  <c r="W96" i="11" s="1"/>
  <c r="H98" i="11"/>
  <c r="G98" i="11"/>
  <c r="AC100" i="11"/>
  <c r="AD100" i="11"/>
  <c r="AE100" i="11" s="1"/>
  <c r="L102" i="11"/>
  <c r="K102" i="11"/>
  <c r="V110" i="11"/>
  <c r="U110" i="11"/>
  <c r="H117" i="11"/>
  <c r="G117" i="11"/>
  <c r="N123" i="11"/>
  <c r="H60" i="11"/>
  <c r="N61" i="11"/>
  <c r="H63" i="11"/>
  <c r="N63" i="11" s="1"/>
  <c r="L67" i="11"/>
  <c r="N67" i="11" s="1"/>
  <c r="K70" i="11"/>
  <c r="V76" i="11"/>
  <c r="U79" i="11"/>
  <c r="W79" i="11" s="1"/>
  <c r="H81" i="11"/>
  <c r="N81" i="11" s="1"/>
  <c r="L82" i="11"/>
  <c r="N82" i="11" s="1"/>
  <c r="L83" i="11"/>
  <c r="N83" i="11" s="1"/>
  <c r="K83" i="11"/>
  <c r="N87" i="11"/>
  <c r="L88" i="11"/>
  <c r="N88" i="11" s="1"/>
  <c r="AD88" i="11"/>
  <c r="AC88" i="11"/>
  <c r="K90" i="11"/>
  <c r="AD90" i="11"/>
  <c r="G93" i="11"/>
  <c r="U99" i="11"/>
  <c r="V99" i="11"/>
  <c r="L100" i="11"/>
  <c r="H113" i="11"/>
  <c r="G113" i="11"/>
  <c r="L117" i="11"/>
  <c r="K117" i="11"/>
  <c r="V120" i="11"/>
  <c r="U120" i="11"/>
  <c r="AD124" i="11"/>
  <c r="AE124" i="11" s="1"/>
  <c r="AC124" i="11"/>
  <c r="V134" i="11"/>
  <c r="W134" i="11" s="1"/>
  <c r="U134" i="11"/>
  <c r="V146" i="11"/>
  <c r="U146" i="11"/>
  <c r="Q156" i="11"/>
  <c r="R156" i="11"/>
  <c r="AE113" i="11"/>
  <c r="AC117" i="11"/>
  <c r="AD117" i="11"/>
  <c r="L119" i="11"/>
  <c r="N119" i="11" s="1"/>
  <c r="K119" i="11"/>
  <c r="R122" i="11"/>
  <c r="Q122" i="11"/>
  <c r="V136" i="11"/>
  <c r="U136" i="11"/>
  <c r="V122" i="11"/>
  <c r="W122" i="11" s="1"/>
  <c r="U122" i="11"/>
  <c r="L133" i="11"/>
  <c r="N133" i="11" s="1"/>
  <c r="K133" i="11"/>
  <c r="AC138" i="11"/>
  <c r="AD138" i="11"/>
  <c r="AE138" i="11" s="1"/>
  <c r="K151" i="11"/>
  <c r="L151" i="11"/>
  <c r="N151" i="11" s="1"/>
  <c r="N90" i="11"/>
  <c r="Q99" i="11"/>
  <c r="R101" i="11"/>
  <c r="Q102" i="11"/>
  <c r="AC104" i="11"/>
  <c r="Q105" i="11"/>
  <c r="AD105" i="11"/>
  <c r="R106" i="11"/>
  <c r="AD107" i="11"/>
  <c r="V109" i="11"/>
  <c r="AD111" i="11"/>
  <c r="AE111" i="11" s="1"/>
  <c r="AC112" i="11"/>
  <c r="G114" i="11"/>
  <c r="AE116" i="11"/>
  <c r="AD118" i="11"/>
  <c r="AE118" i="11" s="1"/>
  <c r="AC118" i="11"/>
  <c r="Q121" i="11"/>
  <c r="R121" i="11"/>
  <c r="AC147" i="11"/>
  <c r="AD147" i="11"/>
  <c r="Z100" i="11"/>
  <c r="V121" i="11"/>
  <c r="U121" i="11"/>
  <c r="AC126" i="11"/>
  <c r="AD126" i="11"/>
  <c r="AE126" i="11" s="1"/>
  <c r="R140" i="11"/>
  <c r="Y140" i="11" s="1"/>
  <c r="Q140" i="11"/>
  <c r="R135" i="11"/>
  <c r="Q135" i="11"/>
  <c r="L152" i="11"/>
  <c r="K152" i="11"/>
  <c r="U117" i="11"/>
  <c r="V117" i="11"/>
  <c r="Q131" i="11"/>
  <c r="R131" i="11"/>
  <c r="Y131" i="11" s="1"/>
  <c r="AD132" i="11"/>
  <c r="AE132" i="11" s="1"/>
  <c r="AC132" i="11"/>
  <c r="V145" i="11"/>
  <c r="U145" i="11"/>
  <c r="R146" i="11"/>
  <c r="Q146" i="11"/>
  <c r="Q147" i="11"/>
  <c r="R147" i="11"/>
  <c r="H121" i="11"/>
  <c r="G121" i="11"/>
  <c r="Y148" i="11"/>
  <c r="K130" i="11"/>
  <c r="V133" i="11"/>
  <c r="N134" i="11"/>
  <c r="AC141" i="11"/>
  <c r="Y143" i="11"/>
  <c r="V148" i="11"/>
  <c r="W148" i="11" s="1"/>
  <c r="L149" i="11"/>
  <c r="N149" i="11" s="1"/>
  <c r="K149" i="11"/>
  <c r="AC149" i="11"/>
  <c r="Q152" i="11"/>
  <c r="K162" i="11"/>
  <c r="L162" i="11"/>
  <c r="N162" i="11" s="1"/>
  <c r="AC163" i="11"/>
  <c r="AD163" i="11"/>
  <c r="R170" i="11"/>
  <c r="Q170" i="11"/>
  <c r="L136" i="11"/>
  <c r="N136" i="11" s="1"/>
  <c r="K136" i="11"/>
  <c r="Q137" i="11"/>
  <c r="R137" i="11"/>
  <c r="Y137" i="11" s="1"/>
  <c r="H142" i="11"/>
  <c r="N142" i="11" s="1"/>
  <c r="G142" i="11"/>
  <c r="K143" i="11"/>
  <c r="L143" i="11"/>
  <c r="N143" i="11" s="1"/>
  <c r="H150" i="11"/>
  <c r="N150" i="11" s="1"/>
  <c r="G150" i="11"/>
  <c r="L153" i="11"/>
  <c r="K153" i="11"/>
  <c r="V159" i="11"/>
  <c r="U159" i="11"/>
  <c r="G128" i="11"/>
  <c r="H128" i="11"/>
  <c r="R129" i="11"/>
  <c r="AC130" i="11"/>
  <c r="K134" i="11"/>
  <c r="AC136" i="11"/>
  <c r="L144" i="11"/>
  <c r="N144" i="11" s="1"/>
  <c r="K145" i="11"/>
  <c r="G147" i="11"/>
  <c r="H147" i="11"/>
  <c r="N147" i="11" s="1"/>
  <c r="K148" i="11"/>
  <c r="L148" i="11"/>
  <c r="N148" i="11" s="1"/>
  <c r="Q149" i="11"/>
  <c r="AD153" i="11"/>
  <c r="AC155" i="11"/>
  <c r="AD155" i="11"/>
  <c r="AE155" i="11" s="1"/>
  <c r="L163" i="11"/>
  <c r="K163" i="11"/>
  <c r="U165" i="11"/>
  <c r="V165" i="11"/>
  <c r="AC150" i="11"/>
  <c r="R154" i="11"/>
  <c r="Q154" i="11"/>
  <c r="AD159" i="11"/>
  <c r="AC159" i="11"/>
  <c r="V125" i="11"/>
  <c r="U127" i="11"/>
  <c r="W127" i="11" s="1"/>
  <c r="G129" i="11"/>
  <c r="U129" i="11"/>
  <c r="W129" i="11" s="1"/>
  <c r="Q130" i="11"/>
  <c r="R134" i="11"/>
  <c r="AC135" i="11"/>
  <c r="AD135" i="11"/>
  <c r="AE135" i="11" s="1"/>
  <c r="H137" i="11"/>
  <c r="G137" i="11"/>
  <c r="V137" i="11"/>
  <c r="L139" i="11"/>
  <c r="N139" i="11" s="1"/>
  <c r="K140" i="11"/>
  <c r="L140" i="11"/>
  <c r="N140" i="11" s="1"/>
  <c r="Y141" i="11"/>
  <c r="K142" i="11"/>
  <c r="AD142" i="11"/>
  <c r="AE142" i="11" s="1"/>
  <c r="G152" i="11"/>
  <c r="H152" i="11"/>
  <c r="R153" i="11"/>
  <c r="V154" i="11"/>
  <c r="U154" i="11"/>
  <c r="Z128" i="11"/>
  <c r="AC131" i="11"/>
  <c r="AD131" i="11"/>
  <c r="Q145" i="11"/>
  <c r="R145" i="11"/>
  <c r="U149" i="11"/>
  <c r="V149" i="11"/>
  <c r="K156" i="11"/>
  <c r="L156" i="11"/>
  <c r="N156" i="11" s="1"/>
  <c r="R157" i="11"/>
  <c r="Q157" i="11"/>
  <c r="L169" i="11"/>
  <c r="N169" i="11" s="1"/>
  <c r="K169" i="11"/>
  <c r="L173" i="11"/>
  <c r="N173" i="11" s="1"/>
  <c r="K173" i="11"/>
  <c r="AC161" i="11"/>
  <c r="AD161" i="11"/>
  <c r="AE161" i="11" s="1"/>
  <c r="Q167" i="11"/>
  <c r="R167" i="11"/>
  <c r="Y167" i="11" s="1"/>
  <c r="L168" i="11"/>
  <c r="N168" i="11" s="1"/>
  <c r="K168" i="11"/>
  <c r="L155" i="11"/>
  <c r="K155" i="11"/>
  <c r="Q159" i="11"/>
  <c r="R159" i="11"/>
  <c r="U160" i="11"/>
  <c r="V160" i="11"/>
  <c r="R162" i="11"/>
  <c r="Q162" i="11"/>
  <c r="R164" i="11"/>
  <c r="Z167" i="11"/>
  <c r="AC170" i="11"/>
  <c r="U173" i="11"/>
  <c r="V173" i="11"/>
  <c r="Z156" i="11"/>
  <c r="K158" i="11"/>
  <c r="L158" i="11"/>
  <c r="H164" i="11"/>
  <c r="N164" i="11" s="1"/>
  <c r="G164" i="11"/>
  <c r="L165" i="11"/>
  <c r="N165" i="11" s="1"/>
  <c r="K165" i="11"/>
  <c r="G166" i="11"/>
  <c r="H166" i="11"/>
  <c r="N166" i="11" s="1"/>
  <c r="AC166" i="11"/>
  <c r="AD166" i="11"/>
  <c r="U168" i="11"/>
  <c r="V168" i="11"/>
  <c r="U157" i="11"/>
  <c r="V157" i="11"/>
  <c r="AD167" i="11"/>
  <c r="AE167" i="11" s="1"/>
  <c r="AC167" i="11"/>
  <c r="AC145" i="11"/>
  <c r="AC148" i="11"/>
  <c r="U150" i="11"/>
  <c r="W150" i="11" s="1"/>
  <c r="AE154" i="11"/>
  <c r="G156" i="11"/>
  <c r="R158" i="11"/>
  <c r="R163" i="11"/>
  <c r="Y163" i="11" s="1"/>
  <c r="AC168" i="11"/>
  <c r="R171" i="11"/>
  <c r="Q171" i="11"/>
  <c r="N153" i="11"/>
  <c r="N161" i="11"/>
  <c r="V166" i="11"/>
  <c r="U166" i="11"/>
  <c r="V174" i="11"/>
  <c r="U174" i="11"/>
  <c r="L176" i="11"/>
  <c r="K176" i="11"/>
  <c r="R178" i="11"/>
  <c r="Q178" i="11"/>
  <c r="V175" i="11"/>
  <c r="V178" i="11"/>
  <c r="U178" i="11"/>
  <c r="L181" i="11"/>
  <c r="N181" i="11" s="1"/>
  <c r="K181" i="11"/>
  <c r="R165" i="11"/>
  <c r="Q165" i="11"/>
  <c r="L171" i="11"/>
  <c r="K171" i="11"/>
  <c r="H172" i="11"/>
  <c r="G172" i="11"/>
  <c r="AD172" i="11"/>
  <c r="AE172" i="11" s="1"/>
  <c r="AC172" i="11"/>
  <c r="R173" i="11"/>
  <c r="Q173" i="11"/>
  <c r="AD174" i="11"/>
  <c r="U184" i="11"/>
  <c r="V184" i="11"/>
  <c r="AD175" i="11"/>
  <c r="AC175" i="11"/>
  <c r="U176" i="11"/>
  <c r="V176" i="11"/>
  <c r="Q177" i="11"/>
  <c r="R177" i="11"/>
  <c r="K172" i="11"/>
  <c r="L172" i="11"/>
  <c r="AC179" i="11"/>
  <c r="AD179" i="11"/>
  <c r="U181" i="11"/>
  <c r="V181" i="11"/>
  <c r="V164" i="11"/>
  <c r="U164" i="11"/>
  <c r="K167" i="11"/>
  <c r="L167" i="11"/>
  <c r="N167" i="11" s="1"/>
  <c r="R169" i="11"/>
  <c r="V170" i="11"/>
  <c r="U170" i="11"/>
  <c r="Q172" i="11"/>
  <c r="R172" i="11"/>
  <c r="K175" i="11"/>
  <c r="L175" i="11"/>
  <c r="N175" i="11" s="1"/>
  <c r="H180" i="11"/>
  <c r="G180" i="11"/>
  <c r="L179" i="11"/>
  <c r="K179" i="11"/>
  <c r="Q183" i="11"/>
  <c r="R183" i="11"/>
  <c r="Y183" i="11" s="1"/>
  <c r="Q175" i="11"/>
  <c r="R175" i="11"/>
  <c r="Y175" i="11" s="1"/>
  <c r="K180" i="11"/>
  <c r="L180" i="11"/>
  <c r="AE186" i="11"/>
  <c r="Y187" i="11"/>
  <c r="L188" i="11"/>
  <c r="R189" i="11"/>
  <c r="Y189" i="11" s="1"/>
  <c r="Q189" i="11"/>
  <c r="Y179" i="11"/>
  <c r="AC180" i="11"/>
  <c r="R185" i="11"/>
  <c r="Q186" i="11"/>
  <c r="R188" i="11"/>
  <c r="Q188" i="11"/>
  <c r="R181" i="11"/>
  <c r="Q181" i="11"/>
  <c r="L184" i="11"/>
  <c r="K184" i="11"/>
  <c r="V169" i="11"/>
  <c r="U169" i="11"/>
  <c r="N177" i="11"/>
  <c r="V177" i="11"/>
  <c r="U177" i="11"/>
  <c r="R180" i="11"/>
  <c r="Y180" i="11" s="1"/>
  <c r="H182" i="11"/>
  <c r="N182" i="11" s="1"/>
  <c r="U182" i="11"/>
  <c r="W182" i="11" s="1"/>
  <c r="L183" i="11"/>
  <c r="N183" i="11" s="1"/>
  <c r="N185" i="11"/>
  <c r="V185" i="11"/>
  <c r="U185" i="11"/>
  <c r="U186" i="11"/>
  <c r="W186" i="11" s="1"/>
  <c r="K187" i="11"/>
  <c r="U188" i="11"/>
  <c r="W188" i="11" s="1"/>
  <c r="H163" i="11"/>
  <c r="G169" i="11"/>
  <c r="G177" i="11"/>
  <c r="G185" i="11"/>
  <c r="AD187" i="11"/>
  <c r="AD183" i="11"/>
  <c r="AE183" i="11" s="1"/>
  <c r="AC183" i="11"/>
  <c r="H188" i="11"/>
  <c r="G188" i="11"/>
  <c r="AD189" i="11"/>
  <c r="AC189" i="11"/>
  <c r="N75" i="10"/>
  <c r="N35" i="10"/>
  <c r="N63" i="10"/>
  <c r="N45" i="10"/>
  <c r="AE42" i="10"/>
  <c r="G83" i="10"/>
  <c r="G40" i="10"/>
  <c r="H72" i="10"/>
  <c r="G81" i="10"/>
  <c r="H118" i="10"/>
  <c r="H129" i="10"/>
  <c r="G133" i="10"/>
  <c r="G11" i="10"/>
  <c r="AE45" i="10"/>
  <c r="G78" i="10"/>
  <c r="G4" i="10"/>
  <c r="H14" i="10"/>
  <c r="H27" i="10"/>
  <c r="AE37" i="10"/>
  <c r="G43" i="10"/>
  <c r="G65" i="10"/>
  <c r="N121" i="10"/>
  <c r="H122" i="10"/>
  <c r="AD131" i="10"/>
  <c r="V137" i="10"/>
  <c r="AC141" i="10"/>
  <c r="H146" i="10"/>
  <c r="G149" i="10"/>
  <c r="G102" i="10"/>
  <c r="G105" i="10"/>
  <c r="G108" i="10"/>
  <c r="R118" i="10"/>
  <c r="Y118" i="10" s="1"/>
  <c r="G142" i="10"/>
  <c r="H145" i="10"/>
  <c r="G152" i="10"/>
  <c r="H38" i="10"/>
  <c r="H51" i="10"/>
  <c r="H60" i="10"/>
  <c r="G63" i="10"/>
  <c r="G94" i="10"/>
  <c r="G101" i="10"/>
  <c r="H22" i="10"/>
  <c r="G6" i="10"/>
  <c r="H9" i="10"/>
  <c r="N9" i="10" s="1"/>
  <c r="H2" i="10"/>
  <c r="H18" i="10"/>
  <c r="G24" i="10"/>
  <c r="H31" i="10"/>
  <c r="N31" i="10" s="1"/>
  <c r="H85" i="10"/>
  <c r="H97" i="10"/>
  <c r="G110" i="10"/>
  <c r="H130" i="10"/>
  <c r="N130" i="10" s="1"/>
  <c r="H134" i="10"/>
  <c r="G150" i="10"/>
  <c r="G3" i="10"/>
  <c r="AE5" i="10"/>
  <c r="AE23" i="10"/>
  <c r="G37" i="10"/>
  <c r="G73" i="10"/>
  <c r="G80" i="10"/>
  <c r="G93" i="10"/>
  <c r="H7" i="10"/>
  <c r="G12" i="10"/>
  <c r="G25" i="10"/>
  <c r="H36" i="10"/>
  <c r="N36" i="10" s="1"/>
  <c r="Y40" i="10"/>
  <c r="G42" i="10"/>
  <c r="H46" i="10"/>
  <c r="H64" i="10"/>
  <c r="G68" i="10"/>
  <c r="H76" i="10"/>
  <c r="N76" i="10" s="1"/>
  <c r="G109" i="10"/>
  <c r="G113" i="10"/>
  <c r="L119" i="10"/>
  <c r="N119" i="10" s="1"/>
  <c r="Y129" i="10"/>
  <c r="G140" i="10"/>
  <c r="G148" i="10"/>
  <c r="H123" i="10"/>
  <c r="H132" i="10"/>
  <c r="G10" i="10"/>
  <c r="H15" i="10"/>
  <c r="G19" i="10"/>
  <c r="G23" i="10"/>
  <c r="G32" i="10"/>
  <c r="G45" i="10"/>
  <c r="G49" i="10"/>
  <c r="G59" i="10"/>
  <c r="H67" i="10"/>
  <c r="G75" i="10"/>
  <c r="G86" i="10"/>
  <c r="G96" i="10"/>
  <c r="H70" i="10"/>
  <c r="G100" i="10"/>
  <c r="H95" i="10"/>
  <c r="G104" i="10"/>
  <c r="H115" i="10"/>
  <c r="G126" i="10"/>
  <c r="G17" i="10"/>
  <c r="Y19" i="10"/>
  <c r="H21" i="10"/>
  <c r="H34" i="10"/>
  <c r="Y71" i="10"/>
  <c r="G103" i="10"/>
  <c r="G119" i="10"/>
  <c r="N47" i="10"/>
  <c r="Y48" i="10"/>
  <c r="Y79" i="10"/>
  <c r="Y110" i="10"/>
  <c r="AD122" i="10"/>
  <c r="Y144" i="10"/>
  <c r="Y125" i="10"/>
  <c r="U38" i="10"/>
  <c r="Y38" i="10" s="1"/>
  <c r="Y43" i="10"/>
  <c r="Y47" i="10"/>
  <c r="Y51" i="10"/>
  <c r="N68" i="10"/>
  <c r="AC113" i="10"/>
  <c r="Y41" i="10"/>
  <c r="Y106" i="10"/>
  <c r="N148" i="10"/>
  <c r="Z74" i="5"/>
  <c r="AA74" i="5"/>
  <c r="U189" i="5"/>
  <c r="T189" i="5"/>
  <c r="U181" i="5"/>
  <c r="T181" i="5"/>
  <c r="U173" i="5"/>
  <c r="T173" i="5"/>
  <c r="Z177" i="5"/>
  <c r="AA177" i="5"/>
  <c r="Z113" i="5"/>
  <c r="AA113" i="5"/>
  <c r="Z49" i="5"/>
  <c r="AA49" i="5"/>
  <c r="T182" i="5"/>
  <c r="U182" i="5"/>
  <c r="U188" i="5"/>
  <c r="T188" i="5"/>
  <c r="U180" i="5"/>
  <c r="T180" i="5"/>
  <c r="U172" i="5"/>
  <c r="T172" i="5"/>
  <c r="U164" i="5"/>
  <c r="T164" i="5"/>
  <c r="T174" i="5"/>
  <c r="U174" i="5"/>
  <c r="Z138" i="5"/>
  <c r="AA138" i="5"/>
  <c r="U187" i="5"/>
  <c r="T187" i="5"/>
  <c r="U179" i="5"/>
  <c r="T179" i="5"/>
  <c r="U171" i="5"/>
  <c r="T171" i="5"/>
  <c r="U163" i="5"/>
  <c r="T163" i="5"/>
  <c r="U35" i="5"/>
  <c r="T35" i="5"/>
  <c r="Z18" i="5"/>
  <c r="AA18" i="5"/>
  <c r="T186" i="5"/>
  <c r="U186" i="5"/>
  <c r="T178" i="5"/>
  <c r="U178" i="5"/>
  <c r="T170" i="5"/>
  <c r="U170" i="5"/>
  <c r="T10" i="5"/>
  <c r="U10" i="5"/>
  <c r="Z142" i="5"/>
  <c r="AA142" i="5"/>
  <c r="Z78" i="5"/>
  <c r="AA78" i="5"/>
  <c r="Z22" i="5"/>
  <c r="AA22" i="5"/>
  <c r="T185" i="5"/>
  <c r="U185" i="5"/>
  <c r="T177" i="5"/>
  <c r="U177" i="5"/>
  <c r="T169" i="5"/>
  <c r="U169" i="5"/>
  <c r="AA189" i="5"/>
  <c r="Z189" i="5"/>
  <c r="AA125" i="5"/>
  <c r="Z125" i="5"/>
  <c r="AA61" i="5"/>
  <c r="Z61" i="5"/>
  <c r="Z5" i="5"/>
  <c r="AA5" i="5"/>
  <c r="AA172" i="5"/>
  <c r="Z172" i="5"/>
  <c r="AA108" i="5"/>
  <c r="Z108" i="5"/>
  <c r="AA44" i="5"/>
  <c r="Z44" i="5"/>
  <c r="T23" i="5"/>
  <c r="U23" i="5"/>
  <c r="T82" i="5"/>
  <c r="U82" i="5"/>
  <c r="T139" i="5"/>
  <c r="T107" i="5"/>
  <c r="T75" i="5"/>
  <c r="T43" i="5"/>
  <c r="AA129" i="5"/>
  <c r="Z26" i="5"/>
  <c r="AA53" i="5"/>
  <c r="Z53" i="5"/>
  <c r="AA45" i="5"/>
  <c r="Z45" i="5"/>
  <c r="AA37" i="5"/>
  <c r="Z37" i="5"/>
  <c r="AA29" i="5"/>
  <c r="Z29" i="5"/>
  <c r="AA21" i="5"/>
  <c r="Z21" i="5"/>
  <c r="U5" i="5"/>
  <c r="AA90" i="5"/>
  <c r="Z57" i="5"/>
  <c r="U157" i="5"/>
  <c r="T157" i="5"/>
  <c r="U141" i="5"/>
  <c r="T141" i="5"/>
  <c r="U117" i="5"/>
  <c r="T117" i="5"/>
  <c r="Z161" i="5"/>
  <c r="AA161" i="5"/>
  <c r="Z89" i="5"/>
  <c r="AA89" i="5"/>
  <c r="U148" i="5"/>
  <c r="T148" i="5"/>
  <c r="U132" i="5"/>
  <c r="T132" i="5"/>
  <c r="U116" i="5"/>
  <c r="T116" i="5"/>
  <c r="U100" i="5"/>
  <c r="T100" i="5"/>
  <c r="U84" i="5"/>
  <c r="T84" i="5"/>
  <c r="U68" i="5"/>
  <c r="T68" i="5"/>
  <c r="U52" i="5"/>
  <c r="T52" i="5"/>
  <c r="U27" i="5"/>
  <c r="T27" i="5"/>
  <c r="U19" i="5"/>
  <c r="T19" i="5"/>
  <c r="U11" i="5"/>
  <c r="T11" i="5"/>
  <c r="U3" i="5"/>
  <c r="T3" i="5"/>
  <c r="T162" i="5"/>
  <c r="U162" i="5"/>
  <c r="T154" i="5"/>
  <c r="U154" i="5"/>
  <c r="T146" i="5"/>
  <c r="U146" i="5"/>
  <c r="T138" i="5"/>
  <c r="U138" i="5"/>
  <c r="T130" i="5"/>
  <c r="U130" i="5"/>
  <c r="T122" i="5"/>
  <c r="U122" i="5"/>
  <c r="T114" i="5"/>
  <c r="U114" i="5"/>
  <c r="T106" i="5"/>
  <c r="U106" i="5"/>
  <c r="T98" i="5"/>
  <c r="U98" i="5"/>
  <c r="T90" i="5"/>
  <c r="U90" i="5"/>
  <c r="T74" i="5"/>
  <c r="U74" i="5"/>
  <c r="T66" i="5"/>
  <c r="U66" i="5"/>
  <c r="T58" i="5"/>
  <c r="U58" i="5"/>
  <c r="T50" i="5"/>
  <c r="U50" i="5"/>
  <c r="T42" i="5"/>
  <c r="U42" i="5"/>
  <c r="T34" i="5"/>
  <c r="U34" i="5"/>
  <c r="Z182" i="5"/>
  <c r="AA182" i="5"/>
  <c r="Z174" i="5"/>
  <c r="AA174" i="5"/>
  <c r="Z166" i="5"/>
  <c r="AA166" i="5"/>
  <c r="Z158" i="5"/>
  <c r="AA158" i="5"/>
  <c r="Z134" i="5"/>
  <c r="AA134" i="5"/>
  <c r="Z126" i="5"/>
  <c r="AA126" i="5"/>
  <c r="Z118" i="5"/>
  <c r="AA118" i="5"/>
  <c r="Z110" i="5"/>
  <c r="AA110" i="5"/>
  <c r="Z102" i="5"/>
  <c r="AA102" i="5"/>
  <c r="Z94" i="5"/>
  <c r="AA94" i="5"/>
  <c r="Z70" i="5"/>
  <c r="AA70" i="5"/>
  <c r="Z62" i="5"/>
  <c r="AA62" i="5"/>
  <c r="Z54" i="5"/>
  <c r="AA54" i="5"/>
  <c r="Z46" i="5"/>
  <c r="AA46" i="5"/>
  <c r="Z38" i="5"/>
  <c r="AA38" i="5"/>
  <c r="Z30" i="5"/>
  <c r="AA30" i="5"/>
  <c r="Z14" i="5"/>
  <c r="AA14" i="5"/>
  <c r="U161" i="5"/>
  <c r="T161" i="5"/>
  <c r="U153" i="5"/>
  <c r="T153" i="5"/>
  <c r="U145" i="5"/>
  <c r="T145" i="5"/>
  <c r="U137" i="5"/>
  <c r="T137" i="5"/>
  <c r="U129" i="5"/>
  <c r="T129" i="5"/>
  <c r="U121" i="5"/>
  <c r="T121" i="5"/>
  <c r="U113" i="5"/>
  <c r="T113" i="5"/>
  <c r="U105" i="5"/>
  <c r="T105" i="5"/>
  <c r="U97" i="5"/>
  <c r="T97" i="5"/>
  <c r="U89" i="5"/>
  <c r="T89" i="5"/>
  <c r="U81" i="5"/>
  <c r="T81" i="5"/>
  <c r="U73" i="5"/>
  <c r="T73" i="5"/>
  <c r="U65" i="5"/>
  <c r="T65" i="5"/>
  <c r="U57" i="5"/>
  <c r="T57" i="5"/>
  <c r="U49" i="5"/>
  <c r="T49" i="5"/>
  <c r="U41" i="5"/>
  <c r="T41" i="5"/>
  <c r="T33" i="5"/>
  <c r="U33" i="5"/>
  <c r="T25" i="5"/>
  <c r="U25" i="5"/>
  <c r="T17" i="5"/>
  <c r="U17" i="5"/>
  <c r="T9" i="5"/>
  <c r="U9" i="5"/>
  <c r="AA181" i="5"/>
  <c r="Z181" i="5"/>
  <c r="AA173" i="5"/>
  <c r="Z173" i="5"/>
  <c r="AA165" i="5"/>
  <c r="Z165" i="5"/>
  <c r="AA157" i="5"/>
  <c r="Z157" i="5"/>
  <c r="AA149" i="5"/>
  <c r="Z149" i="5"/>
  <c r="AA141" i="5"/>
  <c r="Z141" i="5"/>
  <c r="AA117" i="5"/>
  <c r="Z117" i="5"/>
  <c r="AA109" i="5"/>
  <c r="Z109" i="5"/>
  <c r="AA101" i="5"/>
  <c r="Z101" i="5"/>
  <c r="AA93" i="5"/>
  <c r="Z93" i="5"/>
  <c r="AA85" i="5"/>
  <c r="Z85" i="5"/>
  <c r="AA77" i="5"/>
  <c r="Z77" i="5"/>
  <c r="AA188" i="5"/>
  <c r="Z188" i="5"/>
  <c r="AA164" i="5"/>
  <c r="Z164" i="5"/>
  <c r="AA156" i="5"/>
  <c r="Z156" i="5"/>
  <c r="AA148" i="5"/>
  <c r="Z148" i="5"/>
  <c r="AA140" i="5"/>
  <c r="Z140" i="5"/>
  <c r="AA132" i="5"/>
  <c r="Z132" i="5"/>
  <c r="AA124" i="5"/>
  <c r="Z124" i="5"/>
  <c r="AA100" i="5"/>
  <c r="Z100" i="5"/>
  <c r="AA92" i="5"/>
  <c r="Z92" i="5"/>
  <c r="AA84" i="5"/>
  <c r="Z84" i="5"/>
  <c r="AA76" i="5"/>
  <c r="Z76" i="5"/>
  <c r="AA68" i="5"/>
  <c r="Z68" i="5"/>
  <c r="AA60" i="5"/>
  <c r="Z60" i="5"/>
  <c r="AA36" i="5"/>
  <c r="Z36" i="5"/>
  <c r="AA20" i="5"/>
  <c r="Z20" i="5"/>
  <c r="AA12" i="5"/>
  <c r="Z12" i="5"/>
  <c r="AA4" i="5"/>
  <c r="Z4" i="5"/>
  <c r="T131" i="5"/>
  <c r="T99" i="5"/>
  <c r="T67" i="5"/>
  <c r="AA154" i="5"/>
  <c r="Z121" i="5"/>
  <c r="AA86" i="5"/>
  <c r="Z52" i="5"/>
  <c r="U31" i="5"/>
  <c r="Z185" i="5"/>
  <c r="AA150" i="5"/>
  <c r="Z116" i="5"/>
  <c r="Z82" i="5"/>
  <c r="Z13" i="5"/>
  <c r="T166" i="5"/>
  <c r="U166" i="5"/>
  <c r="T158" i="5"/>
  <c r="U158" i="5"/>
  <c r="T150" i="5"/>
  <c r="U150" i="5"/>
  <c r="T142" i="5"/>
  <c r="U142" i="5"/>
  <c r="T134" i="5"/>
  <c r="U134" i="5"/>
  <c r="T126" i="5"/>
  <c r="U126" i="5"/>
  <c r="T118" i="5"/>
  <c r="U118" i="5"/>
  <c r="T110" i="5"/>
  <c r="U110" i="5"/>
  <c r="T102" i="5"/>
  <c r="U102" i="5"/>
  <c r="T94" i="5"/>
  <c r="U94" i="5"/>
  <c r="T86" i="5"/>
  <c r="U86" i="5"/>
  <c r="T78" i="5"/>
  <c r="U78" i="5"/>
  <c r="T70" i="5"/>
  <c r="U70" i="5"/>
  <c r="T62" i="5"/>
  <c r="U62" i="5"/>
  <c r="T54" i="5"/>
  <c r="U54" i="5"/>
  <c r="T46" i="5"/>
  <c r="U46" i="5"/>
  <c r="Z186" i="5"/>
  <c r="AA186" i="5"/>
  <c r="Z178" i="5"/>
  <c r="AA178" i="5"/>
  <c r="Z170" i="5"/>
  <c r="AA170" i="5"/>
  <c r="Z162" i="5"/>
  <c r="AA162" i="5"/>
  <c r="AA130" i="5"/>
  <c r="Z130" i="5"/>
  <c r="Z122" i="5"/>
  <c r="AA122" i="5"/>
  <c r="Z114" i="5"/>
  <c r="AA114" i="5"/>
  <c r="Z106" i="5"/>
  <c r="AA106" i="5"/>
  <c r="Z98" i="5"/>
  <c r="AA98" i="5"/>
  <c r="AA66" i="5"/>
  <c r="Z66" i="5"/>
  <c r="Z58" i="5"/>
  <c r="AA58" i="5"/>
  <c r="Z50" i="5"/>
  <c r="AA50" i="5"/>
  <c r="Z42" i="5"/>
  <c r="AA42" i="5"/>
  <c r="Z34" i="5"/>
  <c r="AA34" i="5"/>
  <c r="AA10" i="5"/>
  <c r="Z10" i="5"/>
  <c r="T155" i="5"/>
  <c r="T123" i="5"/>
  <c r="T91" i="5"/>
  <c r="T59" i="5"/>
  <c r="U26" i="5"/>
  <c r="Z180" i="5"/>
  <c r="Z146" i="5"/>
  <c r="AA9" i="5"/>
  <c r="T147" i="5"/>
  <c r="T115" i="5"/>
  <c r="T83" i="5"/>
  <c r="T51" i="5"/>
  <c r="T18" i="5"/>
  <c r="Z69" i="5"/>
  <c r="T39" i="5"/>
  <c r="U39" i="5"/>
  <c r="T15" i="5"/>
  <c r="U15" i="5"/>
  <c r="T7" i="5"/>
  <c r="U7" i="5"/>
  <c r="U165" i="5"/>
  <c r="T165" i="5"/>
  <c r="U149" i="5"/>
  <c r="T149" i="5"/>
  <c r="U133" i="5"/>
  <c r="T133" i="5"/>
  <c r="U125" i="5"/>
  <c r="T125" i="5"/>
  <c r="U109" i="5"/>
  <c r="T109" i="5"/>
  <c r="U101" i="5"/>
  <c r="T101" i="5"/>
  <c r="U93" i="5"/>
  <c r="T93" i="5"/>
  <c r="U85" i="5"/>
  <c r="T85" i="5"/>
  <c r="U77" i="5"/>
  <c r="T77" i="5"/>
  <c r="U69" i="5"/>
  <c r="T69" i="5"/>
  <c r="U61" i="5"/>
  <c r="T61" i="5"/>
  <c r="U53" i="5"/>
  <c r="T53" i="5"/>
  <c r="U45" i="5"/>
  <c r="T45" i="5"/>
  <c r="U37" i="5"/>
  <c r="T37" i="5"/>
  <c r="U29" i="5"/>
  <c r="T29" i="5"/>
  <c r="U21" i="5"/>
  <c r="T21" i="5"/>
  <c r="U13" i="5"/>
  <c r="T13" i="5"/>
  <c r="AA169" i="5"/>
  <c r="Z169" i="5"/>
  <c r="Z153" i="5"/>
  <c r="AA153" i="5"/>
  <c r="Z145" i="5"/>
  <c r="AA145" i="5"/>
  <c r="Z137" i="5"/>
  <c r="AA137" i="5"/>
  <c r="AA105" i="5"/>
  <c r="Z105" i="5"/>
  <c r="Z97" i="5"/>
  <c r="AA97" i="5"/>
  <c r="Z81" i="5"/>
  <c r="AA81" i="5"/>
  <c r="Z73" i="5"/>
  <c r="AA73" i="5"/>
  <c r="AA41" i="5"/>
  <c r="Z41" i="5"/>
  <c r="Z33" i="5"/>
  <c r="AA33" i="5"/>
  <c r="Z25" i="5"/>
  <c r="AA25" i="5"/>
  <c r="Z17" i="5"/>
  <c r="AA17" i="5"/>
  <c r="U156" i="5"/>
  <c r="T156" i="5"/>
  <c r="U140" i="5"/>
  <c r="T140" i="5"/>
  <c r="U124" i="5"/>
  <c r="T124" i="5"/>
  <c r="U108" i="5"/>
  <c r="T108" i="5"/>
  <c r="U92" i="5"/>
  <c r="T92" i="5"/>
  <c r="U76" i="5"/>
  <c r="T76" i="5"/>
  <c r="U60" i="5"/>
  <c r="T60" i="5"/>
  <c r="U44" i="5"/>
  <c r="T44" i="5"/>
  <c r="Z133" i="5"/>
  <c r="AA65" i="5"/>
  <c r="Y32" i="10"/>
  <c r="Y151" i="10"/>
  <c r="R117" i="10"/>
  <c r="V136" i="10"/>
  <c r="L112" i="10"/>
  <c r="K113" i="10"/>
  <c r="L114" i="10"/>
  <c r="N122" i="10"/>
  <c r="Q125" i="10"/>
  <c r="K130" i="10"/>
  <c r="AD21" i="10"/>
  <c r="L27" i="10"/>
  <c r="Q43" i="10"/>
  <c r="AD110" i="10"/>
  <c r="N37" i="10"/>
  <c r="N51" i="10"/>
  <c r="Q31" i="10"/>
  <c r="K35" i="10"/>
  <c r="N43" i="10"/>
  <c r="K51" i="10"/>
  <c r="L60" i="10"/>
  <c r="N60" i="10" s="1"/>
  <c r="R105" i="10"/>
  <c r="N146" i="10"/>
  <c r="N104" i="10"/>
  <c r="K36" i="10"/>
  <c r="N39" i="10"/>
  <c r="L54" i="10"/>
  <c r="N54" i="10" s="1"/>
  <c r="N57" i="10"/>
  <c r="R77" i="10"/>
  <c r="Q132" i="10"/>
  <c r="Q140" i="10"/>
  <c r="Q97" i="10"/>
  <c r="Q109" i="10"/>
  <c r="AD125" i="10"/>
  <c r="V129" i="10"/>
  <c r="R138" i="10"/>
  <c r="AC150" i="10"/>
  <c r="K2" i="10"/>
  <c r="AC109" i="10"/>
  <c r="N83" i="10"/>
  <c r="N2" i="10"/>
  <c r="R15" i="10"/>
  <c r="R20" i="10"/>
  <c r="U29" i="10"/>
  <c r="Z29" i="10" s="1"/>
  <c r="K43" i="10"/>
  <c r="R72" i="10"/>
  <c r="N94" i="10"/>
  <c r="R4" i="10"/>
  <c r="Q4" i="10"/>
  <c r="AC7" i="10"/>
  <c r="AD7" i="10"/>
  <c r="V17" i="10"/>
  <c r="U17" i="10"/>
  <c r="AC14" i="10"/>
  <c r="AD14" i="10"/>
  <c r="R42" i="10"/>
  <c r="Q42" i="10"/>
  <c r="R33" i="10"/>
  <c r="Y33" i="10" s="1"/>
  <c r="Q33" i="10"/>
  <c r="AD6" i="10"/>
  <c r="AC6" i="10"/>
  <c r="U36" i="10"/>
  <c r="V36" i="10"/>
  <c r="Q38" i="10"/>
  <c r="V41" i="10"/>
  <c r="V61" i="10"/>
  <c r="U61" i="10"/>
  <c r="Y61" i="10" s="1"/>
  <c r="U2" i="10"/>
  <c r="Z2" i="10" s="1"/>
  <c r="V3" i="10"/>
  <c r="AC34" i="10"/>
  <c r="AD34" i="10"/>
  <c r="V69" i="10"/>
  <c r="U69" i="10"/>
  <c r="Q93" i="10"/>
  <c r="R93" i="10"/>
  <c r="K99" i="10"/>
  <c r="L99" i="10"/>
  <c r="N99" i="10" s="1"/>
  <c r="AD136" i="10"/>
  <c r="AE136" i="10" s="1"/>
  <c r="AC136" i="10"/>
  <c r="N140" i="10"/>
  <c r="N10" i="10"/>
  <c r="R55" i="10"/>
  <c r="Y55" i="10" s="1"/>
  <c r="Q55" i="10"/>
  <c r="U93" i="10"/>
  <c r="V93" i="10"/>
  <c r="AD29" i="10"/>
  <c r="AE29" i="10" s="1"/>
  <c r="AC85" i="10"/>
  <c r="AD85" i="10"/>
  <c r="L106" i="10"/>
  <c r="N106" i="10" s="1"/>
  <c r="K106" i="10"/>
  <c r="Q9" i="10"/>
  <c r="R21" i="10"/>
  <c r="Q21" i="10"/>
  <c r="N38" i="10"/>
  <c r="AF38" i="10" s="1"/>
  <c r="N41" i="10"/>
  <c r="K44" i="10"/>
  <c r="L44" i="10"/>
  <c r="N44" i="10" s="1"/>
  <c r="U50" i="10"/>
  <c r="V50" i="10"/>
  <c r="Q59" i="10"/>
  <c r="R59" i="10"/>
  <c r="Y59" i="10" s="1"/>
  <c r="N71" i="10"/>
  <c r="AC83" i="10"/>
  <c r="AD83" i="10"/>
  <c r="K3" i="10"/>
  <c r="L3" i="10"/>
  <c r="N3" i="10" s="1"/>
  <c r="U76" i="10"/>
  <c r="Y76" i="10" s="1"/>
  <c r="V76" i="10"/>
  <c r="R18" i="10"/>
  <c r="Q18" i="10"/>
  <c r="K5" i="10"/>
  <c r="U8" i="10"/>
  <c r="Z8" i="10" s="1"/>
  <c r="AD12" i="10"/>
  <c r="AC12" i="10"/>
  <c r="L17" i="10"/>
  <c r="N17" i="10" s="1"/>
  <c r="K17" i="10"/>
  <c r="V49" i="10"/>
  <c r="U49" i="10"/>
  <c r="U54" i="10"/>
  <c r="Y54" i="10" s="1"/>
  <c r="V54" i="10"/>
  <c r="Q62" i="10"/>
  <c r="R62" i="10"/>
  <c r="R26" i="10"/>
  <c r="Y26" i="10" s="1"/>
  <c r="Q14" i="10"/>
  <c r="R14" i="10"/>
  <c r="R6" i="10"/>
  <c r="Q6" i="10"/>
  <c r="N27" i="10"/>
  <c r="AC31" i="10"/>
  <c r="AD31" i="10"/>
  <c r="U62" i="10"/>
  <c r="V62" i="10"/>
  <c r="R66" i="10"/>
  <c r="Y66" i="10" s="1"/>
  <c r="Q66" i="10"/>
  <c r="R67" i="10"/>
  <c r="K71" i="10"/>
  <c r="L84" i="10"/>
  <c r="K84" i="10"/>
  <c r="R88" i="10"/>
  <c r="Y88" i="10" s="1"/>
  <c r="Q88" i="10"/>
  <c r="AC147" i="10"/>
  <c r="AD147" i="10"/>
  <c r="K122" i="10"/>
  <c r="R141" i="10"/>
  <c r="Y141" i="10" s="1"/>
  <c r="U145" i="10"/>
  <c r="Z145" i="10" s="1"/>
  <c r="R148" i="10"/>
  <c r="L55" i="10"/>
  <c r="N55" i="10" s="1"/>
  <c r="L56" i="10"/>
  <c r="L59" i="10"/>
  <c r="N59" i="10" s="1"/>
  <c r="K63" i="10"/>
  <c r="U72" i="10"/>
  <c r="Z72" i="10" s="1"/>
  <c r="AC73" i="10"/>
  <c r="K83" i="10"/>
  <c r="L87" i="10"/>
  <c r="AC106" i="10"/>
  <c r="K136" i="10"/>
  <c r="V122" i="10"/>
  <c r="AC132" i="10"/>
  <c r="Q133" i="10"/>
  <c r="AD148" i="10"/>
  <c r="V19" i="10"/>
  <c r="K38" i="10"/>
  <c r="V44" i="10"/>
  <c r="U68" i="10"/>
  <c r="Z68" i="10" s="1"/>
  <c r="K76" i="10"/>
  <c r="R85" i="10"/>
  <c r="Y85" i="10" s="1"/>
  <c r="R92" i="10"/>
  <c r="U37" i="10"/>
  <c r="Z37" i="10" s="1"/>
  <c r="AC45" i="10"/>
  <c r="AD47" i="10"/>
  <c r="AD63" i="10"/>
  <c r="Q71" i="10"/>
  <c r="Q79" i="10"/>
  <c r="Q51" i="10"/>
  <c r="L77" i="10"/>
  <c r="N77" i="10" s="1"/>
  <c r="V88" i="10"/>
  <c r="Q94" i="10"/>
  <c r="Q103" i="10"/>
  <c r="AC55" i="10"/>
  <c r="AC59" i="10"/>
  <c r="AD67" i="10"/>
  <c r="Q76" i="10"/>
  <c r="L101" i="10"/>
  <c r="N101" i="10" s="1"/>
  <c r="R113" i="10"/>
  <c r="AD139" i="10"/>
  <c r="AE139" i="10" s="1"/>
  <c r="R145" i="10"/>
  <c r="V30" i="10"/>
  <c r="U30" i="10"/>
  <c r="L65" i="10"/>
  <c r="N65" i="10" s="1"/>
  <c r="K65" i="10"/>
  <c r="Q27" i="10"/>
  <c r="R27" i="10"/>
  <c r="K82" i="10"/>
  <c r="L82" i="10"/>
  <c r="V101" i="10"/>
  <c r="U101" i="10"/>
  <c r="Y101" i="10" s="1"/>
  <c r="K117" i="10"/>
  <c r="L117" i="10"/>
  <c r="N117" i="10" s="1"/>
  <c r="AC76" i="10"/>
  <c r="AD76" i="10"/>
  <c r="K96" i="10"/>
  <c r="L96" i="10"/>
  <c r="N96" i="10" s="1"/>
  <c r="AC15" i="10"/>
  <c r="AD15" i="10"/>
  <c r="Q68" i="10"/>
  <c r="R68" i="10"/>
  <c r="L109" i="10"/>
  <c r="N109" i="10" s="1"/>
  <c r="K109" i="10"/>
  <c r="AD4" i="10"/>
  <c r="AC4" i="10"/>
  <c r="L8" i="10"/>
  <c r="N8" i="10" s="1"/>
  <c r="K8" i="10"/>
  <c r="AD9" i="10"/>
  <c r="AE9" i="10" s="1"/>
  <c r="AC9" i="10"/>
  <c r="U11" i="10"/>
  <c r="V11" i="10"/>
  <c r="K22" i="10"/>
  <c r="L22" i="10"/>
  <c r="AC48" i="10"/>
  <c r="AD48" i="10"/>
  <c r="U97" i="10"/>
  <c r="Y97" i="10" s="1"/>
  <c r="V97" i="10"/>
  <c r="R112" i="10"/>
  <c r="Q112" i="10"/>
  <c r="K16" i="10"/>
  <c r="L16" i="10"/>
  <c r="N16" i="10" s="1"/>
  <c r="U18" i="10"/>
  <c r="V18" i="10"/>
  <c r="L29" i="10"/>
  <c r="K29" i="10"/>
  <c r="AD38" i="10"/>
  <c r="AE38" i="10" s="1"/>
  <c r="AC38" i="10"/>
  <c r="AD54" i="10"/>
  <c r="AC54" i="10"/>
  <c r="AC58" i="10"/>
  <c r="AD58" i="10"/>
  <c r="AC62" i="10"/>
  <c r="AD62" i="10"/>
  <c r="AE62" i="10" s="1"/>
  <c r="Q7" i="10"/>
  <c r="R7" i="10"/>
  <c r="AD18" i="10"/>
  <c r="AC18" i="10"/>
  <c r="AD19" i="10"/>
  <c r="AC19" i="10"/>
  <c r="AC20" i="10"/>
  <c r="AD20" i="10"/>
  <c r="AE20" i="10" s="1"/>
  <c r="U25" i="10"/>
  <c r="V25" i="10"/>
  <c r="AC52" i="10"/>
  <c r="AD52" i="10"/>
  <c r="Q75" i="10"/>
  <c r="R75" i="10"/>
  <c r="R104" i="10"/>
  <c r="Q104" i="10"/>
  <c r="L62" i="10"/>
  <c r="K62" i="10"/>
  <c r="AC84" i="10"/>
  <c r="AD84" i="10"/>
  <c r="AD108" i="10"/>
  <c r="AC108" i="10"/>
  <c r="AD27" i="10"/>
  <c r="AE27" i="10" s="1"/>
  <c r="AC27" i="10"/>
  <c r="AC87" i="10"/>
  <c r="AD87" i="10"/>
  <c r="AC103" i="10"/>
  <c r="AD103" i="10"/>
  <c r="V124" i="10"/>
  <c r="U124" i="10"/>
  <c r="V130" i="10"/>
  <c r="U130" i="10"/>
  <c r="U10" i="10"/>
  <c r="Z10" i="10" s="1"/>
  <c r="L11" i="10"/>
  <c r="N11" i="10" s="1"/>
  <c r="U13" i="10"/>
  <c r="Z13" i="10" s="1"/>
  <c r="V16" i="10"/>
  <c r="U22" i="10"/>
  <c r="Z22" i="10" s="1"/>
  <c r="L23" i="10"/>
  <c r="N23" i="10" s="1"/>
  <c r="AC32" i="10"/>
  <c r="R34" i="10"/>
  <c r="R39" i="10"/>
  <c r="L40" i="10"/>
  <c r="N40" i="10" s="1"/>
  <c r="K41" i="10"/>
  <c r="AC41" i="10"/>
  <c r="R46" i="10"/>
  <c r="Y46" i="10" s="1"/>
  <c r="AD72" i="10"/>
  <c r="AE72" i="10" s="1"/>
  <c r="AD77" i="10"/>
  <c r="R80" i="10"/>
  <c r="Q80" i="10"/>
  <c r="V82" i="10"/>
  <c r="L97" i="10"/>
  <c r="AD97" i="10"/>
  <c r="L107" i="10"/>
  <c r="V111" i="10"/>
  <c r="AC116" i="10"/>
  <c r="V123" i="10"/>
  <c r="U123" i="10"/>
  <c r="R126" i="10"/>
  <c r="Q126" i="10"/>
  <c r="AC128" i="10"/>
  <c r="AD144" i="10"/>
  <c r="AC144" i="10"/>
  <c r="R152" i="10"/>
  <c r="Q152" i="10"/>
  <c r="AD65" i="10"/>
  <c r="AE65" i="10" s="1"/>
  <c r="AC65" i="10"/>
  <c r="R25" i="10"/>
  <c r="Q25" i="10"/>
  <c r="L90" i="10"/>
  <c r="N90" i="10" s="1"/>
  <c r="K90" i="10"/>
  <c r="AD104" i="10"/>
  <c r="AC104" i="10"/>
  <c r="V117" i="10"/>
  <c r="U117" i="10"/>
  <c r="Y117" i="10" s="1"/>
  <c r="K137" i="10"/>
  <c r="L137" i="10"/>
  <c r="V148" i="10"/>
  <c r="U148" i="10"/>
  <c r="Y148" i="10" s="1"/>
  <c r="AD51" i="10"/>
  <c r="AC51" i="10"/>
  <c r="AD33" i="10"/>
  <c r="AC33" i="10"/>
  <c r="K128" i="10"/>
  <c r="L128" i="10"/>
  <c r="U5" i="10"/>
  <c r="Y5" i="10" s="1"/>
  <c r="K10" i="10"/>
  <c r="Q12" i="10"/>
  <c r="L13" i="10"/>
  <c r="L18" i="10"/>
  <c r="N18" i="10" s="1"/>
  <c r="Q19" i="10"/>
  <c r="U23" i="10"/>
  <c r="Y23" i="10" s="1"/>
  <c r="AC26" i="10"/>
  <c r="K28" i="10"/>
  <c r="Q32" i="10"/>
  <c r="U35" i="10"/>
  <c r="V40" i="10"/>
  <c r="AC42" i="10"/>
  <c r="K45" i="10"/>
  <c r="V47" i="10"/>
  <c r="Q53" i="10"/>
  <c r="V56" i="10"/>
  <c r="V58" i="10"/>
  <c r="Q63" i="10"/>
  <c r="L66" i="10"/>
  <c r="N66" i="10" s="1"/>
  <c r="AC66" i="10"/>
  <c r="AD75" i="10"/>
  <c r="K79" i="10"/>
  <c r="K88" i="10"/>
  <c r="V90" i="10"/>
  <c r="U90" i="10"/>
  <c r="AC105" i="10"/>
  <c r="AC112" i="10"/>
  <c r="K116" i="10"/>
  <c r="AC117" i="10"/>
  <c r="Q120" i="10"/>
  <c r="L129" i="10"/>
  <c r="K129" i="10"/>
  <c r="Q69" i="10"/>
  <c r="R69" i="10"/>
  <c r="K110" i="10"/>
  <c r="L110" i="10"/>
  <c r="N110" i="10" s="1"/>
  <c r="L124" i="10"/>
  <c r="N124" i="10" s="1"/>
  <c r="K124" i="10"/>
  <c r="U135" i="10"/>
  <c r="V135" i="10"/>
  <c r="AD151" i="10"/>
  <c r="AC151" i="10"/>
  <c r="L30" i="10"/>
  <c r="N30" i="10" s="1"/>
  <c r="K30" i="10"/>
  <c r="L50" i="10"/>
  <c r="U53" i="10"/>
  <c r="Y53" i="10" s="1"/>
  <c r="Q78" i="10"/>
  <c r="Q86" i="10"/>
  <c r="U87" i="10"/>
  <c r="V87" i="10"/>
  <c r="V89" i="10"/>
  <c r="U89" i="10"/>
  <c r="L93" i="10"/>
  <c r="N93" i="10" s="1"/>
  <c r="AD94" i="10"/>
  <c r="AC94" i="10"/>
  <c r="R102" i="10"/>
  <c r="AC118" i="10"/>
  <c r="Q121" i="10"/>
  <c r="Q129" i="10"/>
  <c r="L132" i="10"/>
  <c r="N132" i="10" s="1"/>
  <c r="K132" i="10"/>
  <c r="V98" i="10"/>
  <c r="U98" i="10"/>
  <c r="Q110" i="10"/>
  <c r="Q122" i="10"/>
  <c r="R122" i="10"/>
  <c r="Y122" i="10" s="1"/>
  <c r="U127" i="10"/>
  <c r="V127" i="10"/>
  <c r="V133" i="10"/>
  <c r="U133" i="10"/>
  <c r="Y133" i="10" s="1"/>
  <c r="V147" i="10"/>
  <c r="U147" i="10"/>
  <c r="AD137" i="10"/>
  <c r="U139" i="10"/>
  <c r="Z139" i="10" s="1"/>
  <c r="V141" i="10"/>
  <c r="Q142" i="10"/>
  <c r="Q144" i="10"/>
  <c r="AD149" i="10"/>
  <c r="Q151" i="10"/>
  <c r="AC152" i="10"/>
  <c r="R137" i="10"/>
  <c r="Y137" i="10" s="1"/>
  <c r="L141" i="10"/>
  <c r="N141" i="10" s="1"/>
  <c r="AC143" i="10"/>
  <c r="K146" i="10"/>
  <c r="K147" i="10"/>
  <c r="V151" i="10"/>
  <c r="L153" i="10"/>
  <c r="U146" i="10"/>
  <c r="Z146" i="10" s="1"/>
  <c r="V4" i="10"/>
  <c r="U4" i="10"/>
  <c r="Y4" i="10" s="1"/>
  <c r="L7" i="10"/>
  <c r="K7" i="10"/>
  <c r="AD8" i="10"/>
  <c r="AE8" i="10" s="1"/>
  <c r="AC8" i="10"/>
  <c r="L34" i="10"/>
  <c r="N34" i="10" s="1"/>
  <c r="K34" i="10"/>
  <c r="Q52" i="10"/>
  <c r="R52" i="10"/>
  <c r="Y52" i="10" s="1"/>
  <c r="Q2" i="10"/>
  <c r="R2" i="10"/>
  <c r="AD3" i="10"/>
  <c r="AC3" i="10"/>
  <c r="V6" i="10"/>
  <c r="U6" i="10"/>
  <c r="Y6" i="10" s="1"/>
  <c r="AD25" i="10"/>
  <c r="AC25" i="10"/>
  <c r="K32" i="10"/>
  <c r="L32" i="10"/>
  <c r="N32" i="10" s="1"/>
  <c r="AC35" i="10"/>
  <c r="AD35" i="10"/>
  <c r="AE35" i="10" s="1"/>
  <c r="U39" i="10"/>
  <c r="V39" i="10"/>
  <c r="L4" i="10"/>
  <c r="N4" i="10" s="1"/>
  <c r="K4" i="10"/>
  <c r="L6" i="10"/>
  <c r="N6" i="10" s="1"/>
  <c r="K6" i="10"/>
  <c r="V7" i="10"/>
  <c r="U7" i="10"/>
  <c r="Y7" i="10" s="1"/>
  <c r="R8" i="10"/>
  <c r="Q8" i="10"/>
  <c r="AC10" i="10"/>
  <c r="AD10" i="10"/>
  <c r="AE10" i="10" s="1"/>
  <c r="L20" i="10"/>
  <c r="K20" i="10"/>
  <c r="AD22" i="10"/>
  <c r="AE22" i="10" s="1"/>
  <c r="AC22" i="10"/>
  <c r="R24" i="10"/>
  <c r="Y24" i="10" s="1"/>
  <c r="Q24" i="10"/>
  <c r="V28" i="10"/>
  <c r="U28" i="10"/>
  <c r="V34" i="10"/>
  <c r="U34" i="10"/>
  <c r="L42" i="10"/>
  <c r="N42" i="10" s="1"/>
  <c r="K42" i="10"/>
  <c r="L25" i="10"/>
  <c r="N25" i="10" s="1"/>
  <c r="K25" i="10"/>
  <c r="AD30" i="10"/>
  <c r="AC30" i="10"/>
  <c r="Q28" i="10"/>
  <c r="R28" i="10"/>
  <c r="R3" i="10"/>
  <c r="Y3" i="10" s="1"/>
  <c r="Q3" i="10"/>
  <c r="R17" i="10"/>
  <c r="Q17" i="10"/>
  <c r="L33" i="10"/>
  <c r="N33" i="10" s="1"/>
  <c r="K33" i="10"/>
  <c r="AC40" i="10"/>
  <c r="AD40" i="10"/>
  <c r="L12" i="10"/>
  <c r="N12" i="10" s="1"/>
  <c r="K12" i="10"/>
  <c r="K14" i="10"/>
  <c r="L14" i="10"/>
  <c r="K24" i="10"/>
  <c r="L24" i="10"/>
  <c r="N24" i="10" s="1"/>
  <c r="U31" i="10"/>
  <c r="Y31" i="10" s="1"/>
  <c r="V31" i="10"/>
  <c r="R37" i="10"/>
  <c r="Q37" i="10"/>
  <c r="U60" i="10"/>
  <c r="V60" i="10"/>
  <c r="AD2" i="10"/>
  <c r="AE2" i="10" s="1"/>
  <c r="AC2" i="10"/>
  <c r="V12" i="10"/>
  <c r="U12" i="10"/>
  <c r="Y12" i="10" s="1"/>
  <c r="L15" i="10"/>
  <c r="K15" i="10"/>
  <c r="R30" i="10"/>
  <c r="Q30" i="10"/>
  <c r="AC43" i="10"/>
  <c r="AD43" i="10"/>
  <c r="V15" i="10"/>
  <c r="U15" i="10"/>
  <c r="R11" i="10"/>
  <c r="Q11" i="10"/>
  <c r="V21" i="10"/>
  <c r="U21" i="10"/>
  <c r="R29" i="10"/>
  <c r="Q29" i="10"/>
  <c r="V57" i="10"/>
  <c r="U57" i="10"/>
  <c r="Q10" i="10"/>
  <c r="R10" i="10"/>
  <c r="AD11" i="10"/>
  <c r="AC11" i="10"/>
  <c r="U14" i="10"/>
  <c r="V14" i="10"/>
  <c r="AC16" i="10"/>
  <c r="AD16" i="10"/>
  <c r="AE16" i="10" s="1"/>
  <c r="L21" i="10"/>
  <c r="N21" i="10" s="1"/>
  <c r="K21" i="10"/>
  <c r="R22" i="10"/>
  <c r="Q22" i="10"/>
  <c r="AD24" i="10"/>
  <c r="AC24" i="10"/>
  <c r="Q36" i="10"/>
  <c r="R36" i="10"/>
  <c r="G56" i="10"/>
  <c r="H56" i="10"/>
  <c r="N56" i="10" s="1"/>
  <c r="AC90" i="10"/>
  <c r="AD90" i="10"/>
  <c r="AE90" i="10" s="1"/>
  <c r="H127" i="10"/>
  <c r="G127" i="10"/>
  <c r="H128" i="10"/>
  <c r="N128" i="10" s="1"/>
  <c r="G128" i="10"/>
  <c r="H20" i="10"/>
  <c r="V24" i="10"/>
  <c r="AD28" i="10"/>
  <c r="AE28" i="10" s="1"/>
  <c r="G33" i="10"/>
  <c r="K37" i="10"/>
  <c r="V43" i="10"/>
  <c r="AD44" i="10"/>
  <c r="AE44" i="10" s="1"/>
  <c r="R45" i="10"/>
  <c r="V46" i="10"/>
  <c r="K47" i="10"/>
  <c r="Q48" i="10"/>
  <c r="AD50" i="10"/>
  <c r="AE50" i="10" s="1"/>
  <c r="L52" i="10"/>
  <c r="H53" i="10"/>
  <c r="N53" i="10" s="1"/>
  <c r="G53" i="10"/>
  <c r="AC56" i="10"/>
  <c r="AD56" i="10"/>
  <c r="L58" i="10"/>
  <c r="N58" i="10" s="1"/>
  <c r="AC60" i="10"/>
  <c r="AD60" i="10"/>
  <c r="AE60" i="10" s="1"/>
  <c r="V63" i="10"/>
  <c r="U63" i="10"/>
  <c r="Y63" i="10" s="1"/>
  <c r="R64" i="10"/>
  <c r="Y64" i="10" s="1"/>
  <c r="G66" i="10"/>
  <c r="L70" i="10"/>
  <c r="N70" i="10" s="1"/>
  <c r="K70" i="10"/>
  <c r="K73" i="10"/>
  <c r="L73" i="10"/>
  <c r="N73" i="10" s="1"/>
  <c r="L74" i="10"/>
  <c r="Q81" i="10"/>
  <c r="AD88" i="10"/>
  <c r="AE88" i="10" s="1"/>
  <c r="AC88" i="10"/>
  <c r="AD53" i="10"/>
  <c r="AE53" i="10" s="1"/>
  <c r="AC53" i="10"/>
  <c r="H61" i="10"/>
  <c r="N61" i="10" s="1"/>
  <c r="G61" i="10"/>
  <c r="AD71" i="10"/>
  <c r="AC71" i="10"/>
  <c r="Q5" i="10"/>
  <c r="AC5" i="10"/>
  <c r="K9" i="10"/>
  <c r="U9" i="10"/>
  <c r="Y9" i="10" s="1"/>
  <c r="U20" i="10"/>
  <c r="Z20" i="10" s="1"/>
  <c r="AC23" i="10"/>
  <c r="H28" i="10"/>
  <c r="N28" i="10" s="1"/>
  <c r="K31" i="10"/>
  <c r="AD36" i="10"/>
  <c r="AC37" i="10"/>
  <c r="Q41" i="10"/>
  <c r="U42" i="10"/>
  <c r="Y42" i="10" s="1"/>
  <c r="Q47" i="10"/>
  <c r="AC49" i="10"/>
  <c r="R50" i="10"/>
  <c r="K53" i="10"/>
  <c r="Q54" i="10"/>
  <c r="G57" i="10"/>
  <c r="AC61" i="10"/>
  <c r="AD79" i="10"/>
  <c r="AC79" i="10"/>
  <c r="V86" i="10"/>
  <c r="U86" i="10"/>
  <c r="Y86" i="10" s="1"/>
  <c r="L115" i="10"/>
  <c r="N115" i="10" s="1"/>
  <c r="K115" i="10"/>
  <c r="H5" i="10"/>
  <c r="N5" i="10" s="1"/>
  <c r="G8" i="10"/>
  <c r="H13" i="10"/>
  <c r="R13" i="10"/>
  <c r="AD13" i="10"/>
  <c r="AE13" i="10" s="1"/>
  <c r="G16" i="10"/>
  <c r="R16" i="10"/>
  <c r="Y16" i="10" s="1"/>
  <c r="L19" i="10"/>
  <c r="N19" i="10" s="1"/>
  <c r="Q23" i="10"/>
  <c r="L26" i="10"/>
  <c r="N26" i="10" s="1"/>
  <c r="V26" i="10"/>
  <c r="U27" i="10"/>
  <c r="Y27" i="10" s="1"/>
  <c r="H29" i="10"/>
  <c r="G30" i="10"/>
  <c r="V33" i="10"/>
  <c r="G35" i="10"/>
  <c r="R35" i="10"/>
  <c r="K39" i="10"/>
  <c r="AC39" i="10"/>
  <c r="Q40" i="10"/>
  <c r="G41" i="10"/>
  <c r="Q44" i="10"/>
  <c r="R44" i="10"/>
  <c r="Y44" i="10" s="1"/>
  <c r="U45" i="10"/>
  <c r="AD46" i="10"/>
  <c r="H48" i="10"/>
  <c r="L49" i="10"/>
  <c r="N49" i="10" s="1"/>
  <c r="V51" i="10"/>
  <c r="G54" i="10"/>
  <c r="V55" i="10"/>
  <c r="AD57" i="10"/>
  <c r="AC57" i="10"/>
  <c r="R58" i="10"/>
  <c r="Y58" i="10" s="1"/>
  <c r="V59" i="10"/>
  <c r="Q60" i="10"/>
  <c r="R60" i="10"/>
  <c r="K61" i="10"/>
  <c r="G62" i="10"/>
  <c r="H62" i="10"/>
  <c r="V64" i="10"/>
  <c r="AD68" i="10"/>
  <c r="AE68" i="10" s="1"/>
  <c r="AC68" i="10"/>
  <c r="AD107" i="10"/>
  <c r="Q87" i="10"/>
  <c r="R87" i="10"/>
  <c r="U119" i="10"/>
  <c r="V119" i="10"/>
  <c r="V120" i="10"/>
  <c r="U120" i="10"/>
  <c r="Y120" i="10" s="1"/>
  <c r="AC17" i="10"/>
  <c r="V32" i="10"/>
  <c r="L46" i="10"/>
  <c r="N46" i="10" s="1"/>
  <c r="R65" i="10"/>
  <c r="Q65" i="10"/>
  <c r="V70" i="10"/>
  <c r="U70" i="10"/>
  <c r="Y70" i="10" s="1"/>
  <c r="V80" i="10"/>
  <c r="U80" i="10"/>
  <c r="V85" i="10"/>
  <c r="H50" i="10"/>
  <c r="V52" i="10"/>
  <c r="R56" i="10"/>
  <c r="Y56" i="10" s="1"/>
  <c r="K57" i="10"/>
  <c r="AC64" i="10"/>
  <c r="AD64" i="10"/>
  <c r="U65" i="10"/>
  <c r="Z65" i="10" s="1"/>
  <c r="K68" i="10"/>
  <c r="AC70" i="10"/>
  <c r="AD70" i="10"/>
  <c r="R73" i="10"/>
  <c r="Q73" i="10"/>
  <c r="V48" i="10"/>
  <c r="K48" i="10"/>
  <c r="L48" i="10"/>
  <c r="R49" i="10"/>
  <c r="Q49" i="10"/>
  <c r="Q61" i="10"/>
  <c r="U67" i="10"/>
  <c r="V67" i="10"/>
  <c r="V83" i="10"/>
  <c r="U83" i="10"/>
  <c r="R84" i="10"/>
  <c r="Y84" i="10" s="1"/>
  <c r="Q84" i="10"/>
  <c r="V100" i="10"/>
  <c r="U100" i="10"/>
  <c r="G52" i="10"/>
  <c r="H52" i="10"/>
  <c r="R57" i="10"/>
  <c r="Q57" i="10"/>
  <c r="K64" i="10"/>
  <c r="L64" i="10"/>
  <c r="N64" i="10" s="1"/>
  <c r="AD74" i="10"/>
  <c r="AC74" i="10"/>
  <c r="V75" i="10"/>
  <c r="U75" i="10"/>
  <c r="Y75" i="10" s="1"/>
  <c r="U77" i="10"/>
  <c r="Y77" i="10" s="1"/>
  <c r="V77" i="10"/>
  <c r="V92" i="10"/>
  <c r="U92" i="10"/>
  <c r="AD95" i="10"/>
  <c r="AC95" i="10"/>
  <c r="AD96" i="10"/>
  <c r="AC96" i="10"/>
  <c r="Q99" i="10"/>
  <c r="R99" i="10"/>
  <c r="L102" i="10"/>
  <c r="N102" i="10" s="1"/>
  <c r="K102" i="10"/>
  <c r="V78" i="10"/>
  <c r="U78" i="10"/>
  <c r="Y78" i="10" s="1"/>
  <c r="U81" i="10"/>
  <c r="Y81" i="10" s="1"/>
  <c r="V81" i="10"/>
  <c r="R82" i="10"/>
  <c r="Y82" i="10" s="1"/>
  <c r="Q82" i="10"/>
  <c r="G91" i="10"/>
  <c r="H91" i="10"/>
  <c r="V99" i="10"/>
  <c r="U99" i="10"/>
  <c r="AD100" i="10"/>
  <c r="AC100" i="10"/>
  <c r="V104" i="10"/>
  <c r="U104" i="10"/>
  <c r="Q114" i="10"/>
  <c r="R114" i="10"/>
  <c r="K118" i="10"/>
  <c r="L118" i="10"/>
  <c r="N118" i="10" s="1"/>
  <c r="AD120" i="10"/>
  <c r="AC120" i="10"/>
  <c r="K127" i="10"/>
  <c r="L127" i="10"/>
  <c r="R136" i="10"/>
  <c r="Y136" i="10" s="1"/>
  <c r="Q136" i="10"/>
  <c r="U143" i="10"/>
  <c r="V143" i="10"/>
  <c r="G69" i="10"/>
  <c r="H69" i="10"/>
  <c r="N69" i="10" s="1"/>
  <c r="U73" i="10"/>
  <c r="Y73" i="10" s="1"/>
  <c r="V73" i="10"/>
  <c r="R74" i="10"/>
  <c r="Y74" i="10" s="1"/>
  <c r="Q74" i="10"/>
  <c r="AC86" i="10"/>
  <c r="L91" i="10"/>
  <c r="K91" i="10"/>
  <c r="K95" i="10"/>
  <c r="L95" i="10"/>
  <c r="AD98" i="10"/>
  <c r="AC99" i="10"/>
  <c r="AD99" i="10"/>
  <c r="AE99" i="10" s="1"/>
  <c r="L103" i="10"/>
  <c r="N103" i="10" s="1"/>
  <c r="AD111" i="10"/>
  <c r="AE111" i="10" s="1"/>
  <c r="AC111" i="10"/>
  <c r="V121" i="10"/>
  <c r="U121" i="10"/>
  <c r="Y121" i="10" s="1"/>
  <c r="L126" i="10"/>
  <c r="N126" i="10" s="1"/>
  <c r="AD133" i="10"/>
  <c r="AE133" i="10" s="1"/>
  <c r="AC133" i="10"/>
  <c r="V66" i="10"/>
  <c r="L67" i="10"/>
  <c r="N67" i="10" s="1"/>
  <c r="Q70" i="10"/>
  <c r="K75" i="10"/>
  <c r="AC78" i="10"/>
  <c r="AD80" i="10"/>
  <c r="AE80" i="10" s="1"/>
  <c r="AC81" i="10"/>
  <c r="V84" i="10"/>
  <c r="L85" i="10"/>
  <c r="H87" i="10"/>
  <c r="N87" i="10" s="1"/>
  <c r="G87" i="10"/>
  <c r="K89" i="10"/>
  <c r="L98" i="10"/>
  <c r="N98" i="10" s="1"/>
  <c r="K98" i="10"/>
  <c r="V105" i="10"/>
  <c r="U105" i="10"/>
  <c r="Y105" i="10" s="1"/>
  <c r="H111" i="10"/>
  <c r="G111" i="10"/>
  <c r="H112" i="10"/>
  <c r="G112" i="10"/>
  <c r="R116" i="10"/>
  <c r="L120" i="10"/>
  <c r="N120" i="10" s="1"/>
  <c r="K120" i="10"/>
  <c r="V125" i="10"/>
  <c r="H135" i="10"/>
  <c r="G135" i="10"/>
  <c r="H79" i="10"/>
  <c r="N79" i="10" s="1"/>
  <c r="G79" i="10"/>
  <c r="H82" i="10"/>
  <c r="N82" i="10" s="1"/>
  <c r="G82" i="10"/>
  <c r="Q91" i="10"/>
  <c r="R91" i="10"/>
  <c r="AD93" i="10"/>
  <c r="AE93" i="10" s="1"/>
  <c r="AC93" i="10"/>
  <c r="AD101" i="10"/>
  <c r="AC101" i="10"/>
  <c r="R108" i="10"/>
  <c r="Q108" i="10"/>
  <c r="V109" i="10"/>
  <c r="U109" i="10"/>
  <c r="Y109" i="10" s="1"/>
  <c r="AC115" i="10"/>
  <c r="AD115" i="10"/>
  <c r="AE115" i="10" s="1"/>
  <c r="AD129" i="10"/>
  <c r="AC129" i="10"/>
  <c r="Q131" i="10"/>
  <c r="R131" i="10"/>
  <c r="K135" i="10"/>
  <c r="L135" i="10"/>
  <c r="K69" i="10"/>
  <c r="AC69" i="10"/>
  <c r="AD69" i="10"/>
  <c r="AE69" i="10" s="1"/>
  <c r="V71" i="10"/>
  <c r="L72" i="10"/>
  <c r="N72" i="10" s="1"/>
  <c r="AF72" i="10" s="1"/>
  <c r="H74" i="10"/>
  <c r="G74" i="10"/>
  <c r="V74" i="10"/>
  <c r="V79" i="10"/>
  <c r="L80" i="10"/>
  <c r="N80" i="10" s="1"/>
  <c r="R83" i="10"/>
  <c r="H84" i="10"/>
  <c r="N84" i="10" s="1"/>
  <c r="L86" i="10"/>
  <c r="N86" i="10" s="1"/>
  <c r="K86" i="10"/>
  <c r="R90" i="10"/>
  <c r="Q90" i="10"/>
  <c r="V91" i="10"/>
  <c r="U91" i="10"/>
  <c r="V94" i="10"/>
  <c r="U94" i="10"/>
  <c r="Y94" i="10" s="1"/>
  <c r="R98" i="10"/>
  <c r="Q98" i="10"/>
  <c r="L100" i="10"/>
  <c r="N100" i="10" s="1"/>
  <c r="K100" i="10"/>
  <c r="U102" i="10"/>
  <c r="Z102" i="10" s="1"/>
  <c r="Q107" i="10"/>
  <c r="R107" i="10"/>
  <c r="K111" i="10"/>
  <c r="L111" i="10"/>
  <c r="H116" i="10"/>
  <c r="N116" i="10" s="1"/>
  <c r="G116" i="10"/>
  <c r="L78" i="10"/>
  <c r="N78" i="10" s="1"/>
  <c r="K78" i="10"/>
  <c r="K81" i="10"/>
  <c r="L81" i="10"/>
  <c r="N81" i="10" s="1"/>
  <c r="AD82" i="10"/>
  <c r="AE82" i="10" s="1"/>
  <c r="AC82" i="10"/>
  <c r="U95" i="10"/>
  <c r="V95" i="10"/>
  <c r="V96" i="10"/>
  <c r="U96" i="10"/>
  <c r="R100" i="10"/>
  <c r="Q100" i="10"/>
  <c r="AD102" i="10"/>
  <c r="AE102" i="10" s="1"/>
  <c r="AC102" i="10"/>
  <c r="U103" i="10"/>
  <c r="Y103" i="10" s="1"/>
  <c r="V103" i="10"/>
  <c r="L105" i="10"/>
  <c r="N105" i="10" s="1"/>
  <c r="K105" i="10"/>
  <c r="R119" i="10"/>
  <c r="Q119" i="10"/>
  <c r="L125" i="10"/>
  <c r="N125" i="10" s="1"/>
  <c r="K125" i="10"/>
  <c r="AD127" i="10"/>
  <c r="AE127" i="10" s="1"/>
  <c r="AC127" i="10"/>
  <c r="AC130" i="10"/>
  <c r="AD130" i="10"/>
  <c r="H88" i="10"/>
  <c r="N88" i="10" s="1"/>
  <c r="G88" i="10"/>
  <c r="V108" i="10"/>
  <c r="U108" i="10"/>
  <c r="Y108" i="10" s="1"/>
  <c r="U112" i="10"/>
  <c r="Y112" i="10" s="1"/>
  <c r="V112" i="10"/>
  <c r="AC123" i="10"/>
  <c r="AD123" i="10"/>
  <c r="U128" i="10"/>
  <c r="Y128" i="10" s="1"/>
  <c r="V128" i="10"/>
  <c r="V132" i="10"/>
  <c r="U132" i="10"/>
  <c r="Y132" i="10" s="1"/>
  <c r="K133" i="10"/>
  <c r="L133" i="10"/>
  <c r="N133" i="10" s="1"/>
  <c r="K145" i="10"/>
  <c r="L145" i="10"/>
  <c r="N145" i="10" s="1"/>
  <c r="AD89" i="10"/>
  <c r="AC89" i="10"/>
  <c r="R96" i="10"/>
  <c r="Q96" i="10"/>
  <c r="L108" i="10"/>
  <c r="N108" i="10" s="1"/>
  <c r="K108" i="10"/>
  <c r="L123" i="10"/>
  <c r="N123" i="10" s="1"/>
  <c r="K123" i="10"/>
  <c r="G139" i="10"/>
  <c r="H139" i="10"/>
  <c r="N139" i="10" s="1"/>
  <c r="U142" i="10"/>
  <c r="Y142" i="10" s="1"/>
  <c r="V142" i="10"/>
  <c r="L92" i="10"/>
  <c r="N92" i="10" s="1"/>
  <c r="K92" i="10"/>
  <c r="R111" i="10"/>
  <c r="Y111" i="10" s="1"/>
  <c r="Q111" i="10"/>
  <c r="Q115" i="10"/>
  <c r="R115" i="10"/>
  <c r="R127" i="10"/>
  <c r="Q127" i="10"/>
  <c r="AD135" i="10"/>
  <c r="AC135" i="10"/>
  <c r="R89" i="10"/>
  <c r="Q89" i="10"/>
  <c r="G90" i="10"/>
  <c r="AC92" i="10"/>
  <c r="K94" i="10"/>
  <c r="Q101" i="10"/>
  <c r="K104" i="10"/>
  <c r="Q106" i="10"/>
  <c r="H107" i="10"/>
  <c r="V107" i="10"/>
  <c r="U107" i="10"/>
  <c r="V110" i="10"/>
  <c r="H114" i="10"/>
  <c r="U114" i="10"/>
  <c r="AD119" i="10"/>
  <c r="AC119" i="10"/>
  <c r="K121" i="10"/>
  <c r="R123" i="10"/>
  <c r="AC124" i="10"/>
  <c r="U126" i="10"/>
  <c r="Y126" i="10" s="1"/>
  <c r="V126" i="10"/>
  <c r="L134" i="10"/>
  <c r="N134" i="10" s="1"/>
  <c r="R95" i="10"/>
  <c r="Q95" i="10"/>
  <c r="AC114" i="10"/>
  <c r="AD114" i="10"/>
  <c r="AE114" i="10" s="1"/>
  <c r="Q130" i="10"/>
  <c r="R130" i="10"/>
  <c r="L131" i="10"/>
  <c r="N131" i="10" s="1"/>
  <c r="K131" i="10"/>
  <c r="R134" i="10"/>
  <c r="Q134" i="10"/>
  <c r="H89" i="10"/>
  <c r="N89" i="10" s="1"/>
  <c r="G89" i="10"/>
  <c r="AD91" i="10"/>
  <c r="G106" i="10"/>
  <c r="U113" i="10"/>
  <c r="Y113" i="10" s="1"/>
  <c r="V113" i="10"/>
  <c r="U115" i="10"/>
  <c r="Z115" i="10" s="1"/>
  <c r="V118" i="10"/>
  <c r="G120" i="10"/>
  <c r="Q124" i="10"/>
  <c r="R124" i="10"/>
  <c r="AC126" i="10"/>
  <c r="Q128" i="10"/>
  <c r="H136" i="10"/>
  <c r="N136" i="10" s="1"/>
  <c r="G136" i="10"/>
  <c r="L138" i="10"/>
  <c r="N138" i="10" s="1"/>
  <c r="K138" i="10"/>
  <c r="AC146" i="10"/>
  <c r="AD146" i="10"/>
  <c r="AE146" i="10" s="1"/>
  <c r="V131" i="10"/>
  <c r="U131" i="10"/>
  <c r="V140" i="10"/>
  <c r="U140" i="10"/>
  <c r="Y140" i="10" s="1"/>
  <c r="AD142" i="10"/>
  <c r="AC142" i="10"/>
  <c r="V144" i="10"/>
  <c r="G147" i="10"/>
  <c r="H147" i="10"/>
  <c r="N147" i="10" s="1"/>
  <c r="AD153" i="10"/>
  <c r="AC153" i="10"/>
  <c r="U134" i="10"/>
  <c r="Y134" i="10" s="1"/>
  <c r="V134" i="10"/>
  <c r="R135" i="10"/>
  <c r="Q135" i="10"/>
  <c r="Q139" i="10"/>
  <c r="R139" i="10"/>
  <c r="H143" i="10"/>
  <c r="G143" i="10"/>
  <c r="L152" i="10"/>
  <c r="N152" i="10" s="1"/>
  <c r="K152" i="10"/>
  <c r="H153" i="10"/>
  <c r="N153" i="10" s="1"/>
  <c r="G153" i="10"/>
  <c r="V106" i="10"/>
  <c r="V116" i="10"/>
  <c r="U116" i="10"/>
  <c r="AD121" i="10"/>
  <c r="AD134" i="10"/>
  <c r="AC134" i="10"/>
  <c r="G137" i="10"/>
  <c r="H137" i="10"/>
  <c r="N137" i="10" s="1"/>
  <c r="V138" i="10"/>
  <c r="U138" i="10"/>
  <c r="Y138" i="10" s="1"/>
  <c r="H144" i="10"/>
  <c r="G144" i="10"/>
  <c r="L142" i="10"/>
  <c r="N142" i="10" s="1"/>
  <c r="L144" i="10"/>
  <c r="K144" i="10"/>
  <c r="AC138" i="10"/>
  <c r="AD138" i="10"/>
  <c r="Q146" i="10"/>
  <c r="R146" i="10"/>
  <c r="Q147" i="10"/>
  <c r="R147" i="10"/>
  <c r="Q149" i="10"/>
  <c r="R149" i="10"/>
  <c r="R143" i="10"/>
  <c r="Q143" i="10"/>
  <c r="L150" i="10"/>
  <c r="N150" i="10" s="1"/>
  <c r="K150" i="10"/>
  <c r="AD145" i="10"/>
  <c r="AE145" i="10" s="1"/>
  <c r="K148" i="10"/>
  <c r="V149" i="10"/>
  <c r="U149" i="10"/>
  <c r="Y149" i="10" s="1"/>
  <c r="Q150" i="10"/>
  <c r="K154" i="10"/>
  <c r="L151" i="10"/>
  <c r="N151" i="10" s="1"/>
  <c r="V152" i="10"/>
  <c r="U152" i="10"/>
  <c r="R153" i="10"/>
  <c r="Y153" i="10" s="1"/>
  <c r="Q153" i="10"/>
  <c r="R154" i="10"/>
  <c r="Q154" i="10"/>
  <c r="K140" i="10"/>
  <c r="AC140" i="10"/>
  <c r="V150" i="10"/>
  <c r="U150" i="10"/>
  <c r="Y150" i="10" s="1"/>
  <c r="K139" i="10"/>
  <c r="L143" i="10"/>
  <c r="V153" i="10"/>
  <c r="U154" i="10"/>
  <c r="Z154" i="10" s="1"/>
  <c r="L149" i="10"/>
  <c r="N149" i="10" s="1"/>
  <c r="K149" i="10"/>
  <c r="AD154" i="10"/>
  <c r="AE154" i="10" s="1"/>
  <c r="AC154" i="10"/>
  <c r="G154" i="10"/>
  <c r="AA183" i="5"/>
  <c r="AA167" i="5"/>
  <c r="AA151" i="5"/>
  <c r="AA135" i="5"/>
  <c r="AA119" i="5"/>
  <c r="AA103" i="5"/>
  <c r="AA87" i="5"/>
  <c r="AA71" i="5"/>
  <c r="AA55" i="5"/>
  <c r="AA39" i="5"/>
  <c r="AA31" i="5"/>
  <c r="AA23" i="5"/>
  <c r="AA15" i="5"/>
  <c r="AA7" i="5"/>
  <c r="AA175" i="5"/>
  <c r="AA159" i="5"/>
  <c r="AA143" i="5"/>
  <c r="AA127" i="5"/>
  <c r="AA111" i="5"/>
  <c r="AA95" i="5"/>
  <c r="AA79" i="5"/>
  <c r="AA63" i="5"/>
  <c r="AA47" i="5"/>
  <c r="AA28" i="5"/>
  <c r="AA6" i="5"/>
  <c r="AA187" i="5"/>
  <c r="AA179" i="5"/>
  <c r="AA171" i="5"/>
  <c r="AA163" i="5"/>
  <c r="AA155" i="5"/>
  <c r="AA147" i="5"/>
  <c r="AA139" i="5"/>
  <c r="AA131" i="5"/>
  <c r="AA123" i="5"/>
  <c r="AA115" i="5"/>
  <c r="AA107" i="5"/>
  <c r="AA99" i="5"/>
  <c r="AA91" i="5"/>
  <c r="AA83" i="5"/>
  <c r="AA75" i="5"/>
  <c r="AA67" i="5"/>
  <c r="AA59" i="5"/>
  <c r="AA51" i="5"/>
  <c r="AA43" i="5"/>
  <c r="AA35" i="5"/>
  <c r="AA27" i="5"/>
  <c r="AA19" i="5"/>
  <c r="AA11" i="5"/>
  <c r="AA3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Z2" i="5"/>
  <c r="U159" i="5"/>
  <c r="U143" i="5"/>
  <c r="U127" i="5"/>
  <c r="U111" i="5"/>
  <c r="U95" i="5"/>
  <c r="U79" i="5"/>
  <c r="U63" i="5"/>
  <c r="U47" i="5"/>
  <c r="U183" i="5"/>
  <c r="U175" i="5"/>
  <c r="U167" i="5"/>
  <c r="U151" i="5"/>
  <c r="U135" i="5"/>
  <c r="U119" i="5"/>
  <c r="U103" i="5"/>
  <c r="U87" i="5"/>
  <c r="U71" i="5"/>
  <c r="U55" i="5"/>
  <c r="U36" i="5"/>
  <c r="U28" i="5"/>
  <c r="U20" i="5"/>
  <c r="U12" i="5"/>
  <c r="U4" i="5"/>
  <c r="U38" i="5"/>
  <c r="U30" i="5"/>
  <c r="U22" i="5"/>
  <c r="U14" i="5"/>
  <c r="U6" i="5"/>
  <c r="U184" i="5"/>
  <c r="U168" i="5"/>
  <c r="U152" i="5"/>
  <c r="U136" i="5"/>
  <c r="U120" i="5"/>
  <c r="U104" i="5"/>
  <c r="U88" i="5"/>
  <c r="U72" i="5"/>
  <c r="U56" i="5"/>
  <c r="U40" i="5"/>
  <c r="U32" i="5"/>
  <c r="U24" i="5"/>
  <c r="U16" i="5"/>
  <c r="U8" i="5"/>
  <c r="U176" i="5"/>
  <c r="U160" i="5"/>
  <c r="U144" i="5"/>
  <c r="U128" i="5"/>
  <c r="U112" i="5"/>
  <c r="U96" i="5"/>
  <c r="U80" i="5"/>
  <c r="U64" i="5"/>
  <c r="U48" i="5"/>
  <c r="T2" i="5"/>
  <c r="P188" i="5"/>
  <c r="Q188" i="5"/>
  <c r="P180" i="5"/>
  <c r="Q180" i="5"/>
  <c r="P172" i="5"/>
  <c r="Q172" i="5"/>
  <c r="P164" i="5"/>
  <c r="Q164" i="5"/>
  <c r="P156" i="5"/>
  <c r="Q156" i="5"/>
  <c r="Q148" i="5"/>
  <c r="P148" i="5"/>
  <c r="P140" i="5"/>
  <c r="Q140" i="5"/>
  <c r="P132" i="5"/>
  <c r="Q132" i="5"/>
  <c r="P124" i="5"/>
  <c r="Q124" i="5"/>
  <c r="P116" i="5"/>
  <c r="Q116" i="5"/>
  <c r="P108" i="5"/>
  <c r="Q108" i="5"/>
  <c r="P100" i="5"/>
  <c r="Q100" i="5"/>
  <c r="P92" i="5"/>
  <c r="Q92" i="5"/>
  <c r="Q84" i="5"/>
  <c r="P84" i="5"/>
  <c r="P76" i="5"/>
  <c r="Q76" i="5"/>
  <c r="P68" i="5"/>
  <c r="Q68" i="5"/>
  <c r="P60" i="5"/>
  <c r="Q60" i="5"/>
  <c r="P52" i="5"/>
  <c r="Q52" i="5"/>
  <c r="P44" i="5"/>
  <c r="Q44" i="5"/>
  <c r="P36" i="5"/>
  <c r="Q36" i="5"/>
  <c r="P28" i="5"/>
  <c r="Q28" i="5"/>
  <c r="P20" i="5"/>
  <c r="Q20" i="5"/>
  <c r="P12" i="5"/>
  <c r="Q12" i="5"/>
  <c r="P4" i="5"/>
  <c r="Q4" i="5"/>
  <c r="Q187" i="5"/>
  <c r="P187" i="5"/>
  <c r="Q179" i="5"/>
  <c r="P179" i="5"/>
  <c r="Q171" i="5"/>
  <c r="P171" i="5"/>
  <c r="Q163" i="5"/>
  <c r="P163" i="5"/>
  <c r="Q155" i="5"/>
  <c r="P155" i="5"/>
  <c r="Q147" i="5"/>
  <c r="P147" i="5"/>
  <c r="Q139" i="5"/>
  <c r="P139" i="5"/>
  <c r="Q131" i="5"/>
  <c r="P131" i="5"/>
  <c r="Q123" i="5"/>
  <c r="P123" i="5"/>
  <c r="Q115" i="5"/>
  <c r="P115" i="5"/>
  <c r="Q107" i="5"/>
  <c r="P107" i="5"/>
  <c r="Q99" i="5"/>
  <c r="P99" i="5"/>
  <c r="Q91" i="5"/>
  <c r="P91" i="5"/>
  <c r="Q83" i="5"/>
  <c r="P83" i="5"/>
  <c r="Q75" i="5"/>
  <c r="P75" i="5"/>
  <c r="Q67" i="5"/>
  <c r="P67" i="5"/>
  <c r="Q59" i="5"/>
  <c r="P59" i="5"/>
  <c r="Q51" i="5"/>
  <c r="P51" i="5"/>
  <c r="Q43" i="5"/>
  <c r="P43" i="5"/>
  <c r="P185" i="5"/>
  <c r="Q185" i="5"/>
  <c r="P177" i="5"/>
  <c r="Q177" i="5"/>
  <c r="P169" i="5"/>
  <c r="Q169" i="5"/>
  <c r="P161" i="5"/>
  <c r="Q161" i="5"/>
  <c r="P153" i="5"/>
  <c r="Q153" i="5"/>
  <c r="P145" i="5"/>
  <c r="Q145" i="5"/>
  <c r="P137" i="5"/>
  <c r="Q137" i="5"/>
  <c r="Q129" i="5"/>
  <c r="P129" i="5"/>
  <c r="P121" i="5"/>
  <c r="Q121" i="5"/>
  <c r="P113" i="5"/>
  <c r="Q113" i="5"/>
  <c r="P105" i="5"/>
  <c r="Q105" i="5"/>
  <c r="P97" i="5"/>
  <c r="Q97" i="5"/>
  <c r="P89" i="5"/>
  <c r="Q89" i="5"/>
  <c r="P81" i="5"/>
  <c r="Q81" i="5"/>
  <c r="P73" i="5"/>
  <c r="Q73" i="5"/>
  <c r="Q65" i="5"/>
  <c r="P65" i="5"/>
  <c r="P57" i="5"/>
  <c r="Q57" i="5"/>
  <c r="P49" i="5"/>
  <c r="Q49" i="5"/>
  <c r="P41" i="5"/>
  <c r="Q41" i="5"/>
  <c r="P33" i="5"/>
  <c r="Q33" i="5"/>
  <c r="P25" i="5"/>
  <c r="Q25" i="5"/>
  <c r="P17" i="5"/>
  <c r="Q17" i="5"/>
  <c r="P9" i="5"/>
  <c r="Q9" i="5"/>
  <c r="P184" i="5"/>
  <c r="Q184" i="5"/>
  <c r="P176" i="5"/>
  <c r="Q176" i="5"/>
  <c r="P168" i="5"/>
  <c r="Q168" i="5"/>
  <c r="P160" i="5"/>
  <c r="Q160" i="5"/>
  <c r="Q152" i="5"/>
  <c r="P152" i="5"/>
  <c r="P144" i="5"/>
  <c r="Q144" i="5"/>
  <c r="P136" i="5"/>
  <c r="Q136" i="5"/>
  <c r="P128" i="5"/>
  <c r="Q128" i="5"/>
  <c r="P120" i="5"/>
  <c r="Q120" i="5"/>
  <c r="P112" i="5"/>
  <c r="Q112" i="5"/>
  <c r="P104" i="5"/>
  <c r="Q104" i="5"/>
  <c r="P96" i="5"/>
  <c r="Q96" i="5"/>
  <c r="Q88" i="5"/>
  <c r="P88" i="5"/>
  <c r="P80" i="5"/>
  <c r="Q80" i="5"/>
  <c r="P72" i="5"/>
  <c r="Q72" i="5"/>
  <c r="P64" i="5"/>
  <c r="Q64" i="5"/>
  <c r="P56" i="5"/>
  <c r="Q56" i="5"/>
  <c r="P48" i="5"/>
  <c r="Q48" i="5"/>
  <c r="P40" i="5"/>
  <c r="Q40" i="5"/>
  <c r="P32" i="5"/>
  <c r="Q32" i="5"/>
  <c r="P24" i="5"/>
  <c r="Q24" i="5"/>
  <c r="P16" i="5"/>
  <c r="Q16" i="5"/>
  <c r="P8" i="5"/>
  <c r="Q8" i="5"/>
  <c r="Q183" i="5"/>
  <c r="P183" i="5"/>
  <c r="Q175" i="5"/>
  <c r="P175" i="5"/>
  <c r="Q167" i="5"/>
  <c r="P167" i="5"/>
  <c r="Q159" i="5"/>
  <c r="P159" i="5"/>
  <c r="Q151" i="5"/>
  <c r="P151" i="5"/>
  <c r="Q143" i="5"/>
  <c r="P143" i="5"/>
  <c r="Q135" i="5"/>
  <c r="P135" i="5"/>
  <c r="Q127" i="5"/>
  <c r="P127" i="5"/>
  <c r="Q119" i="5"/>
  <c r="P119" i="5"/>
  <c r="Q111" i="5"/>
  <c r="P111" i="5"/>
  <c r="Q103" i="5"/>
  <c r="P103" i="5"/>
  <c r="Q95" i="5"/>
  <c r="P95" i="5"/>
  <c r="Q87" i="5"/>
  <c r="P87" i="5"/>
  <c r="Q79" i="5"/>
  <c r="P79" i="5"/>
  <c r="Q71" i="5"/>
  <c r="P71" i="5"/>
  <c r="Q63" i="5"/>
  <c r="P63" i="5"/>
  <c r="Q55" i="5"/>
  <c r="P55" i="5"/>
  <c r="Q47" i="5"/>
  <c r="P47" i="5"/>
  <c r="Q39" i="5"/>
  <c r="P39" i="5"/>
  <c r="Q31" i="5"/>
  <c r="P31" i="5"/>
  <c r="Q23" i="5"/>
  <c r="P23" i="5"/>
  <c r="Q15" i="5"/>
  <c r="P15" i="5"/>
  <c r="Q7" i="5"/>
  <c r="P7" i="5"/>
  <c r="P38" i="5"/>
  <c r="Q38" i="5"/>
  <c r="P30" i="5"/>
  <c r="Q30" i="5"/>
  <c r="P22" i="5"/>
  <c r="Q22" i="5"/>
  <c r="P14" i="5"/>
  <c r="Q14" i="5"/>
  <c r="P189" i="5"/>
  <c r="Q189" i="5"/>
  <c r="P181" i="5"/>
  <c r="Q181" i="5"/>
  <c r="P173" i="5"/>
  <c r="Q173" i="5"/>
  <c r="P165" i="5"/>
  <c r="Q165" i="5"/>
  <c r="P157" i="5"/>
  <c r="Q157" i="5"/>
  <c r="P149" i="5"/>
  <c r="Q149" i="5"/>
  <c r="P141" i="5"/>
  <c r="Q141" i="5"/>
  <c r="P133" i="5"/>
  <c r="Q133" i="5"/>
  <c r="P125" i="5"/>
  <c r="Q125" i="5"/>
  <c r="P117" i="5"/>
  <c r="Q117" i="5"/>
  <c r="P109" i="5"/>
  <c r="Q109" i="5"/>
  <c r="P101" i="5"/>
  <c r="Q101" i="5"/>
  <c r="P93" i="5"/>
  <c r="Q93" i="5"/>
  <c r="P85" i="5"/>
  <c r="Q85" i="5"/>
  <c r="P77" i="5"/>
  <c r="Q77" i="5"/>
  <c r="P69" i="5"/>
  <c r="Q69" i="5"/>
  <c r="P61" i="5"/>
  <c r="Q61" i="5"/>
  <c r="P53" i="5"/>
  <c r="Q53" i="5"/>
  <c r="P45" i="5"/>
  <c r="Q45" i="5"/>
  <c r="P37" i="5"/>
  <c r="Q37" i="5"/>
  <c r="P29" i="5"/>
  <c r="Q29" i="5"/>
  <c r="P21" i="5"/>
  <c r="Q21" i="5"/>
  <c r="P13" i="5"/>
  <c r="Q13" i="5"/>
  <c r="P5" i="5"/>
  <c r="Q5" i="5"/>
  <c r="Q186" i="5"/>
  <c r="Q178" i="5"/>
  <c r="Q170" i="5"/>
  <c r="Q162" i="5"/>
  <c r="Q154" i="5"/>
  <c r="Q146" i="5"/>
  <c r="Q138" i="5"/>
  <c r="Q130" i="5"/>
  <c r="Q122" i="5"/>
  <c r="Q114" i="5"/>
  <c r="Q106" i="5"/>
  <c r="Q98" i="5"/>
  <c r="Q90" i="5"/>
  <c r="Q82" i="5"/>
  <c r="Q74" i="5"/>
  <c r="Q66" i="5"/>
  <c r="Q58" i="5"/>
  <c r="Q50" i="5"/>
  <c r="Q42" i="5"/>
  <c r="Q34" i="5"/>
  <c r="Q26" i="5"/>
  <c r="Q18" i="5"/>
  <c r="Q10" i="5"/>
  <c r="Q158" i="5"/>
  <c r="Q142" i="5"/>
  <c r="Q126" i="5"/>
  <c r="Q118" i="5"/>
  <c r="Q102" i="5"/>
  <c r="Q86" i="5"/>
  <c r="Q70" i="5"/>
  <c r="Q54" i="5"/>
  <c r="Q6" i="5"/>
  <c r="Q182" i="5"/>
  <c r="Q174" i="5"/>
  <c r="Q166" i="5"/>
  <c r="Q150" i="5"/>
  <c r="Q134" i="5"/>
  <c r="Q110" i="5"/>
  <c r="Q94" i="5"/>
  <c r="Q78" i="5"/>
  <c r="Q62" i="5"/>
  <c r="Q46" i="5"/>
  <c r="Q35" i="5"/>
  <c r="Q27" i="5"/>
  <c r="Q19" i="5"/>
  <c r="Q11" i="5"/>
  <c r="Q3" i="5"/>
  <c r="P2" i="5"/>
  <c r="K184" i="5"/>
  <c r="L184" i="5"/>
  <c r="K176" i="5"/>
  <c r="L176" i="5"/>
  <c r="K168" i="5"/>
  <c r="L168" i="5"/>
  <c r="L160" i="5"/>
  <c r="K160" i="5"/>
  <c r="K152" i="5"/>
  <c r="L152" i="5"/>
  <c r="K144" i="5"/>
  <c r="L144" i="5"/>
  <c r="K136" i="5"/>
  <c r="L136" i="5"/>
  <c r="K128" i="5"/>
  <c r="L128" i="5"/>
  <c r="K120" i="5"/>
  <c r="L120" i="5"/>
  <c r="K112" i="5"/>
  <c r="L112" i="5"/>
  <c r="K104" i="5"/>
  <c r="L104" i="5"/>
  <c r="K96" i="5"/>
  <c r="L96" i="5"/>
  <c r="K88" i="5"/>
  <c r="L88" i="5"/>
  <c r="K80" i="5"/>
  <c r="L80" i="5"/>
  <c r="K72" i="5"/>
  <c r="L72" i="5"/>
  <c r="K64" i="5"/>
  <c r="L64" i="5"/>
  <c r="K56" i="5"/>
  <c r="L56" i="5"/>
  <c r="K48" i="5"/>
  <c r="L48" i="5"/>
  <c r="K40" i="5"/>
  <c r="L40" i="5"/>
  <c r="K32" i="5"/>
  <c r="L32" i="5"/>
  <c r="K24" i="5"/>
  <c r="L24" i="5"/>
  <c r="K16" i="5"/>
  <c r="L16" i="5"/>
  <c r="K8" i="5"/>
  <c r="L8" i="5"/>
  <c r="L183" i="5"/>
  <c r="M183" i="5" s="1"/>
  <c r="K183" i="5"/>
  <c r="L175" i="5"/>
  <c r="M175" i="5" s="1"/>
  <c r="K175" i="5"/>
  <c r="L167" i="5"/>
  <c r="M167" i="5" s="1"/>
  <c r="K167" i="5"/>
  <c r="L159" i="5"/>
  <c r="M159" i="5" s="1"/>
  <c r="K159" i="5"/>
  <c r="L151" i="5"/>
  <c r="M151" i="5" s="1"/>
  <c r="K151" i="5"/>
  <c r="L143" i="5"/>
  <c r="M143" i="5" s="1"/>
  <c r="K143" i="5"/>
  <c r="L135" i="5"/>
  <c r="M135" i="5" s="1"/>
  <c r="K135" i="5"/>
  <c r="L127" i="5"/>
  <c r="M127" i="5" s="1"/>
  <c r="K127" i="5"/>
  <c r="L119" i="5"/>
  <c r="M119" i="5" s="1"/>
  <c r="K119" i="5"/>
  <c r="L111" i="5"/>
  <c r="M111" i="5" s="1"/>
  <c r="K111" i="5"/>
  <c r="L103" i="5"/>
  <c r="M103" i="5" s="1"/>
  <c r="K103" i="5"/>
  <c r="L95" i="5"/>
  <c r="M95" i="5" s="1"/>
  <c r="K95" i="5"/>
  <c r="L87" i="5"/>
  <c r="M87" i="5" s="1"/>
  <c r="K87" i="5"/>
  <c r="L79" i="5"/>
  <c r="M79" i="5" s="1"/>
  <c r="K79" i="5"/>
  <c r="L71" i="5"/>
  <c r="M71" i="5" s="1"/>
  <c r="K71" i="5"/>
  <c r="L63" i="5"/>
  <c r="M63" i="5" s="1"/>
  <c r="K63" i="5"/>
  <c r="L55" i="5"/>
  <c r="M55" i="5" s="1"/>
  <c r="K55" i="5"/>
  <c r="L47" i="5"/>
  <c r="M47" i="5" s="1"/>
  <c r="K47" i="5"/>
  <c r="L39" i="5"/>
  <c r="M39" i="5" s="1"/>
  <c r="K39" i="5"/>
  <c r="L31" i="5"/>
  <c r="M31" i="5" s="1"/>
  <c r="K31" i="5"/>
  <c r="L23" i="5"/>
  <c r="M23" i="5" s="1"/>
  <c r="K23" i="5"/>
  <c r="L15" i="5"/>
  <c r="M15" i="5" s="1"/>
  <c r="K15" i="5"/>
  <c r="K7" i="5"/>
  <c r="L7" i="5"/>
  <c r="M7" i="5" s="1"/>
  <c r="K62" i="5"/>
  <c r="L62" i="5"/>
  <c r="M62" i="5" s="1"/>
  <c r="K54" i="5"/>
  <c r="L54" i="5"/>
  <c r="M54" i="5" s="1"/>
  <c r="K46" i="5"/>
  <c r="L46" i="5"/>
  <c r="M46" i="5" s="1"/>
  <c r="K38" i="5"/>
  <c r="L38" i="5"/>
  <c r="M38" i="5" s="1"/>
  <c r="K30" i="5"/>
  <c r="L30" i="5"/>
  <c r="M30" i="5" s="1"/>
  <c r="K22" i="5"/>
  <c r="L22" i="5"/>
  <c r="M22" i="5" s="1"/>
  <c r="K14" i="5"/>
  <c r="L14" i="5"/>
  <c r="M14" i="5" s="1"/>
  <c r="K6" i="5"/>
  <c r="L6" i="5"/>
  <c r="M6" i="5" s="1"/>
  <c r="K189" i="5"/>
  <c r="L189" i="5"/>
  <c r="M189" i="5" s="1"/>
  <c r="K181" i="5"/>
  <c r="L181" i="5"/>
  <c r="M181" i="5" s="1"/>
  <c r="K173" i="5"/>
  <c r="L173" i="5"/>
  <c r="M173" i="5" s="1"/>
  <c r="K165" i="5"/>
  <c r="L165" i="5"/>
  <c r="M165" i="5" s="1"/>
  <c r="K157" i="5"/>
  <c r="L157" i="5"/>
  <c r="M157" i="5" s="1"/>
  <c r="K149" i="5"/>
  <c r="L149" i="5"/>
  <c r="M149" i="5" s="1"/>
  <c r="K141" i="5"/>
  <c r="L141" i="5"/>
  <c r="M141" i="5" s="1"/>
  <c r="K133" i="5"/>
  <c r="L133" i="5"/>
  <c r="M133" i="5" s="1"/>
  <c r="K125" i="5"/>
  <c r="L125" i="5"/>
  <c r="M125" i="5" s="1"/>
  <c r="K117" i="5"/>
  <c r="L117" i="5"/>
  <c r="M117" i="5" s="1"/>
  <c r="K109" i="5"/>
  <c r="L109" i="5"/>
  <c r="M109" i="5" s="1"/>
  <c r="K101" i="5"/>
  <c r="L101" i="5"/>
  <c r="M101" i="5" s="1"/>
  <c r="K93" i="5"/>
  <c r="L93" i="5"/>
  <c r="M93" i="5" s="1"/>
  <c r="K85" i="5"/>
  <c r="L85" i="5"/>
  <c r="M85" i="5" s="1"/>
  <c r="K77" i="5"/>
  <c r="L77" i="5"/>
  <c r="M77" i="5" s="1"/>
  <c r="K69" i="5"/>
  <c r="L69" i="5"/>
  <c r="M69" i="5" s="1"/>
  <c r="K61" i="5"/>
  <c r="L61" i="5"/>
  <c r="M61" i="5" s="1"/>
  <c r="K53" i="5"/>
  <c r="L53" i="5"/>
  <c r="M53" i="5" s="1"/>
  <c r="K45" i="5"/>
  <c r="L45" i="5"/>
  <c r="M45" i="5" s="1"/>
  <c r="K37" i="5"/>
  <c r="L37" i="5"/>
  <c r="M37" i="5" s="1"/>
  <c r="K29" i="5"/>
  <c r="L29" i="5"/>
  <c r="M29" i="5" s="1"/>
  <c r="K21" i="5"/>
  <c r="L21" i="5"/>
  <c r="M21" i="5" s="1"/>
  <c r="K13" i="5"/>
  <c r="L13" i="5"/>
  <c r="M13" i="5" s="1"/>
  <c r="K5" i="5"/>
  <c r="L5" i="5"/>
  <c r="M5" i="5" s="1"/>
  <c r="K188" i="5"/>
  <c r="L188" i="5"/>
  <c r="K180" i="5"/>
  <c r="L180" i="5"/>
  <c r="K172" i="5"/>
  <c r="L172" i="5"/>
  <c r="K164" i="5"/>
  <c r="L164" i="5"/>
  <c r="L156" i="5"/>
  <c r="K156" i="5"/>
  <c r="K148" i="5"/>
  <c r="L148" i="5"/>
  <c r="K140" i="5"/>
  <c r="L140" i="5"/>
  <c r="K132" i="5"/>
  <c r="L132" i="5"/>
  <c r="K124" i="5"/>
  <c r="L124" i="5"/>
  <c r="K116" i="5"/>
  <c r="L116" i="5"/>
  <c r="K108" i="5"/>
  <c r="L108" i="5"/>
  <c r="K100" i="5"/>
  <c r="L100" i="5"/>
  <c r="K92" i="5"/>
  <c r="L92" i="5"/>
  <c r="K84" i="5"/>
  <c r="L84" i="5"/>
  <c r="K76" i="5"/>
  <c r="L76" i="5"/>
  <c r="K68" i="5"/>
  <c r="L68" i="5"/>
  <c r="K60" i="5"/>
  <c r="L60" i="5"/>
  <c r="K52" i="5"/>
  <c r="L52" i="5"/>
  <c r="K44" i="5"/>
  <c r="L44" i="5"/>
  <c r="K36" i="5"/>
  <c r="L36" i="5"/>
  <c r="K28" i="5"/>
  <c r="L28" i="5"/>
  <c r="K20" i="5"/>
  <c r="L20" i="5"/>
  <c r="K12" i="5"/>
  <c r="L12" i="5"/>
  <c r="K4" i="5"/>
  <c r="L4" i="5"/>
  <c r="M4" i="5" s="1"/>
  <c r="L187" i="5"/>
  <c r="M187" i="5" s="1"/>
  <c r="K187" i="5"/>
  <c r="L179" i="5"/>
  <c r="M179" i="5" s="1"/>
  <c r="K179" i="5"/>
  <c r="L171" i="5"/>
  <c r="M171" i="5" s="1"/>
  <c r="K171" i="5"/>
  <c r="L163" i="5"/>
  <c r="M163" i="5" s="1"/>
  <c r="K163" i="5"/>
  <c r="L155" i="5"/>
  <c r="M155" i="5" s="1"/>
  <c r="K155" i="5"/>
  <c r="L147" i="5"/>
  <c r="M147" i="5" s="1"/>
  <c r="K147" i="5"/>
  <c r="L139" i="5"/>
  <c r="M139" i="5" s="1"/>
  <c r="K139" i="5"/>
  <c r="L131" i="5"/>
  <c r="M131" i="5" s="1"/>
  <c r="K131" i="5"/>
  <c r="K185" i="5"/>
  <c r="L185" i="5"/>
  <c r="M185" i="5" s="1"/>
  <c r="K177" i="5"/>
  <c r="L177" i="5"/>
  <c r="M177" i="5" s="1"/>
  <c r="K169" i="5"/>
  <c r="L169" i="5"/>
  <c r="M169" i="5" s="1"/>
  <c r="K161" i="5"/>
  <c r="L161" i="5"/>
  <c r="M161" i="5" s="1"/>
  <c r="K153" i="5"/>
  <c r="L153" i="5"/>
  <c r="M153" i="5" s="1"/>
  <c r="K145" i="5"/>
  <c r="L145" i="5"/>
  <c r="M145" i="5" s="1"/>
  <c r="L137" i="5"/>
  <c r="M137" i="5" s="1"/>
  <c r="K137" i="5"/>
  <c r="K129" i="5"/>
  <c r="L129" i="5"/>
  <c r="M129" i="5" s="1"/>
  <c r="K121" i="5"/>
  <c r="L121" i="5"/>
  <c r="M121" i="5" s="1"/>
  <c r="K113" i="5"/>
  <c r="L113" i="5"/>
  <c r="M113" i="5" s="1"/>
  <c r="K105" i="5"/>
  <c r="L105" i="5"/>
  <c r="M105" i="5" s="1"/>
  <c r="K97" i="5"/>
  <c r="L97" i="5"/>
  <c r="M97" i="5" s="1"/>
  <c r="K89" i="5"/>
  <c r="L89" i="5"/>
  <c r="M89" i="5" s="1"/>
  <c r="K81" i="5"/>
  <c r="L81" i="5"/>
  <c r="M81" i="5" s="1"/>
  <c r="K73" i="5"/>
  <c r="L73" i="5"/>
  <c r="M73" i="5" s="1"/>
  <c r="K65" i="5"/>
  <c r="L65" i="5"/>
  <c r="M65" i="5" s="1"/>
  <c r="K57" i="5"/>
  <c r="L57" i="5"/>
  <c r="M57" i="5" s="1"/>
  <c r="K49" i="5"/>
  <c r="L49" i="5"/>
  <c r="M49" i="5" s="1"/>
  <c r="K41" i="5"/>
  <c r="L41" i="5"/>
  <c r="M41" i="5" s="1"/>
  <c r="K33" i="5"/>
  <c r="L33" i="5"/>
  <c r="M33" i="5" s="1"/>
  <c r="K25" i="5"/>
  <c r="L25" i="5"/>
  <c r="M25" i="5" s="1"/>
  <c r="K17" i="5"/>
  <c r="L17" i="5"/>
  <c r="M17" i="5" s="1"/>
  <c r="K9" i="5"/>
  <c r="L9" i="5"/>
  <c r="M9" i="5" s="1"/>
  <c r="L186" i="5"/>
  <c r="M186" i="5" s="1"/>
  <c r="L178" i="5"/>
  <c r="M178" i="5" s="1"/>
  <c r="L170" i="5"/>
  <c r="M170" i="5" s="1"/>
  <c r="L162" i="5"/>
  <c r="M162" i="5" s="1"/>
  <c r="L154" i="5"/>
  <c r="M154" i="5" s="1"/>
  <c r="L146" i="5"/>
  <c r="M146" i="5" s="1"/>
  <c r="L138" i="5"/>
  <c r="M138" i="5" s="1"/>
  <c r="L130" i="5"/>
  <c r="M130" i="5" s="1"/>
  <c r="L122" i="5"/>
  <c r="M122" i="5" s="1"/>
  <c r="L114" i="5"/>
  <c r="M114" i="5" s="1"/>
  <c r="L106" i="5"/>
  <c r="M106" i="5" s="1"/>
  <c r="L98" i="5"/>
  <c r="M98" i="5" s="1"/>
  <c r="L90" i="5"/>
  <c r="M90" i="5" s="1"/>
  <c r="L82" i="5"/>
  <c r="M82" i="5" s="1"/>
  <c r="L74" i="5"/>
  <c r="M74" i="5" s="1"/>
  <c r="L66" i="5"/>
  <c r="M66" i="5" s="1"/>
  <c r="L58" i="5"/>
  <c r="M58" i="5" s="1"/>
  <c r="L50" i="5"/>
  <c r="M50" i="5" s="1"/>
  <c r="L42" i="5"/>
  <c r="M42" i="5" s="1"/>
  <c r="L34" i="5"/>
  <c r="M34" i="5" s="1"/>
  <c r="L26" i="5"/>
  <c r="M26" i="5" s="1"/>
  <c r="L18" i="5"/>
  <c r="M18" i="5" s="1"/>
  <c r="L10" i="5"/>
  <c r="M10" i="5" s="1"/>
  <c r="L118" i="5"/>
  <c r="M118" i="5" s="1"/>
  <c r="L102" i="5"/>
  <c r="M102" i="5" s="1"/>
  <c r="L94" i="5"/>
  <c r="M94" i="5" s="1"/>
  <c r="L78" i="5"/>
  <c r="M78" i="5" s="1"/>
  <c r="L182" i="5"/>
  <c r="M182" i="5" s="1"/>
  <c r="L174" i="5"/>
  <c r="M174" i="5" s="1"/>
  <c r="L166" i="5"/>
  <c r="M166" i="5" s="1"/>
  <c r="L158" i="5"/>
  <c r="M158" i="5" s="1"/>
  <c r="L150" i="5"/>
  <c r="M150" i="5" s="1"/>
  <c r="L142" i="5"/>
  <c r="M142" i="5" s="1"/>
  <c r="L134" i="5"/>
  <c r="M134" i="5" s="1"/>
  <c r="L126" i="5"/>
  <c r="M126" i="5" s="1"/>
  <c r="L110" i="5"/>
  <c r="M110" i="5" s="1"/>
  <c r="L86" i="5"/>
  <c r="M86" i="5" s="1"/>
  <c r="L70" i="5"/>
  <c r="M70" i="5" s="1"/>
  <c r="L123" i="5"/>
  <c r="M123" i="5" s="1"/>
  <c r="L115" i="5"/>
  <c r="L107" i="5"/>
  <c r="L99" i="5"/>
  <c r="L91" i="5"/>
  <c r="L83" i="5"/>
  <c r="L75" i="5"/>
  <c r="L67" i="5"/>
  <c r="L59" i="5"/>
  <c r="L51" i="5"/>
  <c r="L43" i="5"/>
  <c r="L35" i="5"/>
  <c r="L27" i="5"/>
  <c r="L19" i="5"/>
  <c r="L11" i="5"/>
  <c r="L3" i="5"/>
  <c r="K2" i="5"/>
  <c r="H180" i="5"/>
  <c r="H164" i="5"/>
  <c r="H148" i="5"/>
  <c r="H132" i="5"/>
  <c r="M132" i="5" s="1"/>
  <c r="H116" i="5"/>
  <c r="H100" i="5"/>
  <c r="M100" i="5" s="1"/>
  <c r="H92" i="5"/>
  <c r="H76" i="5"/>
  <c r="M76" i="5" s="1"/>
  <c r="H60" i="5"/>
  <c r="H44" i="5"/>
  <c r="M44" i="5" s="1"/>
  <c r="H36" i="5"/>
  <c r="M36" i="5" s="1"/>
  <c r="H28" i="5"/>
  <c r="H20" i="5"/>
  <c r="H12" i="5"/>
  <c r="M12" i="5" s="1"/>
  <c r="H188" i="5"/>
  <c r="H172" i="5"/>
  <c r="M172" i="5" s="1"/>
  <c r="H156" i="5"/>
  <c r="H140" i="5"/>
  <c r="M140" i="5" s="1"/>
  <c r="H124" i="5"/>
  <c r="H108" i="5"/>
  <c r="M108" i="5" s="1"/>
  <c r="H84" i="5"/>
  <c r="H68" i="5"/>
  <c r="M68" i="5" s="1"/>
  <c r="H52" i="5"/>
  <c r="M52" i="5" s="1"/>
  <c r="H115" i="5"/>
  <c r="M115" i="5" s="1"/>
  <c r="H107" i="5"/>
  <c r="H99" i="5"/>
  <c r="H91" i="5"/>
  <c r="H83" i="5"/>
  <c r="H75" i="5"/>
  <c r="H67" i="5"/>
  <c r="H59" i="5"/>
  <c r="M59" i="5" s="1"/>
  <c r="H51" i="5"/>
  <c r="M51" i="5" s="1"/>
  <c r="H43" i="5"/>
  <c r="H35" i="5"/>
  <c r="H27" i="5"/>
  <c r="H19" i="5"/>
  <c r="H11" i="5"/>
  <c r="H3" i="5"/>
  <c r="H184" i="5"/>
  <c r="M184" i="5" s="1"/>
  <c r="H176" i="5"/>
  <c r="H168" i="5"/>
  <c r="H160" i="5"/>
  <c r="H152" i="5"/>
  <c r="M152" i="5" s="1"/>
  <c r="H144" i="5"/>
  <c r="M144" i="5" s="1"/>
  <c r="H136" i="5"/>
  <c r="M136" i="5" s="1"/>
  <c r="H128" i="5"/>
  <c r="H120" i="5"/>
  <c r="M120" i="5" s="1"/>
  <c r="H112" i="5"/>
  <c r="H104" i="5"/>
  <c r="H96" i="5"/>
  <c r="H88" i="5"/>
  <c r="M88" i="5" s="1"/>
  <c r="H80" i="5"/>
  <c r="M80" i="5" s="1"/>
  <c r="H72" i="5"/>
  <c r="M72" i="5" s="1"/>
  <c r="H64" i="5"/>
  <c r="H56" i="5"/>
  <c r="M56" i="5" s="1"/>
  <c r="H48" i="5"/>
  <c r="H40" i="5"/>
  <c r="H32" i="5"/>
  <c r="H24" i="5"/>
  <c r="M24" i="5" s="1"/>
  <c r="H16" i="5"/>
  <c r="M16" i="5" s="1"/>
  <c r="H8" i="5"/>
  <c r="M8" i="5" s="1"/>
  <c r="G2" i="5"/>
  <c r="P154" i="4"/>
  <c r="P150" i="4"/>
  <c r="P146" i="4"/>
  <c r="P142" i="4"/>
  <c r="P138" i="4"/>
  <c r="P134" i="4"/>
  <c r="P130" i="4"/>
  <c r="P126" i="4"/>
  <c r="P122" i="4"/>
  <c r="P118" i="4"/>
  <c r="P114" i="4"/>
  <c r="P110" i="4"/>
  <c r="P106" i="4"/>
  <c r="P102" i="4"/>
  <c r="P98" i="4"/>
  <c r="P94" i="4"/>
  <c r="P90" i="4"/>
  <c r="P86" i="4"/>
  <c r="P82" i="4"/>
  <c r="P78" i="4"/>
  <c r="P74" i="4"/>
  <c r="P70" i="4"/>
  <c r="P66" i="4"/>
  <c r="P62" i="4"/>
  <c r="P58" i="4"/>
  <c r="P54" i="4"/>
  <c r="P50" i="4"/>
  <c r="P46" i="4"/>
  <c r="P42" i="4"/>
  <c r="P38" i="4"/>
  <c r="P34" i="4"/>
  <c r="P30" i="4"/>
  <c r="P26" i="4"/>
  <c r="P22" i="4"/>
  <c r="P18" i="4"/>
  <c r="P14" i="4"/>
  <c r="P10" i="4"/>
  <c r="P6" i="4"/>
  <c r="P153" i="4"/>
  <c r="P149" i="4"/>
  <c r="P145" i="4"/>
  <c r="P141" i="4"/>
  <c r="P137" i="4"/>
  <c r="P133" i="4"/>
  <c r="P129" i="4"/>
  <c r="P125" i="4"/>
  <c r="P121" i="4"/>
  <c r="P117" i="4"/>
  <c r="P113" i="4"/>
  <c r="P109" i="4"/>
  <c r="P105" i="4"/>
  <c r="P101" i="4"/>
  <c r="P97" i="4"/>
  <c r="P93" i="4"/>
  <c r="P89" i="4"/>
  <c r="P85" i="4"/>
  <c r="P81" i="4"/>
  <c r="P77" i="4"/>
  <c r="P73" i="4"/>
  <c r="P69" i="4"/>
  <c r="P65" i="4"/>
  <c r="P61" i="4"/>
  <c r="P57" i="4"/>
  <c r="P53" i="4"/>
  <c r="P49" i="4"/>
  <c r="P45" i="4"/>
  <c r="P41" i="4"/>
  <c r="P37" i="4"/>
  <c r="P33" i="4"/>
  <c r="P29" i="4"/>
  <c r="P25" i="4"/>
  <c r="P21" i="4"/>
  <c r="P17" i="4"/>
  <c r="P13" i="4"/>
  <c r="P9" i="4"/>
  <c r="P5" i="4"/>
  <c r="P152" i="4"/>
  <c r="P148" i="4"/>
  <c r="P144" i="4"/>
  <c r="P140" i="4"/>
  <c r="P136" i="4"/>
  <c r="P132" i="4"/>
  <c r="P128" i="4"/>
  <c r="P124" i="4"/>
  <c r="P120" i="4"/>
  <c r="P116" i="4"/>
  <c r="P112" i="4"/>
  <c r="P108" i="4"/>
  <c r="P104" i="4"/>
  <c r="P100" i="4"/>
  <c r="P96" i="4"/>
  <c r="P92" i="4"/>
  <c r="P88" i="4"/>
  <c r="P84" i="4"/>
  <c r="P80" i="4"/>
  <c r="P76" i="4"/>
  <c r="P72" i="4"/>
  <c r="P68" i="4"/>
  <c r="P64" i="4"/>
  <c r="P60" i="4"/>
  <c r="P56" i="4"/>
  <c r="P52" i="4"/>
  <c r="P48" i="4"/>
  <c r="P44" i="4"/>
  <c r="P40" i="4"/>
  <c r="P36" i="4"/>
  <c r="P32" i="4"/>
  <c r="P28" i="4"/>
  <c r="P24" i="4"/>
  <c r="P20" i="4"/>
  <c r="P16" i="4"/>
  <c r="P12" i="4"/>
  <c r="P8" i="4"/>
  <c r="P4" i="4"/>
  <c r="O2" i="4"/>
  <c r="P151" i="4"/>
  <c r="P147" i="4"/>
  <c r="P143" i="4"/>
  <c r="P139" i="4"/>
  <c r="P135" i="4"/>
  <c r="P131" i="4"/>
  <c r="P127" i="4"/>
  <c r="P123" i="4"/>
  <c r="P119" i="4"/>
  <c r="P115" i="4"/>
  <c r="P111" i="4"/>
  <c r="P107" i="4"/>
  <c r="P103" i="4"/>
  <c r="P99" i="4"/>
  <c r="P95" i="4"/>
  <c r="P91" i="4"/>
  <c r="P87" i="4"/>
  <c r="P83" i="4"/>
  <c r="P79" i="4"/>
  <c r="P75" i="4"/>
  <c r="P71" i="4"/>
  <c r="P67" i="4"/>
  <c r="P63" i="4"/>
  <c r="P59" i="4"/>
  <c r="P55" i="4"/>
  <c r="P51" i="4"/>
  <c r="P47" i="4"/>
  <c r="P43" i="4"/>
  <c r="P39" i="4"/>
  <c r="P35" i="4"/>
  <c r="P31" i="4"/>
  <c r="P27" i="4"/>
  <c r="P23" i="4"/>
  <c r="P19" i="4"/>
  <c r="P15" i="4"/>
  <c r="P11" i="4"/>
  <c r="P7" i="4"/>
  <c r="P3" i="4"/>
  <c r="L154" i="4"/>
  <c r="L150" i="4"/>
  <c r="L146" i="4"/>
  <c r="L142" i="4"/>
  <c r="L138" i="4"/>
  <c r="L134" i="4"/>
  <c r="L130" i="4"/>
  <c r="L126" i="4"/>
  <c r="L122" i="4"/>
  <c r="L118" i="4"/>
  <c r="L114" i="4"/>
  <c r="L110" i="4"/>
  <c r="L106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96" i="4"/>
  <c r="L92" i="4"/>
  <c r="L88" i="4"/>
  <c r="L84" i="4"/>
  <c r="L80" i="4"/>
  <c r="L76" i="4"/>
  <c r="L72" i="4"/>
  <c r="L68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K2" i="4"/>
  <c r="L151" i="4"/>
  <c r="L147" i="4"/>
  <c r="L143" i="4"/>
  <c r="L139" i="4"/>
  <c r="L135" i="4"/>
  <c r="L131" i="4"/>
  <c r="L127" i="4"/>
  <c r="L123" i="4"/>
  <c r="L119" i="4"/>
  <c r="L115" i="4"/>
  <c r="L111" i="4"/>
  <c r="L107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G2" i="4"/>
  <c r="Y39" i="11" l="1"/>
  <c r="AE6" i="11"/>
  <c r="AE92" i="11"/>
  <c r="AE107" i="11"/>
  <c r="N76" i="11"/>
  <c r="W145" i="11"/>
  <c r="W121" i="11"/>
  <c r="Y52" i="11"/>
  <c r="Z33" i="11"/>
  <c r="N171" i="11"/>
  <c r="W154" i="11"/>
  <c r="AG154" i="11" s="1"/>
  <c r="Y69" i="11"/>
  <c r="N58" i="11"/>
  <c r="AE2" i="11"/>
  <c r="N155" i="11"/>
  <c r="N113" i="11"/>
  <c r="Z69" i="11"/>
  <c r="Z5" i="11"/>
  <c r="AE36" i="11"/>
  <c r="N176" i="11"/>
  <c r="W155" i="11"/>
  <c r="N137" i="11"/>
  <c r="AE123" i="11"/>
  <c r="AE151" i="11"/>
  <c r="N96" i="11"/>
  <c r="N120" i="11"/>
  <c r="N112" i="11"/>
  <c r="AE163" i="11"/>
  <c r="W16" i="11"/>
  <c r="Z123" i="11"/>
  <c r="W181" i="11"/>
  <c r="AG181" i="11" s="1"/>
  <c r="W176" i="11"/>
  <c r="X176" i="11" s="1"/>
  <c r="AF176" i="11" s="1"/>
  <c r="AE38" i="11"/>
  <c r="AE52" i="11"/>
  <c r="Y68" i="11"/>
  <c r="Y106" i="11"/>
  <c r="N186" i="11"/>
  <c r="N52" i="11"/>
  <c r="AE105" i="11"/>
  <c r="N98" i="11"/>
  <c r="N13" i="11"/>
  <c r="AF13" i="11" s="1"/>
  <c r="Z106" i="11"/>
  <c r="AE33" i="11"/>
  <c r="W135" i="11"/>
  <c r="N35" i="11"/>
  <c r="Y116" i="11"/>
  <c r="W98" i="11"/>
  <c r="X98" i="11" s="1"/>
  <c r="W84" i="11"/>
  <c r="AG84" i="11" s="1"/>
  <c r="AE165" i="11"/>
  <c r="N121" i="11"/>
  <c r="Y135" i="11"/>
  <c r="AE59" i="11"/>
  <c r="AE146" i="11"/>
  <c r="Z59" i="11"/>
  <c r="AE95" i="11"/>
  <c r="AE187" i="11"/>
  <c r="Y114" i="11"/>
  <c r="W58" i="11"/>
  <c r="Y172" i="11"/>
  <c r="N37" i="11"/>
  <c r="W83" i="11"/>
  <c r="W172" i="11"/>
  <c r="X172" i="11" s="1"/>
  <c r="W170" i="11"/>
  <c r="AG170" i="11" s="1"/>
  <c r="Y171" i="11"/>
  <c r="AE153" i="11"/>
  <c r="AE147" i="11"/>
  <c r="N91" i="11"/>
  <c r="Z50" i="11"/>
  <c r="W151" i="11"/>
  <c r="AE27" i="11"/>
  <c r="W104" i="11"/>
  <c r="AG104" i="11" s="1"/>
  <c r="N110" i="11"/>
  <c r="N17" i="11"/>
  <c r="AE93" i="11"/>
  <c r="W174" i="11"/>
  <c r="X174" i="11" s="1"/>
  <c r="AF174" i="11" s="1"/>
  <c r="W119" i="11"/>
  <c r="Y77" i="11"/>
  <c r="N132" i="11"/>
  <c r="AE61" i="11"/>
  <c r="Z77" i="11"/>
  <c r="W46" i="11"/>
  <c r="N184" i="11"/>
  <c r="Y158" i="11"/>
  <c r="W136" i="11"/>
  <c r="N65" i="11"/>
  <c r="AE41" i="11"/>
  <c r="AE30" i="11"/>
  <c r="N40" i="11"/>
  <c r="W3" i="11"/>
  <c r="X3" i="11" s="1"/>
  <c r="AF3" i="11" s="1"/>
  <c r="W87" i="11"/>
  <c r="Y85" i="11"/>
  <c r="W86" i="11"/>
  <c r="W9" i="11"/>
  <c r="W2" i="11"/>
  <c r="Z118" i="11"/>
  <c r="Y156" i="11"/>
  <c r="N100" i="11"/>
  <c r="Y142" i="11"/>
  <c r="N57" i="11"/>
  <c r="AE181" i="11"/>
  <c r="Y36" i="11"/>
  <c r="Z180" i="11"/>
  <c r="AE176" i="11"/>
  <c r="Z142" i="11"/>
  <c r="W120" i="11"/>
  <c r="AE97" i="11"/>
  <c r="W68" i="11"/>
  <c r="W144" i="11"/>
  <c r="N73" i="11"/>
  <c r="W166" i="11"/>
  <c r="AG166" i="11" s="1"/>
  <c r="W157" i="11"/>
  <c r="X157" i="11" s="1"/>
  <c r="AF157" i="11" s="1"/>
  <c r="W24" i="11"/>
  <c r="X24" i="11" s="1"/>
  <c r="AF24" i="11" s="1"/>
  <c r="W124" i="11"/>
  <c r="AG124" i="11" s="1"/>
  <c r="W52" i="11"/>
  <c r="N128" i="11"/>
  <c r="W90" i="11"/>
  <c r="Y100" i="11"/>
  <c r="N97" i="11"/>
  <c r="W11" i="11"/>
  <c r="X11" i="11" s="1"/>
  <c r="AF11" i="11" s="1"/>
  <c r="W33" i="11"/>
  <c r="X33" i="11" s="1"/>
  <c r="AF33" i="11" s="1"/>
  <c r="W44" i="11"/>
  <c r="X44" i="11" s="1"/>
  <c r="AG23" i="11"/>
  <c r="X23" i="11"/>
  <c r="AF23" i="11" s="1"/>
  <c r="X13" i="11"/>
  <c r="AG13" i="11"/>
  <c r="X12" i="11"/>
  <c r="AF12" i="11" s="1"/>
  <c r="AG12" i="11"/>
  <c r="AG69" i="11"/>
  <c r="X69" i="11"/>
  <c r="X82" i="11"/>
  <c r="AF82" i="11" s="1"/>
  <c r="AG82" i="11"/>
  <c r="AG126" i="11"/>
  <c r="X126" i="11"/>
  <c r="AG118" i="11"/>
  <c r="X118" i="11"/>
  <c r="AF118" i="11" s="1"/>
  <c r="X77" i="11"/>
  <c r="AF77" i="11" s="1"/>
  <c r="AG77" i="11"/>
  <c r="AG39" i="11"/>
  <c r="X39" i="11"/>
  <c r="AF39" i="11" s="1"/>
  <c r="AG116" i="11"/>
  <c r="X116" i="11"/>
  <c r="AF116" i="11" s="1"/>
  <c r="AG150" i="11"/>
  <c r="X150" i="11"/>
  <c r="X129" i="11"/>
  <c r="AF129" i="11" s="1"/>
  <c r="AG129" i="11"/>
  <c r="AG79" i="11"/>
  <c r="X79" i="11"/>
  <c r="AF79" i="11" s="1"/>
  <c r="AG28" i="11"/>
  <c r="X28" i="11"/>
  <c r="AF28" i="11" s="1"/>
  <c r="X10" i="11"/>
  <c r="AF10" i="11" s="1"/>
  <c r="AG10" i="11"/>
  <c r="X100" i="11"/>
  <c r="AG100" i="11"/>
  <c r="AG142" i="11"/>
  <c r="X142" i="11"/>
  <c r="AF142" i="11" s="1"/>
  <c r="AG180" i="11"/>
  <c r="X180" i="11"/>
  <c r="X188" i="11"/>
  <c r="AG188" i="11"/>
  <c r="AG182" i="11"/>
  <c r="X182" i="11"/>
  <c r="AG20" i="11"/>
  <c r="X20" i="11"/>
  <c r="AF20" i="11" s="1"/>
  <c r="AG15" i="11"/>
  <c r="X15" i="11"/>
  <c r="AF15" i="11" s="1"/>
  <c r="X34" i="11"/>
  <c r="AF34" i="11" s="1"/>
  <c r="AG34" i="11"/>
  <c r="AG167" i="11"/>
  <c r="X167" i="11"/>
  <c r="AF167" i="11" s="1"/>
  <c r="AG127" i="11"/>
  <c r="X127" i="11"/>
  <c r="AF127" i="11" s="1"/>
  <c r="X96" i="11"/>
  <c r="AG96" i="11"/>
  <c r="AG26" i="11"/>
  <c r="X26" i="11"/>
  <c r="AF26" i="11" s="1"/>
  <c r="AG47" i="11"/>
  <c r="X47" i="11"/>
  <c r="AF47" i="11" s="1"/>
  <c r="AG101" i="11"/>
  <c r="X101" i="11"/>
  <c r="AG54" i="11"/>
  <c r="X54" i="11"/>
  <c r="AF54" i="11" s="1"/>
  <c r="X106" i="11"/>
  <c r="AF106" i="11" s="1"/>
  <c r="AG106" i="11"/>
  <c r="X186" i="11"/>
  <c r="AG186" i="11"/>
  <c r="AG25" i="11"/>
  <c r="X25" i="11"/>
  <c r="AF25" i="11" s="1"/>
  <c r="X18" i="11"/>
  <c r="AF18" i="11" s="1"/>
  <c r="AG18" i="11"/>
  <c r="AG156" i="11"/>
  <c r="X156" i="11"/>
  <c r="AF156" i="11" s="1"/>
  <c r="X139" i="11"/>
  <c r="AF139" i="11" s="1"/>
  <c r="AG139" i="11"/>
  <c r="AG115" i="11"/>
  <c r="X115" i="11"/>
  <c r="AF115" i="11" s="1"/>
  <c r="AG143" i="11"/>
  <c r="X143" i="11"/>
  <c r="AF143" i="11" s="1"/>
  <c r="AG114" i="11"/>
  <c r="X114" i="11"/>
  <c r="AF114" i="11" s="1"/>
  <c r="X161" i="11"/>
  <c r="AF161" i="11" s="1"/>
  <c r="AG161" i="11"/>
  <c r="X17" i="11"/>
  <c r="AG17" i="11"/>
  <c r="AG7" i="11"/>
  <c r="X7" i="11"/>
  <c r="AG111" i="11"/>
  <c r="X111" i="11"/>
  <c r="AF111" i="11" s="1"/>
  <c r="AG5" i="11"/>
  <c r="X5" i="11"/>
  <c r="AG31" i="11"/>
  <c r="X31" i="11"/>
  <c r="AF31" i="11" s="1"/>
  <c r="AG21" i="11"/>
  <c r="X21" i="11"/>
  <c r="AG50" i="11"/>
  <c r="X50" i="11"/>
  <c r="AF50" i="11" s="1"/>
  <c r="AG29" i="11"/>
  <c r="X29" i="11"/>
  <c r="AF29" i="11" s="1"/>
  <c r="X152" i="11"/>
  <c r="AG152" i="11"/>
  <c r="AG72" i="11"/>
  <c r="X72" i="11"/>
  <c r="AF72" i="11" s="1"/>
  <c r="X64" i="11"/>
  <c r="AG64" i="11"/>
  <c r="W71" i="11"/>
  <c r="Z175" i="11"/>
  <c r="W175" i="11"/>
  <c r="Z32" i="11"/>
  <c r="W32" i="11"/>
  <c r="Z113" i="11"/>
  <c r="W113" i="11"/>
  <c r="Z74" i="11"/>
  <c r="W74" i="11"/>
  <c r="Z185" i="11"/>
  <c r="W185" i="11"/>
  <c r="Z177" i="11"/>
  <c r="W177" i="11"/>
  <c r="AE159" i="11"/>
  <c r="W165" i="11"/>
  <c r="W99" i="11"/>
  <c r="AG86" i="11"/>
  <c r="X86" i="11"/>
  <c r="W49" i="11"/>
  <c r="AE80" i="11"/>
  <c r="W61" i="11"/>
  <c r="X124" i="11"/>
  <c r="AF124" i="11" s="1"/>
  <c r="W162" i="11"/>
  <c r="Z105" i="11"/>
  <c r="W105" i="11"/>
  <c r="AG52" i="11"/>
  <c r="X52" i="11"/>
  <c r="AF52" i="11" s="1"/>
  <c r="W103" i="11"/>
  <c r="X144" i="11"/>
  <c r="AF144" i="11" s="1"/>
  <c r="AG144" i="11"/>
  <c r="Z30" i="11"/>
  <c r="W30" i="11"/>
  <c r="Z171" i="11"/>
  <c r="W171" i="11"/>
  <c r="AG67" i="11"/>
  <c r="X67" i="11"/>
  <c r="AF67" i="11" s="1"/>
  <c r="X145" i="11"/>
  <c r="AF145" i="11" s="1"/>
  <c r="AG145" i="11"/>
  <c r="AG87" i="11"/>
  <c r="X87" i="11"/>
  <c r="AF87" i="11" s="1"/>
  <c r="Z108" i="11"/>
  <c r="W108" i="11"/>
  <c r="W164" i="11"/>
  <c r="AE168" i="11"/>
  <c r="W168" i="11"/>
  <c r="W149" i="11"/>
  <c r="X154" i="11"/>
  <c r="AF154" i="11" s="1"/>
  <c r="X120" i="11"/>
  <c r="AF120" i="11" s="1"/>
  <c r="AG120" i="11"/>
  <c r="AE83" i="11"/>
  <c r="AE110" i="11"/>
  <c r="W110" i="11"/>
  <c r="Y62" i="11"/>
  <c r="Z38" i="11"/>
  <c r="W38" i="11"/>
  <c r="W57" i="11"/>
  <c r="W92" i="11"/>
  <c r="Z187" i="11"/>
  <c r="W187" i="11"/>
  <c r="W153" i="11"/>
  <c r="AG135" i="11"/>
  <c r="X135" i="11"/>
  <c r="AF135" i="11" s="1"/>
  <c r="AF21" i="11"/>
  <c r="Z8" i="11"/>
  <c r="W8" i="11"/>
  <c r="W55" i="11"/>
  <c r="AG155" i="11"/>
  <c r="X155" i="11"/>
  <c r="W66" i="11"/>
  <c r="W123" i="11"/>
  <c r="AG148" i="11"/>
  <c r="X148" i="11"/>
  <c r="AF148" i="11" s="1"/>
  <c r="X122" i="11"/>
  <c r="AF122" i="11" s="1"/>
  <c r="AG122" i="11"/>
  <c r="X56" i="11"/>
  <c r="AF56" i="11" s="1"/>
  <c r="AG56" i="11"/>
  <c r="AE60" i="11"/>
  <c r="W60" i="11"/>
  <c r="AG68" i="11"/>
  <c r="X68" i="11"/>
  <c r="X181" i="11"/>
  <c r="AF181" i="11" s="1"/>
  <c r="Y147" i="11"/>
  <c r="AG63" i="11"/>
  <c r="X63" i="11"/>
  <c r="AF63" i="11" s="1"/>
  <c r="Y71" i="11"/>
  <c r="W88" i="11"/>
  <c r="W27" i="11"/>
  <c r="AE51" i="11"/>
  <c r="W51" i="11"/>
  <c r="AE24" i="11"/>
  <c r="AE4" i="11"/>
  <c r="AF126" i="11"/>
  <c r="Z132" i="11"/>
  <c r="W132" i="11"/>
  <c r="Z45" i="11"/>
  <c r="W45" i="11"/>
  <c r="Z78" i="11"/>
  <c r="W78" i="11"/>
  <c r="Z94" i="11"/>
  <c r="W94" i="11"/>
  <c r="AG119" i="11"/>
  <c r="X119" i="11"/>
  <c r="AF119" i="11" s="1"/>
  <c r="AE19" i="11"/>
  <c r="W19" i="11"/>
  <c r="Z179" i="11"/>
  <c r="W179" i="11"/>
  <c r="W169" i="11"/>
  <c r="N152" i="11"/>
  <c r="AF150" i="11"/>
  <c r="W146" i="11"/>
  <c r="W112" i="11"/>
  <c r="AE119" i="11"/>
  <c r="AE130" i="11"/>
  <c r="W130" i="11"/>
  <c r="Z22" i="11"/>
  <c r="W22" i="11"/>
  <c r="AE53" i="11"/>
  <c r="W53" i="11"/>
  <c r="X58" i="11"/>
  <c r="AF58" i="11" s="1"/>
  <c r="AG58" i="11"/>
  <c r="X9" i="11"/>
  <c r="AF9" i="11" s="1"/>
  <c r="AG9" i="11"/>
  <c r="AG2" i="11"/>
  <c r="X2" i="11"/>
  <c r="AF2" i="11" s="1"/>
  <c r="Z189" i="11"/>
  <c r="W189" i="11"/>
  <c r="AE158" i="11"/>
  <c r="W158" i="11"/>
  <c r="Z131" i="11"/>
  <c r="W131" i="11"/>
  <c r="AG33" i="11"/>
  <c r="AG44" i="11"/>
  <c r="Z40" i="11"/>
  <c r="W40" i="11"/>
  <c r="AF69" i="11"/>
  <c r="X80" i="11"/>
  <c r="AF80" i="11" s="1"/>
  <c r="AG80" i="11"/>
  <c r="AF182" i="11"/>
  <c r="N179" i="11"/>
  <c r="AE179" i="11"/>
  <c r="Z137" i="11"/>
  <c r="W137" i="11"/>
  <c r="Y161" i="11"/>
  <c r="Z133" i="11"/>
  <c r="W133" i="11"/>
  <c r="W117" i="11"/>
  <c r="Z109" i="11"/>
  <c r="W109" i="11"/>
  <c r="Z73" i="11"/>
  <c r="W73" i="11"/>
  <c r="AG98" i="11"/>
  <c r="AF86" i="11"/>
  <c r="W89" i="11"/>
  <c r="AF5" i="11"/>
  <c r="W41" i="11"/>
  <c r="W95" i="11"/>
  <c r="Z183" i="11"/>
  <c r="W183" i="11"/>
  <c r="W4" i="11"/>
  <c r="Z93" i="11"/>
  <c r="W93" i="11"/>
  <c r="X128" i="11"/>
  <c r="AG128" i="11"/>
  <c r="W97" i="11"/>
  <c r="AE37" i="11"/>
  <c r="W37" i="11"/>
  <c r="AE42" i="11"/>
  <c r="W42" i="11"/>
  <c r="Z76" i="11"/>
  <c r="W76" i="11"/>
  <c r="AG174" i="11"/>
  <c r="AE160" i="11"/>
  <c r="W160" i="11"/>
  <c r="AG136" i="11"/>
  <c r="X136" i="11"/>
  <c r="AF136" i="11" s="1"/>
  <c r="AG134" i="11"/>
  <c r="X134" i="11"/>
  <c r="AF134" i="11" s="1"/>
  <c r="AG90" i="11"/>
  <c r="X90" i="11"/>
  <c r="AF90" i="11" s="1"/>
  <c r="W107" i="11"/>
  <c r="Z14" i="11"/>
  <c r="W14" i="11"/>
  <c r="AE65" i="11"/>
  <c r="W65" i="11"/>
  <c r="Z80" i="11"/>
  <c r="Z35" i="11"/>
  <c r="W35" i="11"/>
  <c r="AG3" i="11"/>
  <c r="X16" i="11"/>
  <c r="AF16" i="11" s="1"/>
  <c r="AG16" i="11"/>
  <c r="Z140" i="11"/>
  <c r="W140" i="11"/>
  <c r="Z75" i="11"/>
  <c r="W75" i="11"/>
  <c r="Z43" i="11"/>
  <c r="W43" i="11"/>
  <c r="Z6" i="11"/>
  <c r="W6" i="11"/>
  <c r="W36" i="11"/>
  <c r="W85" i="11"/>
  <c r="X59" i="11"/>
  <c r="AF59" i="11" s="1"/>
  <c r="AG59" i="11"/>
  <c r="X121" i="11"/>
  <c r="AF121" i="11" s="1"/>
  <c r="AG121" i="11"/>
  <c r="AG46" i="11"/>
  <c r="X46" i="11"/>
  <c r="AF46" i="11" s="1"/>
  <c r="X83" i="11"/>
  <c r="AF83" i="11" s="1"/>
  <c r="AG83" i="11"/>
  <c r="AE184" i="11"/>
  <c r="W184" i="11"/>
  <c r="AE178" i="11"/>
  <c r="W178" i="11"/>
  <c r="W173" i="11"/>
  <c r="Z125" i="11"/>
  <c r="W125" i="11"/>
  <c r="W159" i="11"/>
  <c r="AF101" i="11"/>
  <c r="Z70" i="11"/>
  <c r="W70" i="11"/>
  <c r="Z91" i="11"/>
  <c r="W91" i="11"/>
  <c r="W102" i="11"/>
  <c r="AG151" i="11"/>
  <c r="X151" i="11"/>
  <c r="AF151" i="11" s="1"/>
  <c r="X104" i="11"/>
  <c r="AF104" i="11" s="1"/>
  <c r="W147" i="11"/>
  <c r="W62" i="11"/>
  <c r="W138" i="11"/>
  <c r="Z163" i="11"/>
  <c r="W163" i="11"/>
  <c r="Z48" i="11"/>
  <c r="W48" i="11"/>
  <c r="Z141" i="11"/>
  <c r="W141" i="11"/>
  <c r="W81" i="11"/>
  <c r="AF146" i="10"/>
  <c r="Y174" i="11"/>
  <c r="Y33" i="11"/>
  <c r="Y178" i="11"/>
  <c r="Z158" i="11"/>
  <c r="Y46" i="11"/>
  <c r="Y16" i="11"/>
  <c r="Z39" i="11"/>
  <c r="Y107" i="11"/>
  <c r="Z126" i="11"/>
  <c r="AE189" i="11"/>
  <c r="Y166" i="11"/>
  <c r="Y160" i="11"/>
  <c r="AE131" i="11"/>
  <c r="Y112" i="11"/>
  <c r="Y130" i="11"/>
  <c r="Y10" i="11"/>
  <c r="Z46" i="11"/>
  <c r="Z101" i="11"/>
  <c r="Z34" i="11"/>
  <c r="Y151" i="11"/>
  <c r="Y184" i="11"/>
  <c r="Y117" i="11"/>
  <c r="Y136" i="11"/>
  <c r="Z44" i="11"/>
  <c r="Y26" i="11"/>
  <c r="Y20" i="11"/>
  <c r="Y63" i="11"/>
  <c r="Y60" i="11"/>
  <c r="Y92" i="11"/>
  <c r="Y19" i="11"/>
  <c r="Y24" i="11"/>
  <c r="Y139" i="11"/>
  <c r="Z115" i="11"/>
  <c r="Y104" i="11"/>
  <c r="Y186" i="11"/>
  <c r="Y119" i="11"/>
  <c r="Y23" i="11"/>
  <c r="Y89" i="11"/>
  <c r="AE91" i="11"/>
  <c r="Y25" i="11"/>
  <c r="Z47" i="11"/>
  <c r="Y15" i="11"/>
  <c r="Z143" i="11"/>
  <c r="Z114" i="11"/>
  <c r="Y108" i="11"/>
  <c r="Y99" i="11"/>
  <c r="N163" i="11"/>
  <c r="Y18" i="11"/>
  <c r="Y58" i="11"/>
  <c r="Y11" i="11"/>
  <c r="Y9" i="11"/>
  <c r="Y126" i="11"/>
  <c r="Y138" i="11"/>
  <c r="Z161" i="11"/>
  <c r="Y13" i="11"/>
  <c r="Y155" i="11"/>
  <c r="Y182" i="11"/>
  <c r="Y168" i="11"/>
  <c r="Y87" i="11"/>
  <c r="Y84" i="11"/>
  <c r="Y21" i="11"/>
  <c r="Y17" i="11"/>
  <c r="Y7" i="11"/>
  <c r="Y83" i="11"/>
  <c r="Z82" i="11"/>
  <c r="Y170" i="11"/>
  <c r="Y176" i="11"/>
  <c r="Y149" i="11"/>
  <c r="Y120" i="11"/>
  <c r="Y102" i="11"/>
  <c r="Y44" i="11"/>
  <c r="Y3" i="11"/>
  <c r="Y27" i="11"/>
  <c r="Y124" i="11"/>
  <c r="Y51" i="11"/>
  <c r="Y144" i="11"/>
  <c r="Y29" i="11"/>
  <c r="Y152" i="11"/>
  <c r="Y5" i="11"/>
  <c r="Y157" i="11"/>
  <c r="Z152" i="11"/>
  <c r="Y90" i="11"/>
  <c r="Y49" i="11"/>
  <c r="N38" i="11"/>
  <c r="Y2" i="11"/>
  <c r="AE144" i="11"/>
  <c r="AE66" i="11"/>
  <c r="Y82" i="11"/>
  <c r="N7" i="11"/>
  <c r="N102" i="11"/>
  <c r="AE46" i="11"/>
  <c r="Z135" i="11"/>
  <c r="N158" i="11"/>
  <c r="AE141" i="11"/>
  <c r="N60" i="11"/>
  <c r="Y115" i="11"/>
  <c r="Y53" i="11"/>
  <c r="Z147" i="11"/>
  <c r="Z62" i="11"/>
  <c r="AE81" i="11"/>
  <c r="AE88" i="11"/>
  <c r="Y79" i="11"/>
  <c r="N45" i="11"/>
  <c r="Z85" i="11"/>
  <c r="Z55" i="11"/>
  <c r="Z42" i="11"/>
  <c r="AE45" i="11"/>
  <c r="Z81" i="11"/>
  <c r="AE175" i="11"/>
  <c r="Y103" i="11"/>
  <c r="Z173" i="11"/>
  <c r="Z153" i="11"/>
  <c r="Y66" i="11"/>
  <c r="Z98" i="11"/>
  <c r="Z58" i="11"/>
  <c r="Y4" i="11"/>
  <c r="AE75" i="11"/>
  <c r="Z49" i="11"/>
  <c r="Z169" i="11"/>
  <c r="Z181" i="11"/>
  <c r="Z176" i="11"/>
  <c r="Z149" i="11"/>
  <c r="Z3" i="11"/>
  <c r="AE133" i="11"/>
  <c r="Y101" i="11"/>
  <c r="Z79" i="11"/>
  <c r="Y98" i="11"/>
  <c r="Z130" i="11"/>
  <c r="N53" i="11"/>
  <c r="AE171" i="11"/>
  <c r="Z83" i="11"/>
  <c r="AE108" i="11"/>
  <c r="AE85" i="11"/>
  <c r="AE63" i="11"/>
  <c r="AE58" i="11"/>
  <c r="Z89" i="11"/>
  <c r="Z124" i="11"/>
  <c r="Z144" i="11"/>
  <c r="Z122" i="11"/>
  <c r="Y65" i="11"/>
  <c r="Z162" i="11"/>
  <c r="Z104" i="11"/>
  <c r="Z4" i="11"/>
  <c r="AE40" i="11"/>
  <c r="Z84" i="11"/>
  <c r="Z107" i="11"/>
  <c r="Y111" i="11"/>
  <c r="Y162" i="11"/>
  <c r="Z99" i="11"/>
  <c r="Y110" i="11"/>
  <c r="Y96" i="11"/>
  <c r="AE74" i="11"/>
  <c r="N64" i="11"/>
  <c r="Z97" i="11"/>
  <c r="Y153" i="11"/>
  <c r="Y42" i="11"/>
  <c r="AE55" i="11"/>
  <c r="Y164" i="11"/>
  <c r="Z168" i="11"/>
  <c r="AE109" i="11"/>
  <c r="Y122" i="11"/>
  <c r="Z134" i="11"/>
  <c r="Z56" i="11"/>
  <c r="Z2" i="11"/>
  <c r="Z139" i="11"/>
  <c r="Z111" i="11"/>
  <c r="AE103" i="11"/>
  <c r="Y54" i="11"/>
  <c r="Z66" i="11"/>
  <c r="AE174" i="11"/>
  <c r="Z57" i="11"/>
  <c r="Z16" i="11"/>
  <c r="AE104" i="11"/>
  <c r="Z68" i="11"/>
  <c r="Z54" i="11"/>
  <c r="Z186" i="11"/>
  <c r="Y159" i="11"/>
  <c r="AE122" i="11"/>
  <c r="AE98" i="11"/>
  <c r="Z90" i="11"/>
  <c r="N84" i="11"/>
  <c r="Z92" i="11"/>
  <c r="AE43" i="11"/>
  <c r="Y169" i="11"/>
  <c r="AE173" i="11"/>
  <c r="Z170" i="11"/>
  <c r="Z63" i="11"/>
  <c r="Z41" i="11"/>
  <c r="Z95" i="11"/>
  <c r="Z88" i="11"/>
  <c r="AE162" i="11"/>
  <c r="Z51" i="11"/>
  <c r="Z52" i="11"/>
  <c r="Z29" i="11"/>
  <c r="Z36" i="11"/>
  <c r="Z155" i="11"/>
  <c r="Z146" i="11"/>
  <c r="Z151" i="11"/>
  <c r="N172" i="11"/>
  <c r="Z178" i="11"/>
  <c r="Z136" i="11"/>
  <c r="Y86" i="11"/>
  <c r="Z61" i="11"/>
  <c r="Z9" i="11"/>
  <c r="Z103" i="11"/>
  <c r="AG139" i="10"/>
  <c r="X139" i="10"/>
  <c r="AF139" i="10" s="1"/>
  <c r="X116" i="10"/>
  <c r="AF116" i="10" s="1"/>
  <c r="AG116" i="10"/>
  <c r="AG131" i="10"/>
  <c r="X131" i="10"/>
  <c r="AG94" i="10"/>
  <c r="X94" i="10"/>
  <c r="AF94" i="10" s="1"/>
  <c r="AG63" i="10"/>
  <c r="X63" i="10"/>
  <c r="X28" i="10"/>
  <c r="AF28" i="10" s="1"/>
  <c r="AG28" i="10"/>
  <c r="AF4" i="10"/>
  <c r="X4" i="10"/>
  <c r="AG4" i="10"/>
  <c r="AG18" i="10"/>
  <c r="X18" i="10"/>
  <c r="AF18" i="10" s="1"/>
  <c r="X76" i="10"/>
  <c r="AF76" i="10" s="1"/>
  <c r="AG76" i="10"/>
  <c r="AG17" i="10"/>
  <c r="X17" i="10"/>
  <c r="X5" i="10"/>
  <c r="AF5" i="10" s="1"/>
  <c r="AG5" i="10"/>
  <c r="AG86" i="10"/>
  <c r="X86" i="10"/>
  <c r="X60" i="10"/>
  <c r="AG60" i="10"/>
  <c r="AG39" i="10"/>
  <c r="X39" i="10"/>
  <c r="X148" i="10"/>
  <c r="AF148" i="10" s="1"/>
  <c r="AG148" i="10"/>
  <c r="X124" i="10"/>
  <c r="AG124" i="10"/>
  <c r="AF17" i="10"/>
  <c r="AG50" i="10"/>
  <c r="X50" i="10"/>
  <c r="AG23" i="10"/>
  <c r="X23" i="10"/>
  <c r="AF23" i="10" s="1"/>
  <c r="AG42" i="10"/>
  <c r="X42" i="10"/>
  <c r="AF63" i="10"/>
  <c r="AG107" i="10"/>
  <c r="X107" i="10"/>
  <c r="AG91" i="10"/>
  <c r="X91" i="10"/>
  <c r="AF103" i="10"/>
  <c r="AG99" i="10"/>
  <c r="X99" i="10"/>
  <c r="X100" i="10"/>
  <c r="AF100" i="10" s="1"/>
  <c r="AG100" i="10"/>
  <c r="X21" i="10"/>
  <c r="AF21" i="10" s="1"/>
  <c r="AG21" i="10"/>
  <c r="AG6" i="10"/>
  <c r="X6" i="10"/>
  <c r="AF6" i="10" s="1"/>
  <c r="AF39" i="10"/>
  <c r="X37" i="10"/>
  <c r="AF37" i="10" s="1"/>
  <c r="AG37" i="10"/>
  <c r="AF35" i="10"/>
  <c r="X29" i="10"/>
  <c r="AG29" i="10"/>
  <c r="AE138" i="10"/>
  <c r="AF10" i="10"/>
  <c r="X20" i="10"/>
  <c r="AG20" i="10"/>
  <c r="AG154" i="10"/>
  <c r="X154" i="10"/>
  <c r="AF154" i="10" s="1"/>
  <c r="AG138" i="10"/>
  <c r="X138" i="10"/>
  <c r="X149" i="10"/>
  <c r="AF149" i="10" s="1"/>
  <c r="AG149" i="10"/>
  <c r="AG134" i="10"/>
  <c r="X134" i="10"/>
  <c r="AF134" i="10" s="1"/>
  <c r="AF138" i="10"/>
  <c r="AF133" i="10"/>
  <c r="AG103" i="10"/>
  <c r="X103" i="10"/>
  <c r="AG95" i="10"/>
  <c r="X95" i="10"/>
  <c r="AG105" i="10"/>
  <c r="X105" i="10"/>
  <c r="AF105" i="10" s="1"/>
  <c r="AG8" i="10"/>
  <c r="X8" i="10"/>
  <c r="AF8" i="10" s="1"/>
  <c r="AF12" i="10"/>
  <c r="AF42" i="10"/>
  <c r="AG7" i="10"/>
  <c r="X7" i="10"/>
  <c r="X133" i="10"/>
  <c r="AG133" i="10"/>
  <c r="AF124" i="10"/>
  <c r="AG25" i="10"/>
  <c r="X25" i="10"/>
  <c r="AF25" i="10" s="1"/>
  <c r="AG11" i="10"/>
  <c r="X11" i="10"/>
  <c r="AF11" i="10" s="1"/>
  <c r="AG10" i="10"/>
  <c r="X10" i="10"/>
  <c r="AG2" i="10"/>
  <c r="X2" i="10"/>
  <c r="AF2" i="10" s="1"/>
  <c r="X77" i="10"/>
  <c r="AG77" i="10"/>
  <c r="AG80" i="10"/>
  <c r="X80" i="10"/>
  <c r="AF80" i="10" s="1"/>
  <c r="AG31" i="10"/>
  <c r="X31" i="10"/>
  <c r="AF31" i="10" s="1"/>
  <c r="X117" i="10"/>
  <c r="AF117" i="10" s="1"/>
  <c r="AG117" i="10"/>
  <c r="AF77" i="10"/>
  <c r="X36" i="10"/>
  <c r="AF36" i="10" s="1"/>
  <c r="AG36" i="10"/>
  <c r="X13" i="10"/>
  <c r="AG13" i="10"/>
  <c r="X140" i="10"/>
  <c r="AF140" i="10" s="1"/>
  <c r="AG140" i="10"/>
  <c r="AF86" i="10"/>
  <c r="AG104" i="10"/>
  <c r="X104" i="10"/>
  <c r="AF104" i="10" s="1"/>
  <c r="AG83" i="10"/>
  <c r="X83" i="10"/>
  <c r="AF83" i="10" s="1"/>
  <c r="AG35" i="10"/>
  <c r="X35" i="10"/>
  <c r="X53" i="10"/>
  <c r="AG53" i="10"/>
  <c r="AG15" i="10"/>
  <c r="X15" i="10"/>
  <c r="X12" i="10"/>
  <c r="AG12" i="10"/>
  <c r="AG34" i="10"/>
  <c r="X34" i="10"/>
  <c r="AF34" i="10" s="1"/>
  <c r="AG123" i="10"/>
  <c r="X123" i="10"/>
  <c r="AF123" i="10" s="1"/>
  <c r="AG97" i="10"/>
  <c r="X97" i="10"/>
  <c r="X68" i="10"/>
  <c r="AF68" i="10" s="1"/>
  <c r="AG68" i="10"/>
  <c r="AG9" i="10"/>
  <c r="X9" i="10"/>
  <c r="AF9" i="10" s="1"/>
  <c r="AG145" i="10"/>
  <c r="X145" i="10"/>
  <c r="AF145" i="10" s="1"/>
  <c r="AG150" i="10"/>
  <c r="X150" i="10"/>
  <c r="AF150" i="10" s="1"/>
  <c r="AG152" i="10"/>
  <c r="X152" i="10"/>
  <c r="AF152" i="10" s="1"/>
  <c r="AF131" i="10"/>
  <c r="X132" i="10"/>
  <c r="AF132" i="10" s="1"/>
  <c r="AG132" i="10"/>
  <c r="X108" i="10"/>
  <c r="AF108" i="10" s="1"/>
  <c r="AG108" i="10"/>
  <c r="AG121" i="10"/>
  <c r="X121" i="10"/>
  <c r="AF121" i="10" s="1"/>
  <c r="AG67" i="10"/>
  <c r="X67" i="10"/>
  <c r="AF67" i="10" s="1"/>
  <c r="AG70" i="10"/>
  <c r="X70" i="10"/>
  <c r="AF70" i="10" s="1"/>
  <c r="AG119" i="10"/>
  <c r="X119" i="10"/>
  <c r="AF119" i="10" s="1"/>
  <c r="AF53" i="10"/>
  <c r="AG14" i="10"/>
  <c r="X14" i="10"/>
  <c r="AG130" i="10"/>
  <c r="X130" i="10"/>
  <c r="AF130" i="10" s="1"/>
  <c r="X93" i="10"/>
  <c r="AF93" i="10" s="1"/>
  <c r="AG93" i="10"/>
  <c r="AF99" i="10"/>
  <c r="AF60" i="10"/>
  <c r="X45" i="10"/>
  <c r="AF45" i="10" s="1"/>
  <c r="AG45" i="10"/>
  <c r="AG102" i="10"/>
  <c r="X102" i="10"/>
  <c r="AF102" i="10" s="1"/>
  <c r="AG65" i="10"/>
  <c r="X65" i="10"/>
  <c r="AF65" i="10" s="1"/>
  <c r="AG27" i="10"/>
  <c r="X27" i="10"/>
  <c r="AF27" i="10" s="1"/>
  <c r="AG115" i="10"/>
  <c r="X115" i="10"/>
  <c r="AF115" i="10" s="1"/>
  <c r="Y188" i="11"/>
  <c r="Z184" i="11"/>
  <c r="AE166" i="11"/>
  <c r="Z165" i="11"/>
  <c r="AE149" i="11"/>
  <c r="Z121" i="11"/>
  <c r="AE121" i="11"/>
  <c r="Y134" i="11"/>
  <c r="N117" i="11"/>
  <c r="AE73" i="11"/>
  <c r="Z86" i="11"/>
  <c r="Z65" i="11"/>
  <c r="AE56" i="11"/>
  <c r="Y95" i="11"/>
  <c r="Y12" i="11"/>
  <c r="AE16" i="11"/>
  <c r="Z23" i="11"/>
  <c r="Z20" i="11"/>
  <c r="Y129" i="11"/>
  <c r="Z129" i="11"/>
  <c r="Y165" i="11"/>
  <c r="Z120" i="11"/>
  <c r="AE120" i="11"/>
  <c r="Z112" i="11"/>
  <c r="AE112" i="11"/>
  <c r="Z11" i="11"/>
  <c r="AE11" i="11"/>
  <c r="Z13" i="11"/>
  <c r="AE164" i="11"/>
  <c r="Z164" i="11"/>
  <c r="Z157" i="11"/>
  <c r="Z160" i="11"/>
  <c r="AE170" i="11"/>
  <c r="AE157" i="11"/>
  <c r="Z159" i="11"/>
  <c r="Y145" i="11"/>
  <c r="Z117" i="11"/>
  <c r="Z110" i="11"/>
  <c r="Z87" i="11"/>
  <c r="Z119" i="11"/>
  <c r="N105" i="11"/>
  <c r="Y56" i="11"/>
  <c r="Y61" i="11"/>
  <c r="AE14" i="11"/>
  <c r="AE22" i="11"/>
  <c r="Z27" i="11"/>
  <c r="Z150" i="11"/>
  <c r="Y150" i="11"/>
  <c r="Y127" i="11"/>
  <c r="Z127" i="11"/>
  <c r="AE145" i="11"/>
  <c r="Z145" i="11"/>
  <c r="Y31" i="11"/>
  <c r="Z31" i="11"/>
  <c r="Y47" i="11"/>
  <c r="N68" i="11"/>
  <c r="AE32" i="11"/>
  <c r="Z12" i="11"/>
  <c r="Y185" i="11"/>
  <c r="Y177" i="11"/>
  <c r="Z188" i="11"/>
  <c r="Y181" i="11"/>
  <c r="Z174" i="11"/>
  <c r="Y173" i="11"/>
  <c r="AE169" i="11"/>
  <c r="AE134" i="11"/>
  <c r="AE136" i="11"/>
  <c r="AE90" i="11"/>
  <c r="Z102" i="11"/>
  <c r="AE70" i="11"/>
  <c r="N89" i="11"/>
  <c r="Z19" i="11"/>
  <c r="Z7" i="11"/>
  <c r="Z24" i="11"/>
  <c r="Z26" i="11"/>
  <c r="AE137" i="11"/>
  <c r="AE148" i="11"/>
  <c r="Z148" i="11"/>
  <c r="AE99" i="11"/>
  <c r="AE125" i="11"/>
  <c r="Z96" i="11"/>
  <c r="AE35" i="11"/>
  <c r="N188" i="11"/>
  <c r="N180" i="11"/>
  <c r="Z166" i="11"/>
  <c r="Y154" i="11"/>
  <c r="AE117" i="11"/>
  <c r="Y146" i="11"/>
  <c r="AE87" i="11"/>
  <c r="AE76" i="11"/>
  <c r="Y28" i="11"/>
  <c r="Z28" i="11"/>
  <c r="AE89" i="11"/>
  <c r="AE84" i="11"/>
  <c r="AE57" i="11"/>
  <c r="Y57" i="11"/>
  <c r="N44" i="11"/>
  <c r="Y50" i="11"/>
  <c r="AE49" i="11"/>
  <c r="Y88" i="11"/>
  <c r="Z18" i="11"/>
  <c r="Z21" i="11"/>
  <c r="Z182" i="11"/>
  <c r="AE185" i="11"/>
  <c r="AE177" i="11"/>
  <c r="Z154" i="11"/>
  <c r="Y121" i="11"/>
  <c r="Z53" i="11"/>
  <c r="Z25" i="11"/>
  <c r="Z17" i="11"/>
  <c r="Y41" i="11"/>
  <c r="Z60" i="11"/>
  <c r="Z15" i="11"/>
  <c r="Z10" i="11"/>
  <c r="AE3" i="11"/>
  <c r="Z137" i="10"/>
  <c r="Z153" i="10"/>
  <c r="Z96" i="10"/>
  <c r="Z74" i="10"/>
  <c r="Z125" i="10"/>
  <c r="Z84" i="10"/>
  <c r="Z85" i="10"/>
  <c r="Z32" i="10"/>
  <c r="Z26" i="10"/>
  <c r="Z24" i="10"/>
  <c r="Z151" i="10"/>
  <c r="Z98" i="10"/>
  <c r="Z47" i="10"/>
  <c r="Z19" i="10"/>
  <c r="Z41" i="10"/>
  <c r="Z118" i="10"/>
  <c r="AE109" i="10"/>
  <c r="AE92" i="10"/>
  <c r="Z59" i="10"/>
  <c r="Z46" i="10"/>
  <c r="N15" i="10"/>
  <c r="Z82" i="10"/>
  <c r="Z88" i="10"/>
  <c r="Z48" i="10"/>
  <c r="Z64" i="10"/>
  <c r="Z141" i="10"/>
  <c r="Z40" i="10"/>
  <c r="N114" i="10"/>
  <c r="AF114" i="10" s="1"/>
  <c r="Z71" i="10"/>
  <c r="Z33" i="10"/>
  <c r="Z43" i="10"/>
  <c r="Z122" i="10"/>
  <c r="AE49" i="10"/>
  <c r="Z3" i="10"/>
  <c r="Z110" i="10"/>
  <c r="Z55" i="10"/>
  <c r="AE137" i="10"/>
  <c r="Z58" i="10"/>
  <c r="Z111" i="10"/>
  <c r="Z136" i="10"/>
  <c r="Z106" i="10"/>
  <c r="AE91" i="10"/>
  <c r="Z52" i="10"/>
  <c r="N14" i="10"/>
  <c r="AF14" i="10" s="1"/>
  <c r="Z56" i="10"/>
  <c r="Z44" i="10"/>
  <c r="Z129" i="10"/>
  <c r="AE73" i="10"/>
  <c r="Z144" i="10"/>
  <c r="Z79" i="10"/>
  <c r="N85" i="10"/>
  <c r="Z66" i="10"/>
  <c r="AE78" i="10"/>
  <c r="Z51" i="10"/>
  <c r="Z16" i="10"/>
  <c r="AE134" i="10"/>
  <c r="AE119" i="10"/>
  <c r="AE46" i="10"/>
  <c r="Y152" i="10"/>
  <c r="AE121" i="10"/>
  <c r="AE25" i="10"/>
  <c r="AE130" i="10"/>
  <c r="N50" i="10"/>
  <c r="AE11" i="10"/>
  <c r="AE54" i="10"/>
  <c r="Z61" i="10"/>
  <c r="AE18" i="10"/>
  <c r="Z113" i="10"/>
  <c r="Z142" i="10"/>
  <c r="AE70" i="10"/>
  <c r="Z90" i="10"/>
  <c r="Z148" i="10"/>
  <c r="Z124" i="10"/>
  <c r="Y92" i="10"/>
  <c r="N97" i="10"/>
  <c r="AF97" i="10" s="1"/>
  <c r="Y45" i="10"/>
  <c r="AE36" i="10"/>
  <c r="Y131" i="10"/>
  <c r="AE100" i="10"/>
  <c r="Y39" i="10"/>
  <c r="N129" i="10"/>
  <c r="N22" i="10"/>
  <c r="AF22" i="10" s="1"/>
  <c r="AE98" i="10"/>
  <c r="Z80" i="10"/>
  <c r="Z117" i="10"/>
  <c r="AE85" i="10"/>
  <c r="Z140" i="10"/>
  <c r="Y114" i="10"/>
  <c r="N95" i="10"/>
  <c r="Z104" i="10"/>
  <c r="Z83" i="10"/>
  <c r="Z120" i="10"/>
  <c r="Z57" i="10"/>
  <c r="Z15" i="10"/>
  <c r="Z12" i="10"/>
  <c r="Z34" i="10"/>
  <c r="N7" i="10"/>
  <c r="AF7" i="10" s="1"/>
  <c r="Y127" i="10"/>
  <c r="Z89" i="10"/>
  <c r="Z123" i="10"/>
  <c r="Y130" i="10"/>
  <c r="Z97" i="10"/>
  <c r="N144" i="10"/>
  <c r="AE153" i="10"/>
  <c r="Z81" i="10"/>
  <c r="Z67" i="10"/>
  <c r="Z119" i="10"/>
  <c r="Z14" i="10"/>
  <c r="Y28" i="10"/>
  <c r="Z87" i="10"/>
  <c r="Z38" i="10"/>
  <c r="Z138" i="10"/>
  <c r="Z143" i="10"/>
  <c r="Z86" i="10"/>
  <c r="Z60" i="10"/>
  <c r="Z39" i="10"/>
  <c r="Z135" i="10"/>
  <c r="AE144" i="10"/>
  <c r="AE108" i="10"/>
  <c r="AE19" i="10"/>
  <c r="Z101" i="10"/>
  <c r="Z30" i="10"/>
  <c r="AE63" i="10"/>
  <c r="Z62" i="10"/>
  <c r="Y93" i="10"/>
  <c r="Z50" i="10"/>
  <c r="AE7" i="10"/>
  <c r="AE86" i="10"/>
  <c r="AE141" i="10"/>
  <c r="AE106" i="10"/>
  <c r="AE26" i="10"/>
  <c r="Z150" i="10"/>
  <c r="AE150" i="10"/>
  <c r="Z126" i="10"/>
  <c r="AE126" i="10"/>
  <c r="Z132" i="10"/>
  <c r="Z108" i="10"/>
  <c r="Z121" i="10"/>
  <c r="Z70" i="10"/>
  <c r="AE57" i="10"/>
  <c r="AE43" i="10"/>
  <c r="Y139" i="10"/>
  <c r="Y35" i="10"/>
  <c r="AE51" i="10"/>
  <c r="AE104" i="10"/>
  <c r="AE77" i="10"/>
  <c r="Z130" i="10"/>
  <c r="AE67" i="10"/>
  <c r="AE147" i="10"/>
  <c r="AE122" i="10"/>
  <c r="AE132" i="10"/>
  <c r="AE118" i="10"/>
  <c r="Z9" i="10"/>
  <c r="AE143" i="10"/>
  <c r="Z152" i="10"/>
  <c r="Z116" i="10"/>
  <c r="Z131" i="10"/>
  <c r="Z128" i="10"/>
  <c r="Z94" i="10"/>
  <c r="AE129" i="10"/>
  <c r="AE101" i="10"/>
  <c r="AE120" i="10"/>
  <c r="AE96" i="10"/>
  <c r="Z75" i="10"/>
  <c r="Y119" i="10"/>
  <c r="AE71" i="10"/>
  <c r="Z63" i="10"/>
  <c r="AE24" i="10"/>
  <c r="Y14" i="10"/>
  <c r="AE30" i="10"/>
  <c r="Z28" i="10"/>
  <c r="Z4" i="10"/>
  <c r="AE151" i="10"/>
  <c r="AE58" i="10"/>
  <c r="Z18" i="10"/>
  <c r="AE48" i="10"/>
  <c r="AE15" i="10"/>
  <c r="Z54" i="10"/>
  <c r="AE12" i="10"/>
  <c r="AE6" i="10"/>
  <c r="Z17" i="10"/>
  <c r="AE110" i="10"/>
  <c r="AE41" i="10"/>
  <c r="AE116" i="10"/>
  <c r="AE117" i="10"/>
  <c r="Z114" i="10"/>
  <c r="AE32" i="10"/>
  <c r="AE113" i="10"/>
  <c r="AE66" i="10"/>
  <c r="AE83" i="10"/>
  <c r="Z107" i="10"/>
  <c r="AE123" i="10"/>
  <c r="Y102" i="10"/>
  <c r="Z91" i="10"/>
  <c r="Z99" i="10"/>
  <c r="Z78" i="10"/>
  <c r="AE95" i="10"/>
  <c r="AE74" i="10"/>
  <c r="Z100" i="10"/>
  <c r="Y20" i="10"/>
  <c r="Z21" i="10"/>
  <c r="Z6" i="10"/>
  <c r="Z147" i="10"/>
  <c r="AE97" i="10"/>
  <c r="AE103" i="10"/>
  <c r="AE84" i="10"/>
  <c r="AE52" i="10"/>
  <c r="AE47" i="10"/>
  <c r="AE125" i="10"/>
  <c r="Z23" i="10"/>
  <c r="Z53" i="10"/>
  <c r="AE81" i="10"/>
  <c r="Z27" i="10"/>
  <c r="AE55" i="10"/>
  <c r="N107" i="10"/>
  <c r="AF107" i="10" s="1"/>
  <c r="AE107" i="10"/>
  <c r="AE79" i="10"/>
  <c r="AE149" i="10"/>
  <c r="AE94" i="10"/>
  <c r="AE4" i="10"/>
  <c r="AE31" i="10"/>
  <c r="Z49" i="10"/>
  <c r="Z69" i="10"/>
  <c r="AE21" i="10"/>
  <c r="AE131" i="10"/>
  <c r="Z42" i="10"/>
  <c r="AE61" i="10"/>
  <c r="AE17" i="10"/>
  <c r="Z149" i="10"/>
  <c r="Z134" i="10"/>
  <c r="AE142" i="10"/>
  <c r="Z112" i="10"/>
  <c r="Z103" i="10"/>
  <c r="Z95" i="10"/>
  <c r="Z109" i="10"/>
  <c r="Z105" i="10"/>
  <c r="Z92" i="10"/>
  <c r="Y65" i="10"/>
  <c r="AE56" i="10"/>
  <c r="Z7" i="10"/>
  <c r="AE3" i="10"/>
  <c r="Z133" i="10"/>
  <c r="AE75" i="10"/>
  <c r="AE87" i="10"/>
  <c r="Z25" i="10"/>
  <c r="Z11" i="10"/>
  <c r="AE76" i="10"/>
  <c r="AE148" i="10"/>
  <c r="AE34" i="10"/>
  <c r="AE112" i="10"/>
  <c r="Z5" i="10"/>
  <c r="Z45" i="10"/>
  <c r="AE128" i="10"/>
  <c r="AE39" i="10"/>
  <c r="AE152" i="10"/>
  <c r="AE89" i="10"/>
  <c r="AE135" i="10"/>
  <c r="Z73" i="10"/>
  <c r="Z77" i="10"/>
  <c r="AE64" i="10"/>
  <c r="Z31" i="10"/>
  <c r="AE40" i="10"/>
  <c r="Z127" i="10"/>
  <c r="AE33" i="10"/>
  <c r="Y72" i="10"/>
  <c r="Z76" i="10"/>
  <c r="Z93" i="10"/>
  <c r="Z36" i="10"/>
  <c r="AE14" i="10"/>
  <c r="AE105" i="10"/>
  <c r="AE140" i="10"/>
  <c r="Z35" i="10"/>
  <c r="AE124" i="10"/>
  <c r="AE59" i="10"/>
  <c r="M83" i="5"/>
  <c r="M40" i="5"/>
  <c r="M104" i="5"/>
  <c r="M168" i="5"/>
  <c r="M19" i="5"/>
  <c r="M48" i="5"/>
  <c r="M112" i="5"/>
  <c r="M176" i="5"/>
  <c r="M188" i="5"/>
  <c r="M92" i="5"/>
  <c r="M28" i="5"/>
  <c r="M124" i="5"/>
  <c r="M35" i="5"/>
  <c r="M99" i="5"/>
  <c r="M164" i="5"/>
  <c r="M11" i="5"/>
  <c r="M75" i="5"/>
  <c r="M84" i="5"/>
  <c r="M20" i="5"/>
  <c r="M116" i="5"/>
  <c r="M3" i="5"/>
  <c r="M27" i="5"/>
  <c r="M91" i="5"/>
  <c r="M148" i="5"/>
  <c r="M67" i="5"/>
  <c r="M96" i="5"/>
  <c r="M128" i="5"/>
  <c r="M32" i="5"/>
  <c r="M160" i="5"/>
  <c r="M43" i="5"/>
  <c r="M107" i="5"/>
  <c r="M156" i="5"/>
  <c r="M60" i="5"/>
  <c r="M180" i="5"/>
  <c r="M64" i="5"/>
  <c r="Y80" i="10"/>
  <c r="Y37" i="10"/>
  <c r="Y49" i="10"/>
  <c r="Y29" i="10"/>
  <c r="Y115" i="10"/>
  <c r="Y95" i="10"/>
  <c r="N74" i="10"/>
  <c r="Y104" i="10"/>
  <c r="Y83" i="10"/>
  <c r="Y57" i="10"/>
  <c r="Y15" i="10"/>
  <c r="Y34" i="10"/>
  <c r="Y89" i="10"/>
  <c r="Y123" i="10"/>
  <c r="Y10" i="10"/>
  <c r="Y25" i="10"/>
  <c r="Y11" i="10"/>
  <c r="Y69" i="10"/>
  <c r="Y116" i="10"/>
  <c r="Y87" i="10"/>
  <c r="Y90" i="10"/>
  <c r="Y124" i="10"/>
  <c r="Y30" i="10"/>
  <c r="Y68" i="10"/>
  <c r="Y67" i="10"/>
  <c r="Y107" i="10"/>
  <c r="Y91" i="10"/>
  <c r="Y99" i="10"/>
  <c r="Y100" i="10"/>
  <c r="N29" i="10"/>
  <c r="AF29" i="10" s="1"/>
  <c r="Y21" i="10"/>
  <c r="Y146" i="10"/>
  <c r="Y147" i="10"/>
  <c r="Y22" i="10"/>
  <c r="Y18" i="10"/>
  <c r="Y50" i="10"/>
  <c r="N112" i="10"/>
  <c r="Y154" i="10"/>
  <c r="Y96" i="10"/>
  <c r="Y143" i="10"/>
  <c r="Y60" i="10"/>
  <c r="Y98" i="10"/>
  <c r="Y135" i="10"/>
  <c r="Y62" i="10"/>
  <c r="Y2" i="10"/>
  <c r="Y36" i="10"/>
  <c r="Y13" i="10"/>
  <c r="Y145" i="10"/>
  <c r="Y8" i="10"/>
  <c r="Y17" i="10"/>
  <c r="N143" i="10"/>
  <c r="N52" i="10"/>
  <c r="N62" i="10"/>
  <c r="N127" i="10"/>
  <c r="N135" i="10"/>
  <c r="N111" i="10"/>
  <c r="N91" i="10"/>
  <c r="AF91" i="10" s="1"/>
  <c r="N13" i="10"/>
  <c r="N48" i="10"/>
  <c r="N20" i="10"/>
  <c r="AF186" i="11" l="1"/>
  <c r="AF100" i="11"/>
  <c r="AF128" i="11"/>
  <c r="AF98" i="11"/>
  <c r="AG24" i="11"/>
  <c r="AG176" i="11"/>
  <c r="X84" i="11"/>
  <c r="AF96" i="11"/>
  <c r="AF17" i="11"/>
  <c r="AG172" i="11"/>
  <c r="X170" i="11"/>
  <c r="AF170" i="11" s="1"/>
  <c r="AG157" i="11"/>
  <c r="AG11" i="11"/>
  <c r="X166" i="11"/>
  <c r="AF166" i="11" s="1"/>
  <c r="AF155" i="11"/>
  <c r="X81" i="11"/>
  <c r="AF81" i="11" s="1"/>
  <c r="AG81" i="11"/>
  <c r="X138" i="11"/>
  <c r="AF138" i="11" s="1"/>
  <c r="AG138" i="11"/>
  <c r="AG102" i="11"/>
  <c r="X102" i="11"/>
  <c r="AF102" i="11" s="1"/>
  <c r="AG159" i="11"/>
  <c r="X159" i="11"/>
  <c r="AF159" i="11" s="1"/>
  <c r="AG37" i="11"/>
  <c r="X37" i="11"/>
  <c r="AF37" i="11" s="1"/>
  <c r="AG183" i="11"/>
  <c r="X183" i="11"/>
  <c r="AF183" i="11" s="1"/>
  <c r="AG133" i="11"/>
  <c r="X133" i="11"/>
  <c r="AF133" i="11" s="1"/>
  <c r="X40" i="11"/>
  <c r="AF40" i="11" s="1"/>
  <c r="AG40" i="11"/>
  <c r="X158" i="11"/>
  <c r="AG158" i="11"/>
  <c r="X169" i="11"/>
  <c r="AF169" i="11" s="1"/>
  <c r="AG169" i="11"/>
  <c r="X123" i="11"/>
  <c r="AF123" i="11" s="1"/>
  <c r="AG123" i="11"/>
  <c r="X162" i="11"/>
  <c r="AF162" i="11" s="1"/>
  <c r="AG162" i="11"/>
  <c r="AG177" i="11"/>
  <c r="X177" i="11"/>
  <c r="AF177" i="11" s="1"/>
  <c r="X32" i="11"/>
  <c r="AF32" i="11" s="1"/>
  <c r="AG32" i="11"/>
  <c r="AG71" i="11"/>
  <c r="X71" i="11"/>
  <c r="AF71" i="11" s="1"/>
  <c r="X141" i="11"/>
  <c r="AF141" i="11" s="1"/>
  <c r="AG141" i="11"/>
  <c r="AG62" i="11"/>
  <c r="X62" i="11"/>
  <c r="AF62" i="11" s="1"/>
  <c r="AG91" i="11"/>
  <c r="X91" i="11"/>
  <c r="AF91" i="11" s="1"/>
  <c r="AG125" i="11"/>
  <c r="X125" i="11"/>
  <c r="AF125" i="11" s="1"/>
  <c r="AG85" i="11"/>
  <c r="X85" i="11"/>
  <c r="AF85" i="11" s="1"/>
  <c r="X140" i="11"/>
  <c r="AF140" i="11" s="1"/>
  <c r="AG140" i="11"/>
  <c r="X160" i="11"/>
  <c r="AF160" i="11" s="1"/>
  <c r="AG160" i="11"/>
  <c r="AG179" i="11"/>
  <c r="X179" i="11"/>
  <c r="AF179" i="11" s="1"/>
  <c r="AG78" i="11"/>
  <c r="X78" i="11"/>
  <c r="AF78" i="11" s="1"/>
  <c r="AG66" i="11"/>
  <c r="X66" i="11"/>
  <c r="AF66" i="11" s="1"/>
  <c r="X164" i="11"/>
  <c r="AF164" i="11" s="1"/>
  <c r="AG164" i="11"/>
  <c r="AG171" i="11"/>
  <c r="X171" i="11"/>
  <c r="AF171" i="11" s="1"/>
  <c r="X147" i="11"/>
  <c r="AF147" i="11" s="1"/>
  <c r="AG147" i="11"/>
  <c r="X36" i="11"/>
  <c r="AF36" i="11" s="1"/>
  <c r="AG36" i="11"/>
  <c r="X65" i="11"/>
  <c r="AF65" i="11" s="1"/>
  <c r="AG65" i="11"/>
  <c r="X97" i="11"/>
  <c r="AF97" i="11" s="1"/>
  <c r="AG97" i="11"/>
  <c r="AG95" i="11"/>
  <c r="X95" i="11"/>
  <c r="AF95" i="11" s="1"/>
  <c r="X73" i="11"/>
  <c r="AF73" i="11" s="1"/>
  <c r="AG73" i="11"/>
  <c r="AF44" i="11"/>
  <c r="AG189" i="11"/>
  <c r="X189" i="11"/>
  <c r="AF189" i="11" s="1"/>
  <c r="X112" i="11"/>
  <c r="AF112" i="11" s="1"/>
  <c r="AG112" i="11"/>
  <c r="AG103" i="11"/>
  <c r="X103" i="11"/>
  <c r="AF103" i="11" s="1"/>
  <c r="X185" i="11"/>
  <c r="AF185" i="11" s="1"/>
  <c r="AG185" i="11"/>
  <c r="AF64" i="11"/>
  <c r="AF158" i="11"/>
  <c r="X48" i="11"/>
  <c r="AF48" i="11" s="1"/>
  <c r="AG48" i="11"/>
  <c r="AG6" i="11"/>
  <c r="X6" i="11"/>
  <c r="AF6" i="11" s="1"/>
  <c r="AF172" i="11"/>
  <c r="X41" i="11"/>
  <c r="AF41" i="11" s="1"/>
  <c r="AG41" i="11"/>
  <c r="X137" i="11"/>
  <c r="AF137" i="11" s="1"/>
  <c r="AG137" i="11"/>
  <c r="X53" i="11"/>
  <c r="AF53" i="11" s="1"/>
  <c r="AG53" i="11"/>
  <c r="X19" i="11"/>
  <c r="AF19" i="11" s="1"/>
  <c r="AG19" i="11"/>
  <c r="AG45" i="11"/>
  <c r="X45" i="11"/>
  <c r="AF45" i="11" s="1"/>
  <c r="X99" i="11"/>
  <c r="AF99" i="11" s="1"/>
  <c r="AG99" i="11"/>
  <c r="AF84" i="11"/>
  <c r="AF7" i="11"/>
  <c r="AF188" i="11"/>
  <c r="AG70" i="11"/>
  <c r="X70" i="11"/>
  <c r="AF70" i="11" s="1"/>
  <c r="AG173" i="11"/>
  <c r="X173" i="11"/>
  <c r="AF173" i="11" s="1"/>
  <c r="AG14" i="11"/>
  <c r="X14" i="11"/>
  <c r="AF14" i="11" s="1"/>
  <c r="X146" i="11"/>
  <c r="AF146" i="11" s="1"/>
  <c r="AG146" i="11"/>
  <c r="AG51" i="11"/>
  <c r="X51" i="11"/>
  <c r="AF51" i="11" s="1"/>
  <c r="AG92" i="11"/>
  <c r="X92" i="11"/>
  <c r="AF92" i="11" s="1"/>
  <c r="AG110" i="11"/>
  <c r="X110" i="11"/>
  <c r="AF110" i="11" s="1"/>
  <c r="AG108" i="11"/>
  <c r="X108" i="11"/>
  <c r="AF108" i="11" s="1"/>
  <c r="X30" i="11"/>
  <c r="AF30" i="11" s="1"/>
  <c r="AG30" i="11"/>
  <c r="AG61" i="11"/>
  <c r="X61" i="11"/>
  <c r="AF61" i="11" s="1"/>
  <c r="X74" i="11"/>
  <c r="AF74" i="11" s="1"/>
  <c r="AG74" i="11"/>
  <c r="AF180" i="11"/>
  <c r="AG178" i="11"/>
  <c r="X178" i="11"/>
  <c r="AF178" i="11" s="1"/>
  <c r="AG43" i="11"/>
  <c r="X43" i="11"/>
  <c r="AF43" i="11" s="1"/>
  <c r="AG93" i="11"/>
  <c r="X93" i="11"/>
  <c r="AF93" i="11" s="1"/>
  <c r="AG89" i="11"/>
  <c r="X89" i="11"/>
  <c r="AF89" i="11" s="1"/>
  <c r="AG109" i="11"/>
  <c r="X109" i="11"/>
  <c r="AF109" i="11" s="1"/>
  <c r="AG22" i="11"/>
  <c r="X22" i="11"/>
  <c r="AF22" i="11" s="1"/>
  <c r="AG132" i="11"/>
  <c r="X132" i="11"/>
  <c r="AF132" i="11" s="1"/>
  <c r="AF68" i="11"/>
  <c r="AG55" i="11"/>
  <c r="X55" i="11"/>
  <c r="AF55" i="11" s="1"/>
  <c r="AG153" i="11"/>
  <c r="X153" i="11"/>
  <c r="AF153" i="11" s="1"/>
  <c r="X57" i="11"/>
  <c r="AF57" i="11" s="1"/>
  <c r="AG57" i="11"/>
  <c r="AG149" i="11"/>
  <c r="X149" i="11"/>
  <c r="AF149" i="11" s="1"/>
  <c r="AG165" i="11"/>
  <c r="X165" i="11"/>
  <c r="AF165" i="11" s="1"/>
  <c r="X163" i="11"/>
  <c r="AF163" i="11" s="1"/>
  <c r="AG163" i="11"/>
  <c r="AG107" i="11"/>
  <c r="X107" i="11"/>
  <c r="AF107" i="11" s="1"/>
  <c r="X42" i="11"/>
  <c r="AF42" i="11" s="1"/>
  <c r="AG42" i="11"/>
  <c r="AG131" i="11"/>
  <c r="X131" i="11"/>
  <c r="AF131" i="11" s="1"/>
  <c r="AG27" i="11"/>
  <c r="X27" i="11"/>
  <c r="AF27" i="11" s="1"/>
  <c r="AG38" i="11"/>
  <c r="X38" i="11"/>
  <c r="AF38" i="11" s="1"/>
  <c r="X168" i="11"/>
  <c r="AF168" i="11" s="1"/>
  <c r="AG168" i="11"/>
  <c r="X105" i="11"/>
  <c r="AF105" i="11" s="1"/>
  <c r="AG105" i="11"/>
  <c r="AG49" i="11"/>
  <c r="X49" i="11"/>
  <c r="AF49" i="11" s="1"/>
  <c r="AG113" i="11"/>
  <c r="X113" i="11"/>
  <c r="AF113" i="11" s="1"/>
  <c r="AG175" i="11"/>
  <c r="X175" i="11"/>
  <c r="AF175" i="11" s="1"/>
  <c r="AF152" i="11"/>
  <c r="X184" i="11"/>
  <c r="AF184" i="11" s="1"/>
  <c r="AG184" i="11"/>
  <c r="X75" i="11"/>
  <c r="AF75" i="11" s="1"/>
  <c r="AG75" i="11"/>
  <c r="X35" i="11"/>
  <c r="AF35" i="11" s="1"/>
  <c r="AG35" i="11"/>
  <c r="X76" i="11"/>
  <c r="AF76" i="11" s="1"/>
  <c r="AG76" i="11"/>
  <c r="AG4" i="11"/>
  <c r="X4" i="11"/>
  <c r="AF4" i="11" s="1"/>
  <c r="X117" i="11"/>
  <c r="AF117" i="11" s="1"/>
  <c r="AG117" i="11"/>
  <c r="AG130" i="11"/>
  <c r="X130" i="11"/>
  <c r="AF130" i="11" s="1"/>
  <c r="X94" i="11"/>
  <c r="AF94" i="11" s="1"/>
  <c r="AG94" i="11"/>
  <c r="X88" i="11"/>
  <c r="AF88" i="11" s="1"/>
  <c r="AG88" i="11"/>
  <c r="X60" i="11"/>
  <c r="AF60" i="11" s="1"/>
  <c r="AG60" i="11"/>
  <c r="AG8" i="11"/>
  <c r="X8" i="11"/>
  <c r="AF8" i="11" s="1"/>
  <c r="X187" i="11"/>
  <c r="AF187" i="11" s="1"/>
  <c r="AG187" i="11"/>
  <c r="AF15" i="10"/>
  <c r="AF20" i="10"/>
  <c r="AF95" i="10"/>
  <c r="AG73" i="10"/>
  <c r="X73" i="10"/>
  <c r="AF73" i="10" s="1"/>
  <c r="AG56" i="10"/>
  <c r="X56" i="10"/>
  <c r="AF56" i="10" s="1"/>
  <c r="AG58" i="10"/>
  <c r="X58" i="10"/>
  <c r="AF58" i="10" s="1"/>
  <c r="AG43" i="10"/>
  <c r="X43" i="10"/>
  <c r="AF43" i="10" s="1"/>
  <c r="AG126" i="10"/>
  <c r="X126" i="10"/>
  <c r="AF126" i="10" s="1"/>
  <c r="AG88" i="10"/>
  <c r="X88" i="10"/>
  <c r="AF88" i="10" s="1"/>
  <c r="AG41" i="10"/>
  <c r="X41" i="10"/>
  <c r="AF41" i="10" s="1"/>
  <c r="AG151" i="10"/>
  <c r="X151" i="10"/>
  <c r="AF151" i="10" s="1"/>
  <c r="X85" i="10"/>
  <c r="AF85" i="10" s="1"/>
  <c r="AG85" i="10"/>
  <c r="AG96" i="10"/>
  <c r="X96" i="10"/>
  <c r="AF96" i="10" s="1"/>
  <c r="AF13" i="10"/>
  <c r="AF50" i="10"/>
  <c r="X61" i="10"/>
  <c r="AF61" i="10" s="1"/>
  <c r="AG61" i="10"/>
  <c r="AG66" i="10"/>
  <c r="X66" i="10"/>
  <c r="AF66" i="10" s="1"/>
  <c r="AG106" i="10"/>
  <c r="X106" i="10"/>
  <c r="AF106" i="10" s="1"/>
  <c r="AG3" i="10"/>
  <c r="X3" i="10"/>
  <c r="AF3" i="10" s="1"/>
  <c r="AG40" i="10"/>
  <c r="X40" i="10"/>
  <c r="AF40" i="10" s="1"/>
  <c r="AG120" i="10"/>
  <c r="X120" i="10"/>
  <c r="AF120" i="10" s="1"/>
  <c r="X92" i="10"/>
  <c r="AF92" i="10" s="1"/>
  <c r="AG92" i="10"/>
  <c r="AG16" i="10"/>
  <c r="X16" i="10"/>
  <c r="AF16" i="10" s="1"/>
  <c r="AG129" i="10"/>
  <c r="X129" i="10"/>
  <c r="AG90" i="10"/>
  <c r="X90" i="10"/>
  <c r="AF90" i="10" s="1"/>
  <c r="AG33" i="10"/>
  <c r="X33" i="10"/>
  <c r="AF33" i="10" s="1"/>
  <c r="AG48" i="10"/>
  <c r="X48" i="10"/>
  <c r="AF48" i="10" s="1"/>
  <c r="AG82" i="10"/>
  <c r="X82" i="10"/>
  <c r="AF82" i="10" s="1"/>
  <c r="AG19" i="10"/>
  <c r="X19" i="10"/>
  <c r="AF19" i="10" s="1"/>
  <c r="AG24" i="10"/>
  <c r="X24" i="10"/>
  <c r="AF24" i="10" s="1"/>
  <c r="X84" i="10"/>
  <c r="AF84" i="10" s="1"/>
  <c r="AG84" i="10"/>
  <c r="AG153" i="10"/>
  <c r="X153" i="10"/>
  <c r="AF153" i="10" s="1"/>
  <c r="AG135" i="10"/>
  <c r="X135" i="10"/>
  <c r="AF135" i="10" s="1"/>
  <c r="AG136" i="10"/>
  <c r="X136" i="10"/>
  <c r="AF136" i="10" s="1"/>
  <c r="AG55" i="10"/>
  <c r="X55" i="10"/>
  <c r="AF55" i="10" s="1"/>
  <c r="AG49" i="10"/>
  <c r="X49" i="10"/>
  <c r="AF49" i="10" s="1"/>
  <c r="AG89" i="10"/>
  <c r="X89" i="10"/>
  <c r="AF89" i="10" s="1"/>
  <c r="X109" i="10"/>
  <c r="AF109" i="10" s="1"/>
  <c r="AG109" i="10"/>
  <c r="AG147" i="10"/>
  <c r="X147" i="10"/>
  <c r="AF147" i="10" s="1"/>
  <c r="AG79" i="10"/>
  <c r="X79" i="10"/>
  <c r="AF79" i="10" s="1"/>
  <c r="X44" i="10"/>
  <c r="AF44" i="10" s="1"/>
  <c r="AG44" i="10"/>
  <c r="AG81" i="10"/>
  <c r="X81" i="10"/>
  <c r="AF81" i="10" s="1"/>
  <c r="X141" i="10"/>
  <c r="AF141" i="10" s="1"/>
  <c r="AG141" i="10"/>
  <c r="AG142" i="10"/>
  <c r="X142" i="10"/>
  <c r="AF142" i="10" s="1"/>
  <c r="AG47" i="10"/>
  <c r="X47" i="10"/>
  <c r="AF47" i="10" s="1"/>
  <c r="AG26" i="10"/>
  <c r="X26" i="10"/>
  <c r="AF26" i="10" s="1"/>
  <c r="X125" i="10"/>
  <c r="AF125" i="10" s="1"/>
  <c r="AG125" i="10"/>
  <c r="AG137" i="10"/>
  <c r="X137" i="10"/>
  <c r="AF137" i="10" s="1"/>
  <c r="AG51" i="10"/>
  <c r="X51" i="10"/>
  <c r="AF51" i="10" s="1"/>
  <c r="X52" i="10"/>
  <c r="AG52" i="10"/>
  <c r="AG62" i="10"/>
  <c r="X62" i="10"/>
  <c r="AG75" i="10"/>
  <c r="X75" i="10"/>
  <c r="AF75" i="10" s="1"/>
  <c r="AG122" i="10"/>
  <c r="X122" i="10"/>
  <c r="AF122" i="10" s="1"/>
  <c r="AG71" i="10"/>
  <c r="X71" i="10"/>
  <c r="AF71" i="10" s="1"/>
  <c r="AG113" i="10"/>
  <c r="X113" i="10"/>
  <c r="AF113" i="10" s="1"/>
  <c r="AG46" i="10"/>
  <c r="X46" i="10"/>
  <c r="AF46" i="10" s="1"/>
  <c r="AG112" i="10"/>
  <c r="X112" i="10"/>
  <c r="AF62" i="10"/>
  <c r="AF112" i="10"/>
  <c r="AG144" i="10"/>
  <c r="X144" i="10"/>
  <c r="AF144" i="10" s="1"/>
  <c r="AG30" i="10"/>
  <c r="X30" i="10"/>
  <c r="AF30" i="10" s="1"/>
  <c r="AG111" i="10"/>
  <c r="X111" i="10"/>
  <c r="AF111" i="10" s="1"/>
  <c r="AG128" i="10"/>
  <c r="X128" i="10"/>
  <c r="AF128" i="10" s="1"/>
  <c r="AG57" i="10"/>
  <c r="X57" i="10"/>
  <c r="AF57" i="10" s="1"/>
  <c r="X69" i="10"/>
  <c r="AF69" i="10" s="1"/>
  <c r="AG69" i="10"/>
  <c r="AG118" i="10"/>
  <c r="X118" i="10"/>
  <c r="AF118" i="10" s="1"/>
  <c r="AG98" i="10"/>
  <c r="X98" i="10"/>
  <c r="AF98" i="10" s="1"/>
  <c r="AG32" i="10"/>
  <c r="X32" i="10"/>
  <c r="AF32" i="10" s="1"/>
  <c r="AG74" i="10"/>
  <c r="X74" i="10"/>
  <c r="AF74" i="10" s="1"/>
  <c r="AG127" i="10"/>
  <c r="X127" i="10"/>
  <c r="AF127" i="10" s="1"/>
  <c r="AF52" i="10"/>
  <c r="AF129" i="10"/>
  <c r="AG78" i="10"/>
  <c r="X78" i="10"/>
  <c r="AF78" i="10" s="1"/>
  <c r="X101" i="10"/>
  <c r="AF101" i="10" s="1"/>
  <c r="AG101" i="10"/>
  <c r="AG143" i="10"/>
  <c r="X143" i="10"/>
  <c r="AF143" i="10" s="1"/>
  <c r="AG110" i="10"/>
  <c r="X110" i="10"/>
  <c r="AF110" i="10" s="1"/>
  <c r="AG87" i="10"/>
  <c r="X87" i="10"/>
  <c r="AF87" i="10" s="1"/>
  <c r="AG64" i="10"/>
  <c r="X64" i="10"/>
  <c r="AF64" i="10" s="1"/>
  <c r="AG54" i="10"/>
  <c r="X54" i="10"/>
  <c r="AF54" i="10" s="1"/>
  <c r="AG59" i="10"/>
  <c r="X59" i="10"/>
  <c r="AF59" i="10" s="1"/>
</calcChain>
</file>

<file path=xl/sharedStrings.xml><?xml version="1.0" encoding="utf-8"?>
<sst xmlns="http://schemas.openxmlformats.org/spreadsheetml/2006/main" count="24932" uniqueCount="723">
  <si>
    <t>earnings_flag</t>
  </si>
  <si>
    <t>earnings_ann_date</t>
  </si>
  <si>
    <t>next trade day</t>
  </si>
  <si>
    <t>week proceeding</t>
  </si>
  <si>
    <t>day proceeding</t>
  </si>
  <si>
    <t>post trade day close</t>
  </si>
  <si>
    <t>post trade day open</t>
  </si>
  <si>
    <t>dependent predict day close date</t>
  </si>
  <si>
    <t>Before Market Open</t>
  </si>
  <si>
    <t>After Market Close</t>
  </si>
  <si>
    <t>ticker_date</t>
  </si>
  <si>
    <t>ticker</t>
  </si>
  <si>
    <t>company</t>
  </si>
  <si>
    <t>Date</t>
  </si>
  <si>
    <t>Open</t>
  </si>
  <si>
    <t>Adj Close</t>
  </si>
  <si>
    <t>Volume</t>
  </si>
  <si>
    <t>AAIC</t>
  </si>
  <si>
    <t>Arlington Asset Investment Corp</t>
  </si>
  <si>
    <t>AAMC</t>
  </si>
  <si>
    <t>Altisource Asset Management Corp</t>
  </si>
  <si>
    <t>AAOI</t>
  </si>
  <si>
    <t>Applied Optoelectronics Inc</t>
  </si>
  <si>
    <t>ADMP</t>
  </si>
  <si>
    <t>Adamis Pharmaceuticals Corp</t>
  </si>
  <si>
    <t>AE</t>
  </si>
  <si>
    <t>Adams Resources &amp; Energy Inc</t>
  </si>
  <si>
    <t>AES</t>
  </si>
  <si>
    <t>AES Corp</t>
  </si>
  <si>
    <t>AESE</t>
  </si>
  <si>
    <t>Allied Esports Entertainment Inc</t>
  </si>
  <si>
    <t>AGM</t>
  </si>
  <si>
    <t>Federal Agricultural Mortgage Corp</t>
  </si>
  <si>
    <t>AGS</t>
  </si>
  <si>
    <t>PlayAGS Inc</t>
  </si>
  <si>
    <t>AL</t>
  </si>
  <si>
    <t>Air Lease Corp</t>
  </si>
  <si>
    <t>ALE</t>
  </si>
  <si>
    <t>ALLETE Inc</t>
  </si>
  <si>
    <t>ALLK</t>
  </si>
  <si>
    <t>Allakos Inc</t>
  </si>
  <si>
    <t>ALTM</t>
  </si>
  <si>
    <t>Altus Midstream Co</t>
  </si>
  <si>
    <t>AMBC</t>
  </si>
  <si>
    <t>Ambac Financial Group Inc</t>
  </si>
  <si>
    <t>AMPH</t>
  </si>
  <si>
    <t>Amphastar Pharmaceuticals Inc</t>
  </si>
  <si>
    <t>AMRX</t>
  </si>
  <si>
    <t>Amneal Pharmaceuticals Inc</t>
  </si>
  <si>
    <t>APEI</t>
  </si>
  <si>
    <t>American Public Education Inc</t>
  </si>
  <si>
    <t>APPF</t>
  </si>
  <si>
    <t>AppFolio Inc</t>
  </si>
  <si>
    <t>APTS</t>
  </si>
  <si>
    <t>Preferred Apartment Communities Inc</t>
  </si>
  <si>
    <t>APYX</t>
  </si>
  <si>
    <t>Apyx Medical Corp</t>
  </si>
  <si>
    <t>ARC</t>
  </si>
  <si>
    <t>ARC Document Solutions Inc</t>
  </si>
  <si>
    <t>ARCT</t>
  </si>
  <si>
    <t>Arcturus Therapeutics Holdings Inc</t>
  </si>
  <si>
    <t>AREXQ</t>
  </si>
  <si>
    <t>Approach Resources Inc</t>
  </si>
  <si>
    <t>ARNA</t>
  </si>
  <si>
    <t>Arena Pharmaceuticals Inc</t>
  </si>
  <si>
    <t>ARRY</t>
  </si>
  <si>
    <t>Array Technologies Inc</t>
  </si>
  <si>
    <t>ASUR</t>
  </si>
  <si>
    <t>Asure Software Inc</t>
  </si>
  <si>
    <t>ATCO</t>
  </si>
  <si>
    <t>Atlas Corp (Canada)</t>
  </si>
  <si>
    <t>ATCX</t>
  </si>
  <si>
    <t>Atlas Technical Consultants Inc</t>
  </si>
  <si>
    <t>ATHM</t>
  </si>
  <si>
    <t>Autohome Inc</t>
  </si>
  <si>
    <t>ATRA</t>
  </si>
  <si>
    <t>Atara Biotherapeutics Inc</t>
  </si>
  <si>
    <t>AVD</t>
  </si>
  <si>
    <t>American Vanguard Corp</t>
  </si>
  <si>
    <t>AY</t>
  </si>
  <si>
    <t>Atlantica Sustainable Infrastructure PLC</t>
  </si>
  <si>
    <t>AYRO</t>
  </si>
  <si>
    <t>AYRO Inc</t>
  </si>
  <si>
    <t>BAP</t>
  </si>
  <si>
    <t>Credicorp Ltd</t>
  </si>
  <si>
    <t>BBDC</t>
  </si>
  <si>
    <t>Barings BDC Inc</t>
  </si>
  <si>
    <t>BCOR</t>
  </si>
  <si>
    <t>Blucora Inc</t>
  </si>
  <si>
    <t>BGGSQ</t>
  </si>
  <si>
    <t>Briggs &amp; Stratton Corp</t>
  </si>
  <si>
    <t>BHFAO</t>
  </si>
  <si>
    <t>Brighthouse Financial Inc</t>
  </si>
  <si>
    <t>BHVN</t>
  </si>
  <si>
    <t>Biohaven Pharmaceutical Holding Company Ltd</t>
  </si>
  <si>
    <t>BKI</t>
  </si>
  <si>
    <t>Black Knight Inc</t>
  </si>
  <si>
    <t>BMNM</t>
  </si>
  <si>
    <t>Bimini Capital Management Inc</t>
  </si>
  <si>
    <t>BMRN</t>
  </si>
  <si>
    <t>Biomarin Pharmaceutical Inc</t>
  </si>
  <si>
    <t>BPY</t>
  </si>
  <si>
    <t>Brookfield Property Partners LP</t>
  </si>
  <si>
    <t>BPYPO</t>
  </si>
  <si>
    <t>BPYU</t>
  </si>
  <si>
    <t>Brookfield Property REIT Inc</t>
  </si>
  <si>
    <t>BPYUP</t>
  </si>
  <si>
    <t>BRMK</t>
  </si>
  <si>
    <t>Broadmark Realty Capital Inc</t>
  </si>
  <si>
    <t>BRT</t>
  </si>
  <si>
    <t>BRT Apartments Corp</t>
  </si>
  <si>
    <t>BRY</t>
  </si>
  <si>
    <t>Berry Corporation (Bry)</t>
  </si>
  <si>
    <t>BSTC</t>
  </si>
  <si>
    <t>Biospecifics Technologies Corp</t>
  </si>
  <si>
    <t>BWMX</t>
  </si>
  <si>
    <t>Betterware de Mexico SAB de CV</t>
  </si>
  <si>
    <t>BYND</t>
  </si>
  <si>
    <t>Beyond Meat Inc</t>
  </si>
  <si>
    <t>CABO</t>
  </si>
  <si>
    <t>Cable One Inc</t>
  </si>
  <si>
    <t>CARS</t>
  </si>
  <si>
    <t>Cars.com Inc</t>
  </si>
  <si>
    <t>CASI</t>
  </si>
  <si>
    <t>CASI Pharmaceuticals Inc</t>
  </si>
  <si>
    <t>CBFV</t>
  </si>
  <si>
    <t>CB Financial Services Inc</t>
  </si>
  <si>
    <t>CBLAQ</t>
  </si>
  <si>
    <t>CBL &amp; Associates Properties Inc</t>
  </si>
  <si>
    <t>CCO</t>
  </si>
  <si>
    <t>Clear Channel Outdoor Holdings Inc</t>
  </si>
  <si>
    <t>CCXI</t>
  </si>
  <si>
    <t>ChemoCentryx Inc</t>
  </si>
  <si>
    <t>CETY</t>
  </si>
  <si>
    <t>Clean Energy Technologies Inc</t>
  </si>
  <si>
    <t>CHKAQ</t>
  </si>
  <si>
    <t>Chesapeake Energy Corp</t>
  </si>
  <si>
    <t>CHMI</t>
  </si>
  <si>
    <t>Cherry Hill Mortgage Investment Corp</t>
  </si>
  <si>
    <t>CLMT</t>
  </si>
  <si>
    <t>Calumet Specialty Products Partners LP</t>
  </si>
  <si>
    <t>CLNY</t>
  </si>
  <si>
    <t>Colony Capital Inc</t>
  </si>
  <si>
    <t>CLPR</t>
  </si>
  <si>
    <t>Clipper Realty Inc</t>
  </si>
  <si>
    <t>CMBM</t>
  </si>
  <si>
    <t>Cambium Networks Corp</t>
  </si>
  <si>
    <t>CMT</t>
  </si>
  <si>
    <t>Core Molding Technologies Inc</t>
  </si>
  <si>
    <t>CNCN</t>
  </si>
  <si>
    <t>Chun Can Capital Group</t>
  </si>
  <si>
    <t>CNTY</t>
  </si>
  <si>
    <t>Century Casinos Inc</t>
  </si>
  <si>
    <t>CNXN</t>
  </si>
  <si>
    <t>PC Connection Inc</t>
  </si>
  <si>
    <t>COHN</t>
  </si>
  <si>
    <t>Cohen &amp; Company Inc</t>
  </si>
  <si>
    <t>COTY</t>
  </si>
  <si>
    <t>Coty Inc</t>
  </si>
  <si>
    <t>CQP</t>
  </si>
  <si>
    <t>Cheniere Energy Partners LP</t>
  </si>
  <si>
    <t>CSTL</t>
  </si>
  <si>
    <t>Castle Biosciences Inc</t>
  </si>
  <si>
    <t>CTRA</t>
  </si>
  <si>
    <t>Contura Energy Inc</t>
  </si>
  <si>
    <t>CVGI</t>
  </si>
  <si>
    <t>Commercial Vehicle Group Inc</t>
  </si>
  <si>
    <t>CWEN</t>
  </si>
  <si>
    <t>Clearway Energy Inc</t>
  </si>
  <si>
    <t>CZR</t>
  </si>
  <si>
    <t>Caesars Entertainment Inc</t>
  </si>
  <si>
    <t>DCUE</t>
  </si>
  <si>
    <t>Dominion Energy Inc</t>
  </si>
  <si>
    <t>DFODQ</t>
  </si>
  <si>
    <t>Dean Foods Co</t>
  </si>
  <si>
    <t>DHT</t>
  </si>
  <si>
    <t>DHT Holdings Inc</t>
  </si>
  <si>
    <t>DISH</t>
  </si>
  <si>
    <t>DISH Network Corp</t>
  </si>
  <si>
    <t>DVCR</t>
  </si>
  <si>
    <t>Diversicare Healthcare Services Inc</t>
  </si>
  <si>
    <t>EBIX</t>
  </si>
  <si>
    <t>Ebix Inc</t>
  </si>
  <si>
    <t>ECIA</t>
  </si>
  <si>
    <t>Encision Inc</t>
  </si>
  <si>
    <t>EGY</t>
  </si>
  <si>
    <t>VAALCO Energy Inc</t>
  </si>
  <si>
    <t>ELAN</t>
  </si>
  <si>
    <t>Elanco Animal Health Inc</t>
  </si>
  <si>
    <t>ELY</t>
  </si>
  <si>
    <t>Callaway Golf Co</t>
  </si>
  <si>
    <t>ENG</t>
  </si>
  <si>
    <t>ENGlobal Corp</t>
  </si>
  <si>
    <t>ENT</t>
  </si>
  <si>
    <t>Global Eagle Entertainment Inc</t>
  </si>
  <si>
    <t>EPZM</t>
  </si>
  <si>
    <t>Epizyme Inc</t>
  </si>
  <si>
    <t>ESNT</t>
  </si>
  <si>
    <t>Essent Group Ltd</t>
  </si>
  <si>
    <t>ETM</t>
  </si>
  <si>
    <t>Entercom Communications Corp</t>
  </si>
  <si>
    <t>EVFM</t>
  </si>
  <si>
    <t>Evofem Biosciences Inc</t>
  </si>
  <si>
    <t>FARM</t>
  </si>
  <si>
    <t>Farmer Bros Co</t>
  </si>
  <si>
    <t>FBRX</t>
  </si>
  <si>
    <t>Forte Biosciences Inc</t>
  </si>
  <si>
    <t>FF</t>
  </si>
  <si>
    <t>FutureFuel Corp</t>
  </si>
  <si>
    <t>FOUR</t>
  </si>
  <si>
    <t>Shift4 Payments Inc</t>
  </si>
  <si>
    <t>FPAY</t>
  </si>
  <si>
    <t>FlexShopper Inc</t>
  </si>
  <si>
    <t>FPI</t>
  </si>
  <si>
    <t>Farmland Partners Inc</t>
  </si>
  <si>
    <t>FSK</t>
  </si>
  <si>
    <t>FS KKR Capital Corp</t>
  </si>
  <si>
    <t>FSKR</t>
  </si>
  <si>
    <t>FS KKR Capital Corp II</t>
  </si>
  <si>
    <t>FTK</t>
  </si>
  <si>
    <t>Flotek Industries Inc</t>
  </si>
  <si>
    <t>FWONK</t>
  </si>
  <si>
    <t>Liberty Media Corp</t>
  </si>
  <si>
    <t>GAIA</t>
  </si>
  <si>
    <t>Gaia Inc</t>
  </si>
  <si>
    <t>GDP</t>
  </si>
  <si>
    <t>Goodrich Petroleum Corp</t>
  </si>
  <si>
    <t>GDYN</t>
  </si>
  <si>
    <t>Grid Dynamics Holdings Inc</t>
  </si>
  <si>
    <t>GEENQ</t>
  </si>
  <si>
    <t>GEN</t>
  </si>
  <si>
    <t>Genesis Healthcare Inc</t>
  </si>
  <si>
    <t>GFN</t>
  </si>
  <si>
    <t>General Finance Corp</t>
  </si>
  <si>
    <t>GFNCP</t>
  </si>
  <si>
    <t>GIGA</t>
  </si>
  <si>
    <t>Giga-tronics Inc</t>
  </si>
  <si>
    <t>GLBZ</t>
  </si>
  <si>
    <t>Glen Burnie Bancorp</t>
  </si>
  <si>
    <t>GLYC</t>
  </si>
  <si>
    <t>GlycoMimetics Inc</t>
  </si>
  <si>
    <t>GOGO</t>
  </si>
  <si>
    <t>Gogo Inc</t>
  </si>
  <si>
    <t>GOLF</t>
  </si>
  <si>
    <t>Acushnet Holdings Corp</t>
  </si>
  <si>
    <t>GPMT</t>
  </si>
  <si>
    <t>Granite Point Mortgage Trust Inc</t>
  </si>
  <si>
    <t>GSBD</t>
  </si>
  <si>
    <t>Goldman Sachs BDC Inc</t>
  </si>
  <si>
    <t>GSKY</t>
  </si>
  <si>
    <t>GreenSky Inc</t>
  </si>
  <si>
    <t>GSL</t>
  </si>
  <si>
    <t>Global Ship Lease Inc</t>
  </si>
  <si>
    <t>GTH</t>
  </si>
  <si>
    <t>Genetron Holdings Ltd</t>
  </si>
  <si>
    <t>GTS</t>
  </si>
  <si>
    <t>Triple-S Management Corp</t>
  </si>
  <si>
    <t>GV</t>
  </si>
  <si>
    <t>Goldfield Corp</t>
  </si>
  <si>
    <t>GVA</t>
  </si>
  <si>
    <t>Granite Construction Inc</t>
  </si>
  <si>
    <t>GWRS</t>
  </si>
  <si>
    <t>Global Water Resources Inc</t>
  </si>
  <si>
    <t>HCAP</t>
  </si>
  <si>
    <t>Harvest Capital Credit Corp</t>
  </si>
  <si>
    <t>HCFT</t>
  </si>
  <si>
    <t>Hunt Companies Finance Trust Inc</t>
  </si>
  <si>
    <t>HCHC</t>
  </si>
  <si>
    <t>HC2 Holdings Inc</t>
  </si>
  <si>
    <t>HCI</t>
  </si>
  <si>
    <t>Hci Group Inc</t>
  </si>
  <si>
    <t>HDSN</t>
  </si>
  <si>
    <t>Hudson Technologies Inc</t>
  </si>
  <si>
    <t>HE</t>
  </si>
  <si>
    <t>Hawaiian Electric Industries Inc</t>
  </si>
  <si>
    <t>HGBL</t>
  </si>
  <si>
    <t>Heritage Global Inc</t>
  </si>
  <si>
    <t>HIL</t>
  </si>
  <si>
    <t>Hill International Inc</t>
  </si>
  <si>
    <t>HL</t>
  </si>
  <si>
    <t>Hecla Mining Co</t>
  </si>
  <si>
    <t>HMSY</t>
  </si>
  <si>
    <t>HMS Holdings Corp</t>
  </si>
  <si>
    <t>HMTV</t>
  </si>
  <si>
    <t>Hemisphere Media Group Inc</t>
  </si>
  <si>
    <t>HPR</t>
  </si>
  <si>
    <t>HighPoint Resources Corp</t>
  </si>
  <si>
    <t>HROW</t>
  </si>
  <si>
    <t>Harrow Health Inc</t>
  </si>
  <si>
    <t>HT</t>
  </si>
  <si>
    <t>Hersha Hospitality Trust</t>
  </si>
  <si>
    <t>HTA</t>
  </si>
  <si>
    <t>Healthcare Trust Of America Inc</t>
  </si>
  <si>
    <t>HWCC</t>
  </si>
  <si>
    <t>Houston Wire &amp; Cable Co</t>
  </si>
  <si>
    <t>ICFI</t>
  </si>
  <si>
    <t>ICF International Inc</t>
  </si>
  <si>
    <t>ICMB</t>
  </si>
  <si>
    <t>Investcorp Credit Management Bdc Inc</t>
  </si>
  <si>
    <t>ICPT</t>
  </si>
  <si>
    <t>Intercept Pharmaceuticals Inc</t>
  </si>
  <si>
    <t>IDEX</t>
  </si>
  <si>
    <t>Ideanomics Inc</t>
  </si>
  <si>
    <t>IEP</t>
  </si>
  <si>
    <t>Icahn Enterprises LP</t>
  </si>
  <si>
    <t>IFF</t>
  </si>
  <si>
    <t>International Flavors &amp; Fragrances Inc</t>
  </si>
  <si>
    <t>IHRT</t>
  </si>
  <si>
    <t>iHeartMedia Inc</t>
  </si>
  <si>
    <t>III</t>
  </si>
  <si>
    <t>Information Services Group Inc</t>
  </si>
  <si>
    <t>IIN</t>
  </si>
  <si>
    <t>IntriCon Corp</t>
  </si>
  <si>
    <t>IMGN</t>
  </si>
  <si>
    <t>ImmunoGen Inc</t>
  </si>
  <si>
    <t>IOSP</t>
  </si>
  <si>
    <t>Innospec Inc</t>
  </si>
  <si>
    <t>IPAR</t>
  </si>
  <si>
    <t>Inter Parfums Inc</t>
  </si>
  <si>
    <t>IRIX</t>
  </si>
  <si>
    <t>IRIDEX Corp</t>
  </si>
  <si>
    <t>ITCI</t>
  </si>
  <si>
    <t>Intra-Cellular Therapies Inc</t>
  </si>
  <si>
    <t>ITP</t>
  </si>
  <si>
    <t>IT Tech Packaging Inc</t>
  </si>
  <si>
    <t>IVR</t>
  </si>
  <si>
    <t>Invesco Mortgage Capital Inc</t>
  </si>
  <si>
    <t>JAX</t>
  </si>
  <si>
    <t>J Alexanders Holdings Inc</t>
  </si>
  <si>
    <t>JNCE</t>
  </si>
  <si>
    <t>Jounce Therapeutics Inc</t>
  </si>
  <si>
    <t>JSDA</t>
  </si>
  <si>
    <t>Jones Soda Co</t>
  </si>
  <si>
    <t>KIN</t>
  </si>
  <si>
    <t>Kindred Biosciences Inc</t>
  </si>
  <si>
    <t>KINS</t>
  </si>
  <si>
    <t>Kingstone Companies Inc</t>
  </si>
  <si>
    <t>KLR</t>
  </si>
  <si>
    <t>Kaleyra Inc</t>
  </si>
  <si>
    <t>KNDI</t>
  </si>
  <si>
    <t>Kandi Technologies Group Inc</t>
  </si>
  <si>
    <t>KOS</t>
  </si>
  <si>
    <t>Kosmos Energy Ltd</t>
  </si>
  <si>
    <t>LANDP</t>
  </si>
  <si>
    <t>Gladstone Land Corp</t>
  </si>
  <si>
    <t>LBYYQ</t>
  </si>
  <si>
    <t>Libbey Inc</t>
  </si>
  <si>
    <t>LIZI</t>
  </si>
  <si>
    <t>Lizhi Inc</t>
  </si>
  <si>
    <t>LNG</t>
  </si>
  <si>
    <t>Cheniere Energy Inc</t>
  </si>
  <si>
    <t>LTBR</t>
  </si>
  <si>
    <t>Lightbridge Corp</t>
  </si>
  <si>
    <t>LTRPB</t>
  </si>
  <si>
    <t>Liberty Tripadvisor Holdings Inc</t>
  </si>
  <si>
    <t>LUNA</t>
  </si>
  <si>
    <t>Luna Innovations Inc</t>
  </si>
  <si>
    <t>MAIN</t>
  </si>
  <si>
    <t>Main Street Capital Corp</t>
  </si>
  <si>
    <t>MAXR</t>
  </si>
  <si>
    <t>Maxar Technologies Inc</t>
  </si>
  <si>
    <t>MBI</t>
  </si>
  <si>
    <t>MBIA Inc</t>
  </si>
  <si>
    <t>MBUU</t>
  </si>
  <si>
    <t>Malibu Boats Inc</t>
  </si>
  <si>
    <t>MCD</t>
  </si>
  <si>
    <t>Mcdonald's Corp</t>
  </si>
  <si>
    <t>MDXG</t>
  </si>
  <si>
    <t>MiMedx Group Inc</t>
  </si>
  <si>
    <t>MFON</t>
  </si>
  <si>
    <t>Mobivity Holdings Corp</t>
  </si>
  <si>
    <t>MGNI</t>
  </si>
  <si>
    <t>Magnite Inc</t>
  </si>
  <si>
    <t>MGYR</t>
  </si>
  <si>
    <t>Magyar Bancorp Inc</t>
  </si>
  <si>
    <t>MIC</t>
  </si>
  <si>
    <t>Macquarie Infrastructure Corp</t>
  </si>
  <si>
    <t>MITT</t>
  </si>
  <si>
    <t>AG Mortgage Investment Trust Inc</t>
  </si>
  <si>
    <t>MNK</t>
  </si>
  <si>
    <t>Mallinckrodt PLC</t>
  </si>
  <si>
    <t>MNRL</t>
  </si>
  <si>
    <t>Brigham Minerals Inc</t>
  </si>
  <si>
    <t>MPAA</t>
  </si>
  <si>
    <t>Motorcar Parts of America Inc</t>
  </si>
  <si>
    <t>MRKR</t>
  </si>
  <si>
    <t>Marker Therapeutics Inc</t>
  </si>
  <si>
    <t>MRMD</t>
  </si>
  <si>
    <t>Marimed Inc</t>
  </si>
  <si>
    <t>MSB</t>
  </si>
  <si>
    <t>Mesabi Trust</t>
  </si>
  <si>
    <t>MSGS</t>
  </si>
  <si>
    <t>Madison Square Garden Sports Corp</t>
  </si>
  <si>
    <t>MTEM</t>
  </si>
  <si>
    <t>Molecular Templates Inc</t>
  </si>
  <si>
    <t>MWA</t>
  </si>
  <si>
    <t>Mueller Water Products Inc</t>
  </si>
  <si>
    <t>MWK</t>
  </si>
  <si>
    <t>Mohawk Group Holdings Inc</t>
  </si>
  <si>
    <t>MYGN</t>
  </si>
  <si>
    <t>Myriad Genetics Inc</t>
  </si>
  <si>
    <t>NATH</t>
  </si>
  <si>
    <t>Nathan's Famous Inc</t>
  </si>
  <si>
    <t>NBEV</t>
  </si>
  <si>
    <t>Newage Inc</t>
  </si>
  <si>
    <t>NBIX</t>
  </si>
  <si>
    <t>Neurocrine Biosciences Inc</t>
  </si>
  <si>
    <t>NCLH</t>
  </si>
  <si>
    <t>Norwegian Cruise Line Holdings Ltd</t>
  </si>
  <si>
    <t>NECB</t>
  </si>
  <si>
    <t>Northeast Community Bancorp Inc</t>
  </si>
  <si>
    <t>NEOS</t>
  </si>
  <si>
    <t>Neos Therapeutics Inc</t>
  </si>
  <si>
    <t>NET</t>
  </si>
  <si>
    <t>Cloudflare Inc</t>
  </si>
  <si>
    <t>NGL</t>
  </si>
  <si>
    <t>NGL Energy Partners LP</t>
  </si>
  <si>
    <t>NH</t>
  </si>
  <si>
    <t>NantHealth Inc</t>
  </si>
  <si>
    <t>NHC</t>
  </si>
  <si>
    <t>National Healthcare Corp</t>
  </si>
  <si>
    <t>NHI</t>
  </si>
  <si>
    <t>National Health Investors Inc</t>
  </si>
  <si>
    <t>NHTC</t>
  </si>
  <si>
    <t>Natural Health Trends Corp</t>
  </si>
  <si>
    <t>NKLA</t>
  </si>
  <si>
    <t>Nikola Corporation</t>
  </si>
  <si>
    <t>NLS</t>
  </si>
  <si>
    <t>Nautilus Inc</t>
  </si>
  <si>
    <t>NRC</t>
  </si>
  <si>
    <t>National Research Corp</t>
  </si>
  <si>
    <t>NSCO</t>
  </si>
  <si>
    <t>Nesco Holdings Inc</t>
  </si>
  <si>
    <t>NSPR</t>
  </si>
  <si>
    <t>InspireMD Inc</t>
  </si>
  <si>
    <t>NVAX</t>
  </si>
  <si>
    <t>Novavax Inc</t>
  </si>
  <si>
    <t>OFS</t>
  </si>
  <si>
    <t>OFS Capital Corp</t>
  </si>
  <si>
    <t>OMER</t>
  </si>
  <si>
    <t>Omeros Corp</t>
  </si>
  <si>
    <t>ORA</t>
  </si>
  <si>
    <t>Ormat Technologies Inc</t>
  </si>
  <si>
    <t>ORGO</t>
  </si>
  <si>
    <t>Organogenesis Holdings Inc</t>
  </si>
  <si>
    <t>ORGS</t>
  </si>
  <si>
    <t>Orgenesis Inc</t>
  </si>
  <si>
    <t>OSG</t>
  </si>
  <si>
    <t>Overseas Shipholding Group Inc</t>
  </si>
  <si>
    <t>OTEL</t>
  </si>
  <si>
    <t>Otelco Inc</t>
  </si>
  <si>
    <t>OXY</t>
  </si>
  <si>
    <t>Occidental Petroleum Corp</t>
  </si>
  <si>
    <t>PACDQ</t>
  </si>
  <si>
    <t>Pacific Drilling SA</t>
  </si>
  <si>
    <t>PACK</t>
  </si>
  <si>
    <t>Ranpak Holdings Corp</t>
  </si>
  <si>
    <t>PALT</t>
  </si>
  <si>
    <t>Paltalk Inc</t>
  </si>
  <si>
    <t>PDLI</t>
  </si>
  <si>
    <t>PDL BioPharma Inc</t>
  </si>
  <si>
    <t>PEI</t>
  </si>
  <si>
    <t>Pennsylvania Real Estate Investment Trust</t>
  </si>
  <si>
    <t>PEIX</t>
  </si>
  <si>
    <t>Pacific Ethanol Inc</t>
  </si>
  <si>
    <t>PERS</t>
  </si>
  <si>
    <t>SandRidge Permian Trust</t>
  </si>
  <si>
    <t>PFBX</t>
  </si>
  <si>
    <t>Peoples Financial Corp</t>
  </si>
  <si>
    <t>PFIE</t>
  </si>
  <si>
    <t>Profire Energy Inc</t>
  </si>
  <si>
    <t>PGEN</t>
  </si>
  <si>
    <t>Precigen Inc</t>
  </si>
  <si>
    <t>PHUN</t>
  </si>
  <si>
    <t>Phunware Inc</t>
  </si>
  <si>
    <t>PLSE</t>
  </si>
  <si>
    <t>Pulse Biosciences Inc</t>
  </si>
  <si>
    <t>PLUG</t>
  </si>
  <si>
    <t>Plug Power Inc</t>
  </si>
  <si>
    <t>PRIM</t>
  </si>
  <si>
    <t>Primoris Services Corp</t>
  </si>
  <si>
    <t>PRQR</t>
  </si>
  <si>
    <t>ProQR Therapeutics NV</t>
  </si>
  <si>
    <t>PRSC</t>
  </si>
  <si>
    <t>Providence Service Corp</t>
  </si>
  <si>
    <t>PRTY</t>
  </si>
  <si>
    <t>Party City Holdco Inc</t>
  </si>
  <si>
    <t>PSEC</t>
  </si>
  <si>
    <t>Prospect Capital Corp</t>
  </si>
  <si>
    <t>PTE</t>
  </si>
  <si>
    <t>PolarityTE Inc</t>
  </si>
  <si>
    <t>PTRS</t>
  </si>
  <si>
    <t>Partners Bancorp</t>
  </si>
  <si>
    <t>PVAC</t>
  </si>
  <si>
    <t>Penn Virginia Corp</t>
  </si>
  <si>
    <t>PWFL</t>
  </si>
  <si>
    <t>Powerfleet Inc</t>
  </si>
  <si>
    <t>QRTEP</t>
  </si>
  <si>
    <t>Qurate Retail Inc</t>
  </si>
  <si>
    <t>QUAD</t>
  </si>
  <si>
    <t>Quad/Graphics Inc</t>
  </si>
  <si>
    <t>RAIL</t>
  </si>
  <si>
    <t>FreightCar America Inc</t>
  </si>
  <si>
    <t>RAMP</t>
  </si>
  <si>
    <t>Liveramp Holdings Inc</t>
  </si>
  <si>
    <t>RAND</t>
  </si>
  <si>
    <t>Rand Capital Corp</t>
  </si>
  <si>
    <t>RDNT</t>
  </si>
  <si>
    <t>RadNet Inc</t>
  </si>
  <si>
    <t>REAL</t>
  </si>
  <si>
    <t>RealReal Inc</t>
  </si>
  <si>
    <t>REG</t>
  </si>
  <si>
    <t>Regency Centers Corp</t>
  </si>
  <si>
    <t>REGI</t>
  </si>
  <si>
    <t>Renewable Energy Group Inc</t>
  </si>
  <si>
    <t>REI</t>
  </si>
  <si>
    <t>Ring Energy Inc</t>
  </si>
  <si>
    <t>REKR</t>
  </si>
  <si>
    <t>Rekor Systems Inc</t>
  </si>
  <si>
    <t>REPH</t>
  </si>
  <si>
    <t>Recro Pharma Inc</t>
  </si>
  <si>
    <t>RETA</t>
  </si>
  <si>
    <t>Reata Pharmaceuticals Inc</t>
  </si>
  <si>
    <t>REV</t>
  </si>
  <si>
    <t>Revlon Inc</t>
  </si>
  <si>
    <t>RMNI</t>
  </si>
  <si>
    <t>Rimini Street Inc</t>
  </si>
  <si>
    <t>RNG</t>
  </si>
  <si>
    <t>RingCentral Inc</t>
  </si>
  <si>
    <t>RNWK</t>
  </si>
  <si>
    <t>RealNetworks Inc</t>
  </si>
  <si>
    <t>RPAY</t>
  </si>
  <si>
    <t>Repay Holdings Corp</t>
  </si>
  <si>
    <t>RUBY</t>
  </si>
  <si>
    <t>Rubius Therapeutics Inc</t>
  </si>
  <si>
    <t>RVNC</t>
  </si>
  <si>
    <t>Revance Therapeutics Inc</t>
  </si>
  <si>
    <t>RXMD</t>
  </si>
  <si>
    <t>Progressive Care Inc</t>
  </si>
  <si>
    <t>SABR</t>
  </si>
  <si>
    <t>Sabre Corp</t>
  </si>
  <si>
    <t>SAVA</t>
  </si>
  <si>
    <t>Cassava Sciences Inc</t>
  </si>
  <si>
    <t>SCOR</t>
  </si>
  <si>
    <t>Comscore Inc</t>
  </si>
  <si>
    <t>SCSC</t>
  </si>
  <si>
    <t>Scansource Inc</t>
  </si>
  <si>
    <t>SCU</t>
  </si>
  <si>
    <t>Sculptor Capital Management Inc</t>
  </si>
  <si>
    <t>SDPI</t>
  </si>
  <si>
    <t>Superior Drilling Products Inc</t>
  </si>
  <si>
    <t>SENS</t>
  </si>
  <si>
    <t>Senseonics Holdings Inc</t>
  </si>
  <si>
    <t>SHEN</t>
  </si>
  <si>
    <t>Shenandoah Telecommunications Co</t>
  </si>
  <si>
    <t>SHIP</t>
  </si>
  <si>
    <t>Seanergy Maritime Holdings Corp</t>
  </si>
  <si>
    <t>SIEN</t>
  </si>
  <si>
    <t>Sientra Inc</t>
  </si>
  <si>
    <t>SNCR</t>
  </si>
  <si>
    <t>Synchronoss Technologies Inc</t>
  </si>
  <si>
    <t>SND</t>
  </si>
  <si>
    <t>Smart Sand Inc</t>
  </si>
  <si>
    <t>SOHO</t>
  </si>
  <si>
    <t>Sotherly Hotels Inc</t>
  </si>
  <si>
    <t>SOHOB</t>
  </si>
  <si>
    <t>SPG</t>
  </si>
  <si>
    <t>Simon Property Group Inc</t>
  </si>
  <si>
    <t>SPLP</t>
  </si>
  <si>
    <t>Steel Partners Holdings LP</t>
  </si>
  <si>
    <t>SPRT</t>
  </si>
  <si>
    <t>Support.com Inc</t>
  </si>
  <si>
    <t>SPT</t>
  </si>
  <si>
    <t>Sprout Social Inc</t>
  </si>
  <si>
    <t>SQBG</t>
  </si>
  <si>
    <t>Sequential Brands Group Inc</t>
  </si>
  <si>
    <t>SRGA</t>
  </si>
  <si>
    <t>Surgalign Holdings Inc</t>
  </si>
  <si>
    <t>SRNA</t>
  </si>
  <si>
    <t>Surna Inc</t>
  </si>
  <si>
    <t>SRT</t>
  </si>
  <si>
    <t>Startek Inc</t>
  </si>
  <si>
    <t>SSP</t>
  </si>
  <si>
    <t>E. W. Scripps Co</t>
  </si>
  <si>
    <t>SSTI</t>
  </si>
  <si>
    <t>Shotspotter Inc</t>
  </si>
  <si>
    <t>STAY</t>
  </si>
  <si>
    <t>Extended Stay America Inc</t>
  </si>
  <si>
    <t>STRS</t>
  </si>
  <si>
    <t>Stratus Properties Inc</t>
  </si>
  <si>
    <t>STWD</t>
  </si>
  <si>
    <t>Starwood Property Trust Inc</t>
  </si>
  <si>
    <t>STXS</t>
  </si>
  <si>
    <t>Stereotaxis Inc</t>
  </si>
  <si>
    <t>SVC</t>
  </si>
  <si>
    <t>Service Properties Trust</t>
  </si>
  <si>
    <t>SWAV</t>
  </si>
  <si>
    <t>Shockwave Medical Inc</t>
  </si>
  <si>
    <t>SXC</t>
  </si>
  <si>
    <t>SunCoke Energy Inc</t>
  </si>
  <si>
    <t>TACT</t>
  </si>
  <si>
    <t>TransAct Technologies Inc</t>
  </si>
  <si>
    <t>TBIO</t>
  </si>
  <si>
    <t>Translate Bio Inc</t>
  </si>
  <si>
    <t>TCO</t>
  </si>
  <si>
    <t>Taubman Centers Inc</t>
  </si>
  <si>
    <t>TELL</t>
  </si>
  <si>
    <t>Tellurian Inc</t>
  </si>
  <si>
    <t>TGH</t>
  </si>
  <si>
    <t>Textainer Group Holdings Ltd</t>
  </si>
  <si>
    <t>TGNA</t>
  </si>
  <si>
    <t>Tegna Inc</t>
  </si>
  <si>
    <t>TH</t>
  </si>
  <si>
    <t>Target Hospitality Corp</t>
  </si>
  <si>
    <t>TILE</t>
  </si>
  <si>
    <t>Interface Inc</t>
  </si>
  <si>
    <t>TIPT</t>
  </si>
  <si>
    <t>Tiptree Inc</t>
  </si>
  <si>
    <t>TLND</t>
  </si>
  <si>
    <t>Talend SA</t>
  </si>
  <si>
    <t>TLRY</t>
  </si>
  <si>
    <t>Tilray Inc</t>
  </si>
  <si>
    <t>TPTX</t>
  </si>
  <si>
    <t>Turning Point Therapeutics Inc</t>
  </si>
  <si>
    <t>TPVG</t>
  </si>
  <si>
    <t>Triplepoint Venture Growth BDC Corp</t>
  </si>
  <si>
    <t>TRTC</t>
  </si>
  <si>
    <t>Terra Tech Corp</t>
  </si>
  <si>
    <t>TSQ</t>
  </si>
  <si>
    <t>Townsquare Media Inc</t>
  </si>
  <si>
    <t>TUESQ</t>
  </si>
  <si>
    <t>Tuesday Morning Corp</t>
  </si>
  <si>
    <t>UEPS</t>
  </si>
  <si>
    <t>Net 1 UEPS Technologies Inc</t>
  </si>
  <si>
    <t>UFS</t>
  </si>
  <si>
    <t>Domtar Corp</t>
  </si>
  <si>
    <t>UGRO</t>
  </si>
  <si>
    <t>urban-gro Inc</t>
  </si>
  <si>
    <t>UI</t>
  </si>
  <si>
    <t>Ubiquiti Inc</t>
  </si>
  <si>
    <t>UNIT</t>
  </si>
  <si>
    <t>Uniti Group Inc</t>
  </si>
  <si>
    <t>URGN</t>
  </si>
  <si>
    <t>Urogen Pharma Ltd</t>
  </si>
  <si>
    <t>USWS</t>
  </si>
  <si>
    <t>US Well Services Inc</t>
  </si>
  <si>
    <t>VIAC</t>
  </si>
  <si>
    <t>ViacomCBS Inc</t>
  </si>
  <si>
    <t>VIACA</t>
  </si>
  <si>
    <t>VIRT</t>
  </si>
  <si>
    <t>Virtu Financial Inc</t>
  </si>
  <si>
    <t>VRAY</t>
  </si>
  <si>
    <t>ViewRay Inc</t>
  </si>
  <si>
    <t>VVNT</t>
  </si>
  <si>
    <t>Vivint Smart Home Inc</t>
  </si>
  <si>
    <t>VVUSQ</t>
  </si>
  <si>
    <t>Vivus Inc</t>
  </si>
  <si>
    <t>WES</t>
  </si>
  <si>
    <t>Western Midstream Partners LP</t>
  </si>
  <si>
    <t>WEYS</t>
  </si>
  <si>
    <t>WEYCO Group Inc</t>
  </si>
  <si>
    <t>WFCF</t>
  </si>
  <si>
    <t>Where Food Comes From Inc</t>
  </si>
  <si>
    <t>WFTLF</t>
  </si>
  <si>
    <t>Weatherford International PLC</t>
  </si>
  <si>
    <t>WHF</t>
  </si>
  <si>
    <t>WhiteHorse Finance Inc</t>
  </si>
  <si>
    <t>WIFI</t>
  </si>
  <si>
    <t>Boingo Wireless Inc</t>
  </si>
  <si>
    <t>WMC</t>
  </si>
  <si>
    <t>Western Asset Mortgage Capital Corp</t>
  </si>
  <si>
    <t>WTM</t>
  </si>
  <si>
    <t>White Mountains Insurance Group Ltd</t>
  </si>
  <si>
    <t>XDSL</t>
  </si>
  <si>
    <t>mPhase Technologies Inc</t>
  </si>
  <si>
    <t>XERS</t>
  </si>
  <si>
    <t>Xeris Pharmaceuticals Inc</t>
  </si>
  <si>
    <t>XP</t>
  </si>
  <si>
    <t>Xp Inc</t>
  </si>
  <si>
    <t>XPER</t>
  </si>
  <si>
    <t>Xperi Holding Corp</t>
  </si>
  <si>
    <t>YALA</t>
  </si>
  <si>
    <t>Yalla Group Ltd</t>
  </si>
  <si>
    <t>YTRA</t>
  </si>
  <si>
    <t>Yatra Online Inc</t>
  </si>
  <si>
    <t>ZAGG</t>
  </si>
  <si>
    <t>Zagg Inc</t>
  </si>
  <si>
    <t>ZGNX</t>
  </si>
  <si>
    <t>Zogenix Inc</t>
  </si>
  <si>
    <t>ZI</t>
  </si>
  <si>
    <t>ZoomInfo Technologies Inc</t>
  </si>
  <si>
    <t>ZIXI</t>
  </si>
  <si>
    <t>Zix Corp</t>
  </si>
  <si>
    <t>flag code</t>
  </si>
  <si>
    <t>week preceeding date</t>
  </si>
  <si>
    <t>day preceeding date</t>
  </si>
  <si>
    <t>1 trade day post</t>
  </si>
  <si>
    <t>2 trade days post</t>
  </si>
  <si>
    <t>ann_price_open</t>
  </si>
  <si>
    <t>ann_price_close</t>
  </si>
  <si>
    <t>ann_key</t>
  </si>
  <si>
    <t>week_key</t>
  </si>
  <si>
    <t>week_price_open</t>
  </si>
  <si>
    <t>week_price_close</t>
  </si>
  <si>
    <t>day_b4_key</t>
  </si>
  <si>
    <t>day_b4_price_open</t>
  </si>
  <si>
    <t>day_b4_price_close</t>
  </si>
  <si>
    <t>day_after_key</t>
  </si>
  <si>
    <t>day_after_price_open</t>
  </si>
  <si>
    <t>day_after_price_close</t>
  </si>
  <si>
    <t>2_days_after_key</t>
  </si>
  <si>
    <t>2_days_after_price_open</t>
  </si>
  <si>
    <t>2_days_after_price_close</t>
  </si>
  <si>
    <t>pct_chng_t-7</t>
  </si>
  <si>
    <t>pct_chng_t+1</t>
  </si>
  <si>
    <t>pct_chng_t+2</t>
  </si>
  <si>
    <t>pct_chng_t0</t>
  </si>
  <si>
    <t>week_proceed_code</t>
  </si>
  <si>
    <t>day_after_code</t>
  </si>
  <si>
    <t>category</t>
  </si>
  <si>
    <t>threshold</t>
  </si>
  <si>
    <t>meets_threshold</t>
  </si>
  <si>
    <t>close t+1 diff open 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</si>
</sst>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AA90-A16E-4CE2-87C1-9F84001A4959}">
  <dimension ref="A1:H11"/>
  <sheetViews>
    <sheetView workbookViewId="0">
      <selection activeCell="B1" sqref="B1"/>
    </sheetView>
  </sheetViews>
  <sheetFormatPr defaultRowHeight="14.5" x14ac:dyDescent="0.35"/>
  <cols>
    <col min="1" max="1" width="18" bestFit="1" customWidth="1"/>
    <col min="2" max="2" width="19.26953125" bestFit="1" customWidth="1"/>
    <col min="3" max="3" width="21.6328125" customWidth="1"/>
    <col min="4" max="4" width="15.81640625" customWidth="1"/>
    <col min="5" max="5" width="16" customWidth="1"/>
    <col min="6" max="6" width="18.08984375" customWidth="1"/>
    <col min="7" max="7" width="21.1796875" customWidth="1"/>
    <col min="8" max="8" width="32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9</v>
      </c>
      <c r="B2" s="1">
        <v>44138</v>
      </c>
      <c r="C2" s="1">
        <v>44139</v>
      </c>
      <c r="D2" s="1">
        <v>44131</v>
      </c>
      <c r="E2" s="1">
        <v>44137</v>
      </c>
      <c r="F2" s="1">
        <v>44139</v>
      </c>
      <c r="G2" s="1">
        <v>44139</v>
      </c>
      <c r="H2" s="1">
        <v>44140</v>
      </c>
    </row>
    <row r="3" spans="1:8" x14ac:dyDescent="0.35">
      <c r="A3" t="s">
        <v>8</v>
      </c>
      <c r="B3" s="1">
        <v>44138</v>
      </c>
      <c r="C3" s="1">
        <v>44138</v>
      </c>
      <c r="D3" s="1">
        <v>44130</v>
      </c>
      <c r="E3" s="1">
        <v>44134</v>
      </c>
      <c r="F3" s="1">
        <v>44138</v>
      </c>
      <c r="G3" s="1">
        <v>44138</v>
      </c>
      <c r="H3" s="1">
        <v>44139</v>
      </c>
    </row>
    <row r="4" spans="1:8" x14ac:dyDescent="0.35">
      <c r="A4" t="s">
        <v>9</v>
      </c>
      <c r="B4" s="1">
        <v>44139</v>
      </c>
      <c r="C4" s="1">
        <v>44140</v>
      </c>
      <c r="D4" s="1">
        <v>44132</v>
      </c>
      <c r="E4" s="1">
        <v>44138</v>
      </c>
      <c r="F4" s="1">
        <v>44140</v>
      </c>
      <c r="G4" s="1">
        <v>44140</v>
      </c>
      <c r="H4" s="1">
        <v>44141</v>
      </c>
    </row>
    <row r="5" spans="1:8" x14ac:dyDescent="0.35">
      <c r="A5" t="s">
        <v>8</v>
      </c>
      <c r="B5" s="1">
        <v>44139</v>
      </c>
      <c r="C5" s="1">
        <v>44139</v>
      </c>
      <c r="D5" s="1">
        <v>44131</v>
      </c>
      <c r="E5" s="1">
        <v>44137</v>
      </c>
      <c r="F5" s="1">
        <v>44139</v>
      </c>
      <c r="G5" s="1">
        <v>44139</v>
      </c>
      <c r="H5" s="1">
        <v>44140</v>
      </c>
    </row>
    <row r="6" spans="1:8" x14ac:dyDescent="0.35">
      <c r="A6" t="s">
        <v>9</v>
      </c>
      <c r="B6" s="1">
        <v>44140</v>
      </c>
      <c r="C6" s="1">
        <v>44141</v>
      </c>
      <c r="D6" s="1">
        <v>44133</v>
      </c>
      <c r="E6" s="1">
        <v>44139</v>
      </c>
      <c r="F6" s="1">
        <v>44141</v>
      </c>
      <c r="G6" s="1">
        <v>44141</v>
      </c>
      <c r="H6" s="2">
        <v>44144</v>
      </c>
    </row>
    <row r="7" spans="1:8" x14ac:dyDescent="0.35">
      <c r="A7" t="s">
        <v>8</v>
      </c>
      <c r="B7" s="1">
        <v>44140</v>
      </c>
      <c r="C7" s="1">
        <v>44140</v>
      </c>
      <c r="D7" s="1">
        <v>44132</v>
      </c>
      <c r="E7" s="1">
        <v>44138</v>
      </c>
      <c r="F7" s="1">
        <v>44140</v>
      </c>
      <c r="G7" s="1">
        <v>44140</v>
      </c>
      <c r="H7" s="1">
        <v>44141</v>
      </c>
    </row>
    <row r="8" spans="1:8" x14ac:dyDescent="0.35">
      <c r="A8" t="s">
        <v>9</v>
      </c>
      <c r="B8" s="2">
        <v>44141</v>
      </c>
      <c r="C8" s="1">
        <v>44144</v>
      </c>
      <c r="D8" s="1">
        <v>44165</v>
      </c>
      <c r="E8" s="1">
        <v>44140</v>
      </c>
      <c r="F8" s="2">
        <v>44144</v>
      </c>
      <c r="G8" s="2">
        <v>44144</v>
      </c>
      <c r="H8" s="1">
        <v>44155</v>
      </c>
    </row>
    <row r="9" spans="1:8" x14ac:dyDescent="0.35">
      <c r="A9" t="s">
        <v>8</v>
      </c>
      <c r="B9" s="1">
        <v>44141</v>
      </c>
      <c r="C9" s="1">
        <v>44141</v>
      </c>
      <c r="D9" s="1">
        <v>44133</v>
      </c>
      <c r="E9" s="1">
        <v>44139</v>
      </c>
      <c r="F9" s="1">
        <v>44141</v>
      </c>
      <c r="G9" s="1">
        <v>44141</v>
      </c>
      <c r="H9" s="1">
        <v>44144</v>
      </c>
    </row>
    <row r="10" spans="1:8" x14ac:dyDescent="0.35">
      <c r="A10" t="s">
        <v>9</v>
      </c>
      <c r="B10" s="1">
        <v>44144</v>
      </c>
      <c r="C10" s="1">
        <v>44145</v>
      </c>
      <c r="D10" s="1">
        <v>44137</v>
      </c>
      <c r="E10" s="2">
        <v>44141</v>
      </c>
      <c r="F10" s="1">
        <v>44145</v>
      </c>
      <c r="G10" s="1">
        <v>44145</v>
      </c>
      <c r="H10" s="1">
        <v>44146</v>
      </c>
    </row>
    <row r="11" spans="1:8" x14ac:dyDescent="0.35">
      <c r="A11" t="s">
        <v>8</v>
      </c>
      <c r="B11" s="1">
        <v>44144</v>
      </c>
      <c r="C11" s="1">
        <v>44144</v>
      </c>
      <c r="D11" s="2">
        <v>44134</v>
      </c>
      <c r="E11" s="2">
        <v>44140</v>
      </c>
      <c r="F11" s="1">
        <v>44144</v>
      </c>
      <c r="G11" s="1">
        <v>44144</v>
      </c>
      <c r="H11" s="1">
        <v>44145</v>
      </c>
    </row>
  </sheetData>
  <autoFilter ref="A1:B11" xr:uid="{00000000-0009-0000-0000-000005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6D58-9346-4857-B31F-AD3CBBE9C364}">
  <dimension ref="A1:G11356"/>
  <sheetViews>
    <sheetView workbookViewId="0">
      <selection activeCell="A43" sqref="A43:XFD43"/>
    </sheetView>
  </sheetViews>
  <sheetFormatPr defaultRowHeight="14.5" x14ac:dyDescent="0.35"/>
  <cols>
    <col min="1" max="1" width="16.1796875" customWidth="1"/>
    <col min="2" max="2" width="7.6328125" bestFit="1" customWidth="1"/>
    <col min="3" max="3" width="40.54296875" bestFit="1" customWidth="1"/>
    <col min="4" max="4" width="10.453125" bestFit="1" customWidth="1"/>
    <col min="5" max="6" width="11.81640625" bestFit="1" customWidth="1"/>
    <col min="7" max="7" width="9.81640625" bestFit="1" customWidth="1"/>
  </cols>
  <sheetData>
    <row r="1" spans="1:7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tr">
        <f>_xlfn.CONCAT(B2&amp;"|"&amp;D2)</f>
        <v>AAIC|44130</v>
      </c>
      <c r="B2" t="s">
        <v>17</v>
      </c>
      <c r="C2" t="s">
        <v>18</v>
      </c>
      <c r="D2" s="1">
        <v>44130</v>
      </c>
      <c r="E2">
        <v>2.710000038</v>
      </c>
      <c r="F2">
        <v>2.619999886</v>
      </c>
      <c r="G2">
        <v>86600</v>
      </c>
    </row>
    <row r="3" spans="1:7" x14ac:dyDescent="0.35">
      <c r="A3" t="str">
        <f t="shared" ref="A3:A66" si="0">_xlfn.CONCAT(B3&amp;"|"&amp;D3)</f>
        <v>AAIC|44131</v>
      </c>
      <c r="B3" t="s">
        <v>17</v>
      </c>
      <c r="C3" t="s">
        <v>18</v>
      </c>
      <c r="D3" s="1">
        <v>44131</v>
      </c>
      <c r="E3">
        <v>2.6800000669999999</v>
      </c>
      <c r="F3">
        <v>2.5599999430000002</v>
      </c>
      <c r="G3">
        <v>168800</v>
      </c>
    </row>
    <row r="4" spans="1:7" x14ac:dyDescent="0.35">
      <c r="A4" t="str">
        <f t="shared" si="0"/>
        <v>AAIC|44132</v>
      </c>
      <c r="B4" t="s">
        <v>17</v>
      </c>
      <c r="C4" t="s">
        <v>18</v>
      </c>
      <c r="D4" s="1">
        <v>44132</v>
      </c>
      <c r="E4">
        <v>2.5599999430000002</v>
      </c>
      <c r="F4">
        <v>2.5099999899999998</v>
      </c>
      <c r="G4">
        <v>212500</v>
      </c>
    </row>
    <row r="5" spans="1:7" x14ac:dyDescent="0.35">
      <c r="A5" t="str">
        <f t="shared" si="0"/>
        <v>AAIC|44133</v>
      </c>
      <c r="B5" t="s">
        <v>17</v>
      </c>
      <c r="C5" t="s">
        <v>18</v>
      </c>
      <c r="D5" s="1">
        <v>44133</v>
      </c>
      <c r="E5">
        <v>2.4700000289999999</v>
      </c>
      <c r="F5">
        <v>2.4900000100000002</v>
      </c>
      <c r="G5">
        <v>146700</v>
      </c>
    </row>
    <row r="6" spans="1:7" x14ac:dyDescent="0.35">
      <c r="A6" t="str">
        <f t="shared" si="0"/>
        <v>AAIC|44134</v>
      </c>
      <c r="B6" t="s">
        <v>17</v>
      </c>
      <c r="C6" t="s">
        <v>18</v>
      </c>
      <c r="D6" s="1">
        <v>44134</v>
      </c>
      <c r="E6">
        <v>2.420000076</v>
      </c>
      <c r="F6">
        <v>2.460000038</v>
      </c>
      <c r="G6">
        <v>160700</v>
      </c>
    </row>
    <row r="7" spans="1:7" x14ac:dyDescent="0.35">
      <c r="A7" t="str">
        <f t="shared" si="0"/>
        <v>AAIC|44137</v>
      </c>
      <c r="B7" t="s">
        <v>17</v>
      </c>
      <c r="C7" t="s">
        <v>18</v>
      </c>
      <c r="D7" s="1">
        <v>44137</v>
      </c>
      <c r="E7">
        <v>2.460000038</v>
      </c>
      <c r="F7">
        <v>2.579999924</v>
      </c>
      <c r="G7">
        <v>160100</v>
      </c>
    </row>
    <row r="8" spans="1:7" x14ac:dyDescent="0.35">
      <c r="A8" t="str">
        <f t="shared" si="0"/>
        <v>AAIC|44138</v>
      </c>
      <c r="B8" t="s">
        <v>17</v>
      </c>
      <c r="C8" t="s">
        <v>18</v>
      </c>
      <c r="D8" s="1">
        <v>44138</v>
      </c>
      <c r="E8">
        <v>2.630000114</v>
      </c>
      <c r="F8">
        <v>2.670000076</v>
      </c>
      <c r="G8">
        <v>224500</v>
      </c>
    </row>
    <row r="9" spans="1:7" x14ac:dyDescent="0.35">
      <c r="A9" t="str">
        <f t="shared" si="0"/>
        <v>AAIC|44139</v>
      </c>
      <c r="B9" t="s">
        <v>17</v>
      </c>
      <c r="C9" t="s">
        <v>18</v>
      </c>
      <c r="D9" s="1">
        <v>44139</v>
      </c>
      <c r="E9">
        <v>2.6900000569999998</v>
      </c>
      <c r="F9">
        <v>2.7799999710000001</v>
      </c>
      <c r="G9">
        <v>319400</v>
      </c>
    </row>
    <row r="10" spans="1:7" x14ac:dyDescent="0.35">
      <c r="A10" t="str">
        <f t="shared" si="0"/>
        <v>AAIC|44140</v>
      </c>
      <c r="B10" t="s">
        <v>17</v>
      </c>
      <c r="C10" t="s">
        <v>18</v>
      </c>
      <c r="D10" s="1">
        <v>44140</v>
      </c>
      <c r="E10">
        <v>2.7699999809999998</v>
      </c>
      <c r="F10">
        <v>2.670000076</v>
      </c>
      <c r="G10">
        <v>263000</v>
      </c>
    </row>
    <row r="11" spans="1:7" x14ac:dyDescent="0.35">
      <c r="A11" t="str">
        <f t="shared" si="0"/>
        <v>AAIC|44141</v>
      </c>
      <c r="B11" t="s">
        <v>17</v>
      </c>
      <c r="C11" t="s">
        <v>18</v>
      </c>
      <c r="D11" s="1">
        <v>44141</v>
      </c>
      <c r="E11">
        <v>2.6800000669999999</v>
      </c>
      <c r="F11">
        <v>2.630000114</v>
      </c>
      <c r="G11">
        <v>234100</v>
      </c>
    </row>
    <row r="12" spans="1:7" x14ac:dyDescent="0.35">
      <c r="A12" t="str">
        <f t="shared" si="0"/>
        <v>AAIC|44144</v>
      </c>
      <c r="B12" t="s">
        <v>17</v>
      </c>
      <c r="C12" t="s">
        <v>18</v>
      </c>
      <c r="D12" s="1">
        <v>44144</v>
      </c>
      <c r="E12">
        <v>2.6400001049999999</v>
      </c>
      <c r="F12">
        <v>2.7699999809999998</v>
      </c>
      <c r="G12">
        <v>397700</v>
      </c>
    </row>
    <row r="13" spans="1:7" x14ac:dyDescent="0.35">
      <c r="A13" t="str">
        <f t="shared" si="0"/>
        <v>AAIC|44145</v>
      </c>
      <c r="B13" t="s">
        <v>17</v>
      </c>
      <c r="C13" t="s">
        <v>18</v>
      </c>
      <c r="D13" s="1">
        <v>44145</v>
      </c>
      <c r="E13">
        <v>2.8099999430000002</v>
      </c>
      <c r="F13">
        <v>2.9100000860000002</v>
      </c>
      <c r="G13">
        <v>256700</v>
      </c>
    </row>
    <row r="14" spans="1:7" x14ac:dyDescent="0.35">
      <c r="A14" t="str">
        <f t="shared" si="0"/>
        <v>AAIC|44146</v>
      </c>
      <c r="B14" t="s">
        <v>17</v>
      </c>
      <c r="C14" t="s">
        <v>18</v>
      </c>
      <c r="D14" s="1">
        <v>44146</v>
      </c>
      <c r="E14">
        <v>2.9100000860000002</v>
      </c>
      <c r="F14">
        <v>2.8199999330000001</v>
      </c>
      <c r="G14">
        <v>265000</v>
      </c>
    </row>
    <row r="15" spans="1:7" x14ac:dyDescent="0.35">
      <c r="A15" t="str">
        <f t="shared" si="0"/>
        <v>AAIC|44147</v>
      </c>
      <c r="B15" t="s">
        <v>17</v>
      </c>
      <c r="C15" t="s">
        <v>18</v>
      </c>
      <c r="D15" s="1">
        <v>44147</v>
      </c>
      <c r="E15">
        <v>2.7699999809999998</v>
      </c>
      <c r="F15">
        <v>2.7999999519999998</v>
      </c>
      <c r="G15">
        <v>296300</v>
      </c>
    </row>
    <row r="16" spans="1:7" x14ac:dyDescent="0.35">
      <c r="A16" t="str">
        <f t="shared" si="0"/>
        <v>AAIC|44148</v>
      </c>
      <c r="B16" t="s">
        <v>17</v>
      </c>
      <c r="C16" t="s">
        <v>18</v>
      </c>
      <c r="D16" s="1">
        <v>44148</v>
      </c>
      <c r="E16">
        <v>2.8199999330000001</v>
      </c>
      <c r="F16">
        <v>2.869999886</v>
      </c>
      <c r="G16">
        <v>146500</v>
      </c>
    </row>
    <row r="17" spans="1:7" x14ac:dyDescent="0.35">
      <c r="A17" t="str">
        <f t="shared" si="0"/>
        <v>AAIC|44151</v>
      </c>
      <c r="B17" t="s">
        <v>17</v>
      </c>
      <c r="C17" t="s">
        <v>18</v>
      </c>
      <c r="D17" s="1">
        <v>44151</v>
      </c>
      <c r="E17">
        <v>2.9000000950000002</v>
      </c>
      <c r="F17">
        <v>2.9400000569999998</v>
      </c>
      <c r="G17">
        <v>339600</v>
      </c>
    </row>
    <row r="18" spans="1:7" x14ac:dyDescent="0.35">
      <c r="A18" t="str">
        <f t="shared" si="0"/>
        <v>AAMC|44105</v>
      </c>
      <c r="B18" t="s">
        <v>19</v>
      </c>
      <c r="C18" t="s">
        <v>20</v>
      </c>
      <c r="D18" s="1">
        <v>44105</v>
      </c>
      <c r="E18">
        <v>20.739999770000001</v>
      </c>
      <c r="F18">
        <v>21</v>
      </c>
      <c r="G18">
        <v>3200</v>
      </c>
    </row>
    <row r="19" spans="1:7" x14ac:dyDescent="0.35">
      <c r="A19" t="str">
        <f t="shared" si="0"/>
        <v>AAMC|44106</v>
      </c>
      <c r="B19" t="s">
        <v>19</v>
      </c>
      <c r="C19" t="s">
        <v>20</v>
      </c>
      <c r="D19" s="1">
        <v>44106</v>
      </c>
      <c r="E19">
        <v>20.950000760000002</v>
      </c>
      <c r="F19">
        <v>20.950000760000002</v>
      </c>
      <c r="G19">
        <v>500</v>
      </c>
    </row>
    <row r="20" spans="1:7" x14ac:dyDescent="0.35">
      <c r="A20" t="str">
        <f t="shared" si="0"/>
        <v>AAMC|44109</v>
      </c>
      <c r="B20" t="s">
        <v>19</v>
      </c>
      <c r="C20" t="s">
        <v>20</v>
      </c>
      <c r="D20" s="1">
        <v>44109</v>
      </c>
      <c r="E20">
        <v>21</v>
      </c>
      <c r="F20">
        <v>20.190000529999999</v>
      </c>
      <c r="G20">
        <v>5500</v>
      </c>
    </row>
    <row r="21" spans="1:7" x14ac:dyDescent="0.35">
      <c r="A21" t="str">
        <f t="shared" si="0"/>
        <v>AAMC|44110</v>
      </c>
      <c r="B21" t="s">
        <v>19</v>
      </c>
      <c r="C21" t="s">
        <v>20</v>
      </c>
      <c r="D21" s="1">
        <v>44110</v>
      </c>
      <c r="E21">
        <v>19.489999770000001</v>
      </c>
      <c r="F21">
        <v>20.5</v>
      </c>
      <c r="G21">
        <v>3000</v>
      </c>
    </row>
    <row r="22" spans="1:7" x14ac:dyDescent="0.35">
      <c r="A22" t="str">
        <f t="shared" si="0"/>
        <v>AAMC|44111</v>
      </c>
      <c r="B22" t="s">
        <v>19</v>
      </c>
      <c r="C22" t="s">
        <v>20</v>
      </c>
      <c r="D22" s="1">
        <v>44111</v>
      </c>
      <c r="E22">
        <v>20.840000150000002</v>
      </c>
      <c r="F22">
        <v>20.549999239999998</v>
      </c>
      <c r="G22">
        <v>1000</v>
      </c>
    </row>
    <row r="23" spans="1:7" x14ac:dyDescent="0.35">
      <c r="A23" t="str">
        <f t="shared" si="0"/>
        <v>AAMC|44112</v>
      </c>
      <c r="B23" t="s">
        <v>19</v>
      </c>
      <c r="C23" t="s">
        <v>20</v>
      </c>
      <c r="D23" s="1">
        <v>44112</v>
      </c>
      <c r="E23">
        <v>20.549999239999998</v>
      </c>
      <c r="F23">
        <v>20.399999619999999</v>
      </c>
      <c r="G23">
        <v>1100</v>
      </c>
    </row>
    <row r="24" spans="1:7" x14ac:dyDescent="0.35">
      <c r="A24" t="str">
        <f t="shared" si="0"/>
        <v>AAMC|44113</v>
      </c>
      <c r="B24" t="s">
        <v>19</v>
      </c>
      <c r="C24" t="s">
        <v>20</v>
      </c>
      <c r="D24" s="1">
        <v>44113</v>
      </c>
      <c r="E24">
        <v>20.399999619999999</v>
      </c>
      <c r="F24">
        <v>20.399999619999999</v>
      </c>
      <c r="G24">
        <v>0</v>
      </c>
    </row>
    <row r="25" spans="1:7" x14ac:dyDescent="0.35">
      <c r="A25" t="str">
        <f t="shared" si="0"/>
        <v>AAMC|44116</v>
      </c>
      <c r="B25" t="s">
        <v>19</v>
      </c>
      <c r="C25" t="s">
        <v>20</v>
      </c>
      <c r="D25" s="1">
        <v>44116</v>
      </c>
      <c r="E25">
        <v>20</v>
      </c>
      <c r="F25">
        <v>20.829999919999999</v>
      </c>
      <c r="G25">
        <v>2900</v>
      </c>
    </row>
    <row r="26" spans="1:7" x14ac:dyDescent="0.35">
      <c r="A26" t="str">
        <f t="shared" si="0"/>
        <v>AAMC|44117</v>
      </c>
      <c r="B26" t="s">
        <v>19</v>
      </c>
      <c r="C26" t="s">
        <v>20</v>
      </c>
      <c r="D26" s="1">
        <v>44117</v>
      </c>
      <c r="E26">
        <v>20.129999160000001</v>
      </c>
      <c r="F26">
        <v>19.770000459999999</v>
      </c>
      <c r="G26">
        <v>6000</v>
      </c>
    </row>
    <row r="27" spans="1:7" x14ac:dyDescent="0.35">
      <c r="A27" t="str">
        <f t="shared" si="0"/>
        <v>AAMC|44118</v>
      </c>
      <c r="B27" t="s">
        <v>19</v>
      </c>
      <c r="C27" t="s">
        <v>20</v>
      </c>
      <c r="D27" s="1">
        <v>44118</v>
      </c>
      <c r="E27">
        <v>20.5</v>
      </c>
      <c r="F27">
        <v>19.549999239999998</v>
      </c>
      <c r="G27">
        <v>15400</v>
      </c>
    </row>
    <row r="28" spans="1:7" x14ac:dyDescent="0.35">
      <c r="A28" t="str">
        <f t="shared" si="0"/>
        <v>AAMC|44119</v>
      </c>
      <c r="B28" t="s">
        <v>19</v>
      </c>
      <c r="C28" t="s">
        <v>20</v>
      </c>
      <c r="D28" s="1">
        <v>44119</v>
      </c>
      <c r="E28">
        <v>19</v>
      </c>
      <c r="F28">
        <v>19.5</v>
      </c>
      <c r="G28">
        <v>2000</v>
      </c>
    </row>
    <row r="29" spans="1:7" x14ac:dyDescent="0.35">
      <c r="A29" t="str">
        <f t="shared" si="0"/>
        <v>AAMC|44120</v>
      </c>
      <c r="B29" t="s">
        <v>19</v>
      </c>
      <c r="C29" t="s">
        <v>20</v>
      </c>
      <c r="D29" s="1">
        <v>44120</v>
      </c>
      <c r="E29">
        <v>19.489999770000001</v>
      </c>
      <c r="F29">
        <v>19.920000080000001</v>
      </c>
      <c r="G29">
        <v>800</v>
      </c>
    </row>
    <row r="30" spans="1:7" x14ac:dyDescent="0.35">
      <c r="A30" t="str">
        <f t="shared" si="0"/>
        <v>AAMC|44123</v>
      </c>
      <c r="B30" t="s">
        <v>19</v>
      </c>
      <c r="C30" t="s">
        <v>20</v>
      </c>
      <c r="D30" s="1">
        <v>44123</v>
      </c>
      <c r="E30">
        <v>21.13999939</v>
      </c>
      <c r="F30">
        <v>23.870000839999999</v>
      </c>
      <c r="G30">
        <v>73500</v>
      </c>
    </row>
    <row r="31" spans="1:7" x14ac:dyDescent="0.35">
      <c r="A31" t="str">
        <f t="shared" si="0"/>
        <v>AAMC|44124</v>
      </c>
      <c r="B31" t="s">
        <v>19</v>
      </c>
      <c r="C31" t="s">
        <v>20</v>
      </c>
      <c r="D31" s="1">
        <v>44124</v>
      </c>
      <c r="E31">
        <v>24.5</v>
      </c>
      <c r="F31">
        <v>23.799999239999998</v>
      </c>
      <c r="G31">
        <v>2600</v>
      </c>
    </row>
    <row r="32" spans="1:7" x14ac:dyDescent="0.35">
      <c r="A32" t="str">
        <f t="shared" si="0"/>
        <v>AAMC|44125</v>
      </c>
      <c r="B32" t="s">
        <v>19</v>
      </c>
      <c r="C32" t="s">
        <v>20</v>
      </c>
      <c r="D32" s="1">
        <v>44125</v>
      </c>
      <c r="E32">
        <v>23.260000229999999</v>
      </c>
      <c r="F32">
        <v>23.200000760000002</v>
      </c>
      <c r="G32">
        <v>2300</v>
      </c>
    </row>
    <row r="33" spans="1:7" x14ac:dyDescent="0.35">
      <c r="A33" t="str">
        <f t="shared" si="0"/>
        <v>AAMC|44126</v>
      </c>
      <c r="B33" t="s">
        <v>19</v>
      </c>
      <c r="C33" t="s">
        <v>20</v>
      </c>
      <c r="D33" s="1">
        <v>44126</v>
      </c>
      <c r="E33">
        <v>24.079999919999999</v>
      </c>
      <c r="F33">
        <v>23.75</v>
      </c>
      <c r="G33">
        <v>7400</v>
      </c>
    </row>
    <row r="34" spans="1:7" x14ac:dyDescent="0.35">
      <c r="A34" t="str">
        <f t="shared" si="0"/>
        <v>AAMC|44127</v>
      </c>
      <c r="B34" t="s">
        <v>19</v>
      </c>
      <c r="C34" t="s">
        <v>20</v>
      </c>
      <c r="D34" s="1">
        <v>44127</v>
      </c>
      <c r="E34">
        <v>23.049999239999998</v>
      </c>
      <c r="F34">
        <v>23.5</v>
      </c>
      <c r="G34">
        <v>3400</v>
      </c>
    </row>
    <row r="35" spans="1:7" x14ac:dyDescent="0.35">
      <c r="A35" t="str">
        <f t="shared" si="0"/>
        <v>AAMC|44130</v>
      </c>
      <c r="B35" t="s">
        <v>19</v>
      </c>
      <c r="C35" t="s">
        <v>20</v>
      </c>
      <c r="D35" s="1">
        <v>44130</v>
      </c>
      <c r="E35">
        <v>23.5</v>
      </c>
      <c r="F35">
        <v>23.5</v>
      </c>
      <c r="G35">
        <v>5400</v>
      </c>
    </row>
    <row r="36" spans="1:7" x14ac:dyDescent="0.35">
      <c r="A36" t="str">
        <f t="shared" si="0"/>
        <v>AAMC|44131</v>
      </c>
      <c r="B36" t="s">
        <v>19</v>
      </c>
      <c r="C36" t="s">
        <v>20</v>
      </c>
      <c r="D36" s="1">
        <v>44131</v>
      </c>
      <c r="E36">
        <v>24.700000760000002</v>
      </c>
      <c r="F36">
        <v>23</v>
      </c>
      <c r="G36">
        <v>6200</v>
      </c>
    </row>
    <row r="37" spans="1:7" x14ac:dyDescent="0.35">
      <c r="A37" t="str">
        <f t="shared" si="0"/>
        <v>AAMC|44132</v>
      </c>
      <c r="B37" t="s">
        <v>19</v>
      </c>
      <c r="C37" t="s">
        <v>20</v>
      </c>
      <c r="D37" s="1">
        <v>44132</v>
      </c>
      <c r="E37">
        <v>22.290000920000001</v>
      </c>
      <c r="F37">
        <v>23</v>
      </c>
      <c r="G37">
        <v>900</v>
      </c>
    </row>
    <row r="38" spans="1:7" x14ac:dyDescent="0.35">
      <c r="A38" t="str">
        <f t="shared" si="0"/>
        <v>AAMC|44133</v>
      </c>
      <c r="B38" t="s">
        <v>19</v>
      </c>
      <c r="C38" t="s">
        <v>20</v>
      </c>
      <c r="D38" s="1">
        <v>44133</v>
      </c>
      <c r="E38">
        <v>22.950000760000002</v>
      </c>
      <c r="F38">
        <v>23.5</v>
      </c>
      <c r="G38">
        <v>500</v>
      </c>
    </row>
    <row r="39" spans="1:7" x14ac:dyDescent="0.35">
      <c r="A39" t="str">
        <f t="shared" si="0"/>
        <v>AAMC|44134</v>
      </c>
      <c r="B39" t="s">
        <v>19</v>
      </c>
      <c r="C39" t="s">
        <v>20</v>
      </c>
      <c r="D39" s="1">
        <v>44134</v>
      </c>
      <c r="E39">
        <v>23.5</v>
      </c>
      <c r="F39">
        <v>23.5</v>
      </c>
      <c r="G39">
        <v>0</v>
      </c>
    </row>
    <row r="40" spans="1:7" x14ac:dyDescent="0.35">
      <c r="A40" t="str">
        <f t="shared" si="0"/>
        <v>AAMC|44137</v>
      </c>
      <c r="B40" t="s">
        <v>19</v>
      </c>
      <c r="C40" t="s">
        <v>20</v>
      </c>
      <c r="D40" s="1">
        <v>44137</v>
      </c>
      <c r="E40">
        <v>23.25</v>
      </c>
      <c r="F40">
        <v>23.100000380000001</v>
      </c>
      <c r="G40">
        <v>3000</v>
      </c>
    </row>
    <row r="41" spans="1:7" x14ac:dyDescent="0.35">
      <c r="A41" t="str">
        <f t="shared" si="0"/>
        <v>AAMC|44138</v>
      </c>
      <c r="B41" t="s">
        <v>19</v>
      </c>
      <c r="C41" t="s">
        <v>20</v>
      </c>
      <c r="D41" s="1">
        <v>44138</v>
      </c>
      <c r="E41">
        <v>24</v>
      </c>
      <c r="F41">
        <v>23</v>
      </c>
      <c r="G41">
        <v>2300</v>
      </c>
    </row>
    <row r="42" spans="1:7" x14ac:dyDescent="0.35">
      <c r="A42" t="str">
        <f t="shared" si="0"/>
        <v>AAMC|44139</v>
      </c>
      <c r="B42" t="s">
        <v>19</v>
      </c>
      <c r="C42" t="s">
        <v>20</v>
      </c>
      <c r="D42" s="1">
        <v>44139</v>
      </c>
      <c r="E42">
        <v>22.219999309999999</v>
      </c>
      <c r="F42">
        <v>22.979999540000001</v>
      </c>
      <c r="G42">
        <v>2100</v>
      </c>
    </row>
    <row r="43" spans="1:7" x14ac:dyDescent="0.35">
      <c r="A43" t="str">
        <f t="shared" si="0"/>
        <v>AAMC|44140</v>
      </c>
      <c r="B43" t="s">
        <v>19</v>
      </c>
      <c r="C43" t="s">
        <v>20</v>
      </c>
      <c r="D43" s="1">
        <v>44140</v>
      </c>
      <c r="E43">
        <v>22.979999540000001</v>
      </c>
      <c r="F43">
        <v>22.979999540000001</v>
      </c>
      <c r="G43">
        <v>0</v>
      </c>
    </row>
    <row r="44" spans="1:7" x14ac:dyDescent="0.35">
      <c r="A44" t="str">
        <f t="shared" si="0"/>
        <v>AAMC|44141</v>
      </c>
      <c r="B44" t="s">
        <v>19</v>
      </c>
      <c r="C44" t="s">
        <v>20</v>
      </c>
      <c r="D44" s="1">
        <v>44141</v>
      </c>
      <c r="E44">
        <v>22.059999470000001</v>
      </c>
      <c r="F44">
        <v>21.75</v>
      </c>
      <c r="G44">
        <v>11100</v>
      </c>
    </row>
    <row r="45" spans="1:7" x14ac:dyDescent="0.35">
      <c r="A45" t="str">
        <f t="shared" si="0"/>
        <v>AAMC|44144</v>
      </c>
      <c r="B45" t="s">
        <v>19</v>
      </c>
      <c r="C45" t="s">
        <v>20</v>
      </c>
      <c r="D45" s="1">
        <v>44144</v>
      </c>
      <c r="E45">
        <v>22.200000760000002</v>
      </c>
      <c r="F45">
        <v>22.010000229999999</v>
      </c>
      <c r="G45">
        <v>6800</v>
      </c>
    </row>
    <row r="46" spans="1:7" x14ac:dyDescent="0.35">
      <c r="A46" t="str">
        <f t="shared" si="0"/>
        <v>AAMC|44145</v>
      </c>
      <c r="B46" t="s">
        <v>19</v>
      </c>
      <c r="C46" t="s">
        <v>20</v>
      </c>
      <c r="D46" s="1">
        <v>44145</v>
      </c>
      <c r="E46">
        <v>22</v>
      </c>
      <c r="F46">
        <v>22</v>
      </c>
      <c r="G46">
        <v>4700</v>
      </c>
    </row>
    <row r="47" spans="1:7" x14ac:dyDescent="0.35">
      <c r="A47" t="str">
        <f t="shared" si="0"/>
        <v>AAMC|44146</v>
      </c>
      <c r="B47" t="s">
        <v>19</v>
      </c>
      <c r="C47" t="s">
        <v>20</v>
      </c>
      <c r="D47" s="1">
        <v>44146</v>
      </c>
      <c r="E47">
        <v>23</v>
      </c>
      <c r="F47">
        <v>22.780000690000001</v>
      </c>
      <c r="G47">
        <v>6600</v>
      </c>
    </row>
    <row r="48" spans="1:7" x14ac:dyDescent="0.35">
      <c r="A48" t="str">
        <f t="shared" si="0"/>
        <v>AAMC|44147</v>
      </c>
      <c r="B48" t="s">
        <v>19</v>
      </c>
      <c r="C48" t="s">
        <v>20</v>
      </c>
      <c r="D48" s="1">
        <v>44147</v>
      </c>
      <c r="E48">
        <v>22.489999770000001</v>
      </c>
      <c r="F48">
        <v>22.5</v>
      </c>
      <c r="G48">
        <v>1300</v>
      </c>
    </row>
    <row r="49" spans="1:7" x14ac:dyDescent="0.35">
      <c r="A49" t="str">
        <f t="shared" si="0"/>
        <v>AAMC|44148</v>
      </c>
      <c r="B49" t="s">
        <v>19</v>
      </c>
      <c r="C49" t="s">
        <v>20</v>
      </c>
      <c r="D49" s="1">
        <v>44148</v>
      </c>
      <c r="E49">
        <v>22.5</v>
      </c>
      <c r="F49">
        <v>22.5</v>
      </c>
      <c r="G49">
        <v>0</v>
      </c>
    </row>
    <row r="50" spans="1:7" x14ac:dyDescent="0.35">
      <c r="A50" t="str">
        <f t="shared" si="0"/>
        <v>AAMC|44151</v>
      </c>
      <c r="B50" t="s">
        <v>19</v>
      </c>
      <c r="C50" t="s">
        <v>20</v>
      </c>
      <c r="D50" s="1">
        <v>44151</v>
      </c>
      <c r="E50">
        <v>22.959999079999999</v>
      </c>
      <c r="F50">
        <v>23</v>
      </c>
      <c r="G50">
        <v>3700</v>
      </c>
    </row>
    <row r="51" spans="1:7" x14ac:dyDescent="0.35">
      <c r="A51" t="str">
        <f t="shared" si="0"/>
        <v>AAOI|44105</v>
      </c>
      <c r="B51" t="s">
        <v>21</v>
      </c>
      <c r="C51" t="s">
        <v>22</v>
      </c>
      <c r="D51" s="1">
        <v>44105</v>
      </c>
      <c r="E51">
        <v>11.399999619999999</v>
      </c>
      <c r="F51">
        <v>11.22000027</v>
      </c>
      <c r="G51">
        <v>275200</v>
      </c>
    </row>
    <row r="52" spans="1:7" x14ac:dyDescent="0.35">
      <c r="A52" t="str">
        <f t="shared" si="0"/>
        <v>AAOI|44106</v>
      </c>
      <c r="B52" t="s">
        <v>21</v>
      </c>
      <c r="C52" t="s">
        <v>22</v>
      </c>
      <c r="D52" s="1">
        <v>44106</v>
      </c>
      <c r="E52">
        <v>10.77000046</v>
      </c>
      <c r="F52">
        <v>11.329999920000001</v>
      </c>
      <c r="G52">
        <v>347100</v>
      </c>
    </row>
    <row r="53" spans="1:7" x14ac:dyDescent="0.35">
      <c r="A53" t="str">
        <f t="shared" si="0"/>
        <v>AAOI|44109</v>
      </c>
      <c r="B53" t="s">
        <v>21</v>
      </c>
      <c r="C53" t="s">
        <v>22</v>
      </c>
      <c r="D53" s="1">
        <v>44109</v>
      </c>
      <c r="E53">
        <v>11.489999770000001</v>
      </c>
      <c r="F53">
        <v>11.489999770000001</v>
      </c>
      <c r="G53">
        <v>345900</v>
      </c>
    </row>
    <row r="54" spans="1:7" x14ac:dyDescent="0.35">
      <c r="A54" t="str">
        <f t="shared" si="0"/>
        <v>AAOI|44110</v>
      </c>
      <c r="B54" t="s">
        <v>21</v>
      </c>
      <c r="C54" t="s">
        <v>22</v>
      </c>
      <c r="D54" s="1">
        <v>44110</v>
      </c>
      <c r="E54">
        <v>11.489999770000001</v>
      </c>
      <c r="F54">
        <v>11.19999981</v>
      </c>
      <c r="G54">
        <v>482800</v>
      </c>
    </row>
    <row r="55" spans="1:7" x14ac:dyDescent="0.35">
      <c r="A55" t="str">
        <f t="shared" si="0"/>
        <v>AAOI|44111</v>
      </c>
      <c r="B55" t="s">
        <v>21</v>
      </c>
      <c r="C55" t="s">
        <v>22</v>
      </c>
      <c r="D55" s="1">
        <v>44111</v>
      </c>
      <c r="E55">
        <v>11.27999973</v>
      </c>
      <c r="F55">
        <v>11.47999954</v>
      </c>
      <c r="G55">
        <v>364400</v>
      </c>
    </row>
    <row r="56" spans="1:7" x14ac:dyDescent="0.35">
      <c r="A56" t="str">
        <f t="shared" si="0"/>
        <v>AAOI|44112</v>
      </c>
      <c r="B56" t="s">
        <v>21</v>
      </c>
      <c r="C56" t="s">
        <v>22</v>
      </c>
      <c r="D56" s="1">
        <v>44112</v>
      </c>
      <c r="E56">
        <v>11.510000229999999</v>
      </c>
      <c r="F56">
        <v>11.59000015</v>
      </c>
      <c r="G56">
        <v>361200</v>
      </c>
    </row>
    <row r="57" spans="1:7" x14ac:dyDescent="0.35">
      <c r="A57" t="str">
        <f t="shared" si="0"/>
        <v>AAOI|44113</v>
      </c>
      <c r="B57" t="s">
        <v>21</v>
      </c>
      <c r="C57" t="s">
        <v>22</v>
      </c>
      <c r="D57" s="1">
        <v>44113</v>
      </c>
      <c r="E57">
        <v>11.789999959999999</v>
      </c>
      <c r="F57">
        <v>11.829999920000001</v>
      </c>
      <c r="G57">
        <v>333900</v>
      </c>
    </row>
    <row r="58" spans="1:7" x14ac:dyDescent="0.35">
      <c r="A58" t="str">
        <f t="shared" si="0"/>
        <v>AAOI|44116</v>
      </c>
      <c r="B58" t="s">
        <v>21</v>
      </c>
      <c r="C58" t="s">
        <v>22</v>
      </c>
      <c r="D58" s="1">
        <v>44116</v>
      </c>
      <c r="E58">
        <v>11.789999959999999</v>
      </c>
      <c r="F58">
        <v>11.399999619999999</v>
      </c>
      <c r="G58">
        <v>360100</v>
      </c>
    </row>
    <row r="59" spans="1:7" x14ac:dyDescent="0.35">
      <c r="A59" t="str">
        <f t="shared" si="0"/>
        <v>AAOI|44117</v>
      </c>
      <c r="B59" t="s">
        <v>21</v>
      </c>
      <c r="C59" t="s">
        <v>22</v>
      </c>
      <c r="D59" s="1">
        <v>44117</v>
      </c>
      <c r="E59">
        <v>11.369999890000001</v>
      </c>
      <c r="F59">
        <v>11.5</v>
      </c>
      <c r="G59">
        <v>254700</v>
      </c>
    </row>
    <row r="60" spans="1:7" x14ac:dyDescent="0.35">
      <c r="A60" t="str">
        <f t="shared" si="0"/>
        <v>AAOI|44118</v>
      </c>
      <c r="B60" t="s">
        <v>21</v>
      </c>
      <c r="C60" t="s">
        <v>22</v>
      </c>
      <c r="D60" s="1">
        <v>44118</v>
      </c>
      <c r="E60">
        <v>11.5</v>
      </c>
      <c r="F60">
        <v>11.18000031</v>
      </c>
      <c r="G60">
        <v>311900</v>
      </c>
    </row>
    <row r="61" spans="1:7" x14ac:dyDescent="0.35">
      <c r="A61" t="str">
        <f t="shared" si="0"/>
        <v>AAOI|44119</v>
      </c>
      <c r="B61" t="s">
        <v>21</v>
      </c>
      <c r="C61" t="s">
        <v>22</v>
      </c>
      <c r="D61" s="1">
        <v>44119</v>
      </c>
      <c r="E61">
        <v>11</v>
      </c>
      <c r="F61">
        <v>11.22000027</v>
      </c>
      <c r="G61">
        <v>283500</v>
      </c>
    </row>
    <row r="62" spans="1:7" x14ac:dyDescent="0.35">
      <c r="A62" t="str">
        <f t="shared" si="0"/>
        <v>AAOI|44120</v>
      </c>
      <c r="B62" t="s">
        <v>21</v>
      </c>
      <c r="C62" t="s">
        <v>22</v>
      </c>
      <c r="D62" s="1">
        <v>44120</v>
      </c>
      <c r="E62">
        <v>11.210000040000001</v>
      </c>
      <c r="F62">
        <v>10.97999954</v>
      </c>
      <c r="G62">
        <v>263100</v>
      </c>
    </row>
    <row r="63" spans="1:7" x14ac:dyDescent="0.35">
      <c r="A63" t="str">
        <f t="shared" si="0"/>
        <v>AAOI|44123</v>
      </c>
      <c r="B63" t="s">
        <v>21</v>
      </c>
      <c r="C63" t="s">
        <v>22</v>
      </c>
      <c r="D63" s="1">
        <v>44123</v>
      </c>
      <c r="E63">
        <v>11.06000042</v>
      </c>
      <c r="F63">
        <v>10.89000034</v>
      </c>
      <c r="G63">
        <v>296200</v>
      </c>
    </row>
    <row r="64" spans="1:7" x14ac:dyDescent="0.35">
      <c r="A64" t="str">
        <f t="shared" si="0"/>
        <v>AAOI|44124</v>
      </c>
      <c r="B64" t="s">
        <v>21</v>
      </c>
      <c r="C64" t="s">
        <v>22</v>
      </c>
      <c r="D64" s="1">
        <v>44124</v>
      </c>
      <c r="E64">
        <v>11</v>
      </c>
      <c r="F64">
        <v>10.85999966</v>
      </c>
      <c r="G64">
        <v>246700</v>
      </c>
    </row>
    <row r="65" spans="1:7" x14ac:dyDescent="0.35">
      <c r="A65" t="str">
        <f t="shared" si="0"/>
        <v>AAOI|44125</v>
      </c>
      <c r="B65" t="s">
        <v>21</v>
      </c>
      <c r="C65" t="s">
        <v>22</v>
      </c>
      <c r="D65" s="1">
        <v>44125</v>
      </c>
      <c r="E65">
        <v>10.850000380000001</v>
      </c>
      <c r="F65">
        <v>10.64500046</v>
      </c>
      <c r="G65">
        <v>396400</v>
      </c>
    </row>
    <row r="66" spans="1:7" x14ac:dyDescent="0.35">
      <c r="A66" t="str">
        <f t="shared" si="0"/>
        <v>AAOI|44126</v>
      </c>
      <c r="B66" t="s">
        <v>21</v>
      </c>
      <c r="C66" t="s">
        <v>22</v>
      </c>
      <c r="D66" s="1">
        <v>44126</v>
      </c>
      <c r="E66">
        <v>10.630000109999999</v>
      </c>
      <c r="F66">
        <v>10.39000034</v>
      </c>
      <c r="G66">
        <v>604900</v>
      </c>
    </row>
    <row r="67" spans="1:7" x14ac:dyDescent="0.35">
      <c r="A67" t="str">
        <f t="shared" ref="A67:A130" si="1">_xlfn.CONCAT(B67&amp;"|"&amp;D67)</f>
        <v>AAOI|44127</v>
      </c>
      <c r="B67" t="s">
        <v>21</v>
      </c>
      <c r="C67" t="s">
        <v>22</v>
      </c>
      <c r="D67" s="1">
        <v>44127</v>
      </c>
      <c r="E67">
        <v>10.43999958</v>
      </c>
      <c r="F67">
        <v>10.170000079999999</v>
      </c>
      <c r="G67">
        <v>669300</v>
      </c>
    </row>
    <row r="68" spans="1:7" x14ac:dyDescent="0.35">
      <c r="A68" t="str">
        <f t="shared" si="1"/>
        <v>AAOI|44130</v>
      </c>
      <c r="B68" t="s">
        <v>21</v>
      </c>
      <c r="C68" t="s">
        <v>22</v>
      </c>
      <c r="D68" s="1">
        <v>44130</v>
      </c>
      <c r="E68">
        <v>10.40999985</v>
      </c>
      <c r="F68">
        <v>10.02000046</v>
      </c>
      <c r="G68">
        <v>359200</v>
      </c>
    </row>
    <row r="69" spans="1:7" x14ac:dyDescent="0.35">
      <c r="A69" t="str">
        <f t="shared" si="1"/>
        <v>AAOI|44131</v>
      </c>
      <c r="B69" t="s">
        <v>21</v>
      </c>
      <c r="C69" t="s">
        <v>22</v>
      </c>
      <c r="D69" s="1">
        <v>44131</v>
      </c>
      <c r="E69">
        <v>10.06999969</v>
      </c>
      <c r="F69">
        <v>9.9600000380000004</v>
      </c>
      <c r="G69">
        <v>353100</v>
      </c>
    </row>
    <row r="70" spans="1:7" x14ac:dyDescent="0.35">
      <c r="A70" t="str">
        <f t="shared" si="1"/>
        <v>AAOI|44132</v>
      </c>
      <c r="B70" t="s">
        <v>21</v>
      </c>
      <c r="C70" t="s">
        <v>22</v>
      </c>
      <c r="D70" s="1">
        <v>44132</v>
      </c>
      <c r="E70">
        <v>9.75</v>
      </c>
      <c r="F70">
        <v>9.5699996949999999</v>
      </c>
      <c r="G70">
        <v>420000</v>
      </c>
    </row>
    <row r="71" spans="1:7" x14ac:dyDescent="0.35">
      <c r="A71" t="str">
        <f t="shared" si="1"/>
        <v>AAOI|44133</v>
      </c>
      <c r="B71" t="s">
        <v>21</v>
      </c>
      <c r="C71" t="s">
        <v>22</v>
      </c>
      <c r="D71" s="1">
        <v>44133</v>
      </c>
      <c r="E71">
        <v>9.5699996949999999</v>
      </c>
      <c r="F71">
        <v>9.3599996569999995</v>
      </c>
      <c r="G71">
        <v>534100</v>
      </c>
    </row>
    <row r="72" spans="1:7" x14ac:dyDescent="0.35">
      <c r="A72" t="str">
        <f t="shared" si="1"/>
        <v>AAOI|44134</v>
      </c>
      <c r="B72" t="s">
        <v>21</v>
      </c>
      <c r="C72" t="s">
        <v>22</v>
      </c>
      <c r="D72" s="1">
        <v>44134</v>
      </c>
      <c r="E72">
        <v>9.1499996190000008</v>
      </c>
      <c r="F72">
        <v>8.7799997330000004</v>
      </c>
      <c r="G72">
        <v>1044700</v>
      </c>
    </row>
    <row r="73" spans="1:7" x14ac:dyDescent="0.35">
      <c r="A73" t="str">
        <f t="shared" si="1"/>
        <v>AAOI|44137</v>
      </c>
      <c r="B73" t="s">
        <v>21</v>
      </c>
      <c r="C73" t="s">
        <v>22</v>
      </c>
      <c r="D73" s="1">
        <v>44137</v>
      </c>
      <c r="E73">
        <v>8.8199996949999999</v>
      </c>
      <c r="F73">
        <v>8.7150001530000001</v>
      </c>
      <c r="G73">
        <v>535300</v>
      </c>
    </row>
    <row r="74" spans="1:7" x14ac:dyDescent="0.35">
      <c r="A74" t="str">
        <f t="shared" si="1"/>
        <v>AAOI|44138</v>
      </c>
      <c r="B74" t="s">
        <v>21</v>
      </c>
      <c r="C74" t="s">
        <v>22</v>
      </c>
      <c r="D74" s="1">
        <v>44138</v>
      </c>
      <c r="E74">
        <v>8.8000001910000005</v>
      </c>
      <c r="F74">
        <v>9.1400003430000005</v>
      </c>
      <c r="G74">
        <v>583600</v>
      </c>
    </row>
    <row r="75" spans="1:7" x14ac:dyDescent="0.35">
      <c r="A75" t="str">
        <f t="shared" si="1"/>
        <v>AAOI|44139</v>
      </c>
      <c r="B75" t="s">
        <v>21</v>
      </c>
      <c r="C75" t="s">
        <v>22</v>
      </c>
      <c r="D75" s="1">
        <v>44139</v>
      </c>
      <c r="E75">
        <v>9.1700000760000009</v>
      </c>
      <c r="F75">
        <v>9.0699996949999999</v>
      </c>
      <c r="G75">
        <v>579000</v>
      </c>
    </row>
    <row r="76" spans="1:7" x14ac:dyDescent="0.35">
      <c r="A76" t="str">
        <f t="shared" si="1"/>
        <v>AAOI|44140</v>
      </c>
      <c r="B76" t="s">
        <v>21</v>
      </c>
      <c r="C76" t="s">
        <v>22</v>
      </c>
      <c r="D76" s="1">
        <v>44140</v>
      </c>
      <c r="E76">
        <v>9.1700000760000009</v>
      </c>
      <c r="F76">
        <v>10.02000046</v>
      </c>
      <c r="G76">
        <v>1102500</v>
      </c>
    </row>
    <row r="77" spans="1:7" x14ac:dyDescent="0.35">
      <c r="A77" t="str">
        <f t="shared" si="1"/>
        <v>AAOI|44141</v>
      </c>
      <c r="B77" t="s">
        <v>21</v>
      </c>
      <c r="C77" t="s">
        <v>22</v>
      </c>
      <c r="D77" s="1">
        <v>44141</v>
      </c>
      <c r="E77">
        <v>8.1140003200000006</v>
      </c>
      <c r="F77">
        <v>7.6900000569999998</v>
      </c>
      <c r="G77">
        <v>2623100</v>
      </c>
    </row>
    <row r="78" spans="1:7" x14ac:dyDescent="0.35">
      <c r="A78" t="str">
        <f t="shared" si="1"/>
        <v>AAOI|44144</v>
      </c>
      <c r="B78" t="s">
        <v>21</v>
      </c>
      <c r="C78" t="s">
        <v>22</v>
      </c>
      <c r="D78" s="1">
        <v>44144</v>
      </c>
      <c r="E78">
        <v>7.9099998469999999</v>
      </c>
      <c r="F78">
        <v>7.7150001530000001</v>
      </c>
      <c r="G78">
        <v>883800</v>
      </c>
    </row>
    <row r="79" spans="1:7" x14ac:dyDescent="0.35">
      <c r="A79" t="str">
        <f t="shared" si="1"/>
        <v>AAOI|44145</v>
      </c>
      <c r="B79" t="s">
        <v>21</v>
      </c>
      <c r="C79" t="s">
        <v>22</v>
      </c>
      <c r="D79" s="1">
        <v>44145</v>
      </c>
      <c r="E79">
        <v>7.6999998090000004</v>
      </c>
      <c r="F79">
        <v>7.4000000950000002</v>
      </c>
      <c r="G79">
        <v>1074000</v>
      </c>
    </row>
    <row r="80" spans="1:7" x14ac:dyDescent="0.35">
      <c r="A80" t="str">
        <f t="shared" si="1"/>
        <v>AAOI|44146</v>
      </c>
      <c r="B80" t="s">
        <v>21</v>
      </c>
      <c r="C80" t="s">
        <v>22</v>
      </c>
      <c r="D80" s="1">
        <v>44146</v>
      </c>
      <c r="E80">
        <v>7.4299998279999997</v>
      </c>
      <c r="F80">
        <v>7.6500000950000002</v>
      </c>
      <c r="G80">
        <v>674600</v>
      </c>
    </row>
    <row r="81" spans="1:7" x14ac:dyDescent="0.35">
      <c r="A81" t="str">
        <f t="shared" si="1"/>
        <v>AAOI|44147</v>
      </c>
      <c r="B81" t="s">
        <v>21</v>
      </c>
      <c r="C81" t="s">
        <v>22</v>
      </c>
      <c r="D81" s="1">
        <v>44147</v>
      </c>
      <c r="E81">
        <v>7.6300001139999996</v>
      </c>
      <c r="F81">
        <v>7.6300001139999996</v>
      </c>
      <c r="G81">
        <v>710700</v>
      </c>
    </row>
    <row r="82" spans="1:7" x14ac:dyDescent="0.35">
      <c r="A82" t="str">
        <f t="shared" si="1"/>
        <v>AAOI|44148</v>
      </c>
      <c r="B82" t="s">
        <v>21</v>
      </c>
      <c r="C82" t="s">
        <v>22</v>
      </c>
      <c r="D82" s="1">
        <v>44148</v>
      </c>
      <c r="E82">
        <v>7.670000076</v>
      </c>
      <c r="F82">
        <v>7.5900001530000001</v>
      </c>
      <c r="G82">
        <v>708900</v>
      </c>
    </row>
    <row r="83" spans="1:7" x14ac:dyDescent="0.35">
      <c r="A83" t="str">
        <f t="shared" si="1"/>
        <v>AAOI|44151</v>
      </c>
      <c r="B83" t="s">
        <v>21</v>
      </c>
      <c r="C83" t="s">
        <v>22</v>
      </c>
      <c r="D83" s="1">
        <v>44151</v>
      </c>
      <c r="E83">
        <v>7.6399998660000001</v>
      </c>
      <c r="F83">
        <v>7.5100002290000001</v>
      </c>
      <c r="G83">
        <v>963600</v>
      </c>
    </row>
    <row r="84" spans="1:7" x14ac:dyDescent="0.35">
      <c r="A84" t="str">
        <f t="shared" si="1"/>
        <v>ADMP|44105</v>
      </c>
      <c r="B84" t="s">
        <v>23</v>
      </c>
      <c r="C84" t="s">
        <v>24</v>
      </c>
      <c r="D84" s="1">
        <v>44105</v>
      </c>
      <c r="E84">
        <v>0.790000021</v>
      </c>
      <c r="F84">
        <v>0.769999981</v>
      </c>
      <c r="G84">
        <v>1642700</v>
      </c>
    </row>
    <row r="85" spans="1:7" x14ac:dyDescent="0.35">
      <c r="A85" t="str">
        <f t="shared" si="1"/>
        <v>ADMP|44106</v>
      </c>
      <c r="B85" t="s">
        <v>23</v>
      </c>
      <c r="C85" t="s">
        <v>24</v>
      </c>
      <c r="D85" s="1">
        <v>44106</v>
      </c>
      <c r="E85">
        <v>0.69999998799999996</v>
      </c>
      <c r="F85">
        <v>0.730000019</v>
      </c>
      <c r="G85">
        <v>2684500</v>
      </c>
    </row>
    <row r="86" spans="1:7" x14ac:dyDescent="0.35">
      <c r="A86" t="str">
        <f t="shared" si="1"/>
        <v>ADMP|44109</v>
      </c>
      <c r="B86" t="s">
        <v>23</v>
      </c>
      <c r="C86" t="s">
        <v>24</v>
      </c>
      <c r="D86" s="1">
        <v>44109</v>
      </c>
      <c r="E86">
        <v>0.74000001000000004</v>
      </c>
      <c r="F86">
        <v>0.730000019</v>
      </c>
      <c r="G86">
        <v>1716800</v>
      </c>
    </row>
    <row r="87" spans="1:7" x14ac:dyDescent="0.35">
      <c r="A87" t="str">
        <f t="shared" si="1"/>
        <v>ADMP|44110</v>
      </c>
      <c r="B87" t="s">
        <v>23</v>
      </c>
      <c r="C87" t="s">
        <v>24</v>
      </c>
      <c r="D87" s="1">
        <v>44110</v>
      </c>
      <c r="E87">
        <v>0.74000001000000004</v>
      </c>
      <c r="F87">
        <v>0.769999981</v>
      </c>
      <c r="G87">
        <v>3811300</v>
      </c>
    </row>
    <row r="88" spans="1:7" x14ac:dyDescent="0.35">
      <c r="A88" t="str">
        <f t="shared" si="1"/>
        <v>ADMP|44111</v>
      </c>
      <c r="B88" t="s">
        <v>23</v>
      </c>
      <c r="C88" t="s">
        <v>24</v>
      </c>
      <c r="D88" s="1">
        <v>44111</v>
      </c>
      <c r="E88">
        <v>0.790000021</v>
      </c>
      <c r="F88">
        <v>0.829999983</v>
      </c>
      <c r="G88">
        <v>4516200</v>
      </c>
    </row>
    <row r="89" spans="1:7" x14ac:dyDescent="0.35">
      <c r="A89" t="str">
        <f t="shared" si="1"/>
        <v>ADMP|44112</v>
      </c>
      <c r="B89" t="s">
        <v>23</v>
      </c>
      <c r="C89" t="s">
        <v>24</v>
      </c>
      <c r="D89" s="1">
        <v>44112</v>
      </c>
      <c r="E89">
        <v>0.86000001400000003</v>
      </c>
      <c r="F89">
        <v>0.88999998599999997</v>
      </c>
      <c r="G89">
        <v>8150600</v>
      </c>
    </row>
    <row r="90" spans="1:7" x14ac:dyDescent="0.35">
      <c r="A90" t="str">
        <f t="shared" si="1"/>
        <v>ADMP|44113</v>
      </c>
      <c r="B90" t="s">
        <v>23</v>
      </c>
      <c r="C90" t="s">
        <v>24</v>
      </c>
      <c r="D90" s="1">
        <v>44113</v>
      </c>
      <c r="E90">
        <v>0.939999998</v>
      </c>
      <c r="F90">
        <v>0.980000019</v>
      </c>
      <c r="G90">
        <v>15667600</v>
      </c>
    </row>
    <row r="91" spans="1:7" x14ac:dyDescent="0.35">
      <c r="A91" t="str">
        <f t="shared" si="1"/>
        <v>ADMP|44116</v>
      </c>
      <c r="B91" t="s">
        <v>23</v>
      </c>
      <c r="C91" t="s">
        <v>24</v>
      </c>
      <c r="D91" s="1">
        <v>44116</v>
      </c>
      <c r="E91">
        <v>1.0099999900000001</v>
      </c>
      <c r="F91">
        <v>1.0099999900000001</v>
      </c>
      <c r="G91">
        <v>12197900</v>
      </c>
    </row>
    <row r="92" spans="1:7" x14ac:dyDescent="0.35">
      <c r="A92" t="str">
        <f t="shared" si="1"/>
        <v>ADMP|44117</v>
      </c>
      <c r="B92" t="s">
        <v>23</v>
      </c>
      <c r="C92" t="s">
        <v>24</v>
      </c>
      <c r="D92" s="1">
        <v>44117</v>
      </c>
      <c r="E92">
        <v>1</v>
      </c>
      <c r="F92">
        <v>0.97000002900000004</v>
      </c>
      <c r="G92">
        <v>4820500</v>
      </c>
    </row>
    <row r="93" spans="1:7" x14ac:dyDescent="0.35">
      <c r="A93" t="str">
        <f t="shared" si="1"/>
        <v>ADMP|44118</v>
      </c>
      <c r="B93" t="s">
        <v>23</v>
      </c>
      <c r="C93" t="s">
        <v>24</v>
      </c>
      <c r="D93" s="1">
        <v>44118</v>
      </c>
      <c r="E93">
        <v>0.959999979</v>
      </c>
      <c r="F93">
        <v>0.939999998</v>
      </c>
      <c r="G93">
        <v>2946600</v>
      </c>
    </row>
    <row r="94" spans="1:7" x14ac:dyDescent="0.35">
      <c r="A94" t="str">
        <f t="shared" si="1"/>
        <v>ADMP|44119</v>
      </c>
      <c r="B94" t="s">
        <v>23</v>
      </c>
      <c r="C94" t="s">
        <v>24</v>
      </c>
      <c r="D94" s="1">
        <v>44119</v>
      </c>
      <c r="E94">
        <v>0.87999999500000003</v>
      </c>
      <c r="F94">
        <v>0.91000002599999996</v>
      </c>
      <c r="G94">
        <v>4685600</v>
      </c>
    </row>
    <row r="95" spans="1:7" x14ac:dyDescent="0.35">
      <c r="A95" t="str">
        <f t="shared" si="1"/>
        <v>ADMP|44120</v>
      </c>
      <c r="B95" t="s">
        <v>23</v>
      </c>
      <c r="C95" t="s">
        <v>24</v>
      </c>
      <c r="D95" s="1">
        <v>44120</v>
      </c>
      <c r="E95">
        <v>0.939999998</v>
      </c>
      <c r="F95">
        <v>0.920000017</v>
      </c>
      <c r="G95">
        <v>1761700</v>
      </c>
    </row>
    <row r="96" spans="1:7" x14ac:dyDescent="0.35">
      <c r="A96" t="str">
        <f t="shared" si="1"/>
        <v>ADMP|44123</v>
      </c>
      <c r="B96" t="s">
        <v>23</v>
      </c>
      <c r="C96" t="s">
        <v>24</v>
      </c>
      <c r="D96" s="1">
        <v>44123</v>
      </c>
      <c r="E96">
        <v>0.920000017</v>
      </c>
      <c r="F96">
        <v>0.87000000499999997</v>
      </c>
      <c r="G96">
        <v>3539700</v>
      </c>
    </row>
    <row r="97" spans="1:7" x14ac:dyDescent="0.35">
      <c r="A97" t="str">
        <f t="shared" si="1"/>
        <v>ADMP|44124</v>
      </c>
      <c r="B97" t="s">
        <v>23</v>
      </c>
      <c r="C97" t="s">
        <v>24</v>
      </c>
      <c r="D97" s="1">
        <v>44124</v>
      </c>
      <c r="E97">
        <v>0.86000001400000003</v>
      </c>
      <c r="F97">
        <v>0.810000002</v>
      </c>
      <c r="G97">
        <v>4522000</v>
      </c>
    </row>
    <row r="98" spans="1:7" x14ac:dyDescent="0.35">
      <c r="A98" t="str">
        <f t="shared" si="1"/>
        <v>ADMP|44125</v>
      </c>
      <c r="B98" t="s">
        <v>23</v>
      </c>
      <c r="C98" t="s">
        <v>24</v>
      </c>
      <c r="D98" s="1">
        <v>44125</v>
      </c>
      <c r="E98">
        <v>0.810000002</v>
      </c>
      <c r="F98">
        <v>0.86000001400000003</v>
      </c>
      <c r="G98">
        <v>2465500</v>
      </c>
    </row>
    <row r="99" spans="1:7" x14ac:dyDescent="0.35">
      <c r="A99" t="str">
        <f t="shared" si="1"/>
        <v>ADMP|44126</v>
      </c>
      <c r="B99" t="s">
        <v>23</v>
      </c>
      <c r="C99" t="s">
        <v>24</v>
      </c>
      <c r="D99" s="1">
        <v>44126</v>
      </c>
      <c r="E99">
        <v>0.85000002399999997</v>
      </c>
      <c r="F99">
        <v>0.810000002</v>
      </c>
      <c r="G99">
        <v>1793000</v>
      </c>
    </row>
    <row r="100" spans="1:7" x14ac:dyDescent="0.35">
      <c r="A100" t="str">
        <f t="shared" si="1"/>
        <v>ADMP|44127</v>
      </c>
      <c r="B100" t="s">
        <v>23</v>
      </c>
      <c r="C100" t="s">
        <v>24</v>
      </c>
      <c r="D100" s="1">
        <v>44127</v>
      </c>
      <c r="E100">
        <v>0.81999999300000004</v>
      </c>
      <c r="F100">
        <v>0.790000021</v>
      </c>
      <c r="G100">
        <v>1617200</v>
      </c>
    </row>
    <row r="101" spans="1:7" x14ac:dyDescent="0.35">
      <c r="A101" t="str">
        <f t="shared" si="1"/>
        <v>ADMP|44130</v>
      </c>
      <c r="B101" t="s">
        <v>23</v>
      </c>
      <c r="C101" t="s">
        <v>24</v>
      </c>
      <c r="D101" s="1">
        <v>44130</v>
      </c>
      <c r="E101">
        <v>0.810000002</v>
      </c>
      <c r="F101">
        <v>0.80000001200000004</v>
      </c>
      <c r="G101">
        <v>3852500</v>
      </c>
    </row>
    <row r="102" spans="1:7" x14ac:dyDescent="0.35">
      <c r="A102" t="str">
        <f t="shared" si="1"/>
        <v>ADMP|44131</v>
      </c>
      <c r="B102" t="s">
        <v>23</v>
      </c>
      <c r="C102" t="s">
        <v>24</v>
      </c>
      <c r="D102" s="1">
        <v>44131</v>
      </c>
      <c r="E102">
        <v>0.80000001200000004</v>
      </c>
      <c r="F102">
        <v>0.75999998999999996</v>
      </c>
      <c r="G102">
        <v>1939200</v>
      </c>
    </row>
    <row r="103" spans="1:7" x14ac:dyDescent="0.35">
      <c r="A103" t="str">
        <f t="shared" si="1"/>
        <v>ADMP|44132</v>
      </c>
      <c r="B103" t="s">
        <v>23</v>
      </c>
      <c r="C103" t="s">
        <v>24</v>
      </c>
      <c r="D103" s="1">
        <v>44132</v>
      </c>
      <c r="E103">
        <v>0.72000002900000004</v>
      </c>
      <c r="F103">
        <v>0.709999979</v>
      </c>
      <c r="G103">
        <v>3079300</v>
      </c>
    </row>
    <row r="104" spans="1:7" x14ac:dyDescent="0.35">
      <c r="A104" t="str">
        <f t="shared" si="1"/>
        <v>ADMP|44133</v>
      </c>
      <c r="B104" t="s">
        <v>23</v>
      </c>
      <c r="C104" t="s">
        <v>24</v>
      </c>
      <c r="D104" s="1">
        <v>44133</v>
      </c>
      <c r="E104">
        <v>0.709999979</v>
      </c>
      <c r="F104">
        <v>0.730000019</v>
      </c>
      <c r="G104">
        <v>2535900</v>
      </c>
    </row>
    <row r="105" spans="1:7" x14ac:dyDescent="0.35">
      <c r="A105" t="str">
        <f t="shared" si="1"/>
        <v>ADMP|44134</v>
      </c>
      <c r="B105" t="s">
        <v>23</v>
      </c>
      <c r="C105" t="s">
        <v>24</v>
      </c>
      <c r="D105" s="1">
        <v>44134</v>
      </c>
      <c r="E105">
        <v>0.730000019</v>
      </c>
      <c r="F105">
        <v>0.709999979</v>
      </c>
      <c r="G105">
        <v>3448600</v>
      </c>
    </row>
    <row r="106" spans="1:7" x14ac:dyDescent="0.35">
      <c r="A106" t="str">
        <f t="shared" si="1"/>
        <v>ADMP|44137</v>
      </c>
      <c r="B106" t="s">
        <v>23</v>
      </c>
      <c r="C106" t="s">
        <v>24</v>
      </c>
      <c r="D106" s="1">
        <v>44137</v>
      </c>
      <c r="E106">
        <v>0.709999979</v>
      </c>
      <c r="F106">
        <v>0.709999979</v>
      </c>
      <c r="G106">
        <v>1966400</v>
      </c>
    </row>
    <row r="107" spans="1:7" x14ac:dyDescent="0.35">
      <c r="A107" t="str">
        <f t="shared" si="1"/>
        <v>ADMP|44138</v>
      </c>
      <c r="B107" t="s">
        <v>23</v>
      </c>
      <c r="C107" t="s">
        <v>24</v>
      </c>
      <c r="D107" s="1">
        <v>44138</v>
      </c>
      <c r="E107">
        <v>0.72000002900000004</v>
      </c>
      <c r="F107">
        <v>0.74000001000000004</v>
      </c>
      <c r="G107">
        <v>2354400</v>
      </c>
    </row>
    <row r="108" spans="1:7" x14ac:dyDescent="0.35">
      <c r="A108" t="str">
        <f t="shared" si="1"/>
        <v>ADMP|44139</v>
      </c>
      <c r="B108" t="s">
        <v>23</v>
      </c>
      <c r="C108" t="s">
        <v>24</v>
      </c>
      <c r="D108" s="1">
        <v>44139</v>
      </c>
      <c r="E108">
        <v>0.74000001000000004</v>
      </c>
      <c r="F108">
        <v>0.730000019</v>
      </c>
      <c r="G108">
        <v>1906000</v>
      </c>
    </row>
    <row r="109" spans="1:7" x14ac:dyDescent="0.35">
      <c r="A109" t="str">
        <f t="shared" si="1"/>
        <v>ADMP|44140</v>
      </c>
      <c r="B109" t="s">
        <v>23</v>
      </c>
      <c r="C109" t="s">
        <v>24</v>
      </c>
      <c r="D109" s="1">
        <v>44140</v>
      </c>
      <c r="E109">
        <v>0.74000001000000004</v>
      </c>
      <c r="F109">
        <v>0.69999998799999996</v>
      </c>
      <c r="G109">
        <v>4126300</v>
      </c>
    </row>
    <row r="110" spans="1:7" x14ac:dyDescent="0.35">
      <c r="A110" t="str">
        <f t="shared" si="1"/>
        <v>ADMP|44141</v>
      </c>
      <c r="B110" t="s">
        <v>23</v>
      </c>
      <c r="C110" t="s">
        <v>24</v>
      </c>
      <c r="D110" s="1">
        <v>44141</v>
      </c>
      <c r="E110">
        <v>0.69999998799999996</v>
      </c>
      <c r="F110">
        <v>0.72000002900000004</v>
      </c>
      <c r="G110">
        <v>5858100</v>
      </c>
    </row>
    <row r="111" spans="1:7" x14ac:dyDescent="0.35">
      <c r="A111" t="str">
        <f t="shared" si="1"/>
        <v>ADMP|44144</v>
      </c>
      <c r="B111" t="s">
        <v>23</v>
      </c>
      <c r="C111" t="s">
        <v>24</v>
      </c>
      <c r="D111" s="1">
        <v>44144</v>
      </c>
      <c r="E111">
        <v>0.77999997099999996</v>
      </c>
      <c r="F111">
        <v>0.72000002900000004</v>
      </c>
      <c r="G111">
        <v>5490600</v>
      </c>
    </row>
    <row r="112" spans="1:7" x14ac:dyDescent="0.35">
      <c r="A112" t="str">
        <f t="shared" si="1"/>
        <v>ADMP|44145</v>
      </c>
      <c r="B112" t="s">
        <v>23</v>
      </c>
      <c r="C112" t="s">
        <v>24</v>
      </c>
      <c r="D112" s="1">
        <v>44145</v>
      </c>
      <c r="E112">
        <v>0.69999998799999996</v>
      </c>
      <c r="F112">
        <v>0.689999998</v>
      </c>
      <c r="G112">
        <v>3572900</v>
      </c>
    </row>
    <row r="113" spans="1:7" x14ac:dyDescent="0.35">
      <c r="A113" t="str">
        <f t="shared" si="1"/>
        <v>ADMP|44146</v>
      </c>
      <c r="B113" t="s">
        <v>23</v>
      </c>
      <c r="C113" t="s">
        <v>24</v>
      </c>
      <c r="D113" s="1">
        <v>44146</v>
      </c>
      <c r="E113">
        <v>0.69999998799999996</v>
      </c>
      <c r="F113">
        <v>0.72000002900000004</v>
      </c>
      <c r="G113">
        <v>3990900</v>
      </c>
    </row>
    <row r="114" spans="1:7" x14ac:dyDescent="0.35">
      <c r="A114" t="str">
        <f t="shared" si="1"/>
        <v>ADMP|44147</v>
      </c>
      <c r="B114" t="s">
        <v>23</v>
      </c>
      <c r="C114" t="s">
        <v>24</v>
      </c>
      <c r="D114" s="1">
        <v>44147</v>
      </c>
      <c r="E114">
        <v>0.72000002900000004</v>
      </c>
      <c r="F114">
        <v>0.72000002900000004</v>
      </c>
      <c r="G114">
        <v>6163400</v>
      </c>
    </row>
    <row r="115" spans="1:7" x14ac:dyDescent="0.35">
      <c r="A115" t="str">
        <f t="shared" si="1"/>
        <v>ADMP|44148</v>
      </c>
      <c r="B115" t="s">
        <v>23</v>
      </c>
      <c r="C115" t="s">
        <v>24</v>
      </c>
      <c r="D115" s="1">
        <v>44148</v>
      </c>
      <c r="E115">
        <v>0.72000002900000004</v>
      </c>
      <c r="F115">
        <v>0.68000000699999996</v>
      </c>
      <c r="G115">
        <v>10143200</v>
      </c>
    </row>
    <row r="116" spans="1:7" x14ac:dyDescent="0.35">
      <c r="A116" t="str">
        <f t="shared" si="1"/>
        <v>ADMP|44151</v>
      </c>
      <c r="B116" t="s">
        <v>23</v>
      </c>
      <c r="C116" t="s">
        <v>24</v>
      </c>
      <c r="D116" s="1">
        <v>44151</v>
      </c>
      <c r="E116">
        <v>0.41999998700000002</v>
      </c>
      <c r="F116">
        <v>0.40000000600000002</v>
      </c>
      <c r="G116">
        <v>29583900</v>
      </c>
    </row>
    <row r="117" spans="1:7" x14ac:dyDescent="0.35">
      <c r="A117" t="str">
        <f t="shared" si="1"/>
        <v>AE|44105</v>
      </c>
      <c r="B117" t="s">
        <v>25</v>
      </c>
      <c r="C117" t="s">
        <v>26</v>
      </c>
      <c r="D117" s="1">
        <v>44105</v>
      </c>
      <c r="E117">
        <v>19.909999849999998</v>
      </c>
      <c r="F117">
        <v>19.790000920000001</v>
      </c>
      <c r="G117">
        <v>5600</v>
      </c>
    </row>
    <row r="118" spans="1:7" x14ac:dyDescent="0.35">
      <c r="A118" t="str">
        <f t="shared" si="1"/>
        <v>AE|44106</v>
      </c>
      <c r="B118" t="s">
        <v>25</v>
      </c>
      <c r="C118" t="s">
        <v>26</v>
      </c>
      <c r="D118" s="1">
        <v>44106</v>
      </c>
      <c r="E118">
        <v>19.770000459999999</v>
      </c>
      <c r="F118">
        <v>20</v>
      </c>
      <c r="G118">
        <v>4600</v>
      </c>
    </row>
    <row r="119" spans="1:7" x14ac:dyDescent="0.35">
      <c r="A119" t="str">
        <f t="shared" si="1"/>
        <v>AE|44109</v>
      </c>
      <c r="B119" t="s">
        <v>25</v>
      </c>
      <c r="C119" t="s">
        <v>26</v>
      </c>
      <c r="D119" s="1">
        <v>44109</v>
      </c>
      <c r="E119">
        <v>19.979999540000001</v>
      </c>
      <c r="F119">
        <v>19.879999160000001</v>
      </c>
      <c r="G119">
        <v>3500</v>
      </c>
    </row>
    <row r="120" spans="1:7" x14ac:dyDescent="0.35">
      <c r="A120" t="str">
        <f t="shared" si="1"/>
        <v>AE|44110</v>
      </c>
      <c r="B120" t="s">
        <v>25</v>
      </c>
      <c r="C120" t="s">
        <v>26</v>
      </c>
      <c r="D120" s="1">
        <v>44110</v>
      </c>
      <c r="E120">
        <v>19.899999619999999</v>
      </c>
      <c r="F120">
        <v>19.75</v>
      </c>
      <c r="G120">
        <v>5100</v>
      </c>
    </row>
    <row r="121" spans="1:7" x14ac:dyDescent="0.35">
      <c r="A121" t="str">
        <f t="shared" si="1"/>
        <v>AE|44111</v>
      </c>
      <c r="B121" t="s">
        <v>25</v>
      </c>
      <c r="C121" t="s">
        <v>26</v>
      </c>
      <c r="D121" s="1">
        <v>44111</v>
      </c>
      <c r="E121">
        <v>19.88999939</v>
      </c>
      <c r="F121">
        <v>19.959999079999999</v>
      </c>
      <c r="G121">
        <v>3000</v>
      </c>
    </row>
    <row r="122" spans="1:7" x14ac:dyDescent="0.35">
      <c r="A122" t="str">
        <f t="shared" si="1"/>
        <v>AE|44112</v>
      </c>
      <c r="B122" t="s">
        <v>25</v>
      </c>
      <c r="C122" t="s">
        <v>26</v>
      </c>
      <c r="D122" s="1">
        <v>44112</v>
      </c>
      <c r="E122">
        <v>20</v>
      </c>
      <c r="F122">
        <v>19.81999969</v>
      </c>
      <c r="G122">
        <v>7100</v>
      </c>
    </row>
    <row r="123" spans="1:7" x14ac:dyDescent="0.35">
      <c r="A123" t="str">
        <f t="shared" si="1"/>
        <v>AE|44113</v>
      </c>
      <c r="B123" t="s">
        <v>25</v>
      </c>
      <c r="C123" t="s">
        <v>26</v>
      </c>
      <c r="D123" s="1">
        <v>44113</v>
      </c>
      <c r="E123">
        <v>19.81999969</v>
      </c>
      <c r="F123">
        <v>21.75</v>
      </c>
      <c r="G123">
        <v>24100</v>
      </c>
    </row>
    <row r="124" spans="1:7" x14ac:dyDescent="0.35">
      <c r="A124" t="str">
        <f t="shared" si="1"/>
        <v>AE|44116</v>
      </c>
      <c r="B124" t="s">
        <v>25</v>
      </c>
      <c r="C124" t="s">
        <v>26</v>
      </c>
      <c r="D124" s="1">
        <v>44116</v>
      </c>
      <c r="E124">
        <v>21.510000229999999</v>
      </c>
      <c r="F124">
        <v>20.489999770000001</v>
      </c>
      <c r="G124">
        <v>26800</v>
      </c>
    </row>
    <row r="125" spans="1:7" x14ac:dyDescent="0.35">
      <c r="A125" t="str">
        <f t="shared" si="1"/>
        <v>AE|44117</v>
      </c>
      <c r="B125" t="s">
        <v>25</v>
      </c>
      <c r="C125" t="s">
        <v>26</v>
      </c>
      <c r="D125" s="1">
        <v>44117</v>
      </c>
      <c r="E125">
        <v>19.879999160000001</v>
      </c>
      <c r="F125">
        <v>20</v>
      </c>
      <c r="G125">
        <v>1700</v>
      </c>
    </row>
    <row r="126" spans="1:7" x14ac:dyDescent="0.35">
      <c r="A126" t="str">
        <f t="shared" si="1"/>
        <v>AE|44118</v>
      </c>
      <c r="B126" t="s">
        <v>25</v>
      </c>
      <c r="C126" t="s">
        <v>26</v>
      </c>
      <c r="D126" s="1">
        <v>44118</v>
      </c>
      <c r="E126">
        <v>19.5</v>
      </c>
      <c r="F126">
        <v>19.86000061</v>
      </c>
      <c r="G126">
        <v>8600</v>
      </c>
    </row>
    <row r="127" spans="1:7" x14ac:dyDescent="0.35">
      <c r="A127" t="str">
        <f t="shared" si="1"/>
        <v>AE|44119</v>
      </c>
      <c r="B127" t="s">
        <v>25</v>
      </c>
      <c r="C127" t="s">
        <v>26</v>
      </c>
      <c r="D127" s="1">
        <v>44119</v>
      </c>
      <c r="E127">
        <v>20.040000920000001</v>
      </c>
      <c r="F127">
        <v>20.11000061</v>
      </c>
      <c r="G127">
        <v>2500</v>
      </c>
    </row>
    <row r="128" spans="1:7" x14ac:dyDescent="0.35">
      <c r="A128" t="str">
        <f t="shared" si="1"/>
        <v>AE|44120</v>
      </c>
      <c r="B128" t="s">
        <v>25</v>
      </c>
      <c r="C128" t="s">
        <v>26</v>
      </c>
      <c r="D128" s="1">
        <v>44120</v>
      </c>
      <c r="E128">
        <v>19.88999939</v>
      </c>
      <c r="F128">
        <v>20.43000031</v>
      </c>
      <c r="G128">
        <v>3100</v>
      </c>
    </row>
    <row r="129" spans="1:7" x14ac:dyDescent="0.35">
      <c r="A129" t="str">
        <f t="shared" si="1"/>
        <v>AE|44123</v>
      </c>
      <c r="B129" t="s">
        <v>25</v>
      </c>
      <c r="C129" t="s">
        <v>26</v>
      </c>
      <c r="D129" s="1">
        <v>44123</v>
      </c>
      <c r="E129">
        <v>20.629999160000001</v>
      </c>
      <c r="F129">
        <v>21.620000839999999</v>
      </c>
      <c r="G129">
        <v>8400</v>
      </c>
    </row>
    <row r="130" spans="1:7" x14ac:dyDescent="0.35">
      <c r="A130" t="str">
        <f t="shared" si="1"/>
        <v>AE|44124</v>
      </c>
      <c r="B130" t="s">
        <v>25</v>
      </c>
      <c r="C130" t="s">
        <v>26</v>
      </c>
      <c r="D130" s="1">
        <v>44124</v>
      </c>
      <c r="E130">
        <v>21.620000839999999</v>
      </c>
      <c r="F130">
        <v>21.38999939</v>
      </c>
      <c r="G130">
        <v>1900</v>
      </c>
    </row>
    <row r="131" spans="1:7" x14ac:dyDescent="0.35">
      <c r="A131" t="str">
        <f t="shared" ref="A131:A194" si="2">_xlfn.CONCAT(B131&amp;"|"&amp;D131)</f>
        <v>AE|44125</v>
      </c>
      <c r="B131" t="s">
        <v>25</v>
      </c>
      <c r="C131" t="s">
        <v>26</v>
      </c>
      <c r="D131" s="1">
        <v>44125</v>
      </c>
      <c r="E131">
        <v>20.719999309999999</v>
      </c>
      <c r="F131">
        <v>21.469999309999999</v>
      </c>
      <c r="G131">
        <v>3100</v>
      </c>
    </row>
    <row r="132" spans="1:7" x14ac:dyDescent="0.35">
      <c r="A132" t="str">
        <f t="shared" si="2"/>
        <v>AE|44126</v>
      </c>
      <c r="B132" t="s">
        <v>25</v>
      </c>
      <c r="C132" t="s">
        <v>26</v>
      </c>
      <c r="D132" s="1">
        <v>44126</v>
      </c>
      <c r="E132">
        <v>21.11000061</v>
      </c>
      <c r="F132">
        <v>21.31999969</v>
      </c>
      <c r="G132">
        <v>1700</v>
      </c>
    </row>
    <row r="133" spans="1:7" x14ac:dyDescent="0.35">
      <c r="A133" t="str">
        <f t="shared" si="2"/>
        <v>AE|44127</v>
      </c>
      <c r="B133" t="s">
        <v>25</v>
      </c>
      <c r="C133" t="s">
        <v>26</v>
      </c>
      <c r="D133" s="1">
        <v>44127</v>
      </c>
      <c r="E133">
        <v>21.260000229999999</v>
      </c>
      <c r="F133">
        <v>21.450000760000002</v>
      </c>
      <c r="G133">
        <v>600</v>
      </c>
    </row>
    <row r="134" spans="1:7" x14ac:dyDescent="0.35">
      <c r="A134" t="str">
        <f t="shared" si="2"/>
        <v>AE|44130</v>
      </c>
      <c r="B134" t="s">
        <v>25</v>
      </c>
      <c r="C134" t="s">
        <v>26</v>
      </c>
      <c r="D134" s="1">
        <v>44130</v>
      </c>
      <c r="E134">
        <v>21.010000229999999</v>
      </c>
      <c r="F134">
        <v>20.079999919999999</v>
      </c>
      <c r="G134">
        <v>5300</v>
      </c>
    </row>
    <row r="135" spans="1:7" x14ac:dyDescent="0.35">
      <c r="A135" t="str">
        <f t="shared" si="2"/>
        <v>AE|44131</v>
      </c>
      <c r="B135" t="s">
        <v>25</v>
      </c>
      <c r="C135" t="s">
        <v>26</v>
      </c>
      <c r="D135" s="1">
        <v>44131</v>
      </c>
      <c r="E135">
        <v>20.700000760000002</v>
      </c>
      <c r="F135">
        <v>19.850000380000001</v>
      </c>
      <c r="G135">
        <v>2800</v>
      </c>
    </row>
    <row r="136" spans="1:7" x14ac:dyDescent="0.35">
      <c r="A136" t="str">
        <f t="shared" si="2"/>
        <v>AE|44132</v>
      </c>
      <c r="B136" t="s">
        <v>25</v>
      </c>
      <c r="C136" t="s">
        <v>26</v>
      </c>
      <c r="D136" s="1">
        <v>44132</v>
      </c>
      <c r="E136">
        <v>20.270000459999999</v>
      </c>
      <c r="F136">
        <v>19.739999770000001</v>
      </c>
      <c r="G136">
        <v>4200</v>
      </c>
    </row>
    <row r="137" spans="1:7" x14ac:dyDescent="0.35">
      <c r="A137" t="str">
        <f t="shared" si="2"/>
        <v>AE|44133</v>
      </c>
      <c r="B137" t="s">
        <v>25</v>
      </c>
      <c r="C137" t="s">
        <v>26</v>
      </c>
      <c r="D137" s="1">
        <v>44133</v>
      </c>
      <c r="E137">
        <v>19.700000760000002</v>
      </c>
      <c r="F137">
        <v>19.329999919999999</v>
      </c>
      <c r="G137">
        <v>3400</v>
      </c>
    </row>
    <row r="138" spans="1:7" x14ac:dyDescent="0.35">
      <c r="A138" t="str">
        <f t="shared" si="2"/>
        <v>AE|44134</v>
      </c>
      <c r="B138" t="s">
        <v>25</v>
      </c>
      <c r="C138" t="s">
        <v>26</v>
      </c>
      <c r="D138" s="1">
        <v>44134</v>
      </c>
      <c r="E138">
        <v>19.760000229999999</v>
      </c>
      <c r="F138">
        <v>19.079999919999999</v>
      </c>
      <c r="G138">
        <v>9100</v>
      </c>
    </row>
    <row r="139" spans="1:7" x14ac:dyDescent="0.35">
      <c r="A139" t="str">
        <f t="shared" si="2"/>
        <v>AE|44137</v>
      </c>
      <c r="B139" t="s">
        <v>25</v>
      </c>
      <c r="C139" t="s">
        <v>26</v>
      </c>
      <c r="D139" s="1">
        <v>44137</v>
      </c>
      <c r="E139">
        <v>19.170000080000001</v>
      </c>
      <c r="F139">
        <v>19.31999969</v>
      </c>
      <c r="G139">
        <v>3500</v>
      </c>
    </row>
    <row r="140" spans="1:7" x14ac:dyDescent="0.35">
      <c r="A140" t="str">
        <f t="shared" si="2"/>
        <v>AE|44138</v>
      </c>
      <c r="B140" t="s">
        <v>25</v>
      </c>
      <c r="C140" t="s">
        <v>26</v>
      </c>
      <c r="D140" s="1">
        <v>44138</v>
      </c>
      <c r="E140">
        <v>19.270000459999999</v>
      </c>
      <c r="F140">
        <v>19.489999770000001</v>
      </c>
      <c r="G140">
        <v>3700</v>
      </c>
    </row>
    <row r="141" spans="1:7" x14ac:dyDescent="0.35">
      <c r="A141" t="str">
        <f t="shared" si="2"/>
        <v>AE|44139</v>
      </c>
      <c r="B141" t="s">
        <v>25</v>
      </c>
      <c r="C141" t="s">
        <v>26</v>
      </c>
      <c r="D141" s="1">
        <v>44139</v>
      </c>
      <c r="E141">
        <v>19.5</v>
      </c>
      <c r="F141">
        <v>19</v>
      </c>
      <c r="G141">
        <v>1700</v>
      </c>
    </row>
    <row r="142" spans="1:7" x14ac:dyDescent="0.35">
      <c r="A142" t="str">
        <f t="shared" si="2"/>
        <v>AE|44140</v>
      </c>
      <c r="B142" t="s">
        <v>25</v>
      </c>
      <c r="C142" t="s">
        <v>26</v>
      </c>
      <c r="D142" s="1">
        <v>44140</v>
      </c>
      <c r="E142">
        <v>20.31999969</v>
      </c>
      <c r="F142">
        <v>21.120000839999999</v>
      </c>
      <c r="G142">
        <v>8900</v>
      </c>
    </row>
    <row r="143" spans="1:7" x14ac:dyDescent="0.35">
      <c r="A143" t="str">
        <f t="shared" si="2"/>
        <v>AE|44141</v>
      </c>
      <c r="B143" t="s">
        <v>25</v>
      </c>
      <c r="C143" t="s">
        <v>26</v>
      </c>
      <c r="D143" s="1">
        <v>44141</v>
      </c>
      <c r="E143">
        <v>21.790000920000001</v>
      </c>
      <c r="F143">
        <v>21.129999160000001</v>
      </c>
      <c r="G143">
        <v>2800</v>
      </c>
    </row>
    <row r="144" spans="1:7" x14ac:dyDescent="0.35">
      <c r="A144" t="str">
        <f t="shared" si="2"/>
        <v>AE|44144</v>
      </c>
      <c r="B144" t="s">
        <v>25</v>
      </c>
      <c r="C144" t="s">
        <v>26</v>
      </c>
      <c r="D144" s="1">
        <v>44144</v>
      </c>
      <c r="E144">
        <v>21.799999239999998</v>
      </c>
      <c r="F144">
        <v>23.88999939</v>
      </c>
      <c r="G144">
        <v>5500</v>
      </c>
    </row>
    <row r="145" spans="1:7" x14ac:dyDescent="0.35">
      <c r="A145" t="str">
        <f t="shared" si="2"/>
        <v>AE|44145</v>
      </c>
      <c r="B145" t="s">
        <v>25</v>
      </c>
      <c r="C145" t="s">
        <v>26</v>
      </c>
      <c r="D145" s="1">
        <v>44145</v>
      </c>
      <c r="E145">
        <v>23.5</v>
      </c>
      <c r="F145">
        <v>24.940000529999999</v>
      </c>
      <c r="G145">
        <v>2300</v>
      </c>
    </row>
    <row r="146" spans="1:7" x14ac:dyDescent="0.35">
      <c r="A146" t="str">
        <f t="shared" si="2"/>
        <v>AE|44146</v>
      </c>
      <c r="B146" t="s">
        <v>25</v>
      </c>
      <c r="C146" t="s">
        <v>26</v>
      </c>
      <c r="D146" s="1">
        <v>44146</v>
      </c>
      <c r="E146">
        <v>25.399999619999999</v>
      </c>
      <c r="F146">
        <v>27.979999540000001</v>
      </c>
      <c r="G146">
        <v>21900</v>
      </c>
    </row>
    <row r="147" spans="1:7" x14ac:dyDescent="0.35">
      <c r="A147" t="str">
        <f t="shared" si="2"/>
        <v>AE|44147</v>
      </c>
      <c r="B147" t="s">
        <v>25</v>
      </c>
      <c r="C147" t="s">
        <v>26</v>
      </c>
      <c r="D147" s="1">
        <v>44147</v>
      </c>
      <c r="E147">
        <v>27.86000061</v>
      </c>
      <c r="F147">
        <v>25.520000459999999</v>
      </c>
      <c r="G147">
        <v>9300</v>
      </c>
    </row>
    <row r="148" spans="1:7" x14ac:dyDescent="0.35">
      <c r="A148" t="str">
        <f t="shared" si="2"/>
        <v>AE|44148</v>
      </c>
      <c r="B148" t="s">
        <v>25</v>
      </c>
      <c r="C148" t="s">
        <v>26</v>
      </c>
      <c r="D148" s="1">
        <v>44148</v>
      </c>
      <c r="E148">
        <v>25.920000080000001</v>
      </c>
      <c r="F148">
        <v>25.590000150000002</v>
      </c>
      <c r="G148">
        <v>4800</v>
      </c>
    </row>
    <row r="149" spans="1:7" x14ac:dyDescent="0.35">
      <c r="A149" t="str">
        <f t="shared" si="2"/>
        <v>AE|44151</v>
      </c>
      <c r="B149" t="s">
        <v>25</v>
      </c>
      <c r="C149" t="s">
        <v>26</v>
      </c>
      <c r="D149" s="1">
        <v>44151</v>
      </c>
      <c r="E149">
        <v>26.379999160000001</v>
      </c>
      <c r="F149">
        <v>26.969999309999999</v>
      </c>
      <c r="G149">
        <v>10100</v>
      </c>
    </row>
    <row r="150" spans="1:7" x14ac:dyDescent="0.35">
      <c r="A150" t="str">
        <f t="shared" si="2"/>
        <v>AES|44105</v>
      </c>
      <c r="B150" t="s">
        <v>27</v>
      </c>
      <c r="C150" t="s">
        <v>28</v>
      </c>
      <c r="D150" s="1">
        <v>44105</v>
      </c>
      <c r="E150">
        <v>18.239999770000001</v>
      </c>
      <c r="F150">
        <v>17.788587570000001</v>
      </c>
      <c r="G150">
        <v>4895900</v>
      </c>
    </row>
    <row r="151" spans="1:7" x14ac:dyDescent="0.35">
      <c r="A151" t="str">
        <f t="shared" si="2"/>
        <v>AES|44106</v>
      </c>
      <c r="B151" t="s">
        <v>27</v>
      </c>
      <c r="C151" t="s">
        <v>28</v>
      </c>
      <c r="D151" s="1">
        <v>44106</v>
      </c>
      <c r="E151">
        <v>17.530000690000001</v>
      </c>
      <c r="F151">
        <v>18.404041289999999</v>
      </c>
      <c r="G151">
        <v>6500200</v>
      </c>
    </row>
    <row r="152" spans="1:7" x14ac:dyDescent="0.35">
      <c r="A152" t="str">
        <f t="shared" si="2"/>
        <v>AES|44109</v>
      </c>
      <c r="B152" t="s">
        <v>27</v>
      </c>
      <c r="C152" t="s">
        <v>28</v>
      </c>
      <c r="D152" s="1">
        <v>44109</v>
      </c>
      <c r="E152">
        <v>18.649999619999999</v>
      </c>
      <c r="F152">
        <v>18.443746569999998</v>
      </c>
      <c r="G152">
        <v>3444800</v>
      </c>
    </row>
    <row r="153" spans="1:7" x14ac:dyDescent="0.35">
      <c r="A153" t="str">
        <f t="shared" si="2"/>
        <v>AES|44110</v>
      </c>
      <c r="B153" t="s">
        <v>27</v>
      </c>
      <c r="C153" t="s">
        <v>28</v>
      </c>
      <c r="D153" s="1">
        <v>44110</v>
      </c>
      <c r="E153">
        <v>18.590000150000002</v>
      </c>
      <c r="F153">
        <v>18.523159029999999</v>
      </c>
      <c r="G153">
        <v>3555500</v>
      </c>
    </row>
    <row r="154" spans="1:7" x14ac:dyDescent="0.35">
      <c r="A154" t="str">
        <f t="shared" si="2"/>
        <v>AES|44111</v>
      </c>
      <c r="B154" t="s">
        <v>27</v>
      </c>
      <c r="C154" t="s">
        <v>28</v>
      </c>
      <c r="D154" s="1">
        <v>44111</v>
      </c>
      <c r="E154">
        <v>18.760000229999999</v>
      </c>
      <c r="F154">
        <v>18.612499239999998</v>
      </c>
      <c r="G154">
        <v>3546900</v>
      </c>
    </row>
    <row r="155" spans="1:7" x14ac:dyDescent="0.35">
      <c r="A155" t="str">
        <f t="shared" si="2"/>
        <v>AES|44112</v>
      </c>
      <c r="B155" t="s">
        <v>27</v>
      </c>
      <c r="C155" t="s">
        <v>28</v>
      </c>
      <c r="D155" s="1">
        <v>44112</v>
      </c>
      <c r="E155">
        <v>18.870000839999999</v>
      </c>
      <c r="F155">
        <v>19.297439579999999</v>
      </c>
      <c r="G155">
        <v>8813800</v>
      </c>
    </row>
    <row r="156" spans="1:7" x14ac:dyDescent="0.35">
      <c r="A156" t="str">
        <f t="shared" si="2"/>
        <v>AES|44113</v>
      </c>
      <c r="B156" t="s">
        <v>27</v>
      </c>
      <c r="C156" t="s">
        <v>28</v>
      </c>
      <c r="D156" s="1">
        <v>44113</v>
      </c>
      <c r="E156">
        <v>19.5</v>
      </c>
      <c r="F156">
        <v>19.178319930000001</v>
      </c>
      <c r="G156">
        <v>7942800</v>
      </c>
    </row>
    <row r="157" spans="1:7" x14ac:dyDescent="0.35">
      <c r="A157" t="str">
        <f t="shared" si="2"/>
        <v>AES|44116</v>
      </c>
      <c r="B157" t="s">
        <v>27</v>
      </c>
      <c r="C157" t="s">
        <v>28</v>
      </c>
      <c r="D157" s="1">
        <v>44116</v>
      </c>
      <c r="E157">
        <v>19.31999969</v>
      </c>
      <c r="F157">
        <v>19.37685394</v>
      </c>
      <c r="G157">
        <v>5156600</v>
      </c>
    </row>
    <row r="158" spans="1:7" x14ac:dyDescent="0.35">
      <c r="A158" t="str">
        <f t="shared" si="2"/>
        <v>AES|44117</v>
      </c>
      <c r="B158" t="s">
        <v>27</v>
      </c>
      <c r="C158" t="s">
        <v>28</v>
      </c>
      <c r="D158" s="1">
        <v>44117</v>
      </c>
      <c r="E158">
        <v>19.309999470000001</v>
      </c>
      <c r="F158">
        <v>19.406633379999999</v>
      </c>
      <c r="G158">
        <v>5105700</v>
      </c>
    </row>
    <row r="159" spans="1:7" x14ac:dyDescent="0.35">
      <c r="A159" t="str">
        <f t="shared" si="2"/>
        <v>AES|44118</v>
      </c>
      <c r="B159" t="s">
        <v>27</v>
      </c>
      <c r="C159" t="s">
        <v>28</v>
      </c>
      <c r="D159" s="1">
        <v>44118</v>
      </c>
      <c r="E159">
        <v>19.549999239999998</v>
      </c>
      <c r="F159">
        <v>19.486045839999999</v>
      </c>
      <c r="G159">
        <v>3657800</v>
      </c>
    </row>
    <row r="160" spans="1:7" x14ac:dyDescent="0.35">
      <c r="A160" t="str">
        <f t="shared" si="2"/>
        <v>AES|44119</v>
      </c>
      <c r="B160" t="s">
        <v>27</v>
      </c>
      <c r="C160" t="s">
        <v>28</v>
      </c>
      <c r="D160" s="1">
        <v>44119</v>
      </c>
      <c r="E160">
        <v>19.340000150000002</v>
      </c>
      <c r="F160">
        <v>19.714361190000002</v>
      </c>
      <c r="G160">
        <v>3941700</v>
      </c>
    </row>
    <row r="161" spans="1:7" x14ac:dyDescent="0.35">
      <c r="A161" t="str">
        <f t="shared" si="2"/>
        <v>AES|44120</v>
      </c>
      <c r="B161" t="s">
        <v>27</v>
      </c>
      <c r="C161" t="s">
        <v>28</v>
      </c>
      <c r="D161" s="1">
        <v>44120</v>
      </c>
      <c r="E161">
        <v>19.93000031</v>
      </c>
      <c r="F161">
        <v>19.754066470000001</v>
      </c>
      <c r="G161">
        <v>3838900</v>
      </c>
    </row>
    <row r="162" spans="1:7" x14ac:dyDescent="0.35">
      <c r="A162" t="str">
        <f t="shared" si="2"/>
        <v>AES|44123</v>
      </c>
      <c r="B162" t="s">
        <v>27</v>
      </c>
      <c r="C162" t="s">
        <v>28</v>
      </c>
      <c r="D162" s="1">
        <v>44123</v>
      </c>
      <c r="E162">
        <v>19.899999619999999</v>
      </c>
      <c r="F162">
        <v>19.754066470000001</v>
      </c>
      <c r="G162">
        <v>8025400</v>
      </c>
    </row>
    <row r="163" spans="1:7" x14ac:dyDescent="0.35">
      <c r="A163" t="str">
        <f t="shared" si="2"/>
        <v>AES|44124</v>
      </c>
      <c r="B163" t="s">
        <v>27</v>
      </c>
      <c r="C163" t="s">
        <v>28</v>
      </c>
      <c r="D163" s="1">
        <v>44124</v>
      </c>
      <c r="E163">
        <v>20.170000080000001</v>
      </c>
      <c r="F163">
        <v>19.853332519999999</v>
      </c>
      <c r="G163">
        <v>4668200</v>
      </c>
    </row>
    <row r="164" spans="1:7" x14ac:dyDescent="0.35">
      <c r="A164" t="str">
        <f t="shared" si="2"/>
        <v>AES|44125</v>
      </c>
      <c r="B164" t="s">
        <v>27</v>
      </c>
      <c r="C164" t="s">
        <v>28</v>
      </c>
      <c r="D164" s="1">
        <v>44125</v>
      </c>
      <c r="E164">
        <v>19.969999309999999</v>
      </c>
      <c r="F164">
        <v>20.061792369999999</v>
      </c>
      <c r="G164">
        <v>5450700</v>
      </c>
    </row>
    <row r="165" spans="1:7" x14ac:dyDescent="0.35">
      <c r="A165" t="str">
        <f t="shared" si="2"/>
        <v>AES|44126</v>
      </c>
      <c r="B165" t="s">
        <v>27</v>
      </c>
      <c r="C165" t="s">
        <v>28</v>
      </c>
      <c r="D165" s="1">
        <v>44126</v>
      </c>
      <c r="E165">
        <v>20.200000760000002</v>
      </c>
      <c r="F165">
        <v>20.260326389999999</v>
      </c>
      <c r="G165">
        <v>4140900</v>
      </c>
    </row>
    <row r="166" spans="1:7" x14ac:dyDescent="0.35">
      <c r="A166" t="str">
        <f t="shared" si="2"/>
        <v>AES|44127</v>
      </c>
      <c r="B166" t="s">
        <v>27</v>
      </c>
      <c r="C166" t="s">
        <v>28</v>
      </c>
      <c r="D166" s="1">
        <v>44127</v>
      </c>
      <c r="E166">
        <v>20.549999239999998</v>
      </c>
      <c r="F166">
        <v>20.498565670000001</v>
      </c>
      <c r="G166">
        <v>3881500</v>
      </c>
    </row>
    <row r="167" spans="1:7" x14ac:dyDescent="0.35">
      <c r="A167" t="str">
        <f t="shared" si="2"/>
        <v>AES|44130</v>
      </c>
      <c r="B167" t="s">
        <v>27</v>
      </c>
      <c r="C167" t="s">
        <v>28</v>
      </c>
      <c r="D167" s="1">
        <v>44130</v>
      </c>
      <c r="E167">
        <v>20.38999939</v>
      </c>
      <c r="F167">
        <v>20.429079059999999</v>
      </c>
      <c r="G167">
        <v>5676100</v>
      </c>
    </row>
    <row r="168" spans="1:7" x14ac:dyDescent="0.35">
      <c r="A168" t="str">
        <f t="shared" si="2"/>
        <v>AES|44131</v>
      </c>
      <c r="B168" t="s">
        <v>27</v>
      </c>
      <c r="C168" t="s">
        <v>28</v>
      </c>
      <c r="D168" s="1">
        <v>44131</v>
      </c>
      <c r="E168">
        <v>20.56999969</v>
      </c>
      <c r="F168">
        <v>20.19083977</v>
      </c>
      <c r="G168">
        <v>3719000</v>
      </c>
    </row>
    <row r="169" spans="1:7" x14ac:dyDescent="0.35">
      <c r="A169" t="str">
        <f t="shared" si="2"/>
        <v>AES|44132</v>
      </c>
      <c r="B169" t="s">
        <v>27</v>
      </c>
      <c r="C169" t="s">
        <v>28</v>
      </c>
      <c r="D169" s="1">
        <v>44132</v>
      </c>
      <c r="E169">
        <v>20</v>
      </c>
      <c r="F169">
        <v>19.35700035</v>
      </c>
      <c r="G169">
        <v>6373700</v>
      </c>
    </row>
    <row r="170" spans="1:7" x14ac:dyDescent="0.35">
      <c r="A170" t="str">
        <f t="shared" si="2"/>
        <v>AES|44133</v>
      </c>
      <c r="B170" t="s">
        <v>27</v>
      </c>
      <c r="C170" t="s">
        <v>28</v>
      </c>
      <c r="D170" s="1">
        <v>44133</v>
      </c>
      <c r="E170">
        <v>19.31999969</v>
      </c>
      <c r="F170">
        <v>19.530000690000001</v>
      </c>
      <c r="G170">
        <v>4772900</v>
      </c>
    </row>
    <row r="171" spans="1:7" x14ac:dyDescent="0.35">
      <c r="A171" t="str">
        <f t="shared" si="2"/>
        <v>AES|44134</v>
      </c>
      <c r="B171" t="s">
        <v>27</v>
      </c>
      <c r="C171" t="s">
        <v>28</v>
      </c>
      <c r="D171" s="1">
        <v>44134</v>
      </c>
      <c r="E171">
        <v>19.5</v>
      </c>
      <c r="F171">
        <v>19.5</v>
      </c>
      <c r="G171">
        <v>5949800</v>
      </c>
    </row>
    <row r="172" spans="1:7" x14ac:dyDescent="0.35">
      <c r="A172" t="str">
        <f t="shared" si="2"/>
        <v>AES|44137</v>
      </c>
      <c r="B172" t="s">
        <v>27</v>
      </c>
      <c r="C172" t="s">
        <v>28</v>
      </c>
      <c r="D172" s="1">
        <v>44137</v>
      </c>
      <c r="E172">
        <v>19.790000920000001</v>
      </c>
      <c r="F172">
        <v>20</v>
      </c>
      <c r="G172">
        <v>5621600</v>
      </c>
    </row>
    <row r="173" spans="1:7" x14ac:dyDescent="0.35">
      <c r="A173" t="str">
        <f t="shared" si="2"/>
        <v>AES|44138</v>
      </c>
      <c r="B173" t="s">
        <v>27</v>
      </c>
      <c r="C173" t="s">
        <v>28</v>
      </c>
      <c r="D173" s="1">
        <v>44138</v>
      </c>
      <c r="E173">
        <v>20.350000380000001</v>
      </c>
      <c r="F173">
        <v>20.270000459999999</v>
      </c>
      <c r="G173">
        <v>4908200</v>
      </c>
    </row>
    <row r="174" spans="1:7" x14ac:dyDescent="0.35">
      <c r="A174" t="str">
        <f t="shared" si="2"/>
        <v>AES|44139</v>
      </c>
      <c r="B174" t="s">
        <v>27</v>
      </c>
      <c r="C174" t="s">
        <v>28</v>
      </c>
      <c r="D174" s="1">
        <v>44139</v>
      </c>
      <c r="E174">
        <v>20.260000229999999</v>
      </c>
      <c r="F174">
        <v>19.940000529999999</v>
      </c>
      <c r="G174">
        <v>6436200</v>
      </c>
    </row>
    <row r="175" spans="1:7" x14ac:dyDescent="0.35">
      <c r="A175" t="str">
        <f t="shared" si="2"/>
        <v>AES|44140</v>
      </c>
      <c r="B175" t="s">
        <v>27</v>
      </c>
      <c r="C175" t="s">
        <v>28</v>
      </c>
      <c r="D175" s="1">
        <v>44140</v>
      </c>
      <c r="E175">
        <v>20.219999309999999</v>
      </c>
      <c r="F175">
        <v>20.969999309999999</v>
      </c>
      <c r="G175">
        <v>5604300</v>
      </c>
    </row>
    <row r="176" spans="1:7" x14ac:dyDescent="0.35">
      <c r="A176" t="str">
        <f t="shared" si="2"/>
        <v>AES|44141</v>
      </c>
      <c r="B176" t="s">
        <v>27</v>
      </c>
      <c r="C176" t="s">
        <v>28</v>
      </c>
      <c r="D176" s="1">
        <v>44141</v>
      </c>
      <c r="E176">
        <v>20.909999849999998</v>
      </c>
      <c r="F176">
        <v>20.409999849999998</v>
      </c>
      <c r="G176">
        <v>4317800</v>
      </c>
    </row>
    <row r="177" spans="1:7" x14ac:dyDescent="0.35">
      <c r="A177" t="str">
        <f t="shared" si="2"/>
        <v>AES|44144</v>
      </c>
      <c r="B177" t="s">
        <v>27</v>
      </c>
      <c r="C177" t="s">
        <v>28</v>
      </c>
      <c r="D177" s="1">
        <v>44144</v>
      </c>
      <c r="E177">
        <v>21.93000031</v>
      </c>
      <c r="F177">
        <v>20.969999309999999</v>
      </c>
      <c r="G177">
        <v>7284000</v>
      </c>
    </row>
    <row r="178" spans="1:7" x14ac:dyDescent="0.35">
      <c r="A178" t="str">
        <f t="shared" si="2"/>
        <v>AES|44145</v>
      </c>
      <c r="B178" t="s">
        <v>27</v>
      </c>
      <c r="C178" t="s">
        <v>28</v>
      </c>
      <c r="D178" s="1">
        <v>44145</v>
      </c>
      <c r="E178">
        <v>20.950000760000002</v>
      </c>
      <c r="F178">
        <v>20.81999969</v>
      </c>
      <c r="G178">
        <v>6543700</v>
      </c>
    </row>
    <row r="179" spans="1:7" x14ac:dyDescent="0.35">
      <c r="A179" t="str">
        <f t="shared" si="2"/>
        <v>AES|44146</v>
      </c>
      <c r="B179" t="s">
        <v>27</v>
      </c>
      <c r="C179" t="s">
        <v>28</v>
      </c>
      <c r="D179" s="1">
        <v>44146</v>
      </c>
      <c r="E179">
        <v>21</v>
      </c>
      <c r="F179">
        <v>21.290000920000001</v>
      </c>
      <c r="G179">
        <v>6060800</v>
      </c>
    </row>
    <row r="180" spans="1:7" x14ac:dyDescent="0.35">
      <c r="A180" t="str">
        <f t="shared" si="2"/>
        <v>AES|44147</v>
      </c>
      <c r="B180" t="s">
        <v>27</v>
      </c>
      <c r="C180" t="s">
        <v>28</v>
      </c>
      <c r="D180" s="1">
        <v>44147</v>
      </c>
      <c r="E180">
        <v>21.11000061</v>
      </c>
      <c r="F180">
        <v>20.540000920000001</v>
      </c>
      <c r="G180">
        <v>5706800</v>
      </c>
    </row>
    <row r="181" spans="1:7" x14ac:dyDescent="0.35">
      <c r="A181" t="str">
        <f t="shared" si="2"/>
        <v>AES|44148</v>
      </c>
      <c r="B181" t="s">
        <v>27</v>
      </c>
      <c r="C181" t="s">
        <v>28</v>
      </c>
      <c r="D181" s="1">
        <v>44148</v>
      </c>
      <c r="E181">
        <v>20.719999309999999</v>
      </c>
      <c r="F181">
        <v>20.870000839999999</v>
      </c>
      <c r="G181">
        <v>4756600</v>
      </c>
    </row>
    <row r="182" spans="1:7" x14ac:dyDescent="0.35">
      <c r="A182" t="str">
        <f t="shared" si="2"/>
        <v>AES|44151</v>
      </c>
      <c r="B182" t="s">
        <v>27</v>
      </c>
      <c r="C182" t="s">
        <v>28</v>
      </c>
      <c r="D182" s="1">
        <v>44151</v>
      </c>
      <c r="E182">
        <v>21.290000920000001</v>
      </c>
      <c r="F182">
        <v>21.329999919999999</v>
      </c>
      <c r="G182">
        <v>5490200</v>
      </c>
    </row>
    <row r="183" spans="1:7" x14ac:dyDescent="0.35">
      <c r="A183" t="str">
        <f t="shared" si="2"/>
        <v>AESE|44105</v>
      </c>
      <c r="B183" t="s">
        <v>29</v>
      </c>
      <c r="C183" t="s">
        <v>30</v>
      </c>
      <c r="D183" s="1">
        <v>44105</v>
      </c>
      <c r="E183">
        <v>1.25</v>
      </c>
      <c r="F183">
        <v>1.269999981</v>
      </c>
      <c r="G183">
        <v>199800</v>
      </c>
    </row>
    <row r="184" spans="1:7" x14ac:dyDescent="0.35">
      <c r="A184" t="str">
        <f t="shared" si="2"/>
        <v>AESE|44106</v>
      </c>
      <c r="B184" t="s">
        <v>29</v>
      </c>
      <c r="C184" t="s">
        <v>30</v>
      </c>
      <c r="D184" s="1">
        <v>44106</v>
      </c>
      <c r="E184">
        <v>1.2400000099999999</v>
      </c>
      <c r="F184">
        <v>1.3799999949999999</v>
      </c>
      <c r="G184">
        <v>2591600</v>
      </c>
    </row>
    <row r="185" spans="1:7" x14ac:dyDescent="0.35">
      <c r="A185" t="str">
        <f t="shared" si="2"/>
        <v>AESE|44109</v>
      </c>
      <c r="B185" t="s">
        <v>29</v>
      </c>
      <c r="C185" t="s">
        <v>30</v>
      </c>
      <c r="D185" s="1">
        <v>44109</v>
      </c>
      <c r="E185">
        <v>1.2599999900000001</v>
      </c>
      <c r="F185">
        <v>1.2200000289999999</v>
      </c>
      <c r="G185">
        <v>752400</v>
      </c>
    </row>
    <row r="186" spans="1:7" x14ac:dyDescent="0.35">
      <c r="A186" t="str">
        <f t="shared" si="2"/>
        <v>AESE|44110</v>
      </c>
      <c r="B186" t="s">
        <v>29</v>
      </c>
      <c r="C186" t="s">
        <v>30</v>
      </c>
      <c r="D186" s="1">
        <v>44110</v>
      </c>
      <c r="E186">
        <v>1.2400000099999999</v>
      </c>
      <c r="F186">
        <v>1.2200000289999999</v>
      </c>
      <c r="G186">
        <v>327500</v>
      </c>
    </row>
    <row r="187" spans="1:7" x14ac:dyDescent="0.35">
      <c r="A187" t="str">
        <f t="shared" si="2"/>
        <v>AESE|44111</v>
      </c>
      <c r="B187" t="s">
        <v>29</v>
      </c>
      <c r="C187" t="s">
        <v>30</v>
      </c>
      <c r="D187" s="1">
        <v>44111</v>
      </c>
      <c r="E187">
        <v>1.2200000289999999</v>
      </c>
      <c r="F187">
        <v>1.2450000050000001</v>
      </c>
      <c r="G187">
        <v>269700</v>
      </c>
    </row>
    <row r="188" spans="1:7" x14ac:dyDescent="0.35">
      <c r="A188" t="str">
        <f t="shared" si="2"/>
        <v>AESE|44112</v>
      </c>
      <c r="B188" t="s">
        <v>29</v>
      </c>
      <c r="C188" t="s">
        <v>30</v>
      </c>
      <c r="D188" s="1">
        <v>44112</v>
      </c>
      <c r="E188">
        <v>1.2599999900000001</v>
      </c>
      <c r="F188">
        <v>1.25</v>
      </c>
      <c r="G188">
        <v>360300</v>
      </c>
    </row>
    <row r="189" spans="1:7" x14ac:dyDescent="0.35">
      <c r="A189" t="str">
        <f t="shared" si="2"/>
        <v>AESE|44113</v>
      </c>
      <c r="B189" t="s">
        <v>29</v>
      </c>
      <c r="C189" t="s">
        <v>30</v>
      </c>
      <c r="D189" s="1">
        <v>44113</v>
      </c>
      <c r="E189">
        <v>1.25</v>
      </c>
      <c r="F189">
        <v>1.3300000430000001</v>
      </c>
      <c r="G189">
        <v>1348400</v>
      </c>
    </row>
    <row r="190" spans="1:7" x14ac:dyDescent="0.35">
      <c r="A190" t="str">
        <f t="shared" si="2"/>
        <v>AESE|44116</v>
      </c>
      <c r="B190" t="s">
        <v>29</v>
      </c>
      <c r="C190" t="s">
        <v>30</v>
      </c>
      <c r="D190" s="1">
        <v>44116</v>
      </c>
      <c r="E190">
        <v>1.3500000240000001</v>
      </c>
      <c r="F190">
        <v>1.269999981</v>
      </c>
      <c r="G190">
        <v>5322600</v>
      </c>
    </row>
    <row r="191" spans="1:7" x14ac:dyDescent="0.35">
      <c r="A191" t="str">
        <f t="shared" si="2"/>
        <v>AESE|44117</v>
      </c>
      <c r="B191" t="s">
        <v>29</v>
      </c>
      <c r="C191" t="s">
        <v>30</v>
      </c>
      <c r="D191" s="1">
        <v>44117</v>
      </c>
      <c r="E191">
        <v>1.2599999900000001</v>
      </c>
      <c r="F191">
        <v>1.25</v>
      </c>
      <c r="G191">
        <v>1105300</v>
      </c>
    </row>
    <row r="192" spans="1:7" x14ac:dyDescent="0.35">
      <c r="A192" t="str">
        <f t="shared" si="2"/>
        <v>AESE|44118</v>
      </c>
      <c r="B192" t="s">
        <v>29</v>
      </c>
      <c r="C192" t="s">
        <v>30</v>
      </c>
      <c r="D192" s="1">
        <v>44118</v>
      </c>
      <c r="E192">
        <v>1.25</v>
      </c>
      <c r="F192">
        <v>1.2200000289999999</v>
      </c>
      <c r="G192">
        <v>775100</v>
      </c>
    </row>
    <row r="193" spans="1:7" x14ac:dyDescent="0.35">
      <c r="A193" t="str">
        <f t="shared" si="2"/>
        <v>AESE|44119</v>
      </c>
      <c r="B193" t="s">
        <v>29</v>
      </c>
      <c r="C193" t="s">
        <v>30</v>
      </c>
      <c r="D193" s="1">
        <v>44119</v>
      </c>
      <c r="E193">
        <v>1.210000038</v>
      </c>
      <c r="F193">
        <v>1.2400000099999999</v>
      </c>
      <c r="G193">
        <v>1896500</v>
      </c>
    </row>
    <row r="194" spans="1:7" x14ac:dyDescent="0.35">
      <c r="A194" t="str">
        <f t="shared" si="2"/>
        <v>AESE|44120</v>
      </c>
      <c r="B194" t="s">
        <v>29</v>
      </c>
      <c r="C194" t="s">
        <v>30</v>
      </c>
      <c r="D194" s="1">
        <v>44120</v>
      </c>
      <c r="E194">
        <v>1.230000019</v>
      </c>
      <c r="F194">
        <v>1.2000000479999999</v>
      </c>
      <c r="G194">
        <v>450500</v>
      </c>
    </row>
    <row r="195" spans="1:7" x14ac:dyDescent="0.35">
      <c r="A195" t="str">
        <f t="shared" ref="A195:A258" si="3">_xlfn.CONCAT(B195&amp;"|"&amp;D195)</f>
        <v>AESE|44123</v>
      </c>
      <c r="B195" t="s">
        <v>29</v>
      </c>
      <c r="C195" t="s">
        <v>30</v>
      </c>
      <c r="D195" s="1">
        <v>44123</v>
      </c>
      <c r="E195">
        <v>1.210000038</v>
      </c>
      <c r="F195">
        <v>1.1799999480000001</v>
      </c>
      <c r="G195">
        <v>550500</v>
      </c>
    </row>
    <row r="196" spans="1:7" x14ac:dyDescent="0.35">
      <c r="A196" t="str">
        <f t="shared" si="3"/>
        <v>AESE|44124</v>
      </c>
      <c r="B196" t="s">
        <v>29</v>
      </c>
      <c r="C196" t="s">
        <v>30</v>
      </c>
      <c r="D196" s="1">
        <v>44124</v>
      </c>
      <c r="E196">
        <v>1.1799999480000001</v>
      </c>
      <c r="F196">
        <v>1.1599999670000001</v>
      </c>
      <c r="G196">
        <v>415600</v>
      </c>
    </row>
    <row r="197" spans="1:7" x14ac:dyDescent="0.35">
      <c r="A197" t="str">
        <f t="shared" si="3"/>
        <v>AESE|44125</v>
      </c>
      <c r="B197" t="s">
        <v>29</v>
      </c>
      <c r="C197" t="s">
        <v>30</v>
      </c>
      <c r="D197" s="1">
        <v>44125</v>
      </c>
      <c r="E197">
        <v>1.1499999759999999</v>
      </c>
      <c r="F197">
        <v>1.1599999670000001</v>
      </c>
      <c r="G197">
        <v>486000</v>
      </c>
    </row>
    <row r="198" spans="1:7" x14ac:dyDescent="0.35">
      <c r="A198" t="str">
        <f t="shared" si="3"/>
        <v>AESE|44126</v>
      </c>
      <c r="B198" t="s">
        <v>29</v>
      </c>
      <c r="C198" t="s">
        <v>30</v>
      </c>
      <c r="D198" s="1">
        <v>44126</v>
      </c>
      <c r="E198">
        <v>1.1399999860000001</v>
      </c>
      <c r="F198">
        <v>1.1499999759999999</v>
      </c>
      <c r="G198">
        <v>957800</v>
      </c>
    </row>
    <row r="199" spans="1:7" x14ac:dyDescent="0.35">
      <c r="A199" t="str">
        <f t="shared" si="3"/>
        <v>AESE|44127</v>
      </c>
      <c r="B199" t="s">
        <v>29</v>
      </c>
      <c r="C199" t="s">
        <v>30</v>
      </c>
      <c r="D199" s="1">
        <v>44127</v>
      </c>
      <c r="E199">
        <v>1.1499999759999999</v>
      </c>
      <c r="F199">
        <v>1.1399999860000001</v>
      </c>
      <c r="G199">
        <v>653600</v>
      </c>
    </row>
    <row r="200" spans="1:7" x14ac:dyDescent="0.35">
      <c r="A200" t="str">
        <f t="shared" si="3"/>
        <v>AESE|44130</v>
      </c>
      <c r="B200" t="s">
        <v>29</v>
      </c>
      <c r="C200" t="s">
        <v>30</v>
      </c>
      <c r="D200" s="1">
        <v>44130</v>
      </c>
      <c r="E200">
        <v>1.1200000050000001</v>
      </c>
      <c r="F200">
        <v>1.0700000519999999</v>
      </c>
      <c r="G200">
        <v>1524300</v>
      </c>
    </row>
    <row r="201" spans="1:7" x14ac:dyDescent="0.35">
      <c r="A201" t="str">
        <f t="shared" si="3"/>
        <v>AESE|44131</v>
      </c>
      <c r="B201" t="s">
        <v>29</v>
      </c>
      <c r="C201" t="s">
        <v>30</v>
      </c>
      <c r="D201" s="1">
        <v>44131</v>
      </c>
      <c r="E201">
        <v>1.0700000519999999</v>
      </c>
      <c r="F201">
        <v>1.0499999520000001</v>
      </c>
      <c r="G201">
        <v>1090700</v>
      </c>
    </row>
    <row r="202" spans="1:7" x14ac:dyDescent="0.35">
      <c r="A202" t="str">
        <f t="shared" si="3"/>
        <v>AESE|44132</v>
      </c>
      <c r="B202" t="s">
        <v>29</v>
      </c>
      <c r="C202" t="s">
        <v>30</v>
      </c>
      <c r="D202" s="1">
        <v>44132</v>
      </c>
      <c r="E202">
        <v>1.0099999900000001</v>
      </c>
      <c r="F202">
        <v>0.959999979</v>
      </c>
      <c r="G202">
        <v>1363600</v>
      </c>
    </row>
    <row r="203" spans="1:7" x14ac:dyDescent="0.35">
      <c r="A203" t="str">
        <f t="shared" si="3"/>
        <v>AESE|44133</v>
      </c>
      <c r="B203" t="s">
        <v>29</v>
      </c>
      <c r="C203" t="s">
        <v>30</v>
      </c>
      <c r="D203" s="1">
        <v>44133</v>
      </c>
      <c r="E203">
        <v>0.98900002200000003</v>
      </c>
      <c r="F203">
        <v>1</v>
      </c>
      <c r="G203">
        <v>617200</v>
      </c>
    </row>
    <row r="204" spans="1:7" x14ac:dyDescent="0.35">
      <c r="A204" t="str">
        <f t="shared" si="3"/>
        <v>AESE|44134</v>
      </c>
      <c r="B204" t="s">
        <v>29</v>
      </c>
      <c r="C204" t="s">
        <v>30</v>
      </c>
      <c r="D204" s="1">
        <v>44134</v>
      </c>
      <c r="E204">
        <v>0.99000001000000004</v>
      </c>
      <c r="F204">
        <v>0.959999979</v>
      </c>
      <c r="G204">
        <v>455400</v>
      </c>
    </row>
    <row r="205" spans="1:7" x14ac:dyDescent="0.35">
      <c r="A205" t="str">
        <f t="shared" si="3"/>
        <v>AESE|44137</v>
      </c>
      <c r="B205" t="s">
        <v>29</v>
      </c>
      <c r="C205" t="s">
        <v>30</v>
      </c>
      <c r="D205" s="1">
        <v>44137</v>
      </c>
      <c r="E205">
        <v>0.97100001599999997</v>
      </c>
      <c r="F205">
        <v>0.939999998</v>
      </c>
      <c r="G205">
        <v>327700</v>
      </c>
    </row>
    <row r="206" spans="1:7" x14ac:dyDescent="0.35">
      <c r="A206" t="str">
        <f t="shared" si="3"/>
        <v>AESE|44138</v>
      </c>
      <c r="B206" t="s">
        <v>29</v>
      </c>
      <c r="C206" t="s">
        <v>30</v>
      </c>
      <c r="D206" s="1">
        <v>44138</v>
      </c>
      <c r="E206">
        <v>0.948000014</v>
      </c>
      <c r="F206">
        <v>0.98699998899999997</v>
      </c>
      <c r="G206">
        <v>410000</v>
      </c>
    </row>
    <row r="207" spans="1:7" x14ac:dyDescent="0.35">
      <c r="A207" t="str">
        <f t="shared" si="3"/>
        <v>AESE|44139</v>
      </c>
      <c r="B207" t="s">
        <v>29</v>
      </c>
      <c r="C207" t="s">
        <v>30</v>
      </c>
      <c r="D207" s="1">
        <v>44139</v>
      </c>
      <c r="E207">
        <v>1.019999981</v>
      </c>
      <c r="F207">
        <v>1</v>
      </c>
      <c r="G207">
        <v>340600</v>
      </c>
    </row>
    <row r="208" spans="1:7" x14ac:dyDescent="0.35">
      <c r="A208" t="str">
        <f t="shared" si="3"/>
        <v>AESE|44140</v>
      </c>
      <c r="B208" t="s">
        <v>29</v>
      </c>
      <c r="C208" t="s">
        <v>30</v>
      </c>
      <c r="D208" s="1">
        <v>44140</v>
      </c>
      <c r="E208">
        <v>1.059999943</v>
      </c>
      <c r="F208">
        <v>1.0299999710000001</v>
      </c>
      <c r="G208">
        <v>1515500</v>
      </c>
    </row>
    <row r="209" spans="1:7" x14ac:dyDescent="0.35">
      <c r="A209" t="str">
        <f t="shared" si="3"/>
        <v>AESE|44141</v>
      </c>
      <c r="B209" t="s">
        <v>29</v>
      </c>
      <c r="C209" t="s">
        <v>30</v>
      </c>
      <c r="D209" s="1">
        <v>44141</v>
      </c>
      <c r="E209">
        <v>1.019999981</v>
      </c>
      <c r="F209">
        <v>1.059999943</v>
      </c>
      <c r="G209">
        <v>728900</v>
      </c>
    </row>
    <row r="210" spans="1:7" x14ac:dyDescent="0.35">
      <c r="A210" t="str">
        <f t="shared" si="3"/>
        <v>AESE|44144</v>
      </c>
      <c r="B210" t="s">
        <v>29</v>
      </c>
      <c r="C210" t="s">
        <v>30</v>
      </c>
      <c r="D210" s="1">
        <v>44144</v>
      </c>
      <c r="E210">
        <v>1.1000000240000001</v>
      </c>
      <c r="F210">
        <v>0.987999976</v>
      </c>
      <c r="G210">
        <v>1669300</v>
      </c>
    </row>
    <row r="211" spans="1:7" x14ac:dyDescent="0.35">
      <c r="A211" t="str">
        <f t="shared" si="3"/>
        <v>AESE|44145</v>
      </c>
      <c r="B211" t="s">
        <v>29</v>
      </c>
      <c r="C211" t="s">
        <v>30</v>
      </c>
      <c r="D211" s="1">
        <v>44145</v>
      </c>
      <c r="E211">
        <v>0.980000019</v>
      </c>
      <c r="F211">
        <v>0.92599999899999996</v>
      </c>
      <c r="G211">
        <v>1913200</v>
      </c>
    </row>
    <row r="212" spans="1:7" x14ac:dyDescent="0.35">
      <c r="A212" t="str">
        <f t="shared" si="3"/>
        <v>AESE|44146</v>
      </c>
      <c r="B212" t="s">
        <v>29</v>
      </c>
      <c r="C212" t="s">
        <v>30</v>
      </c>
      <c r="D212" s="1">
        <v>44146</v>
      </c>
      <c r="E212">
        <v>0.93000000699999996</v>
      </c>
      <c r="F212">
        <v>0.920000017</v>
      </c>
      <c r="G212">
        <v>1475900</v>
      </c>
    </row>
    <row r="213" spans="1:7" x14ac:dyDescent="0.35">
      <c r="A213" t="str">
        <f t="shared" si="3"/>
        <v>AESE|44147</v>
      </c>
      <c r="B213" t="s">
        <v>29</v>
      </c>
      <c r="C213" t="s">
        <v>30</v>
      </c>
      <c r="D213" s="1">
        <v>44147</v>
      </c>
      <c r="E213">
        <v>0.920000017</v>
      </c>
      <c r="F213">
        <v>0.93000000699999996</v>
      </c>
      <c r="G213">
        <v>1304100</v>
      </c>
    </row>
    <row r="214" spans="1:7" x14ac:dyDescent="0.35">
      <c r="A214" t="str">
        <f t="shared" si="3"/>
        <v>AESE|44148</v>
      </c>
      <c r="B214" t="s">
        <v>29</v>
      </c>
      <c r="C214" t="s">
        <v>30</v>
      </c>
      <c r="D214" s="1">
        <v>44148</v>
      </c>
      <c r="E214">
        <v>0.97000002900000004</v>
      </c>
      <c r="F214">
        <v>0.959999979</v>
      </c>
      <c r="G214">
        <v>1266300</v>
      </c>
    </row>
    <row r="215" spans="1:7" x14ac:dyDescent="0.35">
      <c r="A215" t="str">
        <f t="shared" si="3"/>
        <v>AESE|44151</v>
      </c>
      <c r="B215" t="s">
        <v>29</v>
      </c>
      <c r="C215" t="s">
        <v>30</v>
      </c>
      <c r="D215" s="1">
        <v>44151</v>
      </c>
      <c r="E215">
        <v>0.97399997699999996</v>
      </c>
      <c r="F215">
        <v>0.96100002500000004</v>
      </c>
      <c r="G215">
        <v>720100</v>
      </c>
    </row>
    <row r="216" spans="1:7" x14ac:dyDescent="0.35">
      <c r="A216" t="str">
        <f t="shared" si="3"/>
        <v>AGM|44105</v>
      </c>
      <c r="B216" t="s">
        <v>31</v>
      </c>
      <c r="C216" t="s">
        <v>32</v>
      </c>
      <c r="D216" s="1">
        <v>44105</v>
      </c>
      <c r="E216">
        <v>63.66999817</v>
      </c>
      <c r="F216">
        <v>64.699996949999999</v>
      </c>
      <c r="G216">
        <v>51000</v>
      </c>
    </row>
    <row r="217" spans="1:7" x14ac:dyDescent="0.35">
      <c r="A217" t="str">
        <f t="shared" si="3"/>
        <v>AGM|44106</v>
      </c>
      <c r="B217" t="s">
        <v>31</v>
      </c>
      <c r="C217" t="s">
        <v>32</v>
      </c>
      <c r="D217" s="1">
        <v>44106</v>
      </c>
      <c r="E217">
        <v>63.689998629999998</v>
      </c>
      <c r="F217">
        <v>65.690002440000001</v>
      </c>
      <c r="G217">
        <v>35800</v>
      </c>
    </row>
    <row r="218" spans="1:7" x14ac:dyDescent="0.35">
      <c r="A218" t="str">
        <f t="shared" si="3"/>
        <v>AGM|44109</v>
      </c>
      <c r="B218" t="s">
        <v>31</v>
      </c>
      <c r="C218" t="s">
        <v>32</v>
      </c>
      <c r="D218" s="1">
        <v>44109</v>
      </c>
      <c r="E218">
        <v>66.129997250000002</v>
      </c>
      <c r="F218">
        <v>66.660003660000001</v>
      </c>
      <c r="G218">
        <v>34300</v>
      </c>
    </row>
    <row r="219" spans="1:7" x14ac:dyDescent="0.35">
      <c r="A219" t="str">
        <f t="shared" si="3"/>
        <v>AGM|44110</v>
      </c>
      <c r="B219" t="s">
        <v>31</v>
      </c>
      <c r="C219" t="s">
        <v>32</v>
      </c>
      <c r="D219" s="1">
        <v>44110</v>
      </c>
      <c r="E219">
        <v>67.339996339999999</v>
      </c>
      <c r="F219">
        <v>67.319999690000003</v>
      </c>
      <c r="G219">
        <v>63700</v>
      </c>
    </row>
    <row r="220" spans="1:7" x14ac:dyDescent="0.35">
      <c r="A220" t="str">
        <f t="shared" si="3"/>
        <v>AGM|44111</v>
      </c>
      <c r="B220" t="s">
        <v>31</v>
      </c>
      <c r="C220" t="s">
        <v>32</v>
      </c>
      <c r="D220" s="1">
        <v>44111</v>
      </c>
      <c r="E220">
        <v>68.319999690000003</v>
      </c>
      <c r="F220">
        <v>67.239997860000003</v>
      </c>
      <c r="G220">
        <v>41700</v>
      </c>
    </row>
    <row r="221" spans="1:7" x14ac:dyDescent="0.35">
      <c r="A221" t="str">
        <f t="shared" si="3"/>
        <v>AGM|44112</v>
      </c>
      <c r="B221" t="s">
        <v>31</v>
      </c>
      <c r="C221" t="s">
        <v>32</v>
      </c>
      <c r="D221" s="1">
        <v>44112</v>
      </c>
      <c r="E221">
        <v>67.900001529999997</v>
      </c>
      <c r="F221">
        <v>67.739997860000003</v>
      </c>
      <c r="G221">
        <v>27100</v>
      </c>
    </row>
    <row r="222" spans="1:7" x14ac:dyDescent="0.35">
      <c r="A222" t="str">
        <f t="shared" si="3"/>
        <v>AGM|44113</v>
      </c>
      <c r="B222" t="s">
        <v>31</v>
      </c>
      <c r="C222" t="s">
        <v>32</v>
      </c>
      <c r="D222" s="1">
        <v>44113</v>
      </c>
      <c r="E222">
        <v>68.36000061</v>
      </c>
      <c r="F222">
        <v>67.52999878</v>
      </c>
      <c r="G222">
        <v>50400</v>
      </c>
    </row>
    <row r="223" spans="1:7" x14ac:dyDescent="0.35">
      <c r="A223" t="str">
        <f t="shared" si="3"/>
        <v>AGM|44116</v>
      </c>
      <c r="B223" t="s">
        <v>31</v>
      </c>
      <c r="C223" t="s">
        <v>32</v>
      </c>
      <c r="D223" s="1">
        <v>44116</v>
      </c>
      <c r="E223">
        <v>67.400001529999997</v>
      </c>
      <c r="F223">
        <v>68.370002749999998</v>
      </c>
      <c r="G223">
        <v>38000</v>
      </c>
    </row>
    <row r="224" spans="1:7" x14ac:dyDescent="0.35">
      <c r="A224" t="str">
        <f t="shared" si="3"/>
        <v>AGM|44117</v>
      </c>
      <c r="B224" t="s">
        <v>31</v>
      </c>
      <c r="C224" t="s">
        <v>32</v>
      </c>
      <c r="D224" s="1">
        <v>44117</v>
      </c>
      <c r="E224">
        <v>68.010002139999997</v>
      </c>
      <c r="F224">
        <v>67.61000061</v>
      </c>
      <c r="G224">
        <v>31200</v>
      </c>
    </row>
    <row r="225" spans="1:7" x14ac:dyDescent="0.35">
      <c r="A225" t="str">
        <f t="shared" si="3"/>
        <v>AGM|44118</v>
      </c>
      <c r="B225" t="s">
        <v>31</v>
      </c>
      <c r="C225" t="s">
        <v>32</v>
      </c>
      <c r="D225" s="1">
        <v>44118</v>
      </c>
      <c r="E225">
        <v>67.760002139999997</v>
      </c>
      <c r="F225">
        <v>67.040000919999997</v>
      </c>
      <c r="G225">
        <v>18400</v>
      </c>
    </row>
    <row r="226" spans="1:7" x14ac:dyDescent="0.35">
      <c r="A226" t="str">
        <f t="shared" si="3"/>
        <v>AGM|44119</v>
      </c>
      <c r="B226" t="s">
        <v>31</v>
      </c>
      <c r="C226" t="s">
        <v>32</v>
      </c>
      <c r="D226" s="1">
        <v>44119</v>
      </c>
      <c r="E226">
        <v>66.47000122</v>
      </c>
      <c r="F226">
        <v>67.980003359999998</v>
      </c>
      <c r="G226">
        <v>52300</v>
      </c>
    </row>
    <row r="227" spans="1:7" x14ac:dyDescent="0.35">
      <c r="A227" t="str">
        <f t="shared" si="3"/>
        <v>AGM|44120</v>
      </c>
      <c r="B227" t="s">
        <v>31</v>
      </c>
      <c r="C227" t="s">
        <v>32</v>
      </c>
      <c r="D227" s="1">
        <v>44120</v>
      </c>
      <c r="E227">
        <v>68.010002139999997</v>
      </c>
      <c r="F227">
        <v>69.319999690000003</v>
      </c>
      <c r="G227">
        <v>55400</v>
      </c>
    </row>
    <row r="228" spans="1:7" x14ac:dyDescent="0.35">
      <c r="A228" t="str">
        <f t="shared" si="3"/>
        <v>AGM|44123</v>
      </c>
      <c r="B228" t="s">
        <v>31</v>
      </c>
      <c r="C228" t="s">
        <v>32</v>
      </c>
      <c r="D228" s="1">
        <v>44123</v>
      </c>
      <c r="E228">
        <v>69.300003050000001</v>
      </c>
      <c r="F228">
        <v>68.690002440000001</v>
      </c>
      <c r="G228">
        <v>36600</v>
      </c>
    </row>
    <row r="229" spans="1:7" x14ac:dyDescent="0.35">
      <c r="A229" t="str">
        <f t="shared" si="3"/>
        <v>AGM|44124</v>
      </c>
      <c r="B229" t="s">
        <v>31</v>
      </c>
      <c r="C229" t="s">
        <v>32</v>
      </c>
      <c r="D229" s="1">
        <v>44124</v>
      </c>
      <c r="E229">
        <v>69.38999939</v>
      </c>
      <c r="F229">
        <v>69.400001529999997</v>
      </c>
      <c r="G229">
        <v>37300</v>
      </c>
    </row>
    <row r="230" spans="1:7" x14ac:dyDescent="0.35">
      <c r="A230" t="str">
        <f t="shared" si="3"/>
        <v>AGM|44125</v>
      </c>
      <c r="B230" t="s">
        <v>31</v>
      </c>
      <c r="C230" t="s">
        <v>32</v>
      </c>
      <c r="D230" s="1">
        <v>44125</v>
      </c>
      <c r="E230">
        <v>68.550003050000001</v>
      </c>
      <c r="F230">
        <v>68.559997559999999</v>
      </c>
      <c r="G230">
        <v>34200</v>
      </c>
    </row>
    <row r="231" spans="1:7" x14ac:dyDescent="0.35">
      <c r="A231" t="str">
        <f t="shared" si="3"/>
        <v>AGM|44126</v>
      </c>
      <c r="B231" t="s">
        <v>31</v>
      </c>
      <c r="C231" t="s">
        <v>32</v>
      </c>
      <c r="D231" s="1">
        <v>44126</v>
      </c>
      <c r="E231">
        <v>69.089996339999999</v>
      </c>
      <c r="F231">
        <v>68.839996339999999</v>
      </c>
      <c r="G231">
        <v>49800</v>
      </c>
    </row>
    <row r="232" spans="1:7" x14ac:dyDescent="0.35">
      <c r="A232" t="str">
        <f t="shared" si="3"/>
        <v>AGM|44127</v>
      </c>
      <c r="B232" t="s">
        <v>31</v>
      </c>
      <c r="C232" t="s">
        <v>32</v>
      </c>
      <c r="D232" s="1">
        <v>44127</v>
      </c>
      <c r="E232">
        <v>69.430000309999997</v>
      </c>
      <c r="F232">
        <v>69.180000309999997</v>
      </c>
      <c r="G232">
        <v>45400</v>
      </c>
    </row>
    <row r="233" spans="1:7" x14ac:dyDescent="0.35">
      <c r="A233" t="str">
        <f t="shared" si="3"/>
        <v>AGM|44130</v>
      </c>
      <c r="B233" t="s">
        <v>31</v>
      </c>
      <c r="C233" t="s">
        <v>32</v>
      </c>
      <c r="D233" s="1">
        <v>44130</v>
      </c>
      <c r="E233">
        <v>68.47000122</v>
      </c>
      <c r="F233">
        <v>68.989997860000003</v>
      </c>
      <c r="G233">
        <v>48600</v>
      </c>
    </row>
    <row r="234" spans="1:7" x14ac:dyDescent="0.35">
      <c r="A234" t="str">
        <f t="shared" si="3"/>
        <v>AGM|44131</v>
      </c>
      <c r="B234" t="s">
        <v>31</v>
      </c>
      <c r="C234" t="s">
        <v>32</v>
      </c>
      <c r="D234" s="1">
        <v>44131</v>
      </c>
      <c r="E234">
        <v>68.97000122</v>
      </c>
      <c r="F234">
        <v>66.47000122</v>
      </c>
      <c r="G234">
        <v>34200</v>
      </c>
    </row>
    <row r="235" spans="1:7" x14ac:dyDescent="0.35">
      <c r="A235" t="str">
        <f t="shared" si="3"/>
        <v>AGM|44132</v>
      </c>
      <c r="B235" t="s">
        <v>31</v>
      </c>
      <c r="C235" t="s">
        <v>32</v>
      </c>
      <c r="D235" s="1">
        <v>44132</v>
      </c>
      <c r="E235">
        <v>66</v>
      </c>
      <c r="F235">
        <v>63.900001529999997</v>
      </c>
      <c r="G235">
        <v>52700</v>
      </c>
    </row>
    <row r="236" spans="1:7" x14ac:dyDescent="0.35">
      <c r="A236" t="str">
        <f t="shared" si="3"/>
        <v>AGM|44133</v>
      </c>
      <c r="B236" t="s">
        <v>31</v>
      </c>
      <c r="C236" t="s">
        <v>32</v>
      </c>
      <c r="D236" s="1">
        <v>44133</v>
      </c>
      <c r="E236">
        <v>63.540000919999997</v>
      </c>
      <c r="F236">
        <v>64.809997559999999</v>
      </c>
      <c r="G236">
        <v>33400</v>
      </c>
    </row>
    <row r="237" spans="1:7" x14ac:dyDescent="0.35">
      <c r="A237" t="str">
        <f t="shared" si="3"/>
        <v>AGM|44134</v>
      </c>
      <c r="B237" t="s">
        <v>31</v>
      </c>
      <c r="C237" t="s">
        <v>32</v>
      </c>
      <c r="D237" s="1">
        <v>44134</v>
      </c>
      <c r="E237">
        <v>64.690002440000001</v>
      </c>
      <c r="F237">
        <v>64.589996339999999</v>
      </c>
      <c r="G237">
        <v>36400</v>
      </c>
    </row>
    <row r="238" spans="1:7" x14ac:dyDescent="0.35">
      <c r="A238" t="str">
        <f t="shared" si="3"/>
        <v>AGM|44137</v>
      </c>
      <c r="B238" t="s">
        <v>31</v>
      </c>
      <c r="C238" t="s">
        <v>32</v>
      </c>
      <c r="D238" s="1">
        <v>44137</v>
      </c>
      <c r="E238">
        <v>65.620002749999998</v>
      </c>
      <c r="F238">
        <v>65.599998470000003</v>
      </c>
      <c r="G238">
        <v>71800</v>
      </c>
    </row>
    <row r="239" spans="1:7" x14ac:dyDescent="0.35">
      <c r="A239" t="str">
        <f t="shared" si="3"/>
        <v>AGM|44138</v>
      </c>
      <c r="B239" t="s">
        <v>31</v>
      </c>
      <c r="C239" t="s">
        <v>32</v>
      </c>
      <c r="D239" s="1">
        <v>44138</v>
      </c>
      <c r="E239">
        <v>66.809997559999999</v>
      </c>
      <c r="F239">
        <v>65.61000061</v>
      </c>
      <c r="G239">
        <v>65400</v>
      </c>
    </row>
    <row r="240" spans="1:7" x14ac:dyDescent="0.35">
      <c r="A240" t="str">
        <f t="shared" si="3"/>
        <v>AGM|44139</v>
      </c>
      <c r="B240" t="s">
        <v>31</v>
      </c>
      <c r="C240" t="s">
        <v>32</v>
      </c>
      <c r="D240" s="1">
        <v>44139</v>
      </c>
      <c r="E240">
        <v>64.11000061</v>
      </c>
      <c r="F240">
        <v>64.059997559999999</v>
      </c>
      <c r="G240">
        <v>63600</v>
      </c>
    </row>
    <row r="241" spans="1:7" x14ac:dyDescent="0.35">
      <c r="A241" t="str">
        <f t="shared" si="3"/>
        <v>AGM|44140</v>
      </c>
      <c r="B241" t="s">
        <v>31</v>
      </c>
      <c r="C241" t="s">
        <v>32</v>
      </c>
      <c r="D241" s="1">
        <v>44140</v>
      </c>
      <c r="E241">
        <v>64.13999939</v>
      </c>
      <c r="F241">
        <v>65.38999939</v>
      </c>
      <c r="G241">
        <v>47400</v>
      </c>
    </row>
    <row r="242" spans="1:7" x14ac:dyDescent="0.35">
      <c r="A242" t="str">
        <f t="shared" si="3"/>
        <v>AGM|44141</v>
      </c>
      <c r="B242" t="s">
        <v>31</v>
      </c>
      <c r="C242" t="s">
        <v>32</v>
      </c>
      <c r="D242" s="1">
        <v>44141</v>
      </c>
      <c r="E242">
        <v>65.5</v>
      </c>
      <c r="F242">
        <v>64.550003050000001</v>
      </c>
      <c r="G242">
        <v>37100</v>
      </c>
    </row>
    <row r="243" spans="1:7" x14ac:dyDescent="0.35">
      <c r="A243" t="str">
        <f t="shared" si="3"/>
        <v>AGM|44144</v>
      </c>
      <c r="B243" t="s">
        <v>31</v>
      </c>
      <c r="C243" t="s">
        <v>32</v>
      </c>
      <c r="D243" s="1">
        <v>44144</v>
      </c>
      <c r="E243">
        <v>67.819999690000003</v>
      </c>
      <c r="F243">
        <v>69.75</v>
      </c>
      <c r="G243">
        <v>108200</v>
      </c>
    </row>
    <row r="244" spans="1:7" x14ac:dyDescent="0.35">
      <c r="A244" t="str">
        <f t="shared" si="3"/>
        <v>AGM|44145</v>
      </c>
      <c r="B244" t="s">
        <v>31</v>
      </c>
      <c r="C244" t="s">
        <v>32</v>
      </c>
      <c r="D244" s="1">
        <v>44145</v>
      </c>
      <c r="E244">
        <v>70.980003359999998</v>
      </c>
      <c r="F244">
        <v>70.569999690000003</v>
      </c>
      <c r="G244">
        <v>85800</v>
      </c>
    </row>
    <row r="245" spans="1:7" x14ac:dyDescent="0.35">
      <c r="A245" t="str">
        <f t="shared" si="3"/>
        <v>AGM|44146</v>
      </c>
      <c r="B245" t="s">
        <v>31</v>
      </c>
      <c r="C245" t="s">
        <v>32</v>
      </c>
      <c r="D245" s="1">
        <v>44146</v>
      </c>
      <c r="E245">
        <v>70.650001529999997</v>
      </c>
      <c r="F245">
        <v>68.349998470000003</v>
      </c>
      <c r="G245">
        <v>52800</v>
      </c>
    </row>
    <row r="246" spans="1:7" x14ac:dyDescent="0.35">
      <c r="A246" t="str">
        <f t="shared" si="3"/>
        <v>AGM|44147</v>
      </c>
      <c r="B246" t="s">
        <v>31</v>
      </c>
      <c r="C246" t="s">
        <v>32</v>
      </c>
      <c r="D246" s="1">
        <v>44147</v>
      </c>
      <c r="E246">
        <v>67.52999878</v>
      </c>
      <c r="F246">
        <v>66.52999878</v>
      </c>
      <c r="G246">
        <v>52100</v>
      </c>
    </row>
    <row r="247" spans="1:7" x14ac:dyDescent="0.35">
      <c r="A247" t="str">
        <f t="shared" si="3"/>
        <v>AGM|44148</v>
      </c>
      <c r="B247" t="s">
        <v>31</v>
      </c>
      <c r="C247" t="s">
        <v>32</v>
      </c>
      <c r="D247" s="1">
        <v>44148</v>
      </c>
      <c r="E247">
        <v>67.069999690000003</v>
      </c>
      <c r="F247">
        <v>67.47000122</v>
      </c>
      <c r="G247">
        <v>41300</v>
      </c>
    </row>
    <row r="248" spans="1:7" x14ac:dyDescent="0.35">
      <c r="A248" t="str">
        <f t="shared" si="3"/>
        <v>AGM|44151</v>
      </c>
      <c r="B248" t="s">
        <v>31</v>
      </c>
      <c r="C248" t="s">
        <v>32</v>
      </c>
      <c r="D248" s="1">
        <v>44151</v>
      </c>
      <c r="E248">
        <v>69.300003050000001</v>
      </c>
      <c r="F248">
        <v>70.38999939</v>
      </c>
      <c r="G248">
        <v>53900</v>
      </c>
    </row>
    <row r="249" spans="1:7" x14ac:dyDescent="0.35">
      <c r="A249" t="str">
        <f t="shared" si="3"/>
        <v>AGS|44105</v>
      </c>
      <c r="B249" t="s">
        <v>33</v>
      </c>
      <c r="C249" t="s">
        <v>34</v>
      </c>
      <c r="D249" s="1">
        <v>44105</v>
      </c>
      <c r="E249">
        <v>3.6099998950000001</v>
      </c>
      <c r="F249">
        <v>3.619999886</v>
      </c>
      <c r="G249">
        <v>216800</v>
      </c>
    </row>
    <row r="250" spans="1:7" x14ac:dyDescent="0.35">
      <c r="A250" t="str">
        <f t="shared" si="3"/>
        <v>AGS|44106</v>
      </c>
      <c r="B250" t="s">
        <v>33</v>
      </c>
      <c r="C250" t="s">
        <v>34</v>
      </c>
      <c r="D250" s="1">
        <v>44106</v>
      </c>
      <c r="E250">
        <v>3.4700000289999999</v>
      </c>
      <c r="F250">
        <v>3.619999886</v>
      </c>
      <c r="G250">
        <v>252100</v>
      </c>
    </row>
    <row r="251" spans="1:7" x14ac:dyDescent="0.35">
      <c r="A251" t="str">
        <f t="shared" si="3"/>
        <v>AGS|44109</v>
      </c>
      <c r="B251" t="s">
        <v>33</v>
      </c>
      <c r="C251" t="s">
        <v>34</v>
      </c>
      <c r="D251" s="1">
        <v>44109</v>
      </c>
      <c r="E251">
        <v>3.670000076</v>
      </c>
      <c r="F251">
        <v>3.5699999330000001</v>
      </c>
      <c r="G251">
        <v>288000</v>
      </c>
    </row>
    <row r="252" spans="1:7" x14ac:dyDescent="0.35">
      <c r="A252" t="str">
        <f t="shared" si="3"/>
        <v>AGS|44110</v>
      </c>
      <c r="B252" t="s">
        <v>33</v>
      </c>
      <c r="C252" t="s">
        <v>34</v>
      </c>
      <c r="D252" s="1">
        <v>44110</v>
      </c>
      <c r="E252">
        <v>3.6800000669999999</v>
      </c>
      <c r="F252">
        <v>3.5</v>
      </c>
      <c r="G252">
        <v>445200</v>
      </c>
    </row>
    <row r="253" spans="1:7" x14ac:dyDescent="0.35">
      <c r="A253" t="str">
        <f t="shared" si="3"/>
        <v>AGS|44111</v>
      </c>
      <c r="B253" t="s">
        <v>33</v>
      </c>
      <c r="C253" t="s">
        <v>34</v>
      </c>
      <c r="D253" s="1">
        <v>44111</v>
      </c>
      <c r="E253">
        <v>3.5899999139999998</v>
      </c>
      <c r="F253">
        <v>3.5299999710000001</v>
      </c>
      <c r="G253">
        <v>387600</v>
      </c>
    </row>
    <row r="254" spans="1:7" x14ac:dyDescent="0.35">
      <c r="A254" t="str">
        <f t="shared" si="3"/>
        <v>AGS|44112</v>
      </c>
      <c r="B254" t="s">
        <v>33</v>
      </c>
      <c r="C254" t="s">
        <v>34</v>
      </c>
      <c r="D254" s="1">
        <v>44112</v>
      </c>
      <c r="E254">
        <v>3.579999924</v>
      </c>
      <c r="F254">
        <v>3.4900000100000002</v>
      </c>
      <c r="G254">
        <v>4211100</v>
      </c>
    </row>
    <row r="255" spans="1:7" x14ac:dyDescent="0.35">
      <c r="A255" t="str">
        <f t="shared" si="3"/>
        <v>AGS|44113</v>
      </c>
      <c r="B255" t="s">
        <v>33</v>
      </c>
      <c r="C255" t="s">
        <v>34</v>
      </c>
      <c r="D255" s="1">
        <v>44113</v>
      </c>
      <c r="E255">
        <v>3.5599999430000002</v>
      </c>
      <c r="F255">
        <v>3.4300000669999999</v>
      </c>
      <c r="G255">
        <v>208700</v>
      </c>
    </row>
    <row r="256" spans="1:7" x14ac:dyDescent="0.35">
      <c r="A256" t="str">
        <f t="shared" si="3"/>
        <v>AGS|44116</v>
      </c>
      <c r="B256" t="s">
        <v>33</v>
      </c>
      <c r="C256" t="s">
        <v>34</v>
      </c>
      <c r="D256" s="1">
        <v>44116</v>
      </c>
      <c r="E256">
        <v>3.4100000860000002</v>
      </c>
      <c r="F256">
        <v>3.4400000569999998</v>
      </c>
      <c r="G256">
        <v>199600</v>
      </c>
    </row>
    <row r="257" spans="1:7" x14ac:dyDescent="0.35">
      <c r="A257" t="str">
        <f t="shared" si="3"/>
        <v>AGS|44117</v>
      </c>
      <c r="B257" t="s">
        <v>33</v>
      </c>
      <c r="C257" t="s">
        <v>34</v>
      </c>
      <c r="D257" s="1">
        <v>44117</v>
      </c>
      <c r="E257">
        <v>3.4800000190000002</v>
      </c>
      <c r="F257">
        <v>3.4500000480000002</v>
      </c>
      <c r="G257">
        <v>207900</v>
      </c>
    </row>
    <row r="258" spans="1:7" x14ac:dyDescent="0.35">
      <c r="A258" t="str">
        <f t="shared" si="3"/>
        <v>AGS|44118</v>
      </c>
      <c r="B258" t="s">
        <v>33</v>
      </c>
      <c r="C258" t="s">
        <v>34</v>
      </c>
      <c r="D258" s="1">
        <v>44118</v>
      </c>
      <c r="E258">
        <v>3.4500000480000002</v>
      </c>
      <c r="F258">
        <v>3.3599998950000001</v>
      </c>
      <c r="G258">
        <v>299900</v>
      </c>
    </row>
    <row r="259" spans="1:7" x14ac:dyDescent="0.35">
      <c r="A259" t="str">
        <f t="shared" ref="A259:A322" si="4">_xlfn.CONCAT(B259&amp;"|"&amp;D259)</f>
        <v>AGS|44119</v>
      </c>
      <c r="B259" t="s">
        <v>33</v>
      </c>
      <c r="C259" t="s">
        <v>34</v>
      </c>
      <c r="D259" s="1">
        <v>44119</v>
      </c>
      <c r="E259">
        <v>3.4000000950000002</v>
      </c>
      <c r="F259">
        <v>3.2999999519999998</v>
      </c>
      <c r="G259">
        <v>447800</v>
      </c>
    </row>
    <row r="260" spans="1:7" x14ac:dyDescent="0.35">
      <c r="A260" t="str">
        <f t="shared" si="4"/>
        <v>AGS|44120</v>
      </c>
      <c r="B260" t="s">
        <v>33</v>
      </c>
      <c r="C260" t="s">
        <v>34</v>
      </c>
      <c r="D260" s="1">
        <v>44120</v>
      </c>
      <c r="E260">
        <v>3.2999999519999998</v>
      </c>
      <c r="F260">
        <v>3.3099999430000002</v>
      </c>
      <c r="G260">
        <v>299200</v>
      </c>
    </row>
    <row r="261" spans="1:7" x14ac:dyDescent="0.35">
      <c r="A261" t="str">
        <f t="shared" si="4"/>
        <v>AGS|44123</v>
      </c>
      <c r="B261" t="s">
        <v>33</v>
      </c>
      <c r="C261" t="s">
        <v>34</v>
      </c>
      <c r="D261" s="1">
        <v>44123</v>
      </c>
      <c r="E261">
        <v>3.329999924</v>
      </c>
      <c r="F261">
        <v>3.289999962</v>
      </c>
      <c r="G261">
        <v>231900</v>
      </c>
    </row>
    <row r="262" spans="1:7" x14ac:dyDescent="0.35">
      <c r="A262" t="str">
        <f t="shared" si="4"/>
        <v>AGS|44124</v>
      </c>
      <c r="B262" t="s">
        <v>33</v>
      </c>
      <c r="C262" t="s">
        <v>34</v>
      </c>
      <c r="D262" s="1">
        <v>44124</v>
      </c>
      <c r="E262">
        <v>3.289999962</v>
      </c>
      <c r="F262">
        <v>3.170000076</v>
      </c>
      <c r="G262">
        <v>366700</v>
      </c>
    </row>
    <row r="263" spans="1:7" x14ac:dyDescent="0.35">
      <c r="A263" t="str">
        <f t="shared" si="4"/>
        <v>AGS|44125</v>
      </c>
      <c r="B263" t="s">
        <v>33</v>
      </c>
      <c r="C263" t="s">
        <v>34</v>
      </c>
      <c r="D263" s="1">
        <v>44125</v>
      </c>
      <c r="E263">
        <v>3.2300000190000002</v>
      </c>
      <c r="F263">
        <v>3.119999886</v>
      </c>
      <c r="G263">
        <v>239200</v>
      </c>
    </row>
    <row r="264" spans="1:7" x14ac:dyDescent="0.35">
      <c r="A264" t="str">
        <f t="shared" si="4"/>
        <v>AGS|44126</v>
      </c>
      <c r="B264" t="s">
        <v>33</v>
      </c>
      <c r="C264" t="s">
        <v>34</v>
      </c>
      <c r="D264" s="1">
        <v>44126</v>
      </c>
      <c r="E264">
        <v>3.1400001049999999</v>
      </c>
      <c r="F264">
        <v>3.369999886</v>
      </c>
      <c r="G264">
        <v>296600</v>
      </c>
    </row>
    <row r="265" spans="1:7" x14ac:dyDescent="0.35">
      <c r="A265" t="str">
        <f t="shared" si="4"/>
        <v>AGS|44127</v>
      </c>
      <c r="B265" t="s">
        <v>33</v>
      </c>
      <c r="C265" t="s">
        <v>34</v>
      </c>
      <c r="D265" s="1">
        <v>44127</v>
      </c>
      <c r="E265">
        <v>3.4000000950000002</v>
      </c>
      <c r="F265">
        <v>3.289999962</v>
      </c>
      <c r="G265">
        <v>246000</v>
      </c>
    </row>
    <row r="266" spans="1:7" x14ac:dyDescent="0.35">
      <c r="A266" t="str">
        <f t="shared" si="4"/>
        <v>AGS|44130</v>
      </c>
      <c r="B266" t="s">
        <v>33</v>
      </c>
      <c r="C266" t="s">
        <v>34</v>
      </c>
      <c r="D266" s="1">
        <v>44130</v>
      </c>
      <c r="E266">
        <v>3.2400000100000002</v>
      </c>
      <c r="F266">
        <v>3.1600000860000002</v>
      </c>
      <c r="G266">
        <v>312600</v>
      </c>
    </row>
    <row r="267" spans="1:7" x14ac:dyDescent="0.35">
      <c r="A267" t="str">
        <f t="shared" si="4"/>
        <v>AGS|44131</v>
      </c>
      <c r="B267" t="s">
        <v>33</v>
      </c>
      <c r="C267" t="s">
        <v>34</v>
      </c>
      <c r="D267" s="1">
        <v>44131</v>
      </c>
      <c r="E267">
        <v>3.1500000950000002</v>
      </c>
      <c r="F267">
        <v>3.119999886</v>
      </c>
      <c r="G267">
        <v>469000</v>
      </c>
    </row>
    <row r="268" spans="1:7" x14ac:dyDescent="0.35">
      <c r="A268" t="str">
        <f t="shared" si="4"/>
        <v>AGS|44132</v>
      </c>
      <c r="B268" t="s">
        <v>33</v>
      </c>
      <c r="C268" t="s">
        <v>34</v>
      </c>
      <c r="D268" s="1">
        <v>44132</v>
      </c>
      <c r="E268">
        <v>3.039999962</v>
      </c>
      <c r="F268">
        <v>3.039999962</v>
      </c>
      <c r="G268">
        <v>276500</v>
      </c>
    </row>
    <row r="269" spans="1:7" x14ac:dyDescent="0.35">
      <c r="A269" t="str">
        <f t="shared" si="4"/>
        <v>AGS|44133</v>
      </c>
      <c r="B269" t="s">
        <v>33</v>
      </c>
      <c r="C269" t="s">
        <v>34</v>
      </c>
      <c r="D269" s="1">
        <v>44133</v>
      </c>
      <c r="E269">
        <v>3.0099999899999998</v>
      </c>
      <c r="F269">
        <v>2.8099999430000002</v>
      </c>
      <c r="G269">
        <v>389700</v>
      </c>
    </row>
    <row r="270" spans="1:7" x14ac:dyDescent="0.35">
      <c r="A270" t="str">
        <f t="shared" si="4"/>
        <v>AGS|44134</v>
      </c>
      <c r="B270" t="s">
        <v>33</v>
      </c>
      <c r="C270" t="s">
        <v>34</v>
      </c>
      <c r="D270" s="1">
        <v>44134</v>
      </c>
      <c r="E270">
        <v>2.7999999519999998</v>
      </c>
      <c r="F270">
        <v>2.7000000480000002</v>
      </c>
      <c r="G270">
        <v>1262800</v>
      </c>
    </row>
    <row r="271" spans="1:7" x14ac:dyDescent="0.35">
      <c r="A271" t="str">
        <f t="shared" si="4"/>
        <v>AGS|44137</v>
      </c>
      <c r="B271" t="s">
        <v>33</v>
      </c>
      <c r="C271" t="s">
        <v>34</v>
      </c>
      <c r="D271" s="1">
        <v>44137</v>
      </c>
      <c r="E271">
        <v>2.7599999899999998</v>
      </c>
      <c r="F271">
        <v>2.9000000950000002</v>
      </c>
      <c r="G271">
        <v>157600</v>
      </c>
    </row>
    <row r="272" spans="1:7" x14ac:dyDescent="0.35">
      <c r="A272" t="str">
        <f t="shared" si="4"/>
        <v>AGS|44138</v>
      </c>
      <c r="B272" t="s">
        <v>33</v>
      </c>
      <c r="C272" t="s">
        <v>34</v>
      </c>
      <c r="D272" s="1">
        <v>44138</v>
      </c>
      <c r="E272">
        <v>2.9500000480000002</v>
      </c>
      <c r="F272">
        <v>3.0899999139999998</v>
      </c>
      <c r="G272">
        <v>257200</v>
      </c>
    </row>
    <row r="273" spans="1:7" x14ac:dyDescent="0.35">
      <c r="A273" t="str">
        <f t="shared" si="4"/>
        <v>AGS|44139</v>
      </c>
      <c r="B273" t="s">
        <v>33</v>
      </c>
      <c r="C273" t="s">
        <v>34</v>
      </c>
      <c r="D273" s="1">
        <v>44139</v>
      </c>
      <c r="E273">
        <v>3.039999962</v>
      </c>
      <c r="F273">
        <v>3.1099998950000001</v>
      </c>
      <c r="G273">
        <v>247500</v>
      </c>
    </row>
    <row r="274" spans="1:7" x14ac:dyDescent="0.35">
      <c r="A274" t="str">
        <f t="shared" si="4"/>
        <v>AGS|44140</v>
      </c>
      <c r="B274" t="s">
        <v>33</v>
      </c>
      <c r="C274" t="s">
        <v>34</v>
      </c>
      <c r="D274" s="1">
        <v>44140</v>
      </c>
      <c r="E274">
        <v>3.1800000669999999</v>
      </c>
      <c r="F274">
        <v>3.3199999330000001</v>
      </c>
      <c r="G274">
        <v>294000</v>
      </c>
    </row>
    <row r="275" spans="1:7" x14ac:dyDescent="0.35">
      <c r="A275" t="str">
        <f t="shared" si="4"/>
        <v>AGS|44141</v>
      </c>
      <c r="B275" t="s">
        <v>33</v>
      </c>
      <c r="C275" t="s">
        <v>34</v>
      </c>
      <c r="D275" s="1">
        <v>44141</v>
      </c>
      <c r="E275">
        <v>3.6400001049999999</v>
      </c>
      <c r="F275">
        <v>3.420000076</v>
      </c>
      <c r="G275">
        <v>349400</v>
      </c>
    </row>
    <row r="276" spans="1:7" x14ac:dyDescent="0.35">
      <c r="A276" t="str">
        <f t="shared" si="4"/>
        <v>AGS|44144</v>
      </c>
      <c r="B276" t="s">
        <v>33</v>
      </c>
      <c r="C276" t="s">
        <v>34</v>
      </c>
      <c r="D276" s="1">
        <v>44144</v>
      </c>
      <c r="E276">
        <v>3.9000000950000002</v>
      </c>
      <c r="F276">
        <v>4.1799998279999997</v>
      </c>
      <c r="G276">
        <v>1173500</v>
      </c>
    </row>
    <row r="277" spans="1:7" x14ac:dyDescent="0.35">
      <c r="A277" t="str">
        <f t="shared" si="4"/>
        <v>AGS|44145</v>
      </c>
      <c r="B277" t="s">
        <v>33</v>
      </c>
      <c r="C277" t="s">
        <v>34</v>
      </c>
      <c r="D277" s="1">
        <v>44145</v>
      </c>
      <c r="E277">
        <v>4.0999999049999998</v>
      </c>
      <c r="F277">
        <v>4.2800002099999999</v>
      </c>
      <c r="G277">
        <v>614400</v>
      </c>
    </row>
    <row r="278" spans="1:7" x14ac:dyDescent="0.35">
      <c r="A278" t="str">
        <f t="shared" si="4"/>
        <v>AGS|44146</v>
      </c>
      <c r="B278" t="s">
        <v>33</v>
      </c>
      <c r="C278" t="s">
        <v>34</v>
      </c>
      <c r="D278" s="1">
        <v>44146</v>
      </c>
      <c r="E278">
        <v>4.25</v>
      </c>
      <c r="F278">
        <v>4.1300001139999996</v>
      </c>
      <c r="G278">
        <v>541000</v>
      </c>
    </row>
    <row r="279" spans="1:7" x14ac:dyDescent="0.35">
      <c r="A279" t="str">
        <f t="shared" si="4"/>
        <v>AGS|44147</v>
      </c>
      <c r="B279" t="s">
        <v>33</v>
      </c>
      <c r="C279" t="s">
        <v>34</v>
      </c>
      <c r="D279" s="1">
        <v>44147</v>
      </c>
      <c r="E279">
        <v>4.0999999049999998</v>
      </c>
      <c r="F279">
        <v>4.170000076</v>
      </c>
      <c r="G279">
        <v>545100</v>
      </c>
    </row>
    <row r="280" spans="1:7" x14ac:dyDescent="0.35">
      <c r="A280" t="str">
        <f t="shared" si="4"/>
        <v>AGS|44148</v>
      </c>
      <c r="B280" t="s">
        <v>33</v>
      </c>
      <c r="C280" t="s">
        <v>34</v>
      </c>
      <c r="D280" s="1">
        <v>44148</v>
      </c>
      <c r="E280">
        <v>4.2199997900000001</v>
      </c>
      <c r="F280">
        <v>4.3600001339999999</v>
      </c>
      <c r="G280">
        <v>637000</v>
      </c>
    </row>
    <row r="281" spans="1:7" x14ac:dyDescent="0.35">
      <c r="A281" t="str">
        <f t="shared" si="4"/>
        <v>AGS|44151</v>
      </c>
      <c r="B281" t="s">
        <v>33</v>
      </c>
      <c r="C281" t="s">
        <v>34</v>
      </c>
      <c r="D281" s="1">
        <v>44151</v>
      </c>
      <c r="E281">
        <v>4.5500001909999996</v>
      </c>
      <c r="F281">
        <v>4.6999998090000004</v>
      </c>
      <c r="G281">
        <v>841100</v>
      </c>
    </row>
    <row r="282" spans="1:7" x14ac:dyDescent="0.35">
      <c r="A282" t="str">
        <f t="shared" si="4"/>
        <v>AL|44105</v>
      </c>
      <c r="B282" t="s">
        <v>35</v>
      </c>
      <c r="C282" t="s">
        <v>36</v>
      </c>
      <c r="D282" s="1">
        <v>44105</v>
      </c>
      <c r="E282">
        <v>29.799999239999998</v>
      </c>
      <c r="F282">
        <v>30.93000031</v>
      </c>
      <c r="G282">
        <v>959600</v>
      </c>
    </row>
    <row r="283" spans="1:7" x14ac:dyDescent="0.35">
      <c r="A283" t="str">
        <f t="shared" si="4"/>
        <v>AL|44106</v>
      </c>
      <c r="B283" t="s">
        <v>35</v>
      </c>
      <c r="C283" t="s">
        <v>36</v>
      </c>
      <c r="D283" s="1">
        <v>44106</v>
      </c>
      <c r="E283">
        <v>29.520000459999999</v>
      </c>
      <c r="F283">
        <v>31.049999239999998</v>
      </c>
      <c r="G283">
        <v>745400</v>
      </c>
    </row>
    <row r="284" spans="1:7" x14ac:dyDescent="0.35">
      <c r="A284" t="str">
        <f t="shared" si="4"/>
        <v>AL|44109</v>
      </c>
      <c r="B284" t="s">
        <v>35</v>
      </c>
      <c r="C284" t="s">
        <v>36</v>
      </c>
      <c r="D284" s="1">
        <v>44109</v>
      </c>
      <c r="E284">
        <v>31.620000839999999</v>
      </c>
      <c r="F284">
        <v>31.489999770000001</v>
      </c>
      <c r="G284">
        <v>699400</v>
      </c>
    </row>
    <row r="285" spans="1:7" x14ac:dyDescent="0.35">
      <c r="A285" t="str">
        <f t="shared" si="4"/>
        <v>AL|44110</v>
      </c>
      <c r="B285" t="s">
        <v>35</v>
      </c>
      <c r="C285" t="s">
        <v>36</v>
      </c>
      <c r="D285" s="1">
        <v>44110</v>
      </c>
      <c r="E285">
        <v>32.150001529999997</v>
      </c>
      <c r="F285">
        <v>29.940000529999999</v>
      </c>
      <c r="G285">
        <v>727500</v>
      </c>
    </row>
    <row r="286" spans="1:7" x14ac:dyDescent="0.35">
      <c r="A286" t="str">
        <f t="shared" si="4"/>
        <v>AL|44111</v>
      </c>
      <c r="B286" t="s">
        <v>35</v>
      </c>
      <c r="C286" t="s">
        <v>36</v>
      </c>
      <c r="D286" s="1">
        <v>44111</v>
      </c>
      <c r="E286">
        <v>30.450000760000002</v>
      </c>
      <c r="F286">
        <v>30.63999939</v>
      </c>
      <c r="G286">
        <v>708800</v>
      </c>
    </row>
    <row r="287" spans="1:7" x14ac:dyDescent="0.35">
      <c r="A287" t="str">
        <f t="shared" si="4"/>
        <v>AL|44112</v>
      </c>
      <c r="B287" t="s">
        <v>35</v>
      </c>
      <c r="C287" t="s">
        <v>36</v>
      </c>
      <c r="D287" s="1">
        <v>44112</v>
      </c>
      <c r="E287">
        <v>30.920000080000001</v>
      </c>
      <c r="F287">
        <v>30.729999540000001</v>
      </c>
      <c r="G287">
        <v>1424100</v>
      </c>
    </row>
    <row r="288" spans="1:7" x14ac:dyDescent="0.35">
      <c r="A288" t="str">
        <f t="shared" si="4"/>
        <v>AL|44113</v>
      </c>
      <c r="B288" t="s">
        <v>35</v>
      </c>
      <c r="C288" t="s">
        <v>36</v>
      </c>
      <c r="D288" s="1">
        <v>44113</v>
      </c>
      <c r="E288">
        <v>30.799999239999998</v>
      </c>
      <c r="F288">
        <v>31.190000529999999</v>
      </c>
      <c r="G288">
        <v>1535900</v>
      </c>
    </row>
    <row r="289" spans="1:7" x14ac:dyDescent="0.35">
      <c r="A289" t="str">
        <f t="shared" si="4"/>
        <v>AL|44116</v>
      </c>
      <c r="B289" t="s">
        <v>35</v>
      </c>
      <c r="C289" t="s">
        <v>36</v>
      </c>
      <c r="D289" s="1">
        <v>44116</v>
      </c>
      <c r="E289">
        <v>31.06999969</v>
      </c>
      <c r="F289">
        <v>30.959999079999999</v>
      </c>
      <c r="G289">
        <v>1255500</v>
      </c>
    </row>
    <row r="290" spans="1:7" x14ac:dyDescent="0.35">
      <c r="A290" t="str">
        <f t="shared" si="4"/>
        <v>AL|44117</v>
      </c>
      <c r="B290" t="s">
        <v>35</v>
      </c>
      <c r="C290" t="s">
        <v>36</v>
      </c>
      <c r="D290" s="1">
        <v>44117</v>
      </c>
      <c r="E290">
        <v>30.809999470000001</v>
      </c>
      <c r="F290">
        <v>29.760000229999999</v>
      </c>
      <c r="G290">
        <v>602800</v>
      </c>
    </row>
    <row r="291" spans="1:7" x14ac:dyDescent="0.35">
      <c r="A291" t="str">
        <f t="shared" si="4"/>
        <v>AL|44118</v>
      </c>
      <c r="B291" t="s">
        <v>35</v>
      </c>
      <c r="C291" t="s">
        <v>36</v>
      </c>
      <c r="D291" s="1">
        <v>44118</v>
      </c>
      <c r="E291">
        <v>29.920000080000001</v>
      </c>
      <c r="F291">
        <v>29.5</v>
      </c>
      <c r="G291">
        <v>835800</v>
      </c>
    </row>
    <row r="292" spans="1:7" x14ac:dyDescent="0.35">
      <c r="A292" t="str">
        <f t="shared" si="4"/>
        <v>AL|44119</v>
      </c>
      <c r="B292" t="s">
        <v>35</v>
      </c>
      <c r="C292" t="s">
        <v>36</v>
      </c>
      <c r="D292" s="1">
        <v>44119</v>
      </c>
      <c r="E292">
        <v>29.270000459999999</v>
      </c>
      <c r="F292">
        <v>29.88999939</v>
      </c>
      <c r="G292">
        <v>378100</v>
      </c>
    </row>
    <row r="293" spans="1:7" x14ac:dyDescent="0.35">
      <c r="A293" t="str">
        <f t="shared" si="4"/>
        <v>AL|44120</v>
      </c>
      <c r="B293" t="s">
        <v>35</v>
      </c>
      <c r="C293" t="s">
        <v>36</v>
      </c>
      <c r="D293" s="1">
        <v>44120</v>
      </c>
      <c r="E293">
        <v>30.11000061</v>
      </c>
      <c r="F293">
        <v>29.850000380000001</v>
      </c>
      <c r="G293">
        <v>470500</v>
      </c>
    </row>
    <row r="294" spans="1:7" x14ac:dyDescent="0.35">
      <c r="A294" t="str">
        <f t="shared" si="4"/>
        <v>AL|44123</v>
      </c>
      <c r="B294" t="s">
        <v>35</v>
      </c>
      <c r="C294" t="s">
        <v>36</v>
      </c>
      <c r="D294" s="1">
        <v>44123</v>
      </c>
      <c r="E294">
        <v>30</v>
      </c>
      <c r="F294">
        <v>30.440000529999999</v>
      </c>
      <c r="G294">
        <v>669900</v>
      </c>
    </row>
    <row r="295" spans="1:7" x14ac:dyDescent="0.35">
      <c r="A295" t="str">
        <f t="shared" si="4"/>
        <v>AL|44124</v>
      </c>
      <c r="B295" t="s">
        <v>35</v>
      </c>
      <c r="C295" t="s">
        <v>36</v>
      </c>
      <c r="D295" s="1">
        <v>44124</v>
      </c>
      <c r="E295">
        <v>30.88999939</v>
      </c>
      <c r="F295">
        <v>31.06999969</v>
      </c>
      <c r="G295">
        <v>469800</v>
      </c>
    </row>
    <row r="296" spans="1:7" x14ac:dyDescent="0.35">
      <c r="A296" t="str">
        <f t="shared" si="4"/>
        <v>AL|44125</v>
      </c>
      <c r="B296" t="s">
        <v>35</v>
      </c>
      <c r="C296" t="s">
        <v>36</v>
      </c>
      <c r="D296" s="1">
        <v>44125</v>
      </c>
      <c r="E296">
        <v>30.840000150000002</v>
      </c>
      <c r="F296">
        <v>30.450000760000002</v>
      </c>
      <c r="G296">
        <v>457600</v>
      </c>
    </row>
    <row r="297" spans="1:7" x14ac:dyDescent="0.35">
      <c r="A297" t="str">
        <f t="shared" si="4"/>
        <v>AL|44126</v>
      </c>
      <c r="B297" t="s">
        <v>35</v>
      </c>
      <c r="C297" t="s">
        <v>36</v>
      </c>
      <c r="D297" s="1">
        <v>44126</v>
      </c>
      <c r="E297">
        <v>30.719999309999999</v>
      </c>
      <c r="F297">
        <v>31.979999540000001</v>
      </c>
      <c r="G297">
        <v>610400</v>
      </c>
    </row>
    <row r="298" spans="1:7" x14ac:dyDescent="0.35">
      <c r="A298" t="str">
        <f t="shared" si="4"/>
        <v>AL|44127</v>
      </c>
      <c r="B298" t="s">
        <v>35</v>
      </c>
      <c r="C298" t="s">
        <v>36</v>
      </c>
      <c r="D298" s="1">
        <v>44127</v>
      </c>
      <c r="E298">
        <v>32.380001069999999</v>
      </c>
      <c r="F298">
        <v>32.099998470000003</v>
      </c>
      <c r="G298">
        <v>903600</v>
      </c>
    </row>
    <row r="299" spans="1:7" x14ac:dyDescent="0.35">
      <c r="A299" t="str">
        <f t="shared" si="4"/>
        <v>AL|44130</v>
      </c>
      <c r="B299" t="s">
        <v>35</v>
      </c>
      <c r="C299" t="s">
        <v>36</v>
      </c>
      <c r="D299" s="1">
        <v>44130</v>
      </c>
      <c r="E299">
        <v>31.510000229999999</v>
      </c>
      <c r="F299">
        <v>30.700000760000002</v>
      </c>
      <c r="G299">
        <v>609500</v>
      </c>
    </row>
    <row r="300" spans="1:7" x14ac:dyDescent="0.35">
      <c r="A300" t="str">
        <f t="shared" si="4"/>
        <v>AL|44131</v>
      </c>
      <c r="B300" t="s">
        <v>35</v>
      </c>
      <c r="C300" t="s">
        <v>36</v>
      </c>
      <c r="D300" s="1">
        <v>44131</v>
      </c>
      <c r="E300">
        <v>30.479999540000001</v>
      </c>
      <c r="F300">
        <v>29.229999540000001</v>
      </c>
      <c r="G300">
        <v>431500</v>
      </c>
    </row>
    <row r="301" spans="1:7" x14ac:dyDescent="0.35">
      <c r="A301" t="str">
        <f t="shared" si="4"/>
        <v>AL|44132</v>
      </c>
      <c r="B301" t="s">
        <v>35</v>
      </c>
      <c r="C301" t="s">
        <v>36</v>
      </c>
      <c r="D301" s="1">
        <v>44132</v>
      </c>
      <c r="E301">
        <v>28.25</v>
      </c>
      <c r="F301">
        <v>27.38999939</v>
      </c>
      <c r="G301">
        <v>934900</v>
      </c>
    </row>
    <row r="302" spans="1:7" x14ac:dyDescent="0.35">
      <c r="A302" t="str">
        <f t="shared" si="4"/>
        <v>AL|44133</v>
      </c>
      <c r="B302" t="s">
        <v>35</v>
      </c>
      <c r="C302" t="s">
        <v>36</v>
      </c>
      <c r="D302" s="1">
        <v>44133</v>
      </c>
      <c r="E302">
        <v>27.129999160000001</v>
      </c>
      <c r="F302">
        <v>28.040000920000001</v>
      </c>
      <c r="G302">
        <v>451400</v>
      </c>
    </row>
    <row r="303" spans="1:7" x14ac:dyDescent="0.35">
      <c r="A303" t="str">
        <f t="shared" si="4"/>
        <v>AL|44134</v>
      </c>
      <c r="B303" t="s">
        <v>35</v>
      </c>
      <c r="C303" t="s">
        <v>36</v>
      </c>
      <c r="D303" s="1">
        <v>44134</v>
      </c>
      <c r="E303">
        <v>27.659999849999998</v>
      </c>
      <c r="F303">
        <v>27.239999770000001</v>
      </c>
      <c r="G303">
        <v>1020600</v>
      </c>
    </row>
    <row r="304" spans="1:7" x14ac:dyDescent="0.35">
      <c r="A304" t="str">
        <f t="shared" si="4"/>
        <v>AL|44137</v>
      </c>
      <c r="B304" t="s">
        <v>35</v>
      </c>
      <c r="C304" t="s">
        <v>36</v>
      </c>
      <c r="D304" s="1">
        <v>44137</v>
      </c>
      <c r="E304">
        <v>27.63999939</v>
      </c>
      <c r="F304">
        <v>28.840000150000002</v>
      </c>
      <c r="G304">
        <v>949500</v>
      </c>
    </row>
    <row r="305" spans="1:7" x14ac:dyDescent="0.35">
      <c r="A305" t="str">
        <f t="shared" si="4"/>
        <v>AL|44138</v>
      </c>
      <c r="B305" t="s">
        <v>35</v>
      </c>
      <c r="C305" t="s">
        <v>36</v>
      </c>
      <c r="D305" s="1">
        <v>44138</v>
      </c>
      <c r="E305">
        <v>29.659999849999998</v>
      </c>
      <c r="F305">
        <v>29.700000760000002</v>
      </c>
      <c r="G305">
        <v>589600</v>
      </c>
    </row>
    <row r="306" spans="1:7" x14ac:dyDescent="0.35">
      <c r="A306" t="str">
        <f t="shared" si="4"/>
        <v>AL|44139</v>
      </c>
      <c r="B306" t="s">
        <v>35</v>
      </c>
      <c r="C306" t="s">
        <v>36</v>
      </c>
      <c r="D306" s="1">
        <v>44139</v>
      </c>
      <c r="E306">
        <v>29.31999969</v>
      </c>
      <c r="F306">
        <v>28.969999309999999</v>
      </c>
      <c r="G306">
        <v>654300</v>
      </c>
    </row>
    <row r="307" spans="1:7" x14ac:dyDescent="0.35">
      <c r="A307" t="str">
        <f t="shared" si="4"/>
        <v>AL|44140</v>
      </c>
      <c r="B307" t="s">
        <v>35</v>
      </c>
      <c r="C307" t="s">
        <v>36</v>
      </c>
      <c r="D307" s="1">
        <v>44140</v>
      </c>
      <c r="E307">
        <v>29.379999160000001</v>
      </c>
      <c r="F307">
        <v>30.770000459999999</v>
      </c>
      <c r="G307">
        <v>619900</v>
      </c>
    </row>
    <row r="308" spans="1:7" x14ac:dyDescent="0.35">
      <c r="A308" t="str">
        <f t="shared" si="4"/>
        <v>AL|44141</v>
      </c>
      <c r="B308" t="s">
        <v>35</v>
      </c>
      <c r="C308" t="s">
        <v>36</v>
      </c>
      <c r="D308" s="1">
        <v>44141</v>
      </c>
      <c r="E308">
        <v>30.950000760000002</v>
      </c>
      <c r="F308">
        <v>30.590000150000002</v>
      </c>
      <c r="G308">
        <v>583900</v>
      </c>
    </row>
    <row r="309" spans="1:7" x14ac:dyDescent="0.35">
      <c r="A309" t="str">
        <f t="shared" si="4"/>
        <v>AL|44144</v>
      </c>
      <c r="B309" t="s">
        <v>35</v>
      </c>
      <c r="C309" t="s">
        <v>36</v>
      </c>
      <c r="D309" s="1">
        <v>44144</v>
      </c>
      <c r="E309">
        <v>34.340000150000002</v>
      </c>
      <c r="F309">
        <v>36.180000309999997</v>
      </c>
      <c r="G309">
        <v>2361600</v>
      </c>
    </row>
    <row r="310" spans="1:7" x14ac:dyDescent="0.35">
      <c r="A310" t="str">
        <f t="shared" si="4"/>
        <v>AL|44145</v>
      </c>
      <c r="B310" t="s">
        <v>35</v>
      </c>
      <c r="C310" t="s">
        <v>36</v>
      </c>
      <c r="D310" s="1">
        <v>44145</v>
      </c>
      <c r="E310">
        <v>36.840000150000002</v>
      </c>
      <c r="F310">
        <v>33.83000183</v>
      </c>
      <c r="G310">
        <v>3809900</v>
      </c>
    </row>
    <row r="311" spans="1:7" x14ac:dyDescent="0.35">
      <c r="A311" t="str">
        <f t="shared" si="4"/>
        <v>AL|44146</v>
      </c>
      <c r="B311" t="s">
        <v>35</v>
      </c>
      <c r="C311" t="s">
        <v>36</v>
      </c>
      <c r="D311" s="1">
        <v>44146</v>
      </c>
      <c r="E311">
        <v>34.209999080000003</v>
      </c>
      <c r="F311">
        <v>34.63999939</v>
      </c>
      <c r="G311">
        <v>1501800</v>
      </c>
    </row>
    <row r="312" spans="1:7" x14ac:dyDescent="0.35">
      <c r="A312" t="str">
        <f t="shared" si="4"/>
        <v>AL|44147</v>
      </c>
      <c r="B312" t="s">
        <v>35</v>
      </c>
      <c r="C312" t="s">
        <v>36</v>
      </c>
      <c r="D312" s="1">
        <v>44147</v>
      </c>
      <c r="E312">
        <v>33.950000760000002</v>
      </c>
      <c r="F312">
        <v>34.490001679999999</v>
      </c>
      <c r="G312">
        <v>763100</v>
      </c>
    </row>
    <row r="313" spans="1:7" x14ac:dyDescent="0.35">
      <c r="A313" t="str">
        <f t="shared" si="4"/>
        <v>AL|44148</v>
      </c>
      <c r="B313" t="s">
        <v>35</v>
      </c>
      <c r="C313" t="s">
        <v>36</v>
      </c>
      <c r="D313" s="1">
        <v>44148</v>
      </c>
      <c r="E313">
        <v>34.86000061</v>
      </c>
      <c r="F313">
        <v>35.299999239999998</v>
      </c>
      <c r="G313">
        <v>1643700</v>
      </c>
    </row>
    <row r="314" spans="1:7" x14ac:dyDescent="0.35">
      <c r="A314" t="str">
        <f t="shared" si="4"/>
        <v>AL|44151</v>
      </c>
      <c r="B314" t="s">
        <v>35</v>
      </c>
      <c r="C314" t="s">
        <v>36</v>
      </c>
      <c r="D314" s="1">
        <v>44151</v>
      </c>
      <c r="E314">
        <v>37.25</v>
      </c>
      <c r="F314">
        <v>38.540000919999997</v>
      </c>
      <c r="G314">
        <v>1377900</v>
      </c>
    </row>
    <row r="315" spans="1:7" x14ac:dyDescent="0.35">
      <c r="A315" t="str">
        <f t="shared" si="4"/>
        <v>ALE|44105</v>
      </c>
      <c r="B315" t="s">
        <v>37</v>
      </c>
      <c r="C315" t="s">
        <v>38</v>
      </c>
      <c r="D315" s="1">
        <v>44105</v>
      </c>
      <c r="E315">
        <v>51.66999817</v>
      </c>
      <c r="F315">
        <v>51.518390660000001</v>
      </c>
      <c r="G315">
        <v>209200</v>
      </c>
    </row>
    <row r="316" spans="1:7" x14ac:dyDescent="0.35">
      <c r="A316" t="str">
        <f t="shared" si="4"/>
        <v>ALE|44106</v>
      </c>
      <c r="B316" t="s">
        <v>37</v>
      </c>
      <c r="C316" t="s">
        <v>38</v>
      </c>
      <c r="D316" s="1">
        <v>44106</v>
      </c>
      <c r="E316">
        <v>51.66999817</v>
      </c>
      <c r="F316">
        <v>52.527004239999997</v>
      </c>
      <c r="G316">
        <v>176500</v>
      </c>
    </row>
    <row r="317" spans="1:7" x14ac:dyDescent="0.35">
      <c r="A317" t="str">
        <f t="shared" si="4"/>
        <v>ALE|44109</v>
      </c>
      <c r="B317" t="s">
        <v>37</v>
      </c>
      <c r="C317" t="s">
        <v>38</v>
      </c>
      <c r="D317" s="1">
        <v>44109</v>
      </c>
      <c r="E317">
        <v>53.119998930000001</v>
      </c>
      <c r="F317">
        <v>53.219192499999998</v>
      </c>
      <c r="G317">
        <v>239700</v>
      </c>
    </row>
    <row r="318" spans="1:7" x14ac:dyDescent="0.35">
      <c r="A318" t="str">
        <f t="shared" si="4"/>
        <v>ALE|44110</v>
      </c>
      <c r="B318" t="s">
        <v>37</v>
      </c>
      <c r="C318" t="s">
        <v>38</v>
      </c>
      <c r="D318" s="1">
        <v>44110</v>
      </c>
      <c r="E318">
        <v>54.150001529999997</v>
      </c>
      <c r="F318">
        <v>53.298301700000003</v>
      </c>
      <c r="G318">
        <v>310000</v>
      </c>
    </row>
    <row r="319" spans="1:7" x14ac:dyDescent="0.35">
      <c r="A319" t="str">
        <f t="shared" si="4"/>
        <v>ALE|44111</v>
      </c>
      <c r="B319" t="s">
        <v>37</v>
      </c>
      <c r="C319" t="s">
        <v>38</v>
      </c>
      <c r="D319" s="1">
        <v>44111</v>
      </c>
      <c r="E319">
        <v>53.979999540000001</v>
      </c>
      <c r="F319">
        <v>53.525730129999999</v>
      </c>
      <c r="G319">
        <v>215600</v>
      </c>
    </row>
    <row r="320" spans="1:7" x14ac:dyDescent="0.35">
      <c r="A320" t="str">
        <f t="shared" si="4"/>
        <v>ALE|44112</v>
      </c>
      <c r="B320" t="s">
        <v>37</v>
      </c>
      <c r="C320" t="s">
        <v>38</v>
      </c>
      <c r="D320" s="1">
        <v>44112</v>
      </c>
      <c r="E320">
        <v>54.459999080000003</v>
      </c>
      <c r="F320">
        <v>53.901485440000002</v>
      </c>
      <c r="G320">
        <v>196900</v>
      </c>
    </row>
    <row r="321" spans="1:7" x14ac:dyDescent="0.35">
      <c r="A321" t="str">
        <f t="shared" si="4"/>
        <v>ALE|44113</v>
      </c>
      <c r="B321" t="s">
        <v>37</v>
      </c>
      <c r="C321" t="s">
        <v>38</v>
      </c>
      <c r="D321" s="1">
        <v>44113</v>
      </c>
      <c r="E321">
        <v>54.849998470000003</v>
      </c>
      <c r="F321">
        <v>53.238967899999999</v>
      </c>
      <c r="G321">
        <v>166600</v>
      </c>
    </row>
    <row r="322" spans="1:7" x14ac:dyDescent="0.35">
      <c r="A322" t="str">
        <f t="shared" si="4"/>
        <v>ALE|44116</v>
      </c>
      <c r="B322" t="s">
        <v>37</v>
      </c>
      <c r="C322" t="s">
        <v>38</v>
      </c>
      <c r="D322" s="1">
        <v>44116</v>
      </c>
      <c r="E322">
        <v>53.619998930000001</v>
      </c>
      <c r="F322">
        <v>54.257469180000001</v>
      </c>
      <c r="G322">
        <v>165400</v>
      </c>
    </row>
    <row r="323" spans="1:7" x14ac:dyDescent="0.35">
      <c r="A323" t="str">
        <f t="shared" ref="A323:A386" si="5">_xlfn.CONCAT(B323&amp;"|"&amp;D323)</f>
        <v>ALE|44117</v>
      </c>
      <c r="B323" t="s">
        <v>37</v>
      </c>
      <c r="C323" t="s">
        <v>38</v>
      </c>
      <c r="D323" s="1">
        <v>44117</v>
      </c>
      <c r="E323">
        <v>54.319999690000003</v>
      </c>
      <c r="F323">
        <v>52.84343338</v>
      </c>
      <c r="G323">
        <v>200700</v>
      </c>
    </row>
    <row r="324" spans="1:7" x14ac:dyDescent="0.35">
      <c r="A324" t="str">
        <f t="shared" si="5"/>
        <v>ALE|44118</v>
      </c>
      <c r="B324" t="s">
        <v>37</v>
      </c>
      <c r="C324" t="s">
        <v>38</v>
      </c>
      <c r="D324" s="1">
        <v>44118</v>
      </c>
      <c r="E324">
        <v>53.200000760000002</v>
      </c>
      <c r="F324">
        <v>52.527004239999997</v>
      </c>
      <c r="G324">
        <v>139300</v>
      </c>
    </row>
    <row r="325" spans="1:7" x14ac:dyDescent="0.35">
      <c r="A325" t="str">
        <f t="shared" si="5"/>
        <v>ALE|44119</v>
      </c>
      <c r="B325" t="s">
        <v>37</v>
      </c>
      <c r="C325" t="s">
        <v>38</v>
      </c>
      <c r="D325" s="1">
        <v>44119</v>
      </c>
      <c r="E325">
        <v>52.560001370000002</v>
      </c>
      <c r="F325">
        <v>53.53561783</v>
      </c>
      <c r="G325">
        <v>183300</v>
      </c>
    </row>
    <row r="326" spans="1:7" x14ac:dyDescent="0.35">
      <c r="A326" t="str">
        <f t="shared" si="5"/>
        <v>ALE|44120</v>
      </c>
      <c r="B326" t="s">
        <v>37</v>
      </c>
      <c r="C326" t="s">
        <v>38</v>
      </c>
      <c r="D326" s="1">
        <v>44120</v>
      </c>
      <c r="E326">
        <v>54.009998320000001</v>
      </c>
      <c r="F326">
        <v>53.436737059999999</v>
      </c>
      <c r="G326">
        <v>158700</v>
      </c>
    </row>
    <row r="327" spans="1:7" x14ac:dyDescent="0.35">
      <c r="A327" t="str">
        <f t="shared" si="5"/>
        <v>ALE|44123</v>
      </c>
      <c r="B327" t="s">
        <v>37</v>
      </c>
      <c r="C327" t="s">
        <v>38</v>
      </c>
      <c r="D327" s="1">
        <v>44123</v>
      </c>
      <c r="E327">
        <v>54.020000459999999</v>
      </c>
      <c r="F327">
        <v>52.66543961</v>
      </c>
      <c r="G327">
        <v>132400</v>
      </c>
    </row>
    <row r="328" spans="1:7" x14ac:dyDescent="0.35">
      <c r="A328" t="str">
        <f t="shared" si="5"/>
        <v>ALE|44124</v>
      </c>
      <c r="B328" t="s">
        <v>37</v>
      </c>
      <c r="C328" t="s">
        <v>38</v>
      </c>
      <c r="D328" s="1">
        <v>44124</v>
      </c>
      <c r="E328">
        <v>53.61000061</v>
      </c>
      <c r="F328">
        <v>52.507228849999997</v>
      </c>
      <c r="G328">
        <v>158600</v>
      </c>
    </row>
    <row r="329" spans="1:7" x14ac:dyDescent="0.35">
      <c r="A329" t="str">
        <f t="shared" si="5"/>
        <v>ALE|44125</v>
      </c>
      <c r="B329" t="s">
        <v>37</v>
      </c>
      <c r="C329" t="s">
        <v>38</v>
      </c>
      <c r="D329" s="1">
        <v>44125</v>
      </c>
      <c r="E329">
        <v>53.11000061</v>
      </c>
      <c r="F329">
        <v>53.693832399999998</v>
      </c>
      <c r="G329">
        <v>225700</v>
      </c>
    </row>
    <row r="330" spans="1:7" x14ac:dyDescent="0.35">
      <c r="A330" t="str">
        <f t="shared" si="5"/>
        <v>ALE|44126</v>
      </c>
      <c r="B330" t="s">
        <v>37</v>
      </c>
      <c r="C330" t="s">
        <v>38</v>
      </c>
      <c r="D330" s="1">
        <v>44126</v>
      </c>
      <c r="E330">
        <v>54.22000122</v>
      </c>
      <c r="F330">
        <v>54.900215150000001</v>
      </c>
      <c r="G330">
        <v>225900</v>
      </c>
    </row>
    <row r="331" spans="1:7" x14ac:dyDescent="0.35">
      <c r="A331" t="str">
        <f t="shared" si="5"/>
        <v>ALE|44127</v>
      </c>
      <c r="B331" t="s">
        <v>37</v>
      </c>
      <c r="C331" t="s">
        <v>38</v>
      </c>
      <c r="D331" s="1">
        <v>44127</v>
      </c>
      <c r="E331">
        <v>55.869998930000001</v>
      </c>
      <c r="F331">
        <v>55.325412749999998</v>
      </c>
      <c r="G331">
        <v>134900</v>
      </c>
    </row>
    <row r="332" spans="1:7" x14ac:dyDescent="0.35">
      <c r="A332" t="str">
        <f t="shared" si="5"/>
        <v>ALE|44130</v>
      </c>
      <c r="B332" t="s">
        <v>37</v>
      </c>
      <c r="C332" t="s">
        <v>38</v>
      </c>
      <c r="D332" s="1">
        <v>44130</v>
      </c>
      <c r="E332">
        <v>55.369998930000001</v>
      </c>
      <c r="F332">
        <v>55.256195069999997</v>
      </c>
      <c r="G332">
        <v>250600</v>
      </c>
    </row>
    <row r="333" spans="1:7" x14ac:dyDescent="0.35">
      <c r="A333" t="str">
        <f t="shared" si="5"/>
        <v>ALE|44131</v>
      </c>
      <c r="B333" t="s">
        <v>37</v>
      </c>
      <c r="C333" t="s">
        <v>38</v>
      </c>
      <c r="D333" s="1">
        <v>44131</v>
      </c>
      <c r="E333">
        <v>55.740001679999999</v>
      </c>
      <c r="F333">
        <v>54.1783638</v>
      </c>
      <c r="G333">
        <v>287600</v>
      </c>
    </row>
    <row r="334" spans="1:7" x14ac:dyDescent="0.35">
      <c r="A334" t="str">
        <f t="shared" si="5"/>
        <v>ALE|44132</v>
      </c>
      <c r="B334" t="s">
        <v>37</v>
      </c>
      <c r="C334" t="s">
        <v>38</v>
      </c>
      <c r="D334" s="1">
        <v>44132</v>
      </c>
      <c r="E334">
        <v>53.86000061</v>
      </c>
      <c r="F334">
        <v>51.815044399999998</v>
      </c>
      <c r="G334">
        <v>523600</v>
      </c>
    </row>
    <row r="335" spans="1:7" x14ac:dyDescent="0.35">
      <c r="A335" t="str">
        <f t="shared" si="5"/>
        <v>ALE|44133</v>
      </c>
      <c r="B335" t="s">
        <v>37</v>
      </c>
      <c r="C335" t="s">
        <v>38</v>
      </c>
      <c r="D335" s="1">
        <v>44133</v>
      </c>
      <c r="E335">
        <v>52.209999080000003</v>
      </c>
      <c r="F335">
        <v>51.152523039999998</v>
      </c>
      <c r="G335">
        <v>355500</v>
      </c>
    </row>
    <row r="336" spans="1:7" x14ac:dyDescent="0.35">
      <c r="A336" t="str">
        <f t="shared" si="5"/>
        <v>ALE|44134</v>
      </c>
      <c r="B336" t="s">
        <v>37</v>
      </c>
      <c r="C336" t="s">
        <v>38</v>
      </c>
      <c r="D336" s="1">
        <v>44134</v>
      </c>
      <c r="E336">
        <v>51.799999239999998</v>
      </c>
      <c r="F336">
        <v>51.004199980000003</v>
      </c>
      <c r="G336">
        <v>389100</v>
      </c>
    </row>
    <row r="337" spans="1:7" x14ac:dyDescent="0.35">
      <c r="A337" t="str">
        <f t="shared" si="5"/>
        <v>ALE|44137</v>
      </c>
      <c r="B337" t="s">
        <v>37</v>
      </c>
      <c r="C337" t="s">
        <v>38</v>
      </c>
      <c r="D337" s="1">
        <v>44137</v>
      </c>
      <c r="E337">
        <v>52.38999939</v>
      </c>
      <c r="F337">
        <v>52.744548799999997</v>
      </c>
      <c r="G337">
        <v>207800</v>
      </c>
    </row>
    <row r="338" spans="1:7" x14ac:dyDescent="0.35">
      <c r="A338" t="str">
        <f t="shared" si="5"/>
        <v>ALE|44138</v>
      </c>
      <c r="B338" t="s">
        <v>37</v>
      </c>
      <c r="C338" t="s">
        <v>38</v>
      </c>
      <c r="D338" s="1">
        <v>44138</v>
      </c>
      <c r="E338">
        <v>54.299999239999998</v>
      </c>
      <c r="F338">
        <v>54.554119110000002</v>
      </c>
      <c r="G338">
        <v>337500</v>
      </c>
    </row>
    <row r="339" spans="1:7" x14ac:dyDescent="0.35">
      <c r="A339" t="str">
        <f t="shared" si="5"/>
        <v>ALE|44139</v>
      </c>
      <c r="B339" t="s">
        <v>37</v>
      </c>
      <c r="C339" t="s">
        <v>38</v>
      </c>
      <c r="D339" s="1">
        <v>44139</v>
      </c>
      <c r="E339">
        <v>54.490001679999999</v>
      </c>
      <c r="F339">
        <v>53.001644130000003</v>
      </c>
      <c r="G339">
        <v>218300</v>
      </c>
    </row>
    <row r="340" spans="1:7" x14ac:dyDescent="0.35">
      <c r="A340" t="str">
        <f t="shared" si="5"/>
        <v>ALE|44140</v>
      </c>
      <c r="B340" t="s">
        <v>37</v>
      </c>
      <c r="C340" t="s">
        <v>38</v>
      </c>
      <c r="D340" s="1">
        <v>44140</v>
      </c>
      <c r="E340">
        <v>54</v>
      </c>
      <c r="F340">
        <v>53.426845550000003</v>
      </c>
      <c r="G340">
        <v>135300</v>
      </c>
    </row>
    <row r="341" spans="1:7" x14ac:dyDescent="0.35">
      <c r="A341" t="str">
        <f t="shared" si="5"/>
        <v>ALE|44141</v>
      </c>
      <c r="B341" t="s">
        <v>37</v>
      </c>
      <c r="C341" t="s">
        <v>38</v>
      </c>
      <c r="D341" s="1">
        <v>44141</v>
      </c>
      <c r="E341">
        <v>54.099998470000003</v>
      </c>
      <c r="F341">
        <v>53.189525600000003</v>
      </c>
      <c r="G341">
        <v>241600</v>
      </c>
    </row>
    <row r="342" spans="1:7" x14ac:dyDescent="0.35">
      <c r="A342" t="str">
        <f t="shared" si="5"/>
        <v>ALE|44144</v>
      </c>
      <c r="B342" t="s">
        <v>37</v>
      </c>
      <c r="C342" t="s">
        <v>38</v>
      </c>
      <c r="D342" s="1">
        <v>44144</v>
      </c>
      <c r="E342">
        <v>55.659999849999998</v>
      </c>
      <c r="F342">
        <v>57.22397995</v>
      </c>
      <c r="G342">
        <v>640700</v>
      </c>
    </row>
    <row r="343" spans="1:7" x14ac:dyDescent="0.35">
      <c r="A343" t="str">
        <f t="shared" si="5"/>
        <v>ALE|44145</v>
      </c>
      <c r="B343" t="s">
        <v>37</v>
      </c>
      <c r="C343" t="s">
        <v>38</v>
      </c>
      <c r="D343" s="1">
        <v>44145</v>
      </c>
      <c r="E343">
        <v>58.700000760000002</v>
      </c>
      <c r="F343">
        <v>57.4612999</v>
      </c>
      <c r="G343">
        <v>404200</v>
      </c>
    </row>
    <row r="344" spans="1:7" x14ac:dyDescent="0.35">
      <c r="A344" t="str">
        <f t="shared" si="5"/>
        <v>ALE|44146</v>
      </c>
      <c r="B344" t="s">
        <v>37</v>
      </c>
      <c r="C344" t="s">
        <v>38</v>
      </c>
      <c r="D344" s="1">
        <v>44146</v>
      </c>
      <c r="E344">
        <v>58.349998470000003</v>
      </c>
      <c r="F344">
        <v>57.649177549999997</v>
      </c>
      <c r="G344">
        <v>281500</v>
      </c>
    </row>
    <row r="345" spans="1:7" x14ac:dyDescent="0.35">
      <c r="A345" t="str">
        <f t="shared" si="5"/>
        <v>ALE|44147</v>
      </c>
      <c r="B345" t="s">
        <v>37</v>
      </c>
      <c r="C345" t="s">
        <v>38</v>
      </c>
      <c r="D345" s="1">
        <v>44147</v>
      </c>
      <c r="E345">
        <v>57.709999080000003</v>
      </c>
      <c r="F345">
        <v>54.742000580000003</v>
      </c>
      <c r="G345">
        <v>403600</v>
      </c>
    </row>
    <row r="346" spans="1:7" x14ac:dyDescent="0.35">
      <c r="A346" t="str">
        <f t="shared" si="5"/>
        <v>ALE|44148</v>
      </c>
      <c r="B346" t="s">
        <v>37</v>
      </c>
      <c r="C346" t="s">
        <v>38</v>
      </c>
      <c r="D346" s="1">
        <v>44148</v>
      </c>
      <c r="E346">
        <v>55.52999878</v>
      </c>
      <c r="F346">
        <v>55.759998320000001</v>
      </c>
      <c r="G346">
        <v>453400</v>
      </c>
    </row>
    <row r="347" spans="1:7" x14ac:dyDescent="0.35">
      <c r="A347" t="str">
        <f t="shared" si="5"/>
        <v>ALE|44151</v>
      </c>
      <c r="B347" t="s">
        <v>37</v>
      </c>
      <c r="C347" t="s">
        <v>38</v>
      </c>
      <c r="D347" s="1">
        <v>44151</v>
      </c>
      <c r="E347">
        <v>56.799999239999998</v>
      </c>
      <c r="F347">
        <v>58.770000459999999</v>
      </c>
      <c r="G347">
        <v>378800</v>
      </c>
    </row>
    <row r="348" spans="1:7" x14ac:dyDescent="0.35">
      <c r="A348" t="str">
        <f t="shared" si="5"/>
        <v>ALLK|44105</v>
      </c>
      <c r="B348" t="s">
        <v>39</v>
      </c>
      <c r="C348" t="s">
        <v>40</v>
      </c>
      <c r="D348" s="1">
        <v>44105</v>
      </c>
      <c r="E348">
        <v>81.449996949999999</v>
      </c>
      <c r="F348">
        <v>80.629997250000002</v>
      </c>
      <c r="G348">
        <v>164000</v>
      </c>
    </row>
    <row r="349" spans="1:7" x14ac:dyDescent="0.35">
      <c r="A349" t="str">
        <f t="shared" si="5"/>
        <v>ALLK|44106</v>
      </c>
      <c r="B349" t="s">
        <v>39</v>
      </c>
      <c r="C349" t="s">
        <v>40</v>
      </c>
      <c r="D349" s="1">
        <v>44106</v>
      </c>
      <c r="E349">
        <v>79.41999817</v>
      </c>
      <c r="F349">
        <v>79.849998470000003</v>
      </c>
      <c r="G349">
        <v>127600</v>
      </c>
    </row>
    <row r="350" spans="1:7" x14ac:dyDescent="0.35">
      <c r="A350" t="str">
        <f t="shared" si="5"/>
        <v>ALLK|44109</v>
      </c>
      <c r="B350" t="s">
        <v>39</v>
      </c>
      <c r="C350" t="s">
        <v>40</v>
      </c>
      <c r="D350" s="1">
        <v>44109</v>
      </c>
      <c r="E350">
        <v>81.089996339999999</v>
      </c>
      <c r="F350">
        <v>84.660003660000001</v>
      </c>
      <c r="G350">
        <v>183600</v>
      </c>
    </row>
    <row r="351" spans="1:7" x14ac:dyDescent="0.35">
      <c r="A351" t="str">
        <f t="shared" si="5"/>
        <v>ALLK|44110</v>
      </c>
      <c r="B351" t="s">
        <v>39</v>
      </c>
      <c r="C351" t="s">
        <v>40</v>
      </c>
      <c r="D351" s="1">
        <v>44110</v>
      </c>
      <c r="E351">
        <v>85.38999939</v>
      </c>
      <c r="F351">
        <v>83.849998470000003</v>
      </c>
      <c r="G351">
        <v>140600</v>
      </c>
    </row>
    <row r="352" spans="1:7" x14ac:dyDescent="0.35">
      <c r="A352" t="str">
        <f t="shared" si="5"/>
        <v>ALLK|44111</v>
      </c>
      <c r="B352" t="s">
        <v>39</v>
      </c>
      <c r="C352" t="s">
        <v>40</v>
      </c>
      <c r="D352" s="1">
        <v>44111</v>
      </c>
      <c r="E352">
        <v>85.309997559999999</v>
      </c>
      <c r="F352">
        <v>84.410003660000001</v>
      </c>
      <c r="G352">
        <v>114600</v>
      </c>
    </row>
    <row r="353" spans="1:7" x14ac:dyDescent="0.35">
      <c r="A353" t="str">
        <f t="shared" si="5"/>
        <v>ALLK|44112</v>
      </c>
      <c r="B353" t="s">
        <v>39</v>
      </c>
      <c r="C353" t="s">
        <v>40</v>
      </c>
      <c r="D353" s="1">
        <v>44112</v>
      </c>
      <c r="E353">
        <v>86.209999080000003</v>
      </c>
      <c r="F353">
        <v>84.290000919999997</v>
      </c>
      <c r="G353">
        <v>253700</v>
      </c>
    </row>
    <row r="354" spans="1:7" x14ac:dyDescent="0.35">
      <c r="A354" t="str">
        <f t="shared" si="5"/>
        <v>ALLK|44113</v>
      </c>
      <c r="B354" t="s">
        <v>39</v>
      </c>
      <c r="C354" t="s">
        <v>40</v>
      </c>
      <c r="D354" s="1">
        <v>44113</v>
      </c>
      <c r="E354">
        <v>85.11000061</v>
      </c>
      <c r="F354">
        <v>82.489997860000003</v>
      </c>
      <c r="G354">
        <v>145200</v>
      </c>
    </row>
    <row r="355" spans="1:7" x14ac:dyDescent="0.35">
      <c r="A355" t="str">
        <f t="shared" si="5"/>
        <v>ALLK|44116</v>
      </c>
      <c r="B355" t="s">
        <v>39</v>
      </c>
      <c r="C355" t="s">
        <v>40</v>
      </c>
      <c r="D355" s="1">
        <v>44116</v>
      </c>
      <c r="E355">
        <v>82.190002440000001</v>
      </c>
      <c r="F355">
        <v>82.349998470000003</v>
      </c>
      <c r="G355">
        <v>107900</v>
      </c>
    </row>
    <row r="356" spans="1:7" x14ac:dyDescent="0.35">
      <c r="A356" t="str">
        <f t="shared" si="5"/>
        <v>ALLK|44117</v>
      </c>
      <c r="B356" t="s">
        <v>39</v>
      </c>
      <c r="C356" t="s">
        <v>40</v>
      </c>
      <c r="D356" s="1">
        <v>44117</v>
      </c>
      <c r="E356">
        <v>81.519996640000002</v>
      </c>
      <c r="F356">
        <v>82.41999817</v>
      </c>
      <c r="G356">
        <v>120700</v>
      </c>
    </row>
    <row r="357" spans="1:7" x14ac:dyDescent="0.35">
      <c r="A357" t="str">
        <f t="shared" si="5"/>
        <v>ALLK|44118</v>
      </c>
      <c r="B357" t="s">
        <v>39</v>
      </c>
      <c r="C357" t="s">
        <v>40</v>
      </c>
      <c r="D357" s="1">
        <v>44118</v>
      </c>
      <c r="E357">
        <v>82.599998470000003</v>
      </c>
      <c r="F357">
        <v>81.989997860000003</v>
      </c>
      <c r="G357">
        <v>182500</v>
      </c>
    </row>
    <row r="358" spans="1:7" x14ac:dyDescent="0.35">
      <c r="A358" t="str">
        <f t="shared" si="5"/>
        <v>ALLK|44119</v>
      </c>
      <c r="B358" t="s">
        <v>39</v>
      </c>
      <c r="C358" t="s">
        <v>40</v>
      </c>
      <c r="D358" s="1">
        <v>44119</v>
      </c>
      <c r="E358">
        <v>81.400001529999997</v>
      </c>
      <c r="F358">
        <v>81.5</v>
      </c>
      <c r="G358">
        <v>91700</v>
      </c>
    </row>
    <row r="359" spans="1:7" x14ac:dyDescent="0.35">
      <c r="A359" t="str">
        <f t="shared" si="5"/>
        <v>ALLK|44120</v>
      </c>
      <c r="B359" t="s">
        <v>39</v>
      </c>
      <c r="C359" t="s">
        <v>40</v>
      </c>
      <c r="D359" s="1">
        <v>44120</v>
      </c>
      <c r="E359">
        <v>81.36000061</v>
      </c>
      <c r="F359">
        <v>80.86000061</v>
      </c>
      <c r="G359">
        <v>151600</v>
      </c>
    </row>
    <row r="360" spans="1:7" x14ac:dyDescent="0.35">
      <c r="A360" t="str">
        <f t="shared" si="5"/>
        <v>ALLK|44123</v>
      </c>
      <c r="B360" t="s">
        <v>39</v>
      </c>
      <c r="C360" t="s">
        <v>40</v>
      </c>
      <c r="D360" s="1">
        <v>44123</v>
      </c>
      <c r="E360">
        <v>81.349998470000003</v>
      </c>
      <c r="F360">
        <v>80.88999939</v>
      </c>
      <c r="G360">
        <v>92500</v>
      </c>
    </row>
    <row r="361" spans="1:7" x14ac:dyDescent="0.35">
      <c r="A361" t="str">
        <f t="shared" si="5"/>
        <v>ALLK|44124</v>
      </c>
      <c r="B361" t="s">
        <v>39</v>
      </c>
      <c r="C361" t="s">
        <v>40</v>
      </c>
      <c r="D361" s="1">
        <v>44124</v>
      </c>
      <c r="E361">
        <v>81.680000309999997</v>
      </c>
      <c r="F361">
        <v>80.88999939</v>
      </c>
      <c r="G361">
        <v>96700</v>
      </c>
    </row>
    <row r="362" spans="1:7" x14ac:dyDescent="0.35">
      <c r="A362" t="str">
        <f t="shared" si="5"/>
        <v>ALLK|44125</v>
      </c>
      <c r="B362" t="s">
        <v>39</v>
      </c>
      <c r="C362" t="s">
        <v>40</v>
      </c>
      <c r="D362" s="1">
        <v>44125</v>
      </c>
      <c r="E362">
        <v>80.410003660000001</v>
      </c>
      <c r="F362">
        <v>79.58000183</v>
      </c>
      <c r="G362">
        <v>116700</v>
      </c>
    </row>
    <row r="363" spans="1:7" x14ac:dyDescent="0.35">
      <c r="A363" t="str">
        <f t="shared" si="5"/>
        <v>ALLK|44126</v>
      </c>
      <c r="B363" t="s">
        <v>39</v>
      </c>
      <c r="C363" t="s">
        <v>40</v>
      </c>
      <c r="D363" s="1">
        <v>44126</v>
      </c>
      <c r="E363">
        <v>79.849998470000003</v>
      </c>
      <c r="F363">
        <v>86.33000183</v>
      </c>
      <c r="G363">
        <v>464700</v>
      </c>
    </row>
    <row r="364" spans="1:7" x14ac:dyDescent="0.35">
      <c r="A364" t="str">
        <f t="shared" si="5"/>
        <v>ALLK|44127</v>
      </c>
      <c r="B364" t="s">
        <v>39</v>
      </c>
      <c r="C364" t="s">
        <v>40</v>
      </c>
      <c r="D364" s="1">
        <v>44127</v>
      </c>
      <c r="E364">
        <v>87.050003050000001</v>
      </c>
      <c r="F364">
        <v>89.839996339999999</v>
      </c>
      <c r="G364">
        <v>200400</v>
      </c>
    </row>
    <row r="365" spans="1:7" x14ac:dyDescent="0.35">
      <c r="A365" t="str">
        <f t="shared" si="5"/>
        <v>ALLK|44130</v>
      </c>
      <c r="B365" t="s">
        <v>39</v>
      </c>
      <c r="C365" t="s">
        <v>40</v>
      </c>
      <c r="D365" s="1">
        <v>44130</v>
      </c>
      <c r="E365">
        <v>89.629997250000002</v>
      </c>
      <c r="F365">
        <v>91.059997559999999</v>
      </c>
      <c r="G365">
        <v>149600</v>
      </c>
    </row>
    <row r="366" spans="1:7" x14ac:dyDescent="0.35">
      <c r="A366" t="str">
        <f t="shared" si="5"/>
        <v>ALLK|44131</v>
      </c>
      <c r="B366" t="s">
        <v>39</v>
      </c>
      <c r="C366" t="s">
        <v>40</v>
      </c>
      <c r="D366" s="1">
        <v>44131</v>
      </c>
      <c r="E366">
        <v>90.839996339999999</v>
      </c>
      <c r="F366">
        <v>93.52999878</v>
      </c>
      <c r="G366">
        <v>231500</v>
      </c>
    </row>
    <row r="367" spans="1:7" x14ac:dyDescent="0.35">
      <c r="A367" t="str">
        <f t="shared" si="5"/>
        <v>ALLK|44132</v>
      </c>
      <c r="B367" t="s">
        <v>39</v>
      </c>
      <c r="C367" t="s">
        <v>40</v>
      </c>
      <c r="D367" s="1">
        <v>44132</v>
      </c>
      <c r="E367">
        <v>87.959999080000003</v>
      </c>
      <c r="F367">
        <v>84.050003050000001</v>
      </c>
      <c r="G367">
        <v>580700</v>
      </c>
    </row>
    <row r="368" spans="1:7" x14ac:dyDescent="0.35">
      <c r="A368" t="str">
        <f t="shared" si="5"/>
        <v>ALLK|44133</v>
      </c>
      <c r="B368" t="s">
        <v>39</v>
      </c>
      <c r="C368" t="s">
        <v>40</v>
      </c>
      <c r="D368" s="1">
        <v>44133</v>
      </c>
      <c r="E368">
        <v>87.25</v>
      </c>
      <c r="F368">
        <v>88.83000183</v>
      </c>
      <c r="G368">
        <v>1225100</v>
      </c>
    </row>
    <row r="369" spans="1:7" x14ac:dyDescent="0.35">
      <c r="A369" t="str">
        <f t="shared" si="5"/>
        <v>ALLK|44134</v>
      </c>
      <c r="B369" t="s">
        <v>39</v>
      </c>
      <c r="C369" t="s">
        <v>40</v>
      </c>
      <c r="D369" s="1">
        <v>44134</v>
      </c>
      <c r="E369">
        <v>88</v>
      </c>
      <c r="F369">
        <v>95.129997250000002</v>
      </c>
      <c r="G369">
        <v>783900</v>
      </c>
    </row>
    <row r="370" spans="1:7" x14ac:dyDescent="0.35">
      <c r="A370" t="str">
        <f t="shared" si="5"/>
        <v>ALLK|44137</v>
      </c>
      <c r="B370" t="s">
        <v>39</v>
      </c>
      <c r="C370" t="s">
        <v>40</v>
      </c>
      <c r="D370" s="1">
        <v>44137</v>
      </c>
      <c r="E370">
        <v>96.5</v>
      </c>
      <c r="F370">
        <v>87.849998470000003</v>
      </c>
      <c r="G370">
        <v>654300</v>
      </c>
    </row>
    <row r="371" spans="1:7" x14ac:dyDescent="0.35">
      <c r="A371" t="str">
        <f t="shared" si="5"/>
        <v>ALLK|44138</v>
      </c>
      <c r="B371" t="s">
        <v>39</v>
      </c>
      <c r="C371" t="s">
        <v>40</v>
      </c>
      <c r="D371" s="1">
        <v>44138</v>
      </c>
      <c r="E371">
        <v>88.930000309999997</v>
      </c>
      <c r="F371">
        <v>97.569999690000003</v>
      </c>
      <c r="G371">
        <v>255400</v>
      </c>
    </row>
    <row r="372" spans="1:7" x14ac:dyDescent="0.35">
      <c r="A372" t="str">
        <f t="shared" si="5"/>
        <v>ALLK|44139</v>
      </c>
      <c r="B372" t="s">
        <v>39</v>
      </c>
      <c r="C372" t="s">
        <v>40</v>
      </c>
      <c r="D372" s="1">
        <v>44139</v>
      </c>
      <c r="E372">
        <v>98.050003050000001</v>
      </c>
      <c r="F372">
        <v>102.41999819999999</v>
      </c>
      <c r="G372">
        <v>449900</v>
      </c>
    </row>
    <row r="373" spans="1:7" x14ac:dyDescent="0.35">
      <c r="A373" t="str">
        <f t="shared" si="5"/>
        <v>ALLK|44140</v>
      </c>
      <c r="B373" t="s">
        <v>39</v>
      </c>
      <c r="C373" t="s">
        <v>40</v>
      </c>
      <c r="D373" s="1">
        <v>44140</v>
      </c>
      <c r="E373">
        <v>102.61000060000001</v>
      </c>
      <c r="F373">
        <v>98.870002749999998</v>
      </c>
      <c r="G373">
        <v>244200</v>
      </c>
    </row>
    <row r="374" spans="1:7" x14ac:dyDescent="0.35">
      <c r="A374" t="str">
        <f t="shared" si="5"/>
        <v>ALLK|44141</v>
      </c>
      <c r="B374" t="s">
        <v>39</v>
      </c>
      <c r="C374" t="s">
        <v>40</v>
      </c>
      <c r="D374" s="1">
        <v>44141</v>
      </c>
      <c r="E374">
        <v>99.349998470000003</v>
      </c>
      <c r="F374">
        <v>99.269996640000002</v>
      </c>
      <c r="G374">
        <v>155400</v>
      </c>
    </row>
    <row r="375" spans="1:7" x14ac:dyDescent="0.35">
      <c r="A375" t="str">
        <f t="shared" si="5"/>
        <v>ALLK|44144</v>
      </c>
      <c r="B375" t="s">
        <v>39</v>
      </c>
      <c r="C375" t="s">
        <v>40</v>
      </c>
      <c r="D375" s="1">
        <v>44144</v>
      </c>
      <c r="E375">
        <v>101.9599991</v>
      </c>
      <c r="F375">
        <v>104.2200012</v>
      </c>
      <c r="G375">
        <v>240400</v>
      </c>
    </row>
    <row r="376" spans="1:7" x14ac:dyDescent="0.35">
      <c r="A376" t="str">
        <f t="shared" si="5"/>
        <v>ALLK|44145</v>
      </c>
      <c r="B376" t="s">
        <v>39</v>
      </c>
      <c r="C376" t="s">
        <v>40</v>
      </c>
      <c r="D376" s="1">
        <v>44145</v>
      </c>
      <c r="E376">
        <v>100.9300003</v>
      </c>
      <c r="F376">
        <v>100.98999790000001</v>
      </c>
      <c r="G376">
        <v>261100</v>
      </c>
    </row>
    <row r="377" spans="1:7" x14ac:dyDescent="0.35">
      <c r="A377" t="str">
        <f t="shared" si="5"/>
        <v>ALLK|44146</v>
      </c>
      <c r="B377" t="s">
        <v>39</v>
      </c>
      <c r="C377" t="s">
        <v>40</v>
      </c>
      <c r="D377" s="1">
        <v>44146</v>
      </c>
      <c r="E377">
        <v>100</v>
      </c>
      <c r="F377">
        <v>102.7699966</v>
      </c>
      <c r="G377">
        <v>239100</v>
      </c>
    </row>
    <row r="378" spans="1:7" x14ac:dyDescent="0.35">
      <c r="A378" t="str">
        <f t="shared" si="5"/>
        <v>ALLK|44147</v>
      </c>
      <c r="B378" t="s">
        <v>39</v>
      </c>
      <c r="C378" t="s">
        <v>40</v>
      </c>
      <c r="D378" s="1">
        <v>44147</v>
      </c>
      <c r="E378">
        <v>102.5</v>
      </c>
      <c r="F378">
        <v>99.870002749999998</v>
      </c>
      <c r="G378">
        <v>141200</v>
      </c>
    </row>
    <row r="379" spans="1:7" x14ac:dyDescent="0.35">
      <c r="A379" t="str">
        <f t="shared" si="5"/>
        <v>ALLK|44148</v>
      </c>
      <c r="B379" t="s">
        <v>39</v>
      </c>
      <c r="C379" t="s">
        <v>40</v>
      </c>
      <c r="D379" s="1">
        <v>44148</v>
      </c>
      <c r="E379">
        <v>100.0500031</v>
      </c>
      <c r="F379">
        <v>100.7200012</v>
      </c>
      <c r="G379">
        <v>189100</v>
      </c>
    </row>
    <row r="380" spans="1:7" x14ac:dyDescent="0.35">
      <c r="A380" t="str">
        <f t="shared" si="5"/>
        <v>ALLK|44151</v>
      </c>
      <c r="B380" t="s">
        <v>39</v>
      </c>
      <c r="C380" t="s">
        <v>40</v>
      </c>
      <c r="D380" s="1">
        <v>44151</v>
      </c>
      <c r="E380">
        <v>102.5</v>
      </c>
      <c r="F380">
        <v>100.0299988</v>
      </c>
      <c r="G380">
        <v>186400</v>
      </c>
    </row>
    <row r="381" spans="1:7" x14ac:dyDescent="0.35">
      <c r="A381" t="str">
        <f t="shared" si="5"/>
        <v>ALTM|44105</v>
      </c>
      <c r="B381" t="s">
        <v>41</v>
      </c>
      <c r="C381" t="s">
        <v>42</v>
      </c>
      <c r="D381" s="1">
        <v>44105</v>
      </c>
      <c r="E381">
        <v>11.130000109999999</v>
      </c>
      <c r="F381">
        <v>10.69999981</v>
      </c>
      <c r="G381">
        <v>9700</v>
      </c>
    </row>
    <row r="382" spans="1:7" x14ac:dyDescent="0.35">
      <c r="A382" t="str">
        <f t="shared" si="5"/>
        <v>ALTM|44106</v>
      </c>
      <c r="B382" t="s">
        <v>41</v>
      </c>
      <c r="C382" t="s">
        <v>42</v>
      </c>
      <c r="D382" s="1">
        <v>44106</v>
      </c>
      <c r="E382">
        <v>10.59000015</v>
      </c>
      <c r="F382">
        <v>10.80000019</v>
      </c>
      <c r="G382">
        <v>24900</v>
      </c>
    </row>
    <row r="383" spans="1:7" x14ac:dyDescent="0.35">
      <c r="A383" t="str">
        <f t="shared" si="5"/>
        <v>ALTM|44109</v>
      </c>
      <c r="B383" t="s">
        <v>41</v>
      </c>
      <c r="C383" t="s">
        <v>42</v>
      </c>
      <c r="D383" s="1">
        <v>44109</v>
      </c>
      <c r="E383">
        <v>10.899999619999999</v>
      </c>
      <c r="F383">
        <v>11.010000229999999</v>
      </c>
      <c r="G383">
        <v>18500</v>
      </c>
    </row>
    <row r="384" spans="1:7" x14ac:dyDescent="0.35">
      <c r="A384" t="str">
        <f t="shared" si="5"/>
        <v>ALTM|44110</v>
      </c>
      <c r="B384" t="s">
        <v>41</v>
      </c>
      <c r="C384" t="s">
        <v>42</v>
      </c>
      <c r="D384" s="1">
        <v>44110</v>
      </c>
      <c r="E384">
        <v>11.100000380000001</v>
      </c>
      <c r="F384">
        <v>10.69999981</v>
      </c>
      <c r="G384">
        <v>28600</v>
      </c>
    </row>
    <row r="385" spans="1:7" x14ac:dyDescent="0.35">
      <c r="A385" t="str">
        <f t="shared" si="5"/>
        <v>ALTM|44111</v>
      </c>
      <c r="B385" t="s">
        <v>41</v>
      </c>
      <c r="C385" t="s">
        <v>42</v>
      </c>
      <c r="D385" s="1">
        <v>44111</v>
      </c>
      <c r="E385">
        <v>10.829999920000001</v>
      </c>
      <c r="F385">
        <v>10.710000040000001</v>
      </c>
      <c r="G385">
        <v>17900</v>
      </c>
    </row>
    <row r="386" spans="1:7" x14ac:dyDescent="0.35">
      <c r="A386" t="str">
        <f t="shared" si="5"/>
        <v>ALTM|44112</v>
      </c>
      <c r="B386" t="s">
        <v>41</v>
      </c>
      <c r="C386" t="s">
        <v>42</v>
      </c>
      <c r="D386" s="1">
        <v>44112</v>
      </c>
      <c r="E386">
        <v>10.69999981</v>
      </c>
      <c r="F386">
        <v>10.489999770000001</v>
      </c>
      <c r="G386">
        <v>165000</v>
      </c>
    </row>
    <row r="387" spans="1:7" x14ac:dyDescent="0.35">
      <c r="A387" t="str">
        <f t="shared" ref="A387:A450" si="6">_xlfn.CONCAT(B387&amp;"|"&amp;D387)</f>
        <v>ALTM|44113</v>
      </c>
      <c r="B387" t="s">
        <v>41</v>
      </c>
      <c r="C387" t="s">
        <v>42</v>
      </c>
      <c r="D387" s="1">
        <v>44113</v>
      </c>
      <c r="E387">
        <v>11.079999920000001</v>
      </c>
      <c r="F387">
        <v>10.43999958</v>
      </c>
      <c r="G387">
        <v>35600</v>
      </c>
    </row>
    <row r="388" spans="1:7" x14ac:dyDescent="0.35">
      <c r="A388" t="str">
        <f t="shared" si="6"/>
        <v>ALTM|44116</v>
      </c>
      <c r="B388" t="s">
        <v>41</v>
      </c>
      <c r="C388" t="s">
        <v>42</v>
      </c>
      <c r="D388" s="1">
        <v>44116</v>
      </c>
      <c r="E388">
        <v>10.5</v>
      </c>
      <c r="F388">
        <v>10.31000042</v>
      </c>
      <c r="G388">
        <v>22400</v>
      </c>
    </row>
    <row r="389" spans="1:7" x14ac:dyDescent="0.35">
      <c r="A389" t="str">
        <f t="shared" si="6"/>
        <v>ALTM|44117</v>
      </c>
      <c r="B389" t="s">
        <v>41</v>
      </c>
      <c r="C389" t="s">
        <v>42</v>
      </c>
      <c r="D389" s="1">
        <v>44117</v>
      </c>
      <c r="E389">
        <v>10.31999969</v>
      </c>
      <c r="F389">
        <v>10.56999969</v>
      </c>
      <c r="G389">
        <v>46600</v>
      </c>
    </row>
    <row r="390" spans="1:7" x14ac:dyDescent="0.35">
      <c r="A390" t="str">
        <f t="shared" si="6"/>
        <v>ALTM|44118</v>
      </c>
      <c r="B390" t="s">
        <v>41</v>
      </c>
      <c r="C390" t="s">
        <v>42</v>
      </c>
      <c r="D390" s="1">
        <v>44118</v>
      </c>
      <c r="E390">
        <v>10.31999969</v>
      </c>
      <c r="F390">
        <v>10.489999770000001</v>
      </c>
      <c r="G390">
        <v>30500</v>
      </c>
    </row>
    <row r="391" spans="1:7" x14ac:dyDescent="0.35">
      <c r="A391" t="str">
        <f t="shared" si="6"/>
        <v>ALTM|44119</v>
      </c>
      <c r="B391" t="s">
        <v>41</v>
      </c>
      <c r="C391" t="s">
        <v>42</v>
      </c>
      <c r="D391" s="1">
        <v>44119</v>
      </c>
      <c r="E391">
        <v>10.420000079999999</v>
      </c>
      <c r="F391">
        <v>10.149999619999999</v>
      </c>
      <c r="G391">
        <v>29000</v>
      </c>
    </row>
    <row r="392" spans="1:7" x14ac:dyDescent="0.35">
      <c r="A392" t="str">
        <f t="shared" si="6"/>
        <v>ALTM|44120</v>
      </c>
      <c r="B392" t="s">
        <v>41</v>
      </c>
      <c r="C392" t="s">
        <v>42</v>
      </c>
      <c r="D392" s="1">
        <v>44120</v>
      </c>
      <c r="E392">
        <v>10.149999619999999</v>
      </c>
      <c r="F392">
        <v>10.06000042</v>
      </c>
      <c r="G392">
        <v>27400</v>
      </c>
    </row>
    <row r="393" spans="1:7" x14ac:dyDescent="0.35">
      <c r="A393" t="str">
        <f t="shared" si="6"/>
        <v>ALTM|44123</v>
      </c>
      <c r="B393" t="s">
        <v>41</v>
      </c>
      <c r="C393" t="s">
        <v>42</v>
      </c>
      <c r="D393" s="1">
        <v>44123</v>
      </c>
      <c r="E393">
        <v>10.19999981</v>
      </c>
      <c r="F393">
        <v>9.5500001910000005</v>
      </c>
      <c r="G393">
        <v>116700</v>
      </c>
    </row>
    <row r="394" spans="1:7" x14ac:dyDescent="0.35">
      <c r="A394" t="str">
        <f t="shared" si="6"/>
        <v>ALTM|44124</v>
      </c>
      <c r="B394" t="s">
        <v>41</v>
      </c>
      <c r="C394" t="s">
        <v>42</v>
      </c>
      <c r="D394" s="1">
        <v>44124</v>
      </c>
      <c r="E394">
        <v>9.5900001530000001</v>
      </c>
      <c r="F394">
        <v>9.7100000380000004</v>
      </c>
      <c r="G394">
        <v>28100</v>
      </c>
    </row>
    <row r="395" spans="1:7" x14ac:dyDescent="0.35">
      <c r="A395" t="str">
        <f t="shared" si="6"/>
        <v>ALTM|44125</v>
      </c>
      <c r="B395" t="s">
        <v>41</v>
      </c>
      <c r="C395" t="s">
        <v>42</v>
      </c>
      <c r="D395" s="1">
        <v>44125</v>
      </c>
      <c r="E395">
        <v>10.14000034</v>
      </c>
      <c r="F395">
        <v>9.6599998469999999</v>
      </c>
      <c r="G395">
        <v>18200</v>
      </c>
    </row>
    <row r="396" spans="1:7" x14ac:dyDescent="0.35">
      <c r="A396" t="str">
        <f t="shared" si="6"/>
        <v>ALTM|44126</v>
      </c>
      <c r="B396" t="s">
        <v>41</v>
      </c>
      <c r="C396" t="s">
        <v>42</v>
      </c>
      <c r="D396" s="1">
        <v>44126</v>
      </c>
      <c r="E396">
        <v>9.8000001910000005</v>
      </c>
      <c r="F396">
        <v>9.9399995800000003</v>
      </c>
      <c r="G396">
        <v>53300</v>
      </c>
    </row>
    <row r="397" spans="1:7" x14ac:dyDescent="0.35">
      <c r="A397" t="str">
        <f t="shared" si="6"/>
        <v>ALTM|44127</v>
      </c>
      <c r="B397" t="s">
        <v>41</v>
      </c>
      <c r="C397" t="s">
        <v>42</v>
      </c>
      <c r="D397" s="1">
        <v>44127</v>
      </c>
      <c r="E397">
        <v>10.02999973</v>
      </c>
      <c r="F397">
        <v>10.06999969</v>
      </c>
      <c r="G397">
        <v>22800</v>
      </c>
    </row>
    <row r="398" spans="1:7" x14ac:dyDescent="0.35">
      <c r="A398" t="str">
        <f t="shared" si="6"/>
        <v>ALTM|44130</v>
      </c>
      <c r="B398" t="s">
        <v>41</v>
      </c>
      <c r="C398" t="s">
        <v>42</v>
      </c>
      <c r="D398" s="1">
        <v>44130</v>
      </c>
      <c r="E398">
        <v>9.9899997710000008</v>
      </c>
      <c r="F398">
        <v>10.010000229999999</v>
      </c>
      <c r="G398">
        <v>20600</v>
      </c>
    </row>
    <row r="399" spans="1:7" x14ac:dyDescent="0.35">
      <c r="A399" t="str">
        <f t="shared" si="6"/>
        <v>ALTM|44131</v>
      </c>
      <c r="B399" t="s">
        <v>41</v>
      </c>
      <c r="C399" t="s">
        <v>42</v>
      </c>
      <c r="D399" s="1">
        <v>44131</v>
      </c>
      <c r="E399">
        <v>9.8900003430000005</v>
      </c>
      <c r="F399">
        <v>9.7600002289999992</v>
      </c>
      <c r="G399">
        <v>19700</v>
      </c>
    </row>
    <row r="400" spans="1:7" x14ac:dyDescent="0.35">
      <c r="A400" t="str">
        <f t="shared" si="6"/>
        <v>ALTM|44132</v>
      </c>
      <c r="B400" t="s">
        <v>41</v>
      </c>
      <c r="C400" t="s">
        <v>42</v>
      </c>
      <c r="D400" s="1">
        <v>44132</v>
      </c>
      <c r="E400">
        <v>9.5900001530000001</v>
      </c>
      <c r="F400">
        <v>9.6000003809999992</v>
      </c>
      <c r="G400">
        <v>33200</v>
      </c>
    </row>
    <row r="401" spans="1:7" x14ac:dyDescent="0.35">
      <c r="A401" t="str">
        <f t="shared" si="6"/>
        <v>ALTM|44133</v>
      </c>
      <c r="B401" t="s">
        <v>41</v>
      </c>
      <c r="C401" t="s">
        <v>42</v>
      </c>
      <c r="D401" s="1">
        <v>44133</v>
      </c>
      <c r="E401">
        <v>9.5100002289999992</v>
      </c>
      <c r="F401">
        <v>9.6300001139999996</v>
      </c>
      <c r="G401">
        <v>13700</v>
      </c>
    </row>
    <row r="402" spans="1:7" x14ac:dyDescent="0.35">
      <c r="A402" t="str">
        <f t="shared" si="6"/>
        <v>ALTM|44134</v>
      </c>
      <c r="B402" t="s">
        <v>41</v>
      </c>
      <c r="C402" t="s">
        <v>42</v>
      </c>
      <c r="D402" s="1">
        <v>44134</v>
      </c>
      <c r="E402">
        <v>9.6300001139999996</v>
      </c>
      <c r="F402">
        <v>9.6499996190000008</v>
      </c>
      <c r="G402">
        <v>8900</v>
      </c>
    </row>
    <row r="403" spans="1:7" x14ac:dyDescent="0.35">
      <c r="A403" t="str">
        <f t="shared" si="6"/>
        <v>ALTM|44137</v>
      </c>
      <c r="B403" t="s">
        <v>41</v>
      </c>
      <c r="C403" t="s">
        <v>42</v>
      </c>
      <c r="D403" s="1">
        <v>44137</v>
      </c>
      <c r="E403">
        <v>9.7200002669999996</v>
      </c>
      <c r="F403">
        <v>9.6499996190000008</v>
      </c>
      <c r="G403">
        <v>18000</v>
      </c>
    </row>
    <row r="404" spans="1:7" x14ac:dyDescent="0.35">
      <c r="A404" t="str">
        <f t="shared" si="6"/>
        <v>ALTM|44138</v>
      </c>
      <c r="B404" t="s">
        <v>41</v>
      </c>
      <c r="C404" t="s">
        <v>42</v>
      </c>
      <c r="D404" s="1">
        <v>44138</v>
      </c>
      <c r="E404">
        <v>9.7700004580000002</v>
      </c>
      <c r="F404">
        <v>9.8900003430000005</v>
      </c>
      <c r="G404">
        <v>39400</v>
      </c>
    </row>
    <row r="405" spans="1:7" x14ac:dyDescent="0.35">
      <c r="A405" t="str">
        <f t="shared" si="6"/>
        <v>ALTM|44139</v>
      </c>
      <c r="B405" t="s">
        <v>41</v>
      </c>
      <c r="C405" t="s">
        <v>42</v>
      </c>
      <c r="D405" s="1">
        <v>44139</v>
      </c>
      <c r="E405">
        <v>9.9399995800000003</v>
      </c>
      <c r="F405">
        <v>10.02999973</v>
      </c>
      <c r="G405">
        <v>150200</v>
      </c>
    </row>
    <row r="406" spans="1:7" x14ac:dyDescent="0.35">
      <c r="A406" t="str">
        <f t="shared" si="6"/>
        <v>ALTM|44140</v>
      </c>
      <c r="B406" t="s">
        <v>41</v>
      </c>
      <c r="C406" t="s">
        <v>42</v>
      </c>
      <c r="D406" s="1">
        <v>44140</v>
      </c>
      <c r="E406">
        <v>18.270000459999999</v>
      </c>
      <c r="F406">
        <v>30.540000920000001</v>
      </c>
      <c r="G406">
        <v>12016400</v>
      </c>
    </row>
    <row r="407" spans="1:7" x14ac:dyDescent="0.35">
      <c r="A407" t="str">
        <f t="shared" si="6"/>
        <v>ALTM|44141</v>
      </c>
      <c r="B407" t="s">
        <v>41</v>
      </c>
      <c r="C407" t="s">
        <v>42</v>
      </c>
      <c r="D407" s="1">
        <v>44141</v>
      </c>
      <c r="E407">
        <v>28.510000229999999</v>
      </c>
      <c r="F407">
        <v>29.25</v>
      </c>
      <c r="G407">
        <v>851800</v>
      </c>
    </row>
    <row r="408" spans="1:7" x14ac:dyDescent="0.35">
      <c r="A408" t="str">
        <f t="shared" si="6"/>
        <v>ALTM|44144</v>
      </c>
      <c r="B408" t="s">
        <v>41</v>
      </c>
      <c r="C408" t="s">
        <v>42</v>
      </c>
      <c r="D408" s="1">
        <v>44144</v>
      </c>
      <c r="E408">
        <v>31.709999079999999</v>
      </c>
      <c r="F408">
        <v>33.25</v>
      </c>
      <c r="G408">
        <v>310700</v>
      </c>
    </row>
    <row r="409" spans="1:7" x14ac:dyDescent="0.35">
      <c r="A409" t="str">
        <f t="shared" si="6"/>
        <v>ALTM|44145</v>
      </c>
      <c r="B409" t="s">
        <v>41</v>
      </c>
      <c r="C409" t="s">
        <v>42</v>
      </c>
      <c r="D409" s="1">
        <v>44145</v>
      </c>
      <c r="E409">
        <v>33.150001529999997</v>
      </c>
      <c r="F409">
        <v>35.819999690000003</v>
      </c>
      <c r="G409">
        <v>188700</v>
      </c>
    </row>
    <row r="410" spans="1:7" x14ac:dyDescent="0.35">
      <c r="A410" t="str">
        <f t="shared" si="6"/>
        <v>ALTM|44146</v>
      </c>
      <c r="B410" t="s">
        <v>41</v>
      </c>
      <c r="C410" t="s">
        <v>42</v>
      </c>
      <c r="D410" s="1">
        <v>44146</v>
      </c>
      <c r="E410">
        <v>35.77999878</v>
      </c>
      <c r="F410">
        <v>33.569999690000003</v>
      </c>
      <c r="G410">
        <v>209200</v>
      </c>
    </row>
    <row r="411" spans="1:7" x14ac:dyDescent="0.35">
      <c r="A411" t="str">
        <f t="shared" si="6"/>
        <v>ALTM|44147</v>
      </c>
      <c r="B411" t="s">
        <v>41</v>
      </c>
      <c r="C411" t="s">
        <v>42</v>
      </c>
      <c r="D411" s="1">
        <v>44147</v>
      </c>
      <c r="E411">
        <v>33.5</v>
      </c>
      <c r="F411">
        <v>32.659999849999998</v>
      </c>
      <c r="G411">
        <v>61700</v>
      </c>
    </row>
    <row r="412" spans="1:7" x14ac:dyDescent="0.35">
      <c r="A412" t="str">
        <f t="shared" si="6"/>
        <v>ALTM|44148</v>
      </c>
      <c r="B412" t="s">
        <v>41</v>
      </c>
      <c r="C412" t="s">
        <v>42</v>
      </c>
      <c r="D412" s="1">
        <v>44148</v>
      </c>
      <c r="E412">
        <v>32.880001069999999</v>
      </c>
      <c r="F412">
        <v>33.380001069999999</v>
      </c>
      <c r="G412">
        <v>61900</v>
      </c>
    </row>
    <row r="413" spans="1:7" x14ac:dyDescent="0.35">
      <c r="A413" t="str">
        <f t="shared" si="6"/>
        <v>ALTM|44151</v>
      </c>
      <c r="B413" t="s">
        <v>41</v>
      </c>
      <c r="C413" t="s">
        <v>42</v>
      </c>
      <c r="D413" s="1">
        <v>44151</v>
      </c>
      <c r="E413">
        <v>34.02999878</v>
      </c>
      <c r="F413">
        <v>34.990001679999999</v>
      </c>
      <c r="G413">
        <v>67700</v>
      </c>
    </row>
    <row r="414" spans="1:7" x14ac:dyDescent="0.35">
      <c r="A414" t="str">
        <f t="shared" si="6"/>
        <v>AMBC|44105</v>
      </c>
      <c r="B414" t="s">
        <v>43</v>
      </c>
      <c r="C414" t="s">
        <v>44</v>
      </c>
      <c r="D414" s="1">
        <v>44105</v>
      </c>
      <c r="E414">
        <v>12.89000034</v>
      </c>
      <c r="F414">
        <v>12.880000109999999</v>
      </c>
      <c r="G414">
        <v>345400</v>
      </c>
    </row>
    <row r="415" spans="1:7" x14ac:dyDescent="0.35">
      <c r="A415" t="str">
        <f t="shared" si="6"/>
        <v>AMBC|44106</v>
      </c>
      <c r="B415" t="s">
        <v>43</v>
      </c>
      <c r="C415" t="s">
        <v>44</v>
      </c>
      <c r="D415" s="1">
        <v>44106</v>
      </c>
      <c r="E415">
        <v>12.630000109999999</v>
      </c>
      <c r="F415">
        <v>13.579999920000001</v>
      </c>
      <c r="G415">
        <v>520000</v>
      </c>
    </row>
    <row r="416" spans="1:7" x14ac:dyDescent="0.35">
      <c r="A416" t="str">
        <f t="shared" si="6"/>
        <v>AMBC|44109</v>
      </c>
      <c r="B416" t="s">
        <v>43</v>
      </c>
      <c r="C416" t="s">
        <v>44</v>
      </c>
      <c r="D416" s="1">
        <v>44109</v>
      </c>
      <c r="E416">
        <v>13.789999959999999</v>
      </c>
      <c r="F416">
        <v>13.97000027</v>
      </c>
      <c r="G416">
        <v>647100</v>
      </c>
    </row>
    <row r="417" spans="1:7" x14ac:dyDescent="0.35">
      <c r="A417" t="str">
        <f t="shared" si="6"/>
        <v>AMBC|44110</v>
      </c>
      <c r="B417" t="s">
        <v>43</v>
      </c>
      <c r="C417" t="s">
        <v>44</v>
      </c>
      <c r="D417" s="1">
        <v>44110</v>
      </c>
      <c r="E417">
        <v>14.05000019</v>
      </c>
      <c r="F417">
        <v>13.649999619999999</v>
      </c>
      <c r="G417">
        <v>442500</v>
      </c>
    </row>
    <row r="418" spans="1:7" x14ac:dyDescent="0.35">
      <c r="A418" t="str">
        <f t="shared" si="6"/>
        <v>AMBC|44111</v>
      </c>
      <c r="B418" t="s">
        <v>43</v>
      </c>
      <c r="C418" t="s">
        <v>44</v>
      </c>
      <c r="D418" s="1">
        <v>44111</v>
      </c>
      <c r="E418">
        <v>13.789999959999999</v>
      </c>
      <c r="F418">
        <v>13.649999619999999</v>
      </c>
      <c r="G418">
        <v>451000</v>
      </c>
    </row>
    <row r="419" spans="1:7" x14ac:dyDescent="0.35">
      <c r="A419" t="str">
        <f t="shared" si="6"/>
        <v>AMBC|44112</v>
      </c>
      <c r="B419" t="s">
        <v>43</v>
      </c>
      <c r="C419" t="s">
        <v>44</v>
      </c>
      <c r="D419" s="1">
        <v>44112</v>
      </c>
      <c r="E419">
        <v>13.760000229999999</v>
      </c>
      <c r="F419">
        <v>13.789999959999999</v>
      </c>
      <c r="G419">
        <v>189600</v>
      </c>
    </row>
    <row r="420" spans="1:7" x14ac:dyDescent="0.35">
      <c r="A420" t="str">
        <f t="shared" si="6"/>
        <v>AMBC|44113</v>
      </c>
      <c r="B420" t="s">
        <v>43</v>
      </c>
      <c r="C420" t="s">
        <v>44</v>
      </c>
      <c r="D420" s="1">
        <v>44113</v>
      </c>
      <c r="E420">
        <v>13.81999969</v>
      </c>
      <c r="F420">
        <v>13.47000027</v>
      </c>
      <c r="G420">
        <v>149700</v>
      </c>
    </row>
    <row r="421" spans="1:7" x14ac:dyDescent="0.35">
      <c r="A421" t="str">
        <f t="shared" si="6"/>
        <v>AMBC|44116</v>
      </c>
      <c r="B421" t="s">
        <v>43</v>
      </c>
      <c r="C421" t="s">
        <v>44</v>
      </c>
      <c r="D421" s="1">
        <v>44116</v>
      </c>
      <c r="E421">
        <v>13.369999890000001</v>
      </c>
      <c r="F421">
        <v>13.94999981</v>
      </c>
      <c r="G421">
        <v>304200</v>
      </c>
    </row>
    <row r="422" spans="1:7" x14ac:dyDescent="0.35">
      <c r="A422" t="str">
        <f t="shared" si="6"/>
        <v>AMBC|44117</v>
      </c>
      <c r="B422" t="s">
        <v>43</v>
      </c>
      <c r="C422" t="s">
        <v>44</v>
      </c>
      <c r="D422" s="1">
        <v>44117</v>
      </c>
      <c r="E422">
        <v>13.84000015</v>
      </c>
      <c r="F422">
        <v>13.52999973</v>
      </c>
      <c r="G422">
        <v>521600</v>
      </c>
    </row>
    <row r="423" spans="1:7" x14ac:dyDescent="0.35">
      <c r="A423" t="str">
        <f t="shared" si="6"/>
        <v>AMBC|44118</v>
      </c>
      <c r="B423" t="s">
        <v>43</v>
      </c>
      <c r="C423" t="s">
        <v>44</v>
      </c>
      <c r="D423" s="1">
        <v>44118</v>
      </c>
      <c r="E423">
        <v>13.52999973</v>
      </c>
      <c r="F423">
        <v>13.19999981</v>
      </c>
      <c r="G423">
        <v>192400</v>
      </c>
    </row>
    <row r="424" spans="1:7" x14ac:dyDescent="0.35">
      <c r="A424" t="str">
        <f t="shared" si="6"/>
        <v>AMBC|44119</v>
      </c>
      <c r="B424" t="s">
        <v>43</v>
      </c>
      <c r="C424" t="s">
        <v>44</v>
      </c>
      <c r="D424" s="1">
        <v>44119</v>
      </c>
      <c r="E424">
        <v>13</v>
      </c>
      <c r="F424">
        <v>13.18999958</v>
      </c>
      <c r="G424">
        <v>176600</v>
      </c>
    </row>
    <row r="425" spans="1:7" x14ac:dyDescent="0.35">
      <c r="A425" t="str">
        <f t="shared" si="6"/>
        <v>AMBC|44120</v>
      </c>
      <c r="B425" t="s">
        <v>43</v>
      </c>
      <c r="C425" t="s">
        <v>44</v>
      </c>
      <c r="D425" s="1">
        <v>44120</v>
      </c>
      <c r="E425">
        <v>13.130000109999999</v>
      </c>
      <c r="F425">
        <v>13.149999619999999</v>
      </c>
      <c r="G425">
        <v>146800</v>
      </c>
    </row>
    <row r="426" spans="1:7" x14ac:dyDescent="0.35">
      <c r="A426" t="str">
        <f t="shared" si="6"/>
        <v>AMBC|44123</v>
      </c>
      <c r="B426" t="s">
        <v>43</v>
      </c>
      <c r="C426" t="s">
        <v>44</v>
      </c>
      <c r="D426" s="1">
        <v>44123</v>
      </c>
      <c r="E426">
        <v>13.239999770000001</v>
      </c>
      <c r="F426">
        <v>13.119999890000001</v>
      </c>
      <c r="G426">
        <v>229700</v>
      </c>
    </row>
    <row r="427" spans="1:7" x14ac:dyDescent="0.35">
      <c r="A427" t="str">
        <f t="shared" si="6"/>
        <v>AMBC|44124</v>
      </c>
      <c r="B427" t="s">
        <v>43</v>
      </c>
      <c r="C427" t="s">
        <v>44</v>
      </c>
      <c r="D427" s="1">
        <v>44124</v>
      </c>
      <c r="E427">
        <v>13.30000019</v>
      </c>
      <c r="F427">
        <v>13.27999973</v>
      </c>
      <c r="G427">
        <v>238600</v>
      </c>
    </row>
    <row r="428" spans="1:7" x14ac:dyDescent="0.35">
      <c r="A428" t="str">
        <f t="shared" si="6"/>
        <v>AMBC|44125</v>
      </c>
      <c r="B428" t="s">
        <v>43</v>
      </c>
      <c r="C428" t="s">
        <v>44</v>
      </c>
      <c r="D428" s="1">
        <v>44125</v>
      </c>
      <c r="E428">
        <v>13.260000229999999</v>
      </c>
      <c r="F428">
        <v>13.489999770000001</v>
      </c>
      <c r="G428">
        <v>269700</v>
      </c>
    </row>
    <row r="429" spans="1:7" x14ac:dyDescent="0.35">
      <c r="A429" t="str">
        <f t="shared" si="6"/>
        <v>AMBC|44126</v>
      </c>
      <c r="B429" t="s">
        <v>43</v>
      </c>
      <c r="C429" t="s">
        <v>44</v>
      </c>
      <c r="D429" s="1">
        <v>44126</v>
      </c>
      <c r="E429">
        <v>13.56999969</v>
      </c>
      <c r="F429">
        <v>13.420000079999999</v>
      </c>
      <c r="G429">
        <v>357400</v>
      </c>
    </row>
    <row r="430" spans="1:7" x14ac:dyDescent="0.35">
      <c r="A430" t="str">
        <f t="shared" si="6"/>
        <v>AMBC|44127</v>
      </c>
      <c r="B430" t="s">
        <v>43</v>
      </c>
      <c r="C430" t="s">
        <v>44</v>
      </c>
      <c r="D430" s="1">
        <v>44127</v>
      </c>
      <c r="E430">
        <v>13.47000027</v>
      </c>
      <c r="F430">
        <v>13.56999969</v>
      </c>
      <c r="G430">
        <v>130600</v>
      </c>
    </row>
    <row r="431" spans="1:7" x14ac:dyDescent="0.35">
      <c r="A431" t="str">
        <f t="shared" si="6"/>
        <v>AMBC|44130</v>
      </c>
      <c r="B431" t="s">
        <v>43</v>
      </c>
      <c r="C431" t="s">
        <v>44</v>
      </c>
      <c r="D431" s="1">
        <v>44130</v>
      </c>
      <c r="E431">
        <v>13.369999890000001</v>
      </c>
      <c r="F431">
        <v>13.25</v>
      </c>
      <c r="G431">
        <v>384300</v>
      </c>
    </row>
    <row r="432" spans="1:7" x14ac:dyDescent="0.35">
      <c r="A432" t="str">
        <f t="shared" si="6"/>
        <v>AMBC|44131</v>
      </c>
      <c r="B432" t="s">
        <v>43</v>
      </c>
      <c r="C432" t="s">
        <v>44</v>
      </c>
      <c r="D432" s="1">
        <v>44131</v>
      </c>
      <c r="E432">
        <v>13.19999981</v>
      </c>
      <c r="F432">
        <v>12.55000019</v>
      </c>
      <c r="G432">
        <v>281900</v>
      </c>
    </row>
    <row r="433" spans="1:7" x14ac:dyDescent="0.35">
      <c r="A433" t="str">
        <f t="shared" si="6"/>
        <v>AMBC|44132</v>
      </c>
      <c r="B433" t="s">
        <v>43</v>
      </c>
      <c r="C433" t="s">
        <v>44</v>
      </c>
      <c r="D433" s="1">
        <v>44132</v>
      </c>
      <c r="E433">
        <v>12.31999969</v>
      </c>
      <c r="F433">
        <v>12.15999985</v>
      </c>
      <c r="G433">
        <v>331600</v>
      </c>
    </row>
    <row r="434" spans="1:7" x14ac:dyDescent="0.35">
      <c r="A434" t="str">
        <f t="shared" si="6"/>
        <v>AMBC|44133</v>
      </c>
      <c r="B434" t="s">
        <v>43</v>
      </c>
      <c r="C434" t="s">
        <v>44</v>
      </c>
      <c r="D434" s="1">
        <v>44133</v>
      </c>
      <c r="E434">
        <v>12.05000019</v>
      </c>
      <c r="F434">
        <v>12.600000380000001</v>
      </c>
      <c r="G434">
        <v>309800</v>
      </c>
    </row>
    <row r="435" spans="1:7" x14ac:dyDescent="0.35">
      <c r="A435" t="str">
        <f t="shared" si="6"/>
        <v>AMBC|44134</v>
      </c>
      <c r="B435" t="s">
        <v>43</v>
      </c>
      <c r="C435" t="s">
        <v>44</v>
      </c>
      <c r="D435" s="1">
        <v>44134</v>
      </c>
      <c r="E435">
        <v>12.56999969</v>
      </c>
      <c r="F435">
        <v>12.27999973</v>
      </c>
      <c r="G435">
        <v>223300</v>
      </c>
    </row>
    <row r="436" spans="1:7" x14ac:dyDescent="0.35">
      <c r="A436" t="str">
        <f t="shared" si="6"/>
        <v>AMBC|44137</v>
      </c>
      <c r="B436" t="s">
        <v>43</v>
      </c>
      <c r="C436" t="s">
        <v>44</v>
      </c>
      <c r="D436" s="1">
        <v>44137</v>
      </c>
      <c r="E436">
        <v>12.39000034</v>
      </c>
      <c r="F436">
        <v>12.649999619999999</v>
      </c>
      <c r="G436">
        <v>268600</v>
      </c>
    </row>
    <row r="437" spans="1:7" x14ac:dyDescent="0.35">
      <c r="A437" t="str">
        <f t="shared" si="6"/>
        <v>AMBC|44138</v>
      </c>
      <c r="B437" t="s">
        <v>43</v>
      </c>
      <c r="C437" t="s">
        <v>44</v>
      </c>
      <c r="D437" s="1">
        <v>44138</v>
      </c>
      <c r="E437">
        <v>12.93000031</v>
      </c>
      <c r="F437">
        <v>13.47999954</v>
      </c>
      <c r="G437">
        <v>284700</v>
      </c>
    </row>
    <row r="438" spans="1:7" x14ac:dyDescent="0.35">
      <c r="A438" t="str">
        <f t="shared" si="6"/>
        <v>AMBC|44139</v>
      </c>
      <c r="B438" t="s">
        <v>43</v>
      </c>
      <c r="C438" t="s">
        <v>44</v>
      </c>
      <c r="D438" s="1">
        <v>44139</v>
      </c>
      <c r="E438">
        <v>13.09000015</v>
      </c>
      <c r="F438">
        <v>12.77999973</v>
      </c>
      <c r="G438">
        <v>458900</v>
      </c>
    </row>
    <row r="439" spans="1:7" x14ac:dyDescent="0.35">
      <c r="A439" t="str">
        <f t="shared" si="6"/>
        <v>AMBC|44140</v>
      </c>
      <c r="B439" t="s">
        <v>43</v>
      </c>
      <c r="C439" t="s">
        <v>44</v>
      </c>
      <c r="D439" s="1">
        <v>44140</v>
      </c>
      <c r="E439">
        <v>12.81999969</v>
      </c>
      <c r="F439">
        <v>12.829999920000001</v>
      </c>
      <c r="G439">
        <v>238400</v>
      </c>
    </row>
    <row r="440" spans="1:7" x14ac:dyDescent="0.35">
      <c r="A440" t="str">
        <f t="shared" si="6"/>
        <v>AMBC|44141</v>
      </c>
      <c r="B440" t="s">
        <v>43</v>
      </c>
      <c r="C440" t="s">
        <v>44</v>
      </c>
      <c r="D440" s="1">
        <v>44141</v>
      </c>
      <c r="E440">
        <v>12.920000079999999</v>
      </c>
      <c r="F440">
        <v>12.75</v>
      </c>
      <c r="G440">
        <v>216100</v>
      </c>
    </row>
    <row r="441" spans="1:7" x14ac:dyDescent="0.35">
      <c r="A441" t="str">
        <f t="shared" si="6"/>
        <v>AMBC|44144</v>
      </c>
      <c r="B441" t="s">
        <v>43</v>
      </c>
      <c r="C441" t="s">
        <v>44</v>
      </c>
      <c r="D441" s="1">
        <v>44144</v>
      </c>
      <c r="E441">
        <v>13.649999619999999</v>
      </c>
      <c r="F441">
        <v>14.52999973</v>
      </c>
      <c r="G441">
        <v>510400</v>
      </c>
    </row>
    <row r="442" spans="1:7" x14ac:dyDescent="0.35">
      <c r="A442" t="str">
        <f t="shared" si="6"/>
        <v>AMBC|44145</v>
      </c>
      <c r="B442" t="s">
        <v>43</v>
      </c>
      <c r="C442" t="s">
        <v>44</v>
      </c>
      <c r="D442" s="1">
        <v>44145</v>
      </c>
      <c r="E442">
        <v>14.27999973</v>
      </c>
      <c r="F442">
        <v>14.31000042</v>
      </c>
      <c r="G442">
        <v>863500</v>
      </c>
    </row>
    <row r="443" spans="1:7" x14ac:dyDescent="0.35">
      <c r="A443" t="str">
        <f t="shared" si="6"/>
        <v>AMBC|44146</v>
      </c>
      <c r="B443" t="s">
        <v>43</v>
      </c>
      <c r="C443" t="s">
        <v>44</v>
      </c>
      <c r="D443" s="1">
        <v>44146</v>
      </c>
      <c r="E443">
        <v>14.40999985</v>
      </c>
      <c r="F443">
        <v>13.68999958</v>
      </c>
      <c r="G443">
        <v>355700</v>
      </c>
    </row>
    <row r="444" spans="1:7" x14ac:dyDescent="0.35">
      <c r="A444" t="str">
        <f t="shared" si="6"/>
        <v>AMBC|44147</v>
      </c>
      <c r="B444" t="s">
        <v>43</v>
      </c>
      <c r="C444" t="s">
        <v>44</v>
      </c>
      <c r="D444" s="1">
        <v>44147</v>
      </c>
      <c r="E444">
        <v>13.579999920000001</v>
      </c>
      <c r="F444">
        <v>13.510000229999999</v>
      </c>
      <c r="G444">
        <v>321600</v>
      </c>
    </row>
    <row r="445" spans="1:7" x14ac:dyDescent="0.35">
      <c r="A445" t="str">
        <f t="shared" si="6"/>
        <v>AMBC|44148</v>
      </c>
      <c r="B445" t="s">
        <v>43</v>
      </c>
      <c r="C445" t="s">
        <v>44</v>
      </c>
      <c r="D445" s="1">
        <v>44148</v>
      </c>
      <c r="E445">
        <v>13.649999619999999</v>
      </c>
      <c r="F445">
        <v>14.02999973</v>
      </c>
      <c r="G445">
        <v>297300</v>
      </c>
    </row>
    <row r="446" spans="1:7" x14ac:dyDescent="0.35">
      <c r="A446" t="str">
        <f t="shared" si="6"/>
        <v>AMBC|44151</v>
      </c>
      <c r="B446" t="s">
        <v>43</v>
      </c>
      <c r="C446" t="s">
        <v>44</v>
      </c>
      <c r="D446" s="1">
        <v>44151</v>
      </c>
      <c r="E446">
        <v>14.30000019</v>
      </c>
      <c r="F446">
        <v>14.80000019</v>
      </c>
      <c r="G446">
        <v>419900</v>
      </c>
    </row>
    <row r="447" spans="1:7" x14ac:dyDescent="0.35">
      <c r="A447" t="str">
        <f t="shared" si="6"/>
        <v>AMPH|44105</v>
      </c>
      <c r="B447" t="s">
        <v>45</v>
      </c>
      <c r="C447" t="s">
        <v>46</v>
      </c>
      <c r="D447" s="1">
        <v>44105</v>
      </c>
      <c r="E447">
        <v>18.88999939</v>
      </c>
      <c r="F447">
        <v>19.040000920000001</v>
      </c>
      <c r="G447">
        <v>179000</v>
      </c>
    </row>
    <row r="448" spans="1:7" x14ac:dyDescent="0.35">
      <c r="A448" t="str">
        <f t="shared" si="6"/>
        <v>AMPH|44106</v>
      </c>
      <c r="B448" t="s">
        <v>45</v>
      </c>
      <c r="C448" t="s">
        <v>46</v>
      </c>
      <c r="D448" s="1">
        <v>44106</v>
      </c>
      <c r="E448">
        <v>18.780000690000001</v>
      </c>
      <c r="F448">
        <v>19</v>
      </c>
      <c r="G448">
        <v>197200</v>
      </c>
    </row>
    <row r="449" spans="1:7" x14ac:dyDescent="0.35">
      <c r="A449" t="str">
        <f t="shared" si="6"/>
        <v>AMPH|44109</v>
      </c>
      <c r="B449" t="s">
        <v>45</v>
      </c>
      <c r="C449" t="s">
        <v>46</v>
      </c>
      <c r="D449" s="1">
        <v>44109</v>
      </c>
      <c r="E449">
        <v>20.299999239999998</v>
      </c>
      <c r="F449">
        <v>20.13999939</v>
      </c>
      <c r="G449">
        <v>234300</v>
      </c>
    </row>
    <row r="450" spans="1:7" x14ac:dyDescent="0.35">
      <c r="A450" t="str">
        <f t="shared" si="6"/>
        <v>AMPH|44110</v>
      </c>
      <c r="B450" t="s">
        <v>45</v>
      </c>
      <c r="C450" t="s">
        <v>46</v>
      </c>
      <c r="D450" s="1">
        <v>44110</v>
      </c>
      <c r="E450">
        <v>20.329999919999999</v>
      </c>
      <c r="F450">
        <v>20.209999079999999</v>
      </c>
      <c r="G450">
        <v>185500</v>
      </c>
    </row>
    <row r="451" spans="1:7" x14ac:dyDescent="0.35">
      <c r="A451" t="str">
        <f t="shared" ref="A451:A514" si="7">_xlfn.CONCAT(B451&amp;"|"&amp;D451)</f>
        <v>AMPH|44111</v>
      </c>
      <c r="B451" t="s">
        <v>45</v>
      </c>
      <c r="C451" t="s">
        <v>46</v>
      </c>
      <c r="D451" s="1">
        <v>44111</v>
      </c>
      <c r="E451">
        <v>20.329999919999999</v>
      </c>
      <c r="F451">
        <v>20.440000529999999</v>
      </c>
      <c r="G451">
        <v>189500</v>
      </c>
    </row>
    <row r="452" spans="1:7" x14ac:dyDescent="0.35">
      <c r="A452" t="str">
        <f t="shared" si="7"/>
        <v>AMPH|44112</v>
      </c>
      <c r="B452" t="s">
        <v>45</v>
      </c>
      <c r="C452" t="s">
        <v>46</v>
      </c>
      <c r="D452" s="1">
        <v>44112</v>
      </c>
      <c r="E452">
        <v>20.579999919999999</v>
      </c>
      <c r="F452">
        <v>20.920000080000001</v>
      </c>
      <c r="G452">
        <v>145400</v>
      </c>
    </row>
    <row r="453" spans="1:7" x14ac:dyDescent="0.35">
      <c r="A453" t="str">
        <f t="shared" si="7"/>
        <v>AMPH|44113</v>
      </c>
      <c r="B453" t="s">
        <v>45</v>
      </c>
      <c r="C453" t="s">
        <v>46</v>
      </c>
      <c r="D453" s="1">
        <v>44113</v>
      </c>
      <c r="E453">
        <v>21</v>
      </c>
      <c r="F453">
        <v>21.239999770000001</v>
      </c>
      <c r="G453">
        <v>129200</v>
      </c>
    </row>
    <row r="454" spans="1:7" x14ac:dyDescent="0.35">
      <c r="A454" t="str">
        <f t="shared" si="7"/>
        <v>AMPH|44116</v>
      </c>
      <c r="B454" t="s">
        <v>45</v>
      </c>
      <c r="C454" t="s">
        <v>46</v>
      </c>
      <c r="D454" s="1">
        <v>44116</v>
      </c>
      <c r="E454">
        <v>21.239999770000001</v>
      </c>
      <c r="F454">
        <v>21.229999540000001</v>
      </c>
      <c r="G454">
        <v>115600</v>
      </c>
    </row>
    <row r="455" spans="1:7" x14ac:dyDescent="0.35">
      <c r="A455" t="str">
        <f t="shared" si="7"/>
        <v>AMPH|44117</v>
      </c>
      <c r="B455" t="s">
        <v>45</v>
      </c>
      <c r="C455" t="s">
        <v>46</v>
      </c>
      <c r="D455" s="1">
        <v>44117</v>
      </c>
      <c r="E455">
        <v>20.940000529999999</v>
      </c>
      <c r="F455">
        <v>21.100000380000001</v>
      </c>
      <c r="G455">
        <v>197600</v>
      </c>
    </row>
    <row r="456" spans="1:7" x14ac:dyDescent="0.35">
      <c r="A456" t="str">
        <f t="shared" si="7"/>
        <v>AMPH|44118</v>
      </c>
      <c r="B456" t="s">
        <v>45</v>
      </c>
      <c r="C456" t="s">
        <v>46</v>
      </c>
      <c r="D456" s="1">
        <v>44118</v>
      </c>
      <c r="E456">
        <v>21.100000380000001</v>
      </c>
      <c r="F456">
        <v>20.86000061</v>
      </c>
      <c r="G456">
        <v>92500</v>
      </c>
    </row>
    <row r="457" spans="1:7" x14ac:dyDescent="0.35">
      <c r="A457" t="str">
        <f t="shared" si="7"/>
        <v>AMPH|44119</v>
      </c>
      <c r="B457" t="s">
        <v>45</v>
      </c>
      <c r="C457" t="s">
        <v>46</v>
      </c>
      <c r="D457" s="1">
        <v>44119</v>
      </c>
      <c r="E457">
        <v>20.629999160000001</v>
      </c>
      <c r="F457">
        <v>20.969999309999999</v>
      </c>
      <c r="G457">
        <v>101300</v>
      </c>
    </row>
    <row r="458" spans="1:7" x14ac:dyDescent="0.35">
      <c r="A458" t="str">
        <f t="shared" si="7"/>
        <v>AMPH|44120</v>
      </c>
      <c r="B458" t="s">
        <v>45</v>
      </c>
      <c r="C458" t="s">
        <v>46</v>
      </c>
      <c r="D458" s="1">
        <v>44120</v>
      </c>
      <c r="E458">
        <v>20.940000529999999</v>
      </c>
      <c r="F458">
        <v>20.959999079999999</v>
      </c>
      <c r="G458">
        <v>125400</v>
      </c>
    </row>
    <row r="459" spans="1:7" x14ac:dyDescent="0.35">
      <c r="A459" t="str">
        <f t="shared" si="7"/>
        <v>AMPH|44123</v>
      </c>
      <c r="B459" t="s">
        <v>45</v>
      </c>
      <c r="C459" t="s">
        <v>46</v>
      </c>
      <c r="D459" s="1">
        <v>44123</v>
      </c>
      <c r="E459">
        <v>21</v>
      </c>
      <c r="F459">
        <v>20.81999969</v>
      </c>
      <c r="G459">
        <v>118400</v>
      </c>
    </row>
    <row r="460" spans="1:7" x14ac:dyDescent="0.35">
      <c r="A460" t="str">
        <f t="shared" si="7"/>
        <v>AMPH|44124</v>
      </c>
      <c r="B460" t="s">
        <v>45</v>
      </c>
      <c r="C460" t="s">
        <v>46</v>
      </c>
      <c r="D460" s="1">
        <v>44124</v>
      </c>
      <c r="E460">
        <v>21.020000459999999</v>
      </c>
      <c r="F460">
        <v>20.629999160000001</v>
      </c>
      <c r="G460">
        <v>124300</v>
      </c>
    </row>
    <row r="461" spans="1:7" x14ac:dyDescent="0.35">
      <c r="A461" t="str">
        <f t="shared" si="7"/>
        <v>AMPH|44125</v>
      </c>
      <c r="B461" t="s">
        <v>45</v>
      </c>
      <c r="C461" t="s">
        <v>46</v>
      </c>
      <c r="D461" s="1">
        <v>44125</v>
      </c>
      <c r="E461">
        <v>20.719999309999999</v>
      </c>
      <c r="F461">
        <v>20.409999849999998</v>
      </c>
      <c r="G461">
        <v>110400</v>
      </c>
    </row>
    <row r="462" spans="1:7" x14ac:dyDescent="0.35">
      <c r="A462" t="str">
        <f t="shared" si="7"/>
        <v>AMPH|44126</v>
      </c>
      <c r="B462" t="s">
        <v>45</v>
      </c>
      <c r="C462" t="s">
        <v>46</v>
      </c>
      <c r="D462" s="1">
        <v>44126</v>
      </c>
      <c r="E462">
        <v>20.459999079999999</v>
      </c>
      <c r="F462">
        <v>20.590000150000002</v>
      </c>
      <c r="G462">
        <v>120100</v>
      </c>
    </row>
    <row r="463" spans="1:7" x14ac:dyDescent="0.35">
      <c r="A463" t="str">
        <f t="shared" si="7"/>
        <v>AMPH|44127</v>
      </c>
      <c r="B463" t="s">
        <v>45</v>
      </c>
      <c r="C463" t="s">
        <v>46</v>
      </c>
      <c r="D463" s="1">
        <v>44127</v>
      </c>
      <c r="E463">
        <v>20.739999770000001</v>
      </c>
      <c r="F463">
        <v>20.840000150000002</v>
      </c>
      <c r="G463">
        <v>117100</v>
      </c>
    </row>
    <row r="464" spans="1:7" x14ac:dyDescent="0.35">
      <c r="A464" t="str">
        <f t="shared" si="7"/>
        <v>AMPH|44130</v>
      </c>
      <c r="B464" t="s">
        <v>45</v>
      </c>
      <c r="C464" t="s">
        <v>46</v>
      </c>
      <c r="D464" s="1">
        <v>44130</v>
      </c>
      <c r="E464">
        <v>20.719999309999999</v>
      </c>
      <c r="F464">
        <v>20.290000920000001</v>
      </c>
      <c r="G464">
        <v>139400</v>
      </c>
    </row>
    <row r="465" spans="1:7" x14ac:dyDescent="0.35">
      <c r="A465" t="str">
        <f t="shared" si="7"/>
        <v>AMPH|44131</v>
      </c>
      <c r="B465" t="s">
        <v>45</v>
      </c>
      <c r="C465" t="s">
        <v>46</v>
      </c>
      <c r="D465" s="1">
        <v>44131</v>
      </c>
      <c r="E465">
        <v>20.239999770000001</v>
      </c>
      <c r="F465">
        <v>19.879999160000001</v>
      </c>
      <c r="G465">
        <v>102000</v>
      </c>
    </row>
    <row r="466" spans="1:7" x14ac:dyDescent="0.35">
      <c r="A466" t="str">
        <f t="shared" si="7"/>
        <v>AMPH|44132</v>
      </c>
      <c r="B466" t="s">
        <v>45</v>
      </c>
      <c r="C466" t="s">
        <v>46</v>
      </c>
      <c r="D466" s="1">
        <v>44132</v>
      </c>
      <c r="E466">
        <v>19.260000229999999</v>
      </c>
      <c r="F466">
        <v>19.540000920000001</v>
      </c>
      <c r="G466">
        <v>206900</v>
      </c>
    </row>
    <row r="467" spans="1:7" x14ac:dyDescent="0.35">
      <c r="A467" t="str">
        <f t="shared" si="7"/>
        <v>AMPH|44133</v>
      </c>
      <c r="B467" t="s">
        <v>45</v>
      </c>
      <c r="C467" t="s">
        <v>46</v>
      </c>
      <c r="D467" s="1">
        <v>44133</v>
      </c>
      <c r="E467">
        <v>19.559999470000001</v>
      </c>
      <c r="F467">
        <v>20.090000150000002</v>
      </c>
      <c r="G467">
        <v>157800</v>
      </c>
    </row>
    <row r="468" spans="1:7" x14ac:dyDescent="0.35">
      <c r="A468" t="str">
        <f t="shared" si="7"/>
        <v>AMPH|44134</v>
      </c>
      <c r="B468" t="s">
        <v>45</v>
      </c>
      <c r="C468" t="s">
        <v>46</v>
      </c>
      <c r="D468" s="1">
        <v>44134</v>
      </c>
      <c r="E468">
        <v>20.06999969</v>
      </c>
      <c r="F468">
        <v>19.590000150000002</v>
      </c>
      <c r="G468">
        <v>164200</v>
      </c>
    </row>
    <row r="469" spans="1:7" x14ac:dyDescent="0.35">
      <c r="A469" t="str">
        <f t="shared" si="7"/>
        <v>AMPH|44137</v>
      </c>
      <c r="B469" t="s">
        <v>45</v>
      </c>
      <c r="C469" t="s">
        <v>46</v>
      </c>
      <c r="D469" s="1">
        <v>44137</v>
      </c>
      <c r="E469">
        <v>19.75</v>
      </c>
      <c r="F469">
        <v>19.899999619999999</v>
      </c>
      <c r="G469">
        <v>164900</v>
      </c>
    </row>
    <row r="470" spans="1:7" x14ac:dyDescent="0.35">
      <c r="A470" t="str">
        <f t="shared" si="7"/>
        <v>AMPH|44138</v>
      </c>
      <c r="B470" t="s">
        <v>45</v>
      </c>
      <c r="C470" t="s">
        <v>46</v>
      </c>
      <c r="D470" s="1">
        <v>44138</v>
      </c>
      <c r="E470">
        <v>20.149999619999999</v>
      </c>
      <c r="F470">
        <v>20.370000839999999</v>
      </c>
      <c r="G470">
        <v>115300</v>
      </c>
    </row>
    <row r="471" spans="1:7" x14ac:dyDescent="0.35">
      <c r="A471" t="str">
        <f t="shared" si="7"/>
        <v>AMPH|44139</v>
      </c>
      <c r="B471" t="s">
        <v>45</v>
      </c>
      <c r="C471" t="s">
        <v>46</v>
      </c>
      <c r="D471" s="1">
        <v>44139</v>
      </c>
      <c r="E471">
        <v>20.229999540000001</v>
      </c>
      <c r="F471">
        <v>20.739999770000001</v>
      </c>
      <c r="G471">
        <v>138900</v>
      </c>
    </row>
    <row r="472" spans="1:7" x14ac:dyDescent="0.35">
      <c r="A472" t="str">
        <f t="shared" si="7"/>
        <v>AMPH|44140</v>
      </c>
      <c r="B472" t="s">
        <v>45</v>
      </c>
      <c r="C472" t="s">
        <v>46</v>
      </c>
      <c r="D472" s="1">
        <v>44140</v>
      </c>
      <c r="E472">
        <v>20.799999239999998</v>
      </c>
      <c r="F472">
        <v>20.629999160000001</v>
      </c>
      <c r="G472">
        <v>126000</v>
      </c>
    </row>
    <row r="473" spans="1:7" x14ac:dyDescent="0.35">
      <c r="A473" t="str">
        <f t="shared" si="7"/>
        <v>AMPH|44141</v>
      </c>
      <c r="B473" t="s">
        <v>45</v>
      </c>
      <c r="C473" t="s">
        <v>46</v>
      </c>
      <c r="D473" s="1">
        <v>44141</v>
      </c>
      <c r="E473">
        <v>20.790000920000001</v>
      </c>
      <c r="F473">
        <v>19.200000760000002</v>
      </c>
      <c r="G473">
        <v>248300</v>
      </c>
    </row>
    <row r="474" spans="1:7" x14ac:dyDescent="0.35">
      <c r="A474" t="str">
        <f t="shared" si="7"/>
        <v>AMPH|44144</v>
      </c>
      <c r="B474" t="s">
        <v>45</v>
      </c>
      <c r="C474" t="s">
        <v>46</v>
      </c>
      <c r="D474" s="1">
        <v>44144</v>
      </c>
      <c r="E474">
        <v>19.780000690000001</v>
      </c>
      <c r="F474">
        <v>19.010000229999999</v>
      </c>
      <c r="G474">
        <v>243300</v>
      </c>
    </row>
    <row r="475" spans="1:7" x14ac:dyDescent="0.35">
      <c r="A475" t="str">
        <f t="shared" si="7"/>
        <v>AMPH|44145</v>
      </c>
      <c r="B475" t="s">
        <v>45</v>
      </c>
      <c r="C475" t="s">
        <v>46</v>
      </c>
      <c r="D475" s="1">
        <v>44145</v>
      </c>
      <c r="E475">
        <v>19.299999239999998</v>
      </c>
      <c r="F475">
        <v>19.780000690000001</v>
      </c>
      <c r="G475">
        <v>191600</v>
      </c>
    </row>
    <row r="476" spans="1:7" x14ac:dyDescent="0.35">
      <c r="A476" t="str">
        <f t="shared" si="7"/>
        <v>AMPH|44146</v>
      </c>
      <c r="B476" t="s">
        <v>45</v>
      </c>
      <c r="C476" t="s">
        <v>46</v>
      </c>
      <c r="D476" s="1">
        <v>44146</v>
      </c>
      <c r="E476">
        <v>19.829999919999999</v>
      </c>
      <c r="F476">
        <v>19.540000920000001</v>
      </c>
      <c r="G476">
        <v>172200</v>
      </c>
    </row>
    <row r="477" spans="1:7" x14ac:dyDescent="0.35">
      <c r="A477" t="str">
        <f t="shared" si="7"/>
        <v>AMPH|44147</v>
      </c>
      <c r="B477" t="s">
        <v>45</v>
      </c>
      <c r="C477" t="s">
        <v>46</v>
      </c>
      <c r="D477" s="1">
        <v>44147</v>
      </c>
      <c r="E477">
        <v>19.370000839999999</v>
      </c>
      <c r="F477">
        <v>19.219999309999999</v>
      </c>
      <c r="G477">
        <v>225000</v>
      </c>
    </row>
    <row r="478" spans="1:7" x14ac:dyDescent="0.35">
      <c r="A478" t="str">
        <f t="shared" si="7"/>
        <v>AMPH|44148</v>
      </c>
      <c r="B478" t="s">
        <v>45</v>
      </c>
      <c r="C478" t="s">
        <v>46</v>
      </c>
      <c r="D478" s="1">
        <v>44148</v>
      </c>
      <c r="E478">
        <v>19.260000229999999</v>
      </c>
      <c r="F478">
        <v>19.370000839999999</v>
      </c>
      <c r="G478">
        <v>263100</v>
      </c>
    </row>
    <row r="479" spans="1:7" x14ac:dyDescent="0.35">
      <c r="A479" t="str">
        <f t="shared" si="7"/>
        <v>AMPH|44151</v>
      </c>
      <c r="B479" t="s">
        <v>45</v>
      </c>
      <c r="C479" t="s">
        <v>46</v>
      </c>
      <c r="D479" s="1">
        <v>44151</v>
      </c>
      <c r="E479">
        <v>19.620000839999999</v>
      </c>
      <c r="F479">
        <v>19.520000459999999</v>
      </c>
      <c r="G479">
        <v>256800</v>
      </c>
    </row>
    <row r="480" spans="1:7" x14ac:dyDescent="0.35">
      <c r="A480" t="str">
        <f t="shared" si="7"/>
        <v>AMRX|44105</v>
      </c>
      <c r="B480" t="s">
        <v>47</v>
      </c>
      <c r="C480" t="s">
        <v>48</v>
      </c>
      <c r="D480" s="1">
        <v>44105</v>
      </c>
      <c r="E480">
        <v>3.9100000860000002</v>
      </c>
      <c r="F480">
        <v>4.0100002290000001</v>
      </c>
      <c r="G480">
        <v>718000</v>
      </c>
    </row>
    <row r="481" spans="1:7" x14ac:dyDescent="0.35">
      <c r="A481" t="str">
        <f t="shared" si="7"/>
        <v>AMRX|44106</v>
      </c>
      <c r="B481" t="s">
        <v>47</v>
      </c>
      <c r="C481" t="s">
        <v>48</v>
      </c>
      <c r="D481" s="1">
        <v>44106</v>
      </c>
      <c r="E481">
        <v>3.9100000860000002</v>
      </c>
      <c r="F481">
        <v>4.0500001909999996</v>
      </c>
      <c r="G481">
        <v>815600</v>
      </c>
    </row>
    <row r="482" spans="1:7" x14ac:dyDescent="0.35">
      <c r="A482" t="str">
        <f t="shared" si="7"/>
        <v>AMRX|44109</v>
      </c>
      <c r="B482" t="s">
        <v>47</v>
      </c>
      <c r="C482" t="s">
        <v>48</v>
      </c>
      <c r="D482" s="1">
        <v>44109</v>
      </c>
      <c r="E482">
        <v>4.1300001139999996</v>
      </c>
      <c r="F482">
        <v>4.1300001139999996</v>
      </c>
      <c r="G482">
        <v>520800</v>
      </c>
    </row>
    <row r="483" spans="1:7" x14ac:dyDescent="0.35">
      <c r="A483" t="str">
        <f t="shared" si="7"/>
        <v>AMRX|44110</v>
      </c>
      <c r="B483" t="s">
        <v>47</v>
      </c>
      <c r="C483" t="s">
        <v>48</v>
      </c>
      <c r="D483" s="1">
        <v>44110</v>
      </c>
      <c r="E483">
        <v>4.1999998090000004</v>
      </c>
      <c r="F483">
        <v>4.1300001139999996</v>
      </c>
      <c r="G483">
        <v>906400</v>
      </c>
    </row>
    <row r="484" spans="1:7" x14ac:dyDescent="0.35">
      <c r="A484" t="str">
        <f t="shared" si="7"/>
        <v>AMRX|44111</v>
      </c>
      <c r="B484" t="s">
        <v>47</v>
      </c>
      <c r="C484" t="s">
        <v>48</v>
      </c>
      <c r="D484" s="1">
        <v>44111</v>
      </c>
      <c r="E484">
        <v>4.2300000190000002</v>
      </c>
      <c r="F484">
        <v>4.3899998660000001</v>
      </c>
      <c r="G484">
        <v>1091100</v>
      </c>
    </row>
    <row r="485" spans="1:7" x14ac:dyDescent="0.35">
      <c r="A485" t="str">
        <f t="shared" si="7"/>
        <v>AMRX|44112</v>
      </c>
      <c r="B485" t="s">
        <v>47</v>
      </c>
      <c r="C485" t="s">
        <v>48</v>
      </c>
      <c r="D485" s="1">
        <v>44112</v>
      </c>
      <c r="E485">
        <v>4.4499998090000004</v>
      </c>
      <c r="F485">
        <v>4.5300002099999999</v>
      </c>
      <c r="G485">
        <v>2024800</v>
      </c>
    </row>
    <row r="486" spans="1:7" x14ac:dyDescent="0.35">
      <c r="A486" t="str">
        <f t="shared" si="7"/>
        <v>AMRX|44113</v>
      </c>
      <c r="B486" t="s">
        <v>47</v>
      </c>
      <c r="C486" t="s">
        <v>48</v>
      </c>
      <c r="D486" s="1">
        <v>44113</v>
      </c>
      <c r="E486">
        <v>4.5999999049999998</v>
      </c>
      <c r="F486">
        <v>4.75</v>
      </c>
      <c r="G486">
        <v>2230300</v>
      </c>
    </row>
    <row r="487" spans="1:7" x14ac:dyDescent="0.35">
      <c r="A487" t="str">
        <f t="shared" si="7"/>
        <v>AMRX|44116</v>
      </c>
      <c r="B487" t="s">
        <v>47</v>
      </c>
      <c r="C487" t="s">
        <v>48</v>
      </c>
      <c r="D487" s="1">
        <v>44116</v>
      </c>
      <c r="E487">
        <v>4.7600002290000001</v>
      </c>
      <c r="F487">
        <v>4.8099999430000002</v>
      </c>
      <c r="G487">
        <v>1545200</v>
      </c>
    </row>
    <row r="488" spans="1:7" x14ac:dyDescent="0.35">
      <c r="A488" t="str">
        <f t="shared" si="7"/>
        <v>AMRX|44117</v>
      </c>
      <c r="B488" t="s">
        <v>47</v>
      </c>
      <c r="C488" t="s">
        <v>48</v>
      </c>
      <c r="D488" s="1">
        <v>44117</v>
      </c>
      <c r="E488">
        <v>4.7300000190000002</v>
      </c>
      <c r="F488">
        <v>4.7699999809999998</v>
      </c>
      <c r="G488">
        <v>1599900</v>
      </c>
    </row>
    <row r="489" spans="1:7" x14ac:dyDescent="0.35">
      <c r="A489" t="str">
        <f t="shared" si="7"/>
        <v>AMRX|44118</v>
      </c>
      <c r="B489" t="s">
        <v>47</v>
      </c>
      <c r="C489" t="s">
        <v>48</v>
      </c>
      <c r="D489" s="1">
        <v>44118</v>
      </c>
      <c r="E489">
        <v>4.8099999430000002</v>
      </c>
      <c r="F489">
        <v>4.8899998660000001</v>
      </c>
      <c r="G489">
        <v>1089000</v>
      </c>
    </row>
    <row r="490" spans="1:7" x14ac:dyDescent="0.35">
      <c r="A490" t="str">
        <f t="shared" si="7"/>
        <v>AMRX|44119</v>
      </c>
      <c r="B490" t="s">
        <v>47</v>
      </c>
      <c r="C490" t="s">
        <v>48</v>
      </c>
      <c r="D490" s="1">
        <v>44119</v>
      </c>
      <c r="E490">
        <v>4.7699999809999998</v>
      </c>
      <c r="F490">
        <v>5.0399999619999996</v>
      </c>
      <c r="G490">
        <v>1093700</v>
      </c>
    </row>
    <row r="491" spans="1:7" x14ac:dyDescent="0.35">
      <c r="A491" t="str">
        <f t="shared" si="7"/>
        <v>AMRX|44120</v>
      </c>
      <c r="B491" t="s">
        <v>47</v>
      </c>
      <c r="C491" t="s">
        <v>48</v>
      </c>
      <c r="D491" s="1">
        <v>44120</v>
      </c>
      <c r="E491">
        <v>5.0300002099999999</v>
      </c>
      <c r="F491">
        <v>5.1500000950000002</v>
      </c>
      <c r="G491">
        <v>1520400</v>
      </c>
    </row>
    <row r="492" spans="1:7" x14ac:dyDescent="0.35">
      <c r="A492" t="str">
        <f t="shared" si="7"/>
        <v>AMRX|44123</v>
      </c>
      <c r="B492" t="s">
        <v>47</v>
      </c>
      <c r="C492" t="s">
        <v>48</v>
      </c>
      <c r="D492" s="1">
        <v>44123</v>
      </c>
      <c r="E492">
        <v>5.1500000950000002</v>
      </c>
      <c r="F492">
        <v>5.1799998279999997</v>
      </c>
      <c r="G492">
        <v>890100</v>
      </c>
    </row>
    <row r="493" spans="1:7" x14ac:dyDescent="0.35">
      <c r="A493" t="str">
        <f t="shared" si="7"/>
        <v>AMRX|44124</v>
      </c>
      <c r="B493" t="s">
        <v>47</v>
      </c>
      <c r="C493" t="s">
        <v>48</v>
      </c>
      <c r="D493" s="1">
        <v>44124</v>
      </c>
      <c r="E493">
        <v>5.2300000190000002</v>
      </c>
      <c r="F493">
        <v>5.2100000380000004</v>
      </c>
      <c r="G493">
        <v>1297500</v>
      </c>
    </row>
    <row r="494" spans="1:7" x14ac:dyDescent="0.35">
      <c r="A494" t="str">
        <f t="shared" si="7"/>
        <v>AMRX|44125</v>
      </c>
      <c r="B494" t="s">
        <v>47</v>
      </c>
      <c r="C494" t="s">
        <v>48</v>
      </c>
      <c r="D494" s="1">
        <v>44125</v>
      </c>
      <c r="E494">
        <v>5.2699999809999998</v>
      </c>
      <c r="F494">
        <v>5.2600002290000001</v>
      </c>
      <c r="G494">
        <v>1093500</v>
      </c>
    </row>
    <row r="495" spans="1:7" x14ac:dyDescent="0.35">
      <c r="A495" t="str">
        <f t="shared" si="7"/>
        <v>AMRX|44126</v>
      </c>
      <c r="B495" t="s">
        <v>47</v>
      </c>
      <c r="C495" t="s">
        <v>48</v>
      </c>
      <c r="D495" s="1">
        <v>44126</v>
      </c>
      <c r="E495">
        <v>5.2800002099999999</v>
      </c>
      <c r="F495">
        <v>5.420000076</v>
      </c>
      <c r="G495">
        <v>1347000</v>
      </c>
    </row>
    <row r="496" spans="1:7" x14ac:dyDescent="0.35">
      <c r="A496" t="str">
        <f t="shared" si="7"/>
        <v>AMRX|44127</v>
      </c>
      <c r="B496" t="s">
        <v>47</v>
      </c>
      <c r="C496" t="s">
        <v>48</v>
      </c>
      <c r="D496" s="1">
        <v>44127</v>
      </c>
      <c r="E496">
        <v>5.4299998279999997</v>
      </c>
      <c r="F496">
        <v>5.2100000380000004</v>
      </c>
      <c r="G496">
        <v>951800</v>
      </c>
    </row>
    <row r="497" spans="1:7" x14ac:dyDescent="0.35">
      <c r="A497" t="str">
        <f t="shared" si="7"/>
        <v>AMRX|44130</v>
      </c>
      <c r="B497" t="s">
        <v>47</v>
      </c>
      <c r="C497" t="s">
        <v>48</v>
      </c>
      <c r="D497" s="1">
        <v>44130</v>
      </c>
      <c r="E497">
        <v>5.1599998469999999</v>
      </c>
      <c r="F497">
        <v>4.8400001530000001</v>
      </c>
      <c r="G497">
        <v>1859900</v>
      </c>
    </row>
    <row r="498" spans="1:7" x14ac:dyDescent="0.35">
      <c r="A498" t="str">
        <f t="shared" si="7"/>
        <v>AMRX|44131</v>
      </c>
      <c r="B498" t="s">
        <v>47</v>
      </c>
      <c r="C498" t="s">
        <v>48</v>
      </c>
      <c r="D498" s="1">
        <v>44131</v>
      </c>
      <c r="E498">
        <v>4.8699998860000004</v>
      </c>
      <c r="F498">
        <v>4.670000076</v>
      </c>
      <c r="G498">
        <v>1475200</v>
      </c>
    </row>
    <row r="499" spans="1:7" x14ac:dyDescent="0.35">
      <c r="A499" t="str">
        <f t="shared" si="7"/>
        <v>AMRX|44132</v>
      </c>
      <c r="B499" t="s">
        <v>47</v>
      </c>
      <c r="C499" t="s">
        <v>48</v>
      </c>
      <c r="D499" s="1">
        <v>44132</v>
      </c>
      <c r="E499">
        <v>4.5300002099999999</v>
      </c>
      <c r="F499">
        <v>4.4099998469999999</v>
      </c>
      <c r="G499">
        <v>1833800</v>
      </c>
    </row>
    <row r="500" spans="1:7" x14ac:dyDescent="0.35">
      <c r="A500" t="str">
        <f t="shared" si="7"/>
        <v>AMRX|44133</v>
      </c>
      <c r="B500" t="s">
        <v>47</v>
      </c>
      <c r="C500" t="s">
        <v>48</v>
      </c>
      <c r="D500" s="1">
        <v>44133</v>
      </c>
      <c r="E500">
        <v>4.420000076</v>
      </c>
      <c r="F500">
        <v>4.3600001339999999</v>
      </c>
      <c r="G500">
        <v>971800</v>
      </c>
    </row>
    <row r="501" spans="1:7" x14ac:dyDescent="0.35">
      <c r="A501" t="str">
        <f t="shared" si="7"/>
        <v>AMRX|44134</v>
      </c>
      <c r="B501" t="s">
        <v>47</v>
      </c>
      <c r="C501" t="s">
        <v>48</v>
      </c>
      <c r="D501" s="1">
        <v>44134</v>
      </c>
      <c r="E501">
        <v>4.3499999049999998</v>
      </c>
      <c r="F501">
        <v>4.1599998469999999</v>
      </c>
      <c r="G501">
        <v>1289100</v>
      </c>
    </row>
    <row r="502" spans="1:7" x14ac:dyDescent="0.35">
      <c r="A502" t="str">
        <f t="shared" si="7"/>
        <v>AMRX|44137</v>
      </c>
      <c r="B502" t="s">
        <v>47</v>
      </c>
      <c r="C502" t="s">
        <v>48</v>
      </c>
      <c r="D502" s="1">
        <v>44137</v>
      </c>
      <c r="E502">
        <v>4.2399997709999999</v>
      </c>
      <c r="F502">
        <v>4.4699997900000001</v>
      </c>
      <c r="G502">
        <v>1086100</v>
      </c>
    </row>
    <row r="503" spans="1:7" x14ac:dyDescent="0.35">
      <c r="A503" t="str">
        <f t="shared" si="7"/>
        <v>AMRX|44138</v>
      </c>
      <c r="B503" t="s">
        <v>47</v>
      </c>
      <c r="C503" t="s">
        <v>48</v>
      </c>
      <c r="D503" s="1">
        <v>44138</v>
      </c>
      <c r="E503">
        <v>4.5900001530000001</v>
      </c>
      <c r="F503">
        <v>4.579999924</v>
      </c>
      <c r="G503">
        <v>1650200</v>
      </c>
    </row>
    <row r="504" spans="1:7" x14ac:dyDescent="0.35">
      <c r="A504" t="str">
        <f t="shared" si="7"/>
        <v>AMRX|44139</v>
      </c>
      <c r="B504" t="s">
        <v>47</v>
      </c>
      <c r="C504" t="s">
        <v>48</v>
      </c>
      <c r="D504" s="1">
        <v>44139</v>
      </c>
      <c r="E504">
        <v>4.6399998660000001</v>
      </c>
      <c r="F504">
        <v>4.8000001909999996</v>
      </c>
      <c r="G504">
        <v>1089900</v>
      </c>
    </row>
    <row r="505" spans="1:7" x14ac:dyDescent="0.35">
      <c r="A505" t="str">
        <f t="shared" si="7"/>
        <v>AMRX|44140</v>
      </c>
      <c r="B505" t="s">
        <v>47</v>
      </c>
      <c r="C505" t="s">
        <v>48</v>
      </c>
      <c r="D505" s="1">
        <v>44140</v>
      </c>
      <c r="E505">
        <v>4.829999924</v>
      </c>
      <c r="F505">
        <v>4.9299998279999997</v>
      </c>
      <c r="G505">
        <v>1906100</v>
      </c>
    </row>
    <row r="506" spans="1:7" x14ac:dyDescent="0.35">
      <c r="A506" t="str">
        <f t="shared" si="7"/>
        <v>AMRX|44141</v>
      </c>
      <c r="B506" t="s">
        <v>47</v>
      </c>
      <c r="C506" t="s">
        <v>48</v>
      </c>
      <c r="D506" s="1">
        <v>44141</v>
      </c>
      <c r="E506">
        <v>4.9899997709999999</v>
      </c>
      <c r="F506">
        <v>4.1300001139999996</v>
      </c>
      <c r="G506">
        <v>2776000</v>
      </c>
    </row>
    <row r="507" spans="1:7" x14ac:dyDescent="0.35">
      <c r="A507" t="str">
        <f t="shared" si="7"/>
        <v>AMRX|44144</v>
      </c>
      <c r="B507" t="s">
        <v>47</v>
      </c>
      <c r="C507" t="s">
        <v>48</v>
      </c>
      <c r="D507" s="1">
        <v>44144</v>
      </c>
      <c r="E507">
        <v>4.2699999809999998</v>
      </c>
      <c r="F507">
        <v>4.1900000569999998</v>
      </c>
      <c r="G507">
        <v>1630600</v>
      </c>
    </row>
    <row r="508" spans="1:7" x14ac:dyDescent="0.35">
      <c r="A508" t="str">
        <f t="shared" si="7"/>
        <v>AMRX|44145</v>
      </c>
      <c r="B508" t="s">
        <v>47</v>
      </c>
      <c r="C508" t="s">
        <v>48</v>
      </c>
      <c r="D508" s="1">
        <v>44145</v>
      </c>
      <c r="E508">
        <v>4.2199997900000001</v>
      </c>
      <c r="F508">
        <v>4.1900000569999998</v>
      </c>
      <c r="G508">
        <v>1386000</v>
      </c>
    </row>
    <row r="509" spans="1:7" x14ac:dyDescent="0.35">
      <c r="A509" t="str">
        <f t="shared" si="7"/>
        <v>AMRX|44146</v>
      </c>
      <c r="B509" t="s">
        <v>47</v>
      </c>
      <c r="C509" t="s">
        <v>48</v>
      </c>
      <c r="D509" s="1">
        <v>44146</v>
      </c>
      <c r="E509">
        <v>4.2300000190000002</v>
      </c>
      <c r="F509">
        <v>4.1599998469999999</v>
      </c>
      <c r="G509">
        <v>997400</v>
      </c>
    </row>
    <row r="510" spans="1:7" x14ac:dyDescent="0.35">
      <c r="A510" t="str">
        <f t="shared" si="7"/>
        <v>AMRX|44147</v>
      </c>
      <c r="B510" t="s">
        <v>47</v>
      </c>
      <c r="C510" t="s">
        <v>48</v>
      </c>
      <c r="D510" s="1">
        <v>44147</v>
      </c>
      <c r="E510">
        <v>4.1300001139999996</v>
      </c>
      <c r="F510">
        <v>4.1300001139999996</v>
      </c>
      <c r="G510">
        <v>1244000</v>
      </c>
    </row>
    <row r="511" spans="1:7" x14ac:dyDescent="0.35">
      <c r="A511" t="str">
        <f t="shared" si="7"/>
        <v>AMRX|44148</v>
      </c>
      <c r="B511" t="s">
        <v>47</v>
      </c>
      <c r="C511" t="s">
        <v>48</v>
      </c>
      <c r="D511" s="1">
        <v>44148</v>
      </c>
      <c r="E511">
        <v>4.1399998660000001</v>
      </c>
      <c r="F511">
        <v>4.1399998660000001</v>
      </c>
      <c r="G511">
        <v>611100</v>
      </c>
    </row>
    <row r="512" spans="1:7" x14ac:dyDescent="0.35">
      <c r="A512" t="str">
        <f t="shared" si="7"/>
        <v>AMRX|44151</v>
      </c>
      <c r="B512" t="s">
        <v>47</v>
      </c>
      <c r="C512" t="s">
        <v>48</v>
      </c>
      <c r="D512" s="1">
        <v>44151</v>
      </c>
      <c r="E512">
        <v>4.1999998090000004</v>
      </c>
      <c r="F512">
        <v>4.079999924</v>
      </c>
      <c r="G512">
        <v>1361900</v>
      </c>
    </row>
    <row r="513" spans="1:7" x14ac:dyDescent="0.35">
      <c r="A513" t="str">
        <f t="shared" si="7"/>
        <v>APEI|44105</v>
      </c>
      <c r="B513" t="s">
        <v>49</v>
      </c>
      <c r="C513" t="s">
        <v>50</v>
      </c>
      <c r="D513" s="1">
        <v>44105</v>
      </c>
      <c r="E513">
        <v>28.379999160000001</v>
      </c>
      <c r="F513">
        <v>28.600000380000001</v>
      </c>
      <c r="G513">
        <v>64900</v>
      </c>
    </row>
    <row r="514" spans="1:7" x14ac:dyDescent="0.35">
      <c r="A514" t="str">
        <f t="shared" si="7"/>
        <v>APEI|44106</v>
      </c>
      <c r="B514" t="s">
        <v>49</v>
      </c>
      <c r="C514" t="s">
        <v>50</v>
      </c>
      <c r="D514" s="1">
        <v>44106</v>
      </c>
      <c r="E514">
        <v>28.219999309999999</v>
      </c>
      <c r="F514">
        <v>29.159999849999998</v>
      </c>
      <c r="G514">
        <v>84600</v>
      </c>
    </row>
    <row r="515" spans="1:7" x14ac:dyDescent="0.35">
      <c r="A515" t="str">
        <f t="shared" ref="A515:A578" si="8">_xlfn.CONCAT(B515&amp;"|"&amp;D515)</f>
        <v>APEI|44109</v>
      </c>
      <c r="B515" t="s">
        <v>49</v>
      </c>
      <c r="C515" t="s">
        <v>50</v>
      </c>
      <c r="D515" s="1">
        <v>44109</v>
      </c>
      <c r="E515">
        <v>29.209999079999999</v>
      </c>
      <c r="F515">
        <v>30.409999849999998</v>
      </c>
      <c r="G515">
        <v>78200</v>
      </c>
    </row>
    <row r="516" spans="1:7" x14ac:dyDescent="0.35">
      <c r="A516" t="str">
        <f t="shared" si="8"/>
        <v>APEI|44110</v>
      </c>
      <c r="B516" t="s">
        <v>49</v>
      </c>
      <c r="C516" t="s">
        <v>50</v>
      </c>
      <c r="D516" s="1">
        <v>44110</v>
      </c>
      <c r="E516">
        <v>30.729999540000001</v>
      </c>
      <c r="F516">
        <v>30.63999939</v>
      </c>
      <c r="G516">
        <v>109000</v>
      </c>
    </row>
    <row r="517" spans="1:7" x14ac:dyDescent="0.35">
      <c r="A517" t="str">
        <f t="shared" si="8"/>
        <v>APEI|44111</v>
      </c>
      <c r="B517" t="s">
        <v>49</v>
      </c>
      <c r="C517" t="s">
        <v>50</v>
      </c>
      <c r="D517" s="1">
        <v>44111</v>
      </c>
      <c r="E517">
        <v>30.809999470000001</v>
      </c>
      <c r="F517">
        <v>29.38999939</v>
      </c>
      <c r="G517">
        <v>114400</v>
      </c>
    </row>
    <row r="518" spans="1:7" x14ac:dyDescent="0.35">
      <c r="A518" t="str">
        <f t="shared" si="8"/>
        <v>APEI|44112</v>
      </c>
      <c r="B518" t="s">
        <v>49</v>
      </c>
      <c r="C518" t="s">
        <v>50</v>
      </c>
      <c r="D518" s="1">
        <v>44112</v>
      </c>
      <c r="E518">
        <v>29.68000031</v>
      </c>
      <c r="F518">
        <v>29.620000839999999</v>
      </c>
      <c r="G518">
        <v>51000</v>
      </c>
    </row>
    <row r="519" spans="1:7" x14ac:dyDescent="0.35">
      <c r="A519" t="str">
        <f t="shared" si="8"/>
        <v>APEI|44113</v>
      </c>
      <c r="B519" t="s">
        <v>49</v>
      </c>
      <c r="C519" t="s">
        <v>50</v>
      </c>
      <c r="D519" s="1">
        <v>44113</v>
      </c>
      <c r="E519">
        <v>29.719999309999999</v>
      </c>
      <c r="F519">
        <v>30.149999619999999</v>
      </c>
      <c r="G519">
        <v>63200</v>
      </c>
    </row>
    <row r="520" spans="1:7" x14ac:dyDescent="0.35">
      <c r="A520" t="str">
        <f t="shared" si="8"/>
        <v>APEI|44116</v>
      </c>
      <c r="B520" t="s">
        <v>49</v>
      </c>
      <c r="C520" t="s">
        <v>50</v>
      </c>
      <c r="D520" s="1">
        <v>44116</v>
      </c>
      <c r="E520">
        <v>30.329999919999999</v>
      </c>
      <c r="F520">
        <v>31.629999160000001</v>
      </c>
      <c r="G520">
        <v>74800</v>
      </c>
    </row>
    <row r="521" spans="1:7" x14ac:dyDescent="0.35">
      <c r="A521" t="str">
        <f t="shared" si="8"/>
        <v>APEI|44117</v>
      </c>
      <c r="B521" t="s">
        <v>49</v>
      </c>
      <c r="C521" t="s">
        <v>50</v>
      </c>
      <c r="D521" s="1">
        <v>44117</v>
      </c>
      <c r="E521">
        <v>31.18000031</v>
      </c>
      <c r="F521">
        <v>31.159999849999998</v>
      </c>
      <c r="G521">
        <v>63500</v>
      </c>
    </row>
    <row r="522" spans="1:7" x14ac:dyDescent="0.35">
      <c r="A522" t="str">
        <f t="shared" si="8"/>
        <v>APEI|44118</v>
      </c>
      <c r="B522" t="s">
        <v>49</v>
      </c>
      <c r="C522" t="s">
        <v>50</v>
      </c>
      <c r="D522" s="1">
        <v>44118</v>
      </c>
      <c r="E522">
        <v>30.940000529999999</v>
      </c>
      <c r="F522">
        <v>30.350000380000001</v>
      </c>
      <c r="G522">
        <v>74800</v>
      </c>
    </row>
    <row r="523" spans="1:7" x14ac:dyDescent="0.35">
      <c r="A523" t="str">
        <f t="shared" si="8"/>
        <v>APEI|44119</v>
      </c>
      <c r="B523" t="s">
        <v>49</v>
      </c>
      <c r="C523" t="s">
        <v>50</v>
      </c>
      <c r="D523" s="1">
        <v>44119</v>
      </c>
      <c r="E523">
        <v>29.829999919999999</v>
      </c>
      <c r="F523">
        <v>30.879999160000001</v>
      </c>
      <c r="G523">
        <v>50900</v>
      </c>
    </row>
    <row r="524" spans="1:7" x14ac:dyDescent="0.35">
      <c r="A524" t="str">
        <f t="shared" si="8"/>
        <v>APEI|44120</v>
      </c>
      <c r="B524" t="s">
        <v>49</v>
      </c>
      <c r="C524" t="s">
        <v>50</v>
      </c>
      <c r="D524" s="1">
        <v>44120</v>
      </c>
      <c r="E524">
        <v>30.690000529999999</v>
      </c>
      <c r="F524">
        <v>30.309999470000001</v>
      </c>
      <c r="G524">
        <v>40700</v>
      </c>
    </row>
    <row r="525" spans="1:7" x14ac:dyDescent="0.35">
      <c r="A525" t="str">
        <f t="shared" si="8"/>
        <v>APEI|44123</v>
      </c>
      <c r="B525" t="s">
        <v>49</v>
      </c>
      <c r="C525" t="s">
        <v>50</v>
      </c>
      <c r="D525" s="1">
        <v>44123</v>
      </c>
      <c r="E525">
        <v>30.370000839999999</v>
      </c>
      <c r="F525">
        <v>29.899999619999999</v>
      </c>
      <c r="G525">
        <v>84400</v>
      </c>
    </row>
    <row r="526" spans="1:7" x14ac:dyDescent="0.35">
      <c r="A526" t="str">
        <f t="shared" si="8"/>
        <v>APEI|44124</v>
      </c>
      <c r="B526" t="s">
        <v>49</v>
      </c>
      <c r="C526" t="s">
        <v>50</v>
      </c>
      <c r="D526" s="1">
        <v>44124</v>
      </c>
      <c r="E526">
        <v>29.899999619999999</v>
      </c>
      <c r="F526">
        <v>29.469999309999999</v>
      </c>
      <c r="G526">
        <v>50700</v>
      </c>
    </row>
    <row r="527" spans="1:7" x14ac:dyDescent="0.35">
      <c r="A527" t="str">
        <f t="shared" si="8"/>
        <v>APEI|44125</v>
      </c>
      <c r="B527" t="s">
        <v>49</v>
      </c>
      <c r="C527" t="s">
        <v>50</v>
      </c>
      <c r="D527" s="1">
        <v>44125</v>
      </c>
      <c r="E527">
        <v>29.549999239999998</v>
      </c>
      <c r="F527">
        <v>29.100000380000001</v>
      </c>
      <c r="G527">
        <v>42200</v>
      </c>
    </row>
    <row r="528" spans="1:7" x14ac:dyDescent="0.35">
      <c r="A528" t="str">
        <f t="shared" si="8"/>
        <v>APEI|44126</v>
      </c>
      <c r="B528" t="s">
        <v>49</v>
      </c>
      <c r="C528" t="s">
        <v>50</v>
      </c>
      <c r="D528" s="1">
        <v>44126</v>
      </c>
      <c r="E528">
        <v>29.040000920000001</v>
      </c>
      <c r="F528">
        <v>28.840000150000002</v>
      </c>
      <c r="G528">
        <v>72200</v>
      </c>
    </row>
    <row r="529" spans="1:7" x14ac:dyDescent="0.35">
      <c r="A529" t="str">
        <f t="shared" si="8"/>
        <v>APEI|44127</v>
      </c>
      <c r="B529" t="s">
        <v>49</v>
      </c>
      <c r="C529" t="s">
        <v>50</v>
      </c>
      <c r="D529" s="1">
        <v>44127</v>
      </c>
      <c r="E529">
        <v>28.88999939</v>
      </c>
      <c r="F529">
        <v>29.590000150000002</v>
      </c>
      <c r="G529">
        <v>42100</v>
      </c>
    </row>
    <row r="530" spans="1:7" x14ac:dyDescent="0.35">
      <c r="A530" t="str">
        <f t="shared" si="8"/>
        <v>APEI|44130</v>
      </c>
      <c r="B530" t="s">
        <v>49</v>
      </c>
      <c r="C530" t="s">
        <v>50</v>
      </c>
      <c r="D530" s="1">
        <v>44130</v>
      </c>
      <c r="E530">
        <v>29.18000031</v>
      </c>
      <c r="F530">
        <v>29.270000459999999</v>
      </c>
      <c r="G530">
        <v>40600</v>
      </c>
    </row>
    <row r="531" spans="1:7" x14ac:dyDescent="0.35">
      <c r="A531" t="str">
        <f t="shared" si="8"/>
        <v>APEI|44131</v>
      </c>
      <c r="B531" t="s">
        <v>49</v>
      </c>
      <c r="C531" t="s">
        <v>50</v>
      </c>
      <c r="D531" s="1">
        <v>44131</v>
      </c>
      <c r="E531">
        <v>29.13999939</v>
      </c>
      <c r="F531">
        <v>29.079999919999999</v>
      </c>
      <c r="G531">
        <v>55900</v>
      </c>
    </row>
    <row r="532" spans="1:7" x14ac:dyDescent="0.35">
      <c r="A532" t="str">
        <f t="shared" si="8"/>
        <v>APEI|44132</v>
      </c>
      <c r="B532" t="s">
        <v>49</v>
      </c>
      <c r="C532" t="s">
        <v>50</v>
      </c>
      <c r="D532" s="1">
        <v>44132</v>
      </c>
      <c r="E532">
        <v>28.56999969</v>
      </c>
      <c r="F532">
        <v>27.56999969</v>
      </c>
      <c r="G532">
        <v>45700</v>
      </c>
    </row>
    <row r="533" spans="1:7" x14ac:dyDescent="0.35">
      <c r="A533" t="str">
        <f t="shared" si="8"/>
        <v>APEI|44133</v>
      </c>
      <c r="B533" t="s">
        <v>49</v>
      </c>
      <c r="C533" t="s">
        <v>50</v>
      </c>
      <c r="D533" s="1">
        <v>44133</v>
      </c>
      <c r="E533">
        <v>27.850000380000001</v>
      </c>
      <c r="F533">
        <v>27.950000760000002</v>
      </c>
      <c r="G533">
        <v>178500</v>
      </c>
    </row>
    <row r="534" spans="1:7" x14ac:dyDescent="0.35">
      <c r="A534" t="str">
        <f t="shared" si="8"/>
        <v>APEI|44134</v>
      </c>
      <c r="B534" t="s">
        <v>49</v>
      </c>
      <c r="C534" t="s">
        <v>50</v>
      </c>
      <c r="D534" s="1">
        <v>44134</v>
      </c>
      <c r="E534">
        <v>27.649999619999999</v>
      </c>
      <c r="F534">
        <v>28.270000459999999</v>
      </c>
      <c r="G534">
        <v>83900</v>
      </c>
    </row>
    <row r="535" spans="1:7" x14ac:dyDescent="0.35">
      <c r="A535" t="str">
        <f t="shared" si="8"/>
        <v>APEI|44137</v>
      </c>
      <c r="B535" t="s">
        <v>49</v>
      </c>
      <c r="C535" t="s">
        <v>50</v>
      </c>
      <c r="D535" s="1">
        <v>44137</v>
      </c>
      <c r="E535">
        <v>28.600000380000001</v>
      </c>
      <c r="F535">
        <v>29.899999619999999</v>
      </c>
      <c r="G535">
        <v>107900</v>
      </c>
    </row>
    <row r="536" spans="1:7" x14ac:dyDescent="0.35">
      <c r="A536" t="str">
        <f t="shared" si="8"/>
        <v>APEI|44138</v>
      </c>
      <c r="B536" t="s">
        <v>49</v>
      </c>
      <c r="C536" t="s">
        <v>50</v>
      </c>
      <c r="D536" s="1">
        <v>44138</v>
      </c>
      <c r="E536">
        <v>30.399999619999999</v>
      </c>
      <c r="F536">
        <v>28.920000080000001</v>
      </c>
      <c r="G536">
        <v>92300</v>
      </c>
    </row>
    <row r="537" spans="1:7" x14ac:dyDescent="0.35">
      <c r="A537" t="str">
        <f t="shared" si="8"/>
        <v>APEI|44139</v>
      </c>
      <c r="B537" t="s">
        <v>49</v>
      </c>
      <c r="C537" t="s">
        <v>50</v>
      </c>
      <c r="D537" s="1">
        <v>44139</v>
      </c>
      <c r="E537">
        <v>28.489999770000001</v>
      </c>
      <c r="F537">
        <v>29.559999470000001</v>
      </c>
      <c r="G537">
        <v>43700</v>
      </c>
    </row>
    <row r="538" spans="1:7" x14ac:dyDescent="0.35">
      <c r="A538" t="str">
        <f t="shared" si="8"/>
        <v>APEI|44140</v>
      </c>
      <c r="B538" t="s">
        <v>49</v>
      </c>
      <c r="C538" t="s">
        <v>50</v>
      </c>
      <c r="D538" s="1">
        <v>44140</v>
      </c>
      <c r="E538">
        <v>29.670000080000001</v>
      </c>
      <c r="F538">
        <v>29.899999619999999</v>
      </c>
      <c r="G538">
        <v>40900</v>
      </c>
    </row>
    <row r="539" spans="1:7" x14ac:dyDescent="0.35">
      <c r="A539" t="str">
        <f t="shared" si="8"/>
        <v>APEI|44141</v>
      </c>
      <c r="B539" t="s">
        <v>49</v>
      </c>
      <c r="C539" t="s">
        <v>50</v>
      </c>
      <c r="D539" s="1">
        <v>44141</v>
      </c>
      <c r="E539">
        <v>29.81999969</v>
      </c>
      <c r="F539">
        <v>29.200000760000002</v>
      </c>
      <c r="G539">
        <v>49800</v>
      </c>
    </row>
    <row r="540" spans="1:7" x14ac:dyDescent="0.35">
      <c r="A540" t="str">
        <f t="shared" si="8"/>
        <v>APEI|44144</v>
      </c>
      <c r="B540" t="s">
        <v>49</v>
      </c>
      <c r="C540" t="s">
        <v>50</v>
      </c>
      <c r="D540" s="1">
        <v>44144</v>
      </c>
      <c r="E540">
        <v>30.129999160000001</v>
      </c>
      <c r="F540">
        <v>29.989999770000001</v>
      </c>
      <c r="G540">
        <v>90900</v>
      </c>
    </row>
    <row r="541" spans="1:7" x14ac:dyDescent="0.35">
      <c r="A541" t="str">
        <f t="shared" si="8"/>
        <v>APEI|44145</v>
      </c>
      <c r="B541" t="s">
        <v>49</v>
      </c>
      <c r="C541" t="s">
        <v>50</v>
      </c>
      <c r="D541" s="1">
        <v>44145</v>
      </c>
      <c r="E541">
        <v>32.590000150000002</v>
      </c>
      <c r="F541">
        <v>30.86000061</v>
      </c>
      <c r="G541">
        <v>102400</v>
      </c>
    </row>
    <row r="542" spans="1:7" x14ac:dyDescent="0.35">
      <c r="A542" t="str">
        <f t="shared" si="8"/>
        <v>APEI|44146</v>
      </c>
      <c r="B542" t="s">
        <v>49</v>
      </c>
      <c r="C542" t="s">
        <v>50</v>
      </c>
      <c r="D542" s="1">
        <v>44146</v>
      </c>
      <c r="E542">
        <v>30.75</v>
      </c>
      <c r="F542">
        <v>31.040000920000001</v>
      </c>
      <c r="G542">
        <v>65000</v>
      </c>
    </row>
    <row r="543" spans="1:7" x14ac:dyDescent="0.35">
      <c r="A543" t="str">
        <f t="shared" si="8"/>
        <v>APEI|44147</v>
      </c>
      <c r="B543" t="s">
        <v>49</v>
      </c>
      <c r="C543" t="s">
        <v>50</v>
      </c>
      <c r="D543" s="1">
        <v>44147</v>
      </c>
      <c r="E543">
        <v>30.670000080000001</v>
      </c>
      <c r="F543">
        <v>29.940000529999999</v>
      </c>
      <c r="G543">
        <v>68400</v>
      </c>
    </row>
    <row r="544" spans="1:7" x14ac:dyDescent="0.35">
      <c r="A544" t="str">
        <f t="shared" si="8"/>
        <v>APEI|44148</v>
      </c>
      <c r="B544" t="s">
        <v>49</v>
      </c>
      <c r="C544" t="s">
        <v>50</v>
      </c>
      <c r="D544" s="1">
        <v>44148</v>
      </c>
      <c r="E544">
        <v>30.590000150000002</v>
      </c>
      <c r="F544">
        <v>31.219999309999999</v>
      </c>
      <c r="G544">
        <v>68000</v>
      </c>
    </row>
    <row r="545" spans="1:7" x14ac:dyDescent="0.35">
      <c r="A545" t="str">
        <f t="shared" si="8"/>
        <v>APEI|44151</v>
      </c>
      <c r="B545" t="s">
        <v>49</v>
      </c>
      <c r="C545" t="s">
        <v>50</v>
      </c>
      <c r="D545" s="1">
        <v>44151</v>
      </c>
      <c r="E545">
        <v>31.63999939</v>
      </c>
      <c r="F545">
        <v>30.760000229999999</v>
      </c>
      <c r="G545">
        <v>114300</v>
      </c>
    </row>
    <row r="546" spans="1:7" x14ac:dyDescent="0.35">
      <c r="A546" t="str">
        <f t="shared" si="8"/>
        <v>APPF|44105</v>
      </c>
      <c r="B546" t="s">
        <v>51</v>
      </c>
      <c r="C546" t="s">
        <v>52</v>
      </c>
      <c r="D546" s="1">
        <v>44105</v>
      </c>
      <c r="E546">
        <v>143.1900024</v>
      </c>
      <c r="F546">
        <v>149.2599945</v>
      </c>
      <c r="G546">
        <v>173500</v>
      </c>
    </row>
    <row r="547" spans="1:7" x14ac:dyDescent="0.35">
      <c r="A547" t="str">
        <f t="shared" si="8"/>
        <v>APPF|44106</v>
      </c>
      <c r="B547" t="s">
        <v>51</v>
      </c>
      <c r="C547" t="s">
        <v>52</v>
      </c>
      <c r="D547" s="1">
        <v>44106</v>
      </c>
      <c r="E547">
        <v>146.5099945</v>
      </c>
      <c r="F547">
        <v>147.5599976</v>
      </c>
      <c r="G547">
        <v>133600</v>
      </c>
    </row>
    <row r="548" spans="1:7" x14ac:dyDescent="0.35">
      <c r="A548" t="str">
        <f t="shared" si="8"/>
        <v>APPF|44109</v>
      </c>
      <c r="B548" t="s">
        <v>51</v>
      </c>
      <c r="C548" t="s">
        <v>52</v>
      </c>
      <c r="D548" s="1">
        <v>44109</v>
      </c>
      <c r="E548">
        <v>148.27000430000001</v>
      </c>
      <c r="F548">
        <v>154.3399963</v>
      </c>
      <c r="G548">
        <v>239600</v>
      </c>
    </row>
    <row r="549" spans="1:7" x14ac:dyDescent="0.35">
      <c r="A549" t="str">
        <f t="shared" si="8"/>
        <v>APPF|44110</v>
      </c>
      <c r="B549" t="s">
        <v>51</v>
      </c>
      <c r="C549" t="s">
        <v>52</v>
      </c>
      <c r="D549" s="1">
        <v>44110</v>
      </c>
      <c r="E549">
        <v>154</v>
      </c>
      <c r="F549">
        <v>157.0500031</v>
      </c>
      <c r="G549">
        <v>125900</v>
      </c>
    </row>
    <row r="550" spans="1:7" x14ac:dyDescent="0.35">
      <c r="A550" t="str">
        <f t="shared" si="8"/>
        <v>APPF|44111</v>
      </c>
      <c r="B550" t="s">
        <v>51</v>
      </c>
      <c r="C550" t="s">
        <v>52</v>
      </c>
      <c r="D550" s="1">
        <v>44111</v>
      </c>
      <c r="E550">
        <v>157.83000179999999</v>
      </c>
      <c r="F550">
        <v>159.8999939</v>
      </c>
      <c r="G550">
        <v>113200</v>
      </c>
    </row>
    <row r="551" spans="1:7" x14ac:dyDescent="0.35">
      <c r="A551" t="str">
        <f t="shared" si="8"/>
        <v>APPF|44112</v>
      </c>
      <c r="B551" t="s">
        <v>51</v>
      </c>
      <c r="C551" t="s">
        <v>52</v>
      </c>
      <c r="D551" s="1">
        <v>44112</v>
      </c>
      <c r="E551">
        <v>162.07000729999999</v>
      </c>
      <c r="F551">
        <v>161.8399963</v>
      </c>
      <c r="G551">
        <v>83400</v>
      </c>
    </row>
    <row r="552" spans="1:7" x14ac:dyDescent="0.35">
      <c r="A552" t="str">
        <f t="shared" si="8"/>
        <v>APPF|44113</v>
      </c>
      <c r="B552" t="s">
        <v>51</v>
      </c>
      <c r="C552" t="s">
        <v>52</v>
      </c>
      <c r="D552" s="1">
        <v>44113</v>
      </c>
      <c r="E552">
        <v>162.52999879999999</v>
      </c>
      <c r="F552">
        <v>164.3099976</v>
      </c>
      <c r="G552">
        <v>75400</v>
      </c>
    </row>
    <row r="553" spans="1:7" x14ac:dyDescent="0.35">
      <c r="A553" t="str">
        <f t="shared" si="8"/>
        <v>APPF|44116</v>
      </c>
      <c r="B553" t="s">
        <v>51</v>
      </c>
      <c r="C553" t="s">
        <v>52</v>
      </c>
      <c r="D553" s="1">
        <v>44116</v>
      </c>
      <c r="E553">
        <v>165.28999329999999</v>
      </c>
      <c r="F553">
        <v>166</v>
      </c>
      <c r="G553">
        <v>167900</v>
      </c>
    </row>
    <row r="554" spans="1:7" x14ac:dyDescent="0.35">
      <c r="A554" t="str">
        <f t="shared" si="8"/>
        <v>APPF|44117</v>
      </c>
      <c r="B554" t="s">
        <v>51</v>
      </c>
      <c r="C554" t="s">
        <v>52</v>
      </c>
      <c r="D554" s="1">
        <v>44117</v>
      </c>
      <c r="E554">
        <v>167.11999510000001</v>
      </c>
      <c r="F554">
        <v>168.61999510000001</v>
      </c>
      <c r="G554">
        <v>95200</v>
      </c>
    </row>
    <row r="555" spans="1:7" x14ac:dyDescent="0.35">
      <c r="A555" t="str">
        <f t="shared" si="8"/>
        <v>APPF|44118</v>
      </c>
      <c r="B555" t="s">
        <v>51</v>
      </c>
      <c r="C555" t="s">
        <v>52</v>
      </c>
      <c r="D555" s="1">
        <v>44118</v>
      </c>
      <c r="E555">
        <v>169.86999510000001</v>
      </c>
      <c r="F555">
        <v>164.2599945</v>
      </c>
      <c r="G555">
        <v>87600</v>
      </c>
    </row>
    <row r="556" spans="1:7" x14ac:dyDescent="0.35">
      <c r="A556" t="str">
        <f t="shared" si="8"/>
        <v>APPF|44119</v>
      </c>
      <c r="B556" t="s">
        <v>51</v>
      </c>
      <c r="C556" t="s">
        <v>52</v>
      </c>
      <c r="D556" s="1">
        <v>44119</v>
      </c>
      <c r="E556">
        <v>161.3000031</v>
      </c>
      <c r="F556">
        <v>163.57000729999999</v>
      </c>
      <c r="G556">
        <v>152600</v>
      </c>
    </row>
    <row r="557" spans="1:7" x14ac:dyDescent="0.35">
      <c r="A557" t="str">
        <f t="shared" si="8"/>
        <v>APPF|44120</v>
      </c>
      <c r="B557" t="s">
        <v>51</v>
      </c>
      <c r="C557" t="s">
        <v>52</v>
      </c>
      <c r="D557" s="1">
        <v>44120</v>
      </c>
      <c r="E557">
        <v>164.0500031</v>
      </c>
      <c r="F557">
        <v>162.58000179999999</v>
      </c>
      <c r="G557">
        <v>65400</v>
      </c>
    </row>
    <row r="558" spans="1:7" x14ac:dyDescent="0.35">
      <c r="A558" t="str">
        <f t="shared" si="8"/>
        <v>APPF|44123</v>
      </c>
      <c r="B558" t="s">
        <v>51</v>
      </c>
      <c r="C558" t="s">
        <v>52</v>
      </c>
      <c r="D558" s="1">
        <v>44123</v>
      </c>
      <c r="E558">
        <v>163.22999569999999</v>
      </c>
      <c r="F558">
        <v>159</v>
      </c>
      <c r="G558">
        <v>119600</v>
      </c>
    </row>
    <row r="559" spans="1:7" x14ac:dyDescent="0.35">
      <c r="A559" t="str">
        <f t="shared" si="8"/>
        <v>APPF|44124</v>
      </c>
      <c r="B559" t="s">
        <v>51</v>
      </c>
      <c r="C559" t="s">
        <v>52</v>
      </c>
      <c r="D559" s="1">
        <v>44124</v>
      </c>
      <c r="E559">
        <v>159</v>
      </c>
      <c r="F559">
        <v>158.8500061</v>
      </c>
      <c r="G559">
        <v>75500</v>
      </c>
    </row>
    <row r="560" spans="1:7" x14ac:dyDescent="0.35">
      <c r="A560" t="str">
        <f t="shared" si="8"/>
        <v>APPF|44125</v>
      </c>
      <c r="B560" t="s">
        <v>51</v>
      </c>
      <c r="C560" t="s">
        <v>52</v>
      </c>
      <c r="D560" s="1">
        <v>44125</v>
      </c>
      <c r="E560">
        <v>159.28999329999999</v>
      </c>
      <c r="F560">
        <v>157.42999270000001</v>
      </c>
      <c r="G560">
        <v>70400</v>
      </c>
    </row>
    <row r="561" spans="1:7" x14ac:dyDescent="0.35">
      <c r="A561" t="str">
        <f t="shared" si="8"/>
        <v>APPF|44126</v>
      </c>
      <c r="B561" t="s">
        <v>51</v>
      </c>
      <c r="C561" t="s">
        <v>52</v>
      </c>
      <c r="D561" s="1">
        <v>44126</v>
      </c>
      <c r="E561">
        <v>158.1000061</v>
      </c>
      <c r="F561">
        <v>150.1900024</v>
      </c>
      <c r="G561">
        <v>106600</v>
      </c>
    </row>
    <row r="562" spans="1:7" x14ac:dyDescent="0.35">
      <c r="A562" t="str">
        <f t="shared" si="8"/>
        <v>APPF|44127</v>
      </c>
      <c r="B562" t="s">
        <v>51</v>
      </c>
      <c r="C562" t="s">
        <v>52</v>
      </c>
      <c r="D562" s="1">
        <v>44127</v>
      </c>
      <c r="E562">
        <v>150.1900024</v>
      </c>
      <c r="F562">
        <v>153</v>
      </c>
      <c r="G562">
        <v>89600</v>
      </c>
    </row>
    <row r="563" spans="1:7" x14ac:dyDescent="0.35">
      <c r="A563" t="str">
        <f t="shared" si="8"/>
        <v>APPF|44130</v>
      </c>
      <c r="B563" t="s">
        <v>51</v>
      </c>
      <c r="C563" t="s">
        <v>52</v>
      </c>
      <c r="D563" s="1">
        <v>44130</v>
      </c>
      <c r="E563">
        <v>150.5099945</v>
      </c>
      <c r="F563">
        <v>154</v>
      </c>
      <c r="G563">
        <v>133300</v>
      </c>
    </row>
    <row r="564" spans="1:7" x14ac:dyDescent="0.35">
      <c r="A564" t="str">
        <f t="shared" si="8"/>
        <v>APPF|44131</v>
      </c>
      <c r="B564" t="s">
        <v>51</v>
      </c>
      <c r="C564" t="s">
        <v>52</v>
      </c>
      <c r="D564" s="1">
        <v>44131</v>
      </c>
      <c r="E564">
        <v>155.17999270000001</v>
      </c>
      <c r="F564">
        <v>157.5099945</v>
      </c>
      <c r="G564">
        <v>90500</v>
      </c>
    </row>
    <row r="565" spans="1:7" x14ac:dyDescent="0.35">
      <c r="A565" t="str">
        <f t="shared" si="8"/>
        <v>APPF|44132</v>
      </c>
      <c r="B565" t="s">
        <v>51</v>
      </c>
      <c r="C565" t="s">
        <v>52</v>
      </c>
      <c r="D565" s="1">
        <v>44132</v>
      </c>
      <c r="E565">
        <v>153.77000430000001</v>
      </c>
      <c r="F565">
        <v>145.83000179999999</v>
      </c>
      <c r="G565">
        <v>108700</v>
      </c>
    </row>
    <row r="566" spans="1:7" x14ac:dyDescent="0.35">
      <c r="A566" t="str">
        <f t="shared" si="8"/>
        <v>APPF|44133</v>
      </c>
      <c r="B566" t="s">
        <v>51</v>
      </c>
      <c r="C566" t="s">
        <v>52</v>
      </c>
      <c r="D566" s="1">
        <v>44133</v>
      </c>
      <c r="E566">
        <v>145.3099976</v>
      </c>
      <c r="F566">
        <v>146.72999569999999</v>
      </c>
      <c r="G566">
        <v>72500</v>
      </c>
    </row>
    <row r="567" spans="1:7" x14ac:dyDescent="0.35">
      <c r="A567" t="str">
        <f t="shared" si="8"/>
        <v>APPF|44134</v>
      </c>
      <c r="B567" t="s">
        <v>51</v>
      </c>
      <c r="C567" t="s">
        <v>52</v>
      </c>
      <c r="D567" s="1">
        <v>44134</v>
      </c>
      <c r="E567">
        <v>145.1999969</v>
      </c>
      <c r="F567">
        <v>142.86999510000001</v>
      </c>
      <c r="G567">
        <v>102500</v>
      </c>
    </row>
    <row r="568" spans="1:7" x14ac:dyDescent="0.35">
      <c r="A568" t="str">
        <f t="shared" si="8"/>
        <v>APPF|44137</v>
      </c>
      <c r="B568" t="s">
        <v>51</v>
      </c>
      <c r="C568" t="s">
        <v>52</v>
      </c>
      <c r="D568" s="1">
        <v>44137</v>
      </c>
      <c r="E568">
        <v>143.9400024</v>
      </c>
      <c r="F568">
        <v>142.3500061</v>
      </c>
      <c r="G568">
        <v>120100</v>
      </c>
    </row>
    <row r="569" spans="1:7" x14ac:dyDescent="0.35">
      <c r="A569" t="str">
        <f t="shared" si="8"/>
        <v>APPF|44138</v>
      </c>
      <c r="B569" t="s">
        <v>51</v>
      </c>
      <c r="C569" t="s">
        <v>52</v>
      </c>
      <c r="D569" s="1">
        <v>44138</v>
      </c>
      <c r="E569">
        <v>144.5</v>
      </c>
      <c r="F569">
        <v>151.88000489999999</v>
      </c>
      <c r="G569">
        <v>115600</v>
      </c>
    </row>
    <row r="570" spans="1:7" x14ac:dyDescent="0.35">
      <c r="A570" t="str">
        <f t="shared" si="8"/>
        <v>APPF|44139</v>
      </c>
      <c r="B570" t="s">
        <v>51</v>
      </c>
      <c r="C570" t="s">
        <v>52</v>
      </c>
      <c r="D570" s="1">
        <v>44139</v>
      </c>
      <c r="E570">
        <v>156</v>
      </c>
      <c r="F570">
        <v>157</v>
      </c>
      <c r="G570">
        <v>85700</v>
      </c>
    </row>
    <row r="571" spans="1:7" x14ac:dyDescent="0.35">
      <c r="A571" t="str">
        <f t="shared" si="8"/>
        <v>APPF|44140</v>
      </c>
      <c r="B571" t="s">
        <v>51</v>
      </c>
      <c r="C571" t="s">
        <v>52</v>
      </c>
      <c r="D571" s="1">
        <v>44140</v>
      </c>
      <c r="E571">
        <v>159.52000430000001</v>
      </c>
      <c r="F571">
        <v>162.0599976</v>
      </c>
      <c r="G571">
        <v>55500</v>
      </c>
    </row>
    <row r="572" spans="1:7" x14ac:dyDescent="0.35">
      <c r="A572" t="str">
        <f t="shared" si="8"/>
        <v>APPF|44141</v>
      </c>
      <c r="B572" t="s">
        <v>51</v>
      </c>
      <c r="C572" t="s">
        <v>52</v>
      </c>
      <c r="D572" s="1">
        <v>44141</v>
      </c>
      <c r="E572">
        <v>162.5500031</v>
      </c>
      <c r="F572">
        <v>163.86999510000001</v>
      </c>
      <c r="G572">
        <v>103800</v>
      </c>
    </row>
    <row r="573" spans="1:7" x14ac:dyDescent="0.35">
      <c r="A573" t="str">
        <f t="shared" si="8"/>
        <v>APPF|44144</v>
      </c>
      <c r="B573" t="s">
        <v>51</v>
      </c>
      <c r="C573" t="s">
        <v>52</v>
      </c>
      <c r="D573" s="1">
        <v>44144</v>
      </c>
      <c r="E573">
        <v>165.1000061</v>
      </c>
      <c r="F573">
        <v>147.3000031</v>
      </c>
      <c r="G573">
        <v>272200</v>
      </c>
    </row>
    <row r="574" spans="1:7" x14ac:dyDescent="0.35">
      <c r="A574" t="str">
        <f t="shared" si="8"/>
        <v>APPF|44145</v>
      </c>
      <c r="B574" t="s">
        <v>51</v>
      </c>
      <c r="C574" t="s">
        <v>52</v>
      </c>
      <c r="D574" s="1">
        <v>44145</v>
      </c>
      <c r="E574">
        <v>147.1499939</v>
      </c>
      <c r="F574">
        <v>152.1900024</v>
      </c>
      <c r="G574">
        <v>374700</v>
      </c>
    </row>
    <row r="575" spans="1:7" x14ac:dyDescent="0.35">
      <c r="A575" t="str">
        <f t="shared" si="8"/>
        <v>APPF|44146</v>
      </c>
      <c r="B575" t="s">
        <v>51</v>
      </c>
      <c r="C575" t="s">
        <v>52</v>
      </c>
      <c r="D575" s="1">
        <v>44146</v>
      </c>
      <c r="E575">
        <v>152.72000120000001</v>
      </c>
      <c r="F575">
        <v>149.86000060000001</v>
      </c>
      <c r="G575">
        <v>142600</v>
      </c>
    </row>
    <row r="576" spans="1:7" x14ac:dyDescent="0.35">
      <c r="A576" t="str">
        <f t="shared" si="8"/>
        <v>APPF|44147</v>
      </c>
      <c r="B576" t="s">
        <v>51</v>
      </c>
      <c r="C576" t="s">
        <v>52</v>
      </c>
      <c r="D576" s="1">
        <v>44147</v>
      </c>
      <c r="E576">
        <v>150.5599976</v>
      </c>
      <c r="F576">
        <v>144.91499329999999</v>
      </c>
      <c r="G576">
        <v>95600</v>
      </c>
    </row>
    <row r="577" spans="1:7" x14ac:dyDescent="0.35">
      <c r="A577" t="str">
        <f t="shared" si="8"/>
        <v>APPF|44148</v>
      </c>
      <c r="B577" t="s">
        <v>51</v>
      </c>
      <c r="C577" t="s">
        <v>52</v>
      </c>
      <c r="D577" s="1">
        <v>44148</v>
      </c>
      <c r="E577">
        <v>146.52999879999999</v>
      </c>
      <c r="F577">
        <v>144.5599976</v>
      </c>
      <c r="G577">
        <v>94500</v>
      </c>
    </row>
    <row r="578" spans="1:7" x14ac:dyDescent="0.35">
      <c r="A578" t="str">
        <f t="shared" si="8"/>
        <v>APPF|44151</v>
      </c>
      <c r="B578" t="s">
        <v>51</v>
      </c>
      <c r="C578" t="s">
        <v>52</v>
      </c>
      <c r="D578" s="1">
        <v>44151</v>
      </c>
      <c r="E578">
        <v>145.63999939999999</v>
      </c>
      <c r="F578">
        <v>145.03999329999999</v>
      </c>
      <c r="G578">
        <v>104900</v>
      </c>
    </row>
    <row r="579" spans="1:7" x14ac:dyDescent="0.35">
      <c r="A579" t="str">
        <f t="shared" ref="A579:A642" si="9">_xlfn.CONCAT(B579&amp;"|"&amp;D579)</f>
        <v>APTS|44105</v>
      </c>
      <c r="B579" t="s">
        <v>53</v>
      </c>
      <c r="C579" t="s">
        <v>54</v>
      </c>
      <c r="D579" s="1">
        <v>44105</v>
      </c>
      <c r="E579">
        <v>5.4499998090000004</v>
      </c>
      <c r="F579">
        <v>5.6500000950000002</v>
      </c>
      <c r="G579">
        <v>441900</v>
      </c>
    </row>
    <row r="580" spans="1:7" x14ac:dyDescent="0.35">
      <c r="A580" t="str">
        <f t="shared" si="9"/>
        <v>APTS|44106</v>
      </c>
      <c r="B580" t="s">
        <v>53</v>
      </c>
      <c r="C580" t="s">
        <v>54</v>
      </c>
      <c r="D580" s="1">
        <v>44106</v>
      </c>
      <c r="E580">
        <v>5.5</v>
      </c>
      <c r="F580">
        <v>5.7899999619999996</v>
      </c>
      <c r="G580">
        <v>352800</v>
      </c>
    </row>
    <row r="581" spans="1:7" x14ac:dyDescent="0.35">
      <c r="A581" t="str">
        <f t="shared" si="9"/>
        <v>APTS|44109</v>
      </c>
      <c r="B581" t="s">
        <v>53</v>
      </c>
      <c r="C581" t="s">
        <v>54</v>
      </c>
      <c r="D581" s="1">
        <v>44109</v>
      </c>
      <c r="E581">
        <v>5.7600002290000001</v>
      </c>
      <c r="F581">
        <v>5.670000076</v>
      </c>
      <c r="G581">
        <v>295300</v>
      </c>
    </row>
    <row r="582" spans="1:7" x14ac:dyDescent="0.35">
      <c r="A582" t="str">
        <f t="shared" si="9"/>
        <v>APTS|44110</v>
      </c>
      <c r="B582" t="s">
        <v>53</v>
      </c>
      <c r="C582" t="s">
        <v>54</v>
      </c>
      <c r="D582" s="1">
        <v>44110</v>
      </c>
      <c r="E582">
        <v>5.6500000950000002</v>
      </c>
      <c r="F582">
        <v>5.6599998469999999</v>
      </c>
      <c r="G582">
        <v>348500</v>
      </c>
    </row>
    <row r="583" spans="1:7" x14ac:dyDescent="0.35">
      <c r="A583" t="str">
        <f t="shared" si="9"/>
        <v>APTS|44111</v>
      </c>
      <c r="B583" t="s">
        <v>53</v>
      </c>
      <c r="C583" t="s">
        <v>54</v>
      </c>
      <c r="D583" s="1">
        <v>44111</v>
      </c>
      <c r="E583">
        <v>5.6799998279999997</v>
      </c>
      <c r="F583">
        <v>5.670000076</v>
      </c>
      <c r="G583">
        <v>418700</v>
      </c>
    </row>
    <row r="584" spans="1:7" x14ac:dyDescent="0.35">
      <c r="A584" t="str">
        <f t="shared" si="9"/>
        <v>APTS|44112</v>
      </c>
      <c r="B584" t="s">
        <v>53</v>
      </c>
      <c r="C584" t="s">
        <v>54</v>
      </c>
      <c r="D584" s="1">
        <v>44112</v>
      </c>
      <c r="E584">
        <v>5.6599998469999999</v>
      </c>
      <c r="F584">
        <v>5.9499998090000004</v>
      </c>
      <c r="G584">
        <v>296200</v>
      </c>
    </row>
    <row r="585" spans="1:7" x14ac:dyDescent="0.35">
      <c r="A585" t="str">
        <f t="shared" si="9"/>
        <v>APTS|44113</v>
      </c>
      <c r="B585" t="s">
        <v>53</v>
      </c>
      <c r="C585" t="s">
        <v>54</v>
      </c>
      <c r="D585" s="1">
        <v>44113</v>
      </c>
      <c r="E585">
        <v>6</v>
      </c>
      <c r="F585">
        <v>5.8499999049999998</v>
      </c>
      <c r="G585">
        <v>325800</v>
      </c>
    </row>
    <row r="586" spans="1:7" x14ac:dyDescent="0.35">
      <c r="A586" t="str">
        <f t="shared" si="9"/>
        <v>APTS|44116</v>
      </c>
      <c r="B586" t="s">
        <v>53</v>
      </c>
      <c r="C586" t="s">
        <v>54</v>
      </c>
      <c r="D586" s="1">
        <v>44116</v>
      </c>
      <c r="E586">
        <v>5.8099999430000002</v>
      </c>
      <c r="F586">
        <v>5.8400001530000001</v>
      </c>
      <c r="G586">
        <v>309500</v>
      </c>
    </row>
    <row r="587" spans="1:7" x14ac:dyDescent="0.35">
      <c r="A587" t="str">
        <f t="shared" si="9"/>
        <v>APTS|44117</v>
      </c>
      <c r="B587" t="s">
        <v>53</v>
      </c>
      <c r="C587" t="s">
        <v>54</v>
      </c>
      <c r="D587" s="1">
        <v>44117</v>
      </c>
      <c r="E587">
        <v>5.75</v>
      </c>
      <c r="F587">
        <v>5.7399997709999999</v>
      </c>
      <c r="G587">
        <v>256100</v>
      </c>
    </row>
    <row r="588" spans="1:7" x14ac:dyDescent="0.35">
      <c r="A588" t="str">
        <f t="shared" si="9"/>
        <v>APTS|44118</v>
      </c>
      <c r="B588" t="s">
        <v>53</v>
      </c>
      <c r="C588" t="s">
        <v>54</v>
      </c>
      <c r="D588" s="1">
        <v>44118</v>
      </c>
      <c r="E588">
        <v>5.7399997709999999</v>
      </c>
      <c r="F588">
        <v>5.4699997900000001</v>
      </c>
      <c r="G588">
        <v>793300</v>
      </c>
    </row>
    <row r="589" spans="1:7" x14ac:dyDescent="0.35">
      <c r="A589" t="str">
        <f t="shared" si="9"/>
        <v>APTS|44119</v>
      </c>
      <c r="B589" t="s">
        <v>53</v>
      </c>
      <c r="C589" t="s">
        <v>54</v>
      </c>
      <c r="D589" s="1">
        <v>44119</v>
      </c>
      <c r="E589">
        <v>5.4800000190000002</v>
      </c>
      <c r="F589">
        <v>5.5199999809999998</v>
      </c>
      <c r="G589">
        <v>454800</v>
      </c>
    </row>
    <row r="590" spans="1:7" x14ac:dyDescent="0.35">
      <c r="A590" t="str">
        <f t="shared" si="9"/>
        <v>APTS|44120</v>
      </c>
      <c r="B590" t="s">
        <v>53</v>
      </c>
      <c r="C590" t="s">
        <v>54</v>
      </c>
      <c r="D590" s="1">
        <v>44120</v>
      </c>
      <c r="E590">
        <v>5.5100002290000001</v>
      </c>
      <c r="F590">
        <v>5.420000076</v>
      </c>
      <c r="G590">
        <v>369300</v>
      </c>
    </row>
    <row r="591" spans="1:7" x14ac:dyDescent="0.35">
      <c r="A591" t="str">
        <f t="shared" si="9"/>
        <v>APTS|44123</v>
      </c>
      <c r="B591" t="s">
        <v>53</v>
      </c>
      <c r="C591" t="s">
        <v>54</v>
      </c>
      <c r="D591" s="1">
        <v>44123</v>
      </c>
      <c r="E591">
        <v>5.4800000190000002</v>
      </c>
      <c r="F591">
        <v>5.3000001909999996</v>
      </c>
      <c r="G591">
        <v>318700</v>
      </c>
    </row>
    <row r="592" spans="1:7" x14ac:dyDescent="0.35">
      <c r="A592" t="str">
        <f t="shared" si="9"/>
        <v>APTS|44124</v>
      </c>
      <c r="B592" t="s">
        <v>53</v>
      </c>
      <c r="C592" t="s">
        <v>54</v>
      </c>
      <c r="D592" s="1">
        <v>44124</v>
      </c>
      <c r="E592">
        <v>5.3600001339999999</v>
      </c>
      <c r="F592">
        <v>5.4400000569999998</v>
      </c>
      <c r="G592">
        <v>309400</v>
      </c>
    </row>
    <row r="593" spans="1:7" x14ac:dyDescent="0.35">
      <c r="A593" t="str">
        <f t="shared" si="9"/>
        <v>APTS|44125</v>
      </c>
      <c r="B593" t="s">
        <v>53</v>
      </c>
      <c r="C593" t="s">
        <v>54</v>
      </c>
      <c r="D593" s="1">
        <v>44125</v>
      </c>
      <c r="E593">
        <v>5.4499998090000004</v>
      </c>
      <c r="F593">
        <v>5.4400000569999998</v>
      </c>
      <c r="G593">
        <v>264100</v>
      </c>
    </row>
    <row r="594" spans="1:7" x14ac:dyDescent="0.35">
      <c r="A594" t="str">
        <f t="shared" si="9"/>
        <v>APTS|44126</v>
      </c>
      <c r="B594" t="s">
        <v>53</v>
      </c>
      <c r="C594" t="s">
        <v>54</v>
      </c>
      <c r="D594" s="1">
        <v>44126</v>
      </c>
      <c r="E594">
        <v>5.3899998660000001</v>
      </c>
      <c r="F594">
        <v>5.4699997900000001</v>
      </c>
      <c r="G594">
        <v>497500</v>
      </c>
    </row>
    <row r="595" spans="1:7" x14ac:dyDescent="0.35">
      <c r="A595" t="str">
        <f t="shared" si="9"/>
        <v>APTS|44127</v>
      </c>
      <c r="B595" t="s">
        <v>53</v>
      </c>
      <c r="C595" t="s">
        <v>54</v>
      </c>
      <c r="D595" s="1">
        <v>44127</v>
      </c>
      <c r="E595">
        <v>5.5</v>
      </c>
      <c r="F595">
        <v>5.5700001720000003</v>
      </c>
      <c r="G595">
        <v>398000</v>
      </c>
    </row>
    <row r="596" spans="1:7" x14ac:dyDescent="0.35">
      <c r="A596" t="str">
        <f t="shared" si="9"/>
        <v>APTS|44130</v>
      </c>
      <c r="B596" t="s">
        <v>53</v>
      </c>
      <c r="C596" t="s">
        <v>54</v>
      </c>
      <c r="D596" s="1">
        <v>44130</v>
      </c>
      <c r="E596">
        <v>5.4899997709999999</v>
      </c>
      <c r="F596">
        <v>5.6799998279999997</v>
      </c>
      <c r="G596">
        <v>495000</v>
      </c>
    </row>
    <row r="597" spans="1:7" x14ac:dyDescent="0.35">
      <c r="A597" t="str">
        <f t="shared" si="9"/>
        <v>APTS|44131</v>
      </c>
      <c r="B597" t="s">
        <v>53</v>
      </c>
      <c r="C597" t="s">
        <v>54</v>
      </c>
      <c r="D597" s="1">
        <v>44131</v>
      </c>
      <c r="E597">
        <v>5.6399998660000001</v>
      </c>
      <c r="F597">
        <v>5.6399998660000001</v>
      </c>
      <c r="G597">
        <v>569500</v>
      </c>
    </row>
    <row r="598" spans="1:7" x14ac:dyDescent="0.35">
      <c r="A598" t="str">
        <f t="shared" si="9"/>
        <v>APTS|44132</v>
      </c>
      <c r="B598" t="s">
        <v>53</v>
      </c>
      <c r="C598" t="s">
        <v>54</v>
      </c>
      <c r="D598" s="1">
        <v>44132</v>
      </c>
      <c r="E598">
        <v>5.6100001339999999</v>
      </c>
      <c r="F598">
        <v>5.420000076</v>
      </c>
      <c r="G598">
        <v>488900</v>
      </c>
    </row>
    <row r="599" spans="1:7" x14ac:dyDescent="0.35">
      <c r="A599" t="str">
        <f t="shared" si="9"/>
        <v>APTS|44133</v>
      </c>
      <c r="B599" t="s">
        <v>53</v>
      </c>
      <c r="C599" t="s">
        <v>54</v>
      </c>
      <c r="D599" s="1">
        <v>44133</v>
      </c>
      <c r="E599">
        <v>5.420000076</v>
      </c>
      <c r="F599">
        <v>5.4099998469999999</v>
      </c>
      <c r="G599">
        <v>567700</v>
      </c>
    </row>
    <row r="600" spans="1:7" x14ac:dyDescent="0.35">
      <c r="A600" t="str">
        <f t="shared" si="9"/>
        <v>APTS|44134</v>
      </c>
      <c r="B600" t="s">
        <v>53</v>
      </c>
      <c r="C600" t="s">
        <v>54</v>
      </c>
      <c r="D600" s="1">
        <v>44134</v>
      </c>
      <c r="E600">
        <v>5.329999924</v>
      </c>
      <c r="F600">
        <v>5.4000000950000002</v>
      </c>
      <c r="G600">
        <v>629100</v>
      </c>
    </row>
    <row r="601" spans="1:7" x14ac:dyDescent="0.35">
      <c r="A601" t="str">
        <f t="shared" si="9"/>
        <v>APTS|44137</v>
      </c>
      <c r="B601" t="s">
        <v>53</v>
      </c>
      <c r="C601" t="s">
        <v>54</v>
      </c>
      <c r="D601" s="1">
        <v>44137</v>
      </c>
      <c r="E601">
        <v>5.4499998090000004</v>
      </c>
      <c r="F601">
        <v>5.3499999049999998</v>
      </c>
      <c r="G601">
        <v>511100</v>
      </c>
    </row>
    <row r="602" spans="1:7" x14ac:dyDescent="0.35">
      <c r="A602" t="str">
        <f t="shared" si="9"/>
        <v>APTS|44138</v>
      </c>
      <c r="B602" t="s">
        <v>53</v>
      </c>
      <c r="C602" t="s">
        <v>54</v>
      </c>
      <c r="D602" s="1">
        <v>44138</v>
      </c>
      <c r="E602">
        <v>5.4000000950000002</v>
      </c>
      <c r="F602">
        <v>5.3899998660000001</v>
      </c>
      <c r="G602">
        <v>528600</v>
      </c>
    </row>
    <row r="603" spans="1:7" x14ac:dyDescent="0.35">
      <c r="A603" t="str">
        <f t="shared" si="9"/>
        <v>APTS|44139</v>
      </c>
      <c r="B603" t="s">
        <v>53</v>
      </c>
      <c r="C603" t="s">
        <v>54</v>
      </c>
      <c r="D603" s="1">
        <v>44139</v>
      </c>
      <c r="E603">
        <v>5.3499999049999998</v>
      </c>
      <c r="F603">
        <v>5.2600002290000001</v>
      </c>
      <c r="G603">
        <v>491000</v>
      </c>
    </row>
    <row r="604" spans="1:7" x14ac:dyDescent="0.35">
      <c r="A604" t="str">
        <f t="shared" si="9"/>
        <v>APTS|44140</v>
      </c>
      <c r="B604" t="s">
        <v>53</v>
      </c>
      <c r="C604" t="s">
        <v>54</v>
      </c>
      <c r="D604" s="1">
        <v>44140</v>
      </c>
      <c r="E604">
        <v>5.3099999430000002</v>
      </c>
      <c r="F604">
        <v>5.4400000569999998</v>
      </c>
      <c r="G604">
        <v>1256100</v>
      </c>
    </row>
    <row r="605" spans="1:7" x14ac:dyDescent="0.35">
      <c r="A605" t="str">
        <f t="shared" si="9"/>
        <v>APTS|44141</v>
      </c>
      <c r="B605" t="s">
        <v>53</v>
      </c>
      <c r="C605" t="s">
        <v>54</v>
      </c>
      <c r="D605" s="1">
        <v>44141</v>
      </c>
      <c r="E605">
        <v>5.4499998090000004</v>
      </c>
      <c r="F605">
        <v>5.3800001139999996</v>
      </c>
      <c r="G605">
        <v>391200</v>
      </c>
    </row>
    <row r="606" spans="1:7" x14ac:dyDescent="0.35">
      <c r="A606" t="str">
        <f t="shared" si="9"/>
        <v>APTS|44144</v>
      </c>
      <c r="B606" t="s">
        <v>53</v>
      </c>
      <c r="C606" t="s">
        <v>54</v>
      </c>
      <c r="D606" s="1">
        <v>44144</v>
      </c>
      <c r="E606">
        <v>5.6999998090000004</v>
      </c>
      <c r="F606">
        <v>5.9699997900000001</v>
      </c>
      <c r="G606">
        <v>1362900</v>
      </c>
    </row>
    <row r="607" spans="1:7" x14ac:dyDescent="0.35">
      <c r="A607" t="str">
        <f t="shared" si="9"/>
        <v>APTS|44145</v>
      </c>
      <c r="B607" t="s">
        <v>53</v>
      </c>
      <c r="C607" t="s">
        <v>54</v>
      </c>
      <c r="D607" s="1">
        <v>44145</v>
      </c>
      <c r="E607">
        <v>6.3499999049999998</v>
      </c>
      <c r="F607">
        <v>7.3600001339999999</v>
      </c>
      <c r="G607">
        <v>2534700</v>
      </c>
    </row>
    <row r="608" spans="1:7" x14ac:dyDescent="0.35">
      <c r="A608" t="str">
        <f t="shared" si="9"/>
        <v>APTS|44146</v>
      </c>
      <c r="B608" t="s">
        <v>53</v>
      </c>
      <c r="C608" t="s">
        <v>54</v>
      </c>
      <c r="D608" s="1">
        <v>44146</v>
      </c>
      <c r="E608">
        <v>7.420000076</v>
      </c>
      <c r="F608">
        <v>6.7800002099999999</v>
      </c>
      <c r="G608">
        <v>1339900</v>
      </c>
    </row>
    <row r="609" spans="1:7" x14ac:dyDescent="0.35">
      <c r="A609" t="str">
        <f t="shared" si="9"/>
        <v>APTS|44147</v>
      </c>
      <c r="B609" t="s">
        <v>53</v>
      </c>
      <c r="C609" t="s">
        <v>54</v>
      </c>
      <c r="D609" s="1">
        <v>44147</v>
      </c>
      <c r="E609">
        <v>6.6999998090000004</v>
      </c>
      <c r="F609">
        <v>6.8000001909999996</v>
      </c>
      <c r="G609">
        <v>593000</v>
      </c>
    </row>
    <row r="610" spans="1:7" x14ac:dyDescent="0.35">
      <c r="A610" t="str">
        <f t="shared" si="9"/>
        <v>APTS|44148</v>
      </c>
      <c r="B610" t="s">
        <v>53</v>
      </c>
      <c r="C610" t="s">
        <v>54</v>
      </c>
      <c r="D610" s="1">
        <v>44148</v>
      </c>
      <c r="E610">
        <v>6.9400000569999998</v>
      </c>
      <c r="F610">
        <v>7.3800001139999996</v>
      </c>
      <c r="G610">
        <v>545400</v>
      </c>
    </row>
    <row r="611" spans="1:7" x14ac:dyDescent="0.35">
      <c r="A611" t="str">
        <f t="shared" si="9"/>
        <v>APTS|44151</v>
      </c>
      <c r="B611" t="s">
        <v>53</v>
      </c>
      <c r="C611" t="s">
        <v>54</v>
      </c>
      <c r="D611" s="1">
        <v>44151</v>
      </c>
      <c r="E611">
        <v>7.5</v>
      </c>
      <c r="F611">
        <v>7.8600001339999999</v>
      </c>
      <c r="G611">
        <v>868200</v>
      </c>
    </row>
    <row r="612" spans="1:7" x14ac:dyDescent="0.35">
      <c r="A612" t="str">
        <f t="shared" si="9"/>
        <v>APYX|44105</v>
      </c>
      <c r="B612" t="s">
        <v>55</v>
      </c>
      <c r="C612" t="s">
        <v>56</v>
      </c>
      <c r="D612" s="1">
        <v>44105</v>
      </c>
      <c r="E612">
        <v>4.75</v>
      </c>
      <c r="F612">
        <v>4.8499999049999998</v>
      </c>
      <c r="G612">
        <v>71100</v>
      </c>
    </row>
    <row r="613" spans="1:7" x14ac:dyDescent="0.35">
      <c r="A613" t="str">
        <f t="shared" si="9"/>
        <v>APYX|44106</v>
      </c>
      <c r="B613" t="s">
        <v>55</v>
      </c>
      <c r="C613" t="s">
        <v>56</v>
      </c>
      <c r="D613" s="1">
        <v>44106</v>
      </c>
      <c r="E613">
        <v>4.7600002290000001</v>
      </c>
      <c r="F613">
        <v>5.1599998469999999</v>
      </c>
      <c r="G613">
        <v>59100</v>
      </c>
    </row>
    <row r="614" spans="1:7" x14ac:dyDescent="0.35">
      <c r="A614" t="str">
        <f t="shared" si="9"/>
        <v>APYX|44109</v>
      </c>
      <c r="B614" t="s">
        <v>55</v>
      </c>
      <c r="C614" t="s">
        <v>56</v>
      </c>
      <c r="D614" s="1">
        <v>44109</v>
      </c>
      <c r="E614">
        <v>5.1799998279999997</v>
      </c>
      <c r="F614">
        <v>5.2699999809999998</v>
      </c>
      <c r="G614">
        <v>51900</v>
      </c>
    </row>
    <row r="615" spans="1:7" x14ac:dyDescent="0.35">
      <c r="A615" t="str">
        <f t="shared" si="9"/>
        <v>APYX|44110</v>
      </c>
      <c r="B615" t="s">
        <v>55</v>
      </c>
      <c r="C615" t="s">
        <v>56</v>
      </c>
      <c r="D615" s="1">
        <v>44110</v>
      </c>
      <c r="E615">
        <v>5.3499999049999998</v>
      </c>
      <c r="F615">
        <v>5.2100000380000004</v>
      </c>
      <c r="G615">
        <v>75200</v>
      </c>
    </row>
    <row r="616" spans="1:7" x14ac:dyDescent="0.35">
      <c r="A616" t="str">
        <f t="shared" si="9"/>
        <v>APYX|44111</v>
      </c>
      <c r="B616" t="s">
        <v>55</v>
      </c>
      <c r="C616" t="s">
        <v>56</v>
      </c>
      <c r="D616" s="1">
        <v>44111</v>
      </c>
      <c r="E616">
        <v>5.2300000190000002</v>
      </c>
      <c r="F616">
        <v>5.4499998090000004</v>
      </c>
      <c r="G616">
        <v>38800</v>
      </c>
    </row>
    <row r="617" spans="1:7" x14ac:dyDescent="0.35">
      <c r="A617" t="str">
        <f t="shared" si="9"/>
        <v>APYX|44112</v>
      </c>
      <c r="B617" t="s">
        <v>55</v>
      </c>
      <c r="C617" t="s">
        <v>56</v>
      </c>
      <c r="D617" s="1">
        <v>44112</v>
      </c>
      <c r="E617">
        <v>5.4899997709999999</v>
      </c>
      <c r="F617">
        <v>5.5900001530000001</v>
      </c>
      <c r="G617">
        <v>41100</v>
      </c>
    </row>
    <row r="618" spans="1:7" x14ac:dyDescent="0.35">
      <c r="A618" t="str">
        <f t="shared" si="9"/>
        <v>APYX|44113</v>
      </c>
      <c r="B618" t="s">
        <v>55</v>
      </c>
      <c r="C618" t="s">
        <v>56</v>
      </c>
      <c r="D618" s="1">
        <v>44113</v>
      </c>
      <c r="E618">
        <v>5.6799998279999997</v>
      </c>
      <c r="F618">
        <v>5.5700001720000003</v>
      </c>
      <c r="G618">
        <v>26800</v>
      </c>
    </row>
    <row r="619" spans="1:7" x14ac:dyDescent="0.35">
      <c r="A619" t="str">
        <f t="shared" si="9"/>
        <v>APYX|44116</v>
      </c>
      <c r="B619" t="s">
        <v>55</v>
      </c>
      <c r="C619" t="s">
        <v>56</v>
      </c>
      <c r="D619" s="1">
        <v>44116</v>
      </c>
      <c r="E619">
        <v>5.5199999809999998</v>
      </c>
      <c r="F619">
        <v>5.5700001720000003</v>
      </c>
      <c r="G619">
        <v>23600</v>
      </c>
    </row>
    <row r="620" spans="1:7" x14ac:dyDescent="0.35">
      <c r="A620" t="str">
        <f t="shared" si="9"/>
        <v>APYX|44117</v>
      </c>
      <c r="B620" t="s">
        <v>55</v>
      </c>
      <c r="C620" t="s">
        <v>56</v>
      </c>
      <c r="D620" s="1">
        <v>44117</v>
      </c>
      <c r="E620">
        <v>5.4899997709999999</v>
      </c>
      <c r="F620">
        <v>5.5399999619999996</v>
      </c>
      <c r="G620">
        <v>23900</v>
      </c>
    </row>
    <row r="621" spans="1:7" x14ac:dyDescent="0.35">
      <c r="A621" t="str">
        <f t="shared" si="9"/>
        <v>APYX|44118</v>
      </c>
      <c r="B621" t="s">
        <v>55</v>
      </c>
      <c r="C621" t="s">
        <v>56</v>
      </c>
      <c r="D621" s="1">
        <v>44118</v>
      </c>
      <c r="E621">
        <v>5.5399999619999996</v>
      </c>
      <c r="F621">
        <v>5.5300002099999999</v>
      </c>
      <c r="G621">
        <v>23000</v>
      </c>
    </row>
    <row r="622" spans="1:7" x14ac:dyDescent="0.35">
      <c r="A622" t="str">
        <f t="shared" si="9"/>
        <v>APYX|44119</v>
      </c>
      <c r="B622" t="s">
        <v>55</v>
      </c>
      <c r="C622" t="s">
        <v>56</v>
      </c>
      <c r="D622" s="1">
        <v>44119</v>
      </c>
      <c r="E622">
        <v>5.4899997709999999</v>
      </c>
      <c r="F622">
        <v>5.8400001530000001</v>
      </c>
      <c r="G622">
        <v>35400</v>
      </c>
    </row>
    <row r="623" spans="1:7" x14ac:dyDescent="0.35">
      <c r="A623" t="str">
        <f t="shared" si="9"/>
        <v>APYX|44120</v>
      </c>
      <c r="B623" t="s">
        <v>55</v>
      </c>
      <c r="C623" t="s">
        <v>56</v>
      </c>
      <c r="D623" s="1">
        <v>44120</v>
      </c>
      <c r="E623">
        <v>5.7699999809999998</v>
      </c>
      <c r="F623">
        <v>5.920000076</v>
      </c>
      <c r="G623">
        <v>47900</v>
      </c>
    </row>
    <row r="624" spans="1:7" x14ac:dyDescent="0.35">
      <c r="A624" t="str">
        <f t="shared" si="9"/>
        <v>APYX|44123</v>
      </c>
      <c r="B624" t="s">
        <v>55</v>
      </c>
      <c r="C624" t="s">
        <v>56</v>
      </c>
      <c r="D624" s="1">
        <v>44123</v>
      </c>
      <c r="E624">
        <v>5.920000076</v>
      </c>
      <c r="F624">
        <v>5.75</v>
      </c>
      <c r="G624">
        <v>28700</v>
      </c>
    </row>
    <row r="625" spans="1:7" x14ac:dyDescent="0.35">
      <c r="A625" t="str">
        <f t="shared" si="9"/>
        <v>APYX|44124</v>
      </c>
      <c r="B625" t="s">
        <v>55</v>
      </c>
      <c r="C625" t="s">
        <v>56</v>
      </c>
      <c r="D625" s="1">
        <v>44124</v>
      </c>
      <c r="E625">
        <v>5.8000001909999996</v>
      </c>
      <c r="F625">
        <v>5.8400001530000001</v>
      </c>
      <c r="G625">
        <v>17900</v>
      </c>
    </row>
    <row r="626" spans="1:7" x14ac:dyDescent="0.35">
      <c r="A626" t="str">
        <f t="shared" si="9"/>
        <v>APYX|44125</v>
      </c>
      <c r="B626" t="s">
        <v>55</v>
      </c>
      <c r="C626" t="s">
        <v>56</v>
      </c>
      <c r="D626" s="1">
        <v>44125</v>
      </c>
      <c r="E626">
        <v>5.8899998660000001</v>
      </c>
      <c r="F626">
        <v>5.8600001339999999</v>
      </c>
      <c r="G626">
        <v>38900</v>
      </c>
    </row>
    <row r="627" spans="1:7" x14ac:dyDescent="0.35">
      <c r="A627" t="str">
        <f t="shared" si="9"/>
        <v>APYX|44126</v>
      </c>
      <c r="B627" t="s">
        <v>55</v>
      </c>
      <c r="C627" t="s">
        <v>56</v>
      </c>
      <c r="D627" s="1">
        <v>44126</v>
      </c>
      <c r="E627">
        <v>5.8699998860000004</v>
      </c>
      <c r="F627">
        <v>6.1999998090000004</v>
      </c>
      <c r="G627">
        <v>126100</v>
      </c>
    </row>
    <row r="628" spans="1:7" x14ac:dyDescent="0.35">
      <c r="A628" t="str">
        <f t="shared" si="9"/>
        <v>APYX|44127</v>
      </c>
      <c r="B628" t="s">
        <v>55</v>
      </c>
      <c r="C628" t="s">
        <v>56</v>
      </c>
      <c r="D628" s="1">
        <v>44127</v>
      </c>
      <c r="E628">
        <v>6.2750000950000002</v>
      </c>
      <c r="F628">
        <v>6.25</v>
      </c>
      <c r="G628">
        <v>30000</v>
      </c>
    </row>
    <row r="629" spans="1:7" x14ac:dyDescent="0.35">
      <c r="A629" t="str">
        <f t="shared" si="9"/>
        <v>APYX|44130</v>
      </c>
      <c r="B629" t="s">
        <v>55</v>
      </c>
      <c r="C629" t="s">
        <v>56</v>
      </c>
      <c r="D629" s="1">
        <v>44130</v>
      </c>
      <c r="E629">
        <v>6.2199997900000001</v>
      </c>
      <c r="F629">
        <v>6.0300002099999999</v>
      </c>
      <c r="G629">
        <v>45500</v>
      </c>
    </row>
    <row r="630" spans="1:7" x14ac:dyDescent="0.35">
      <c r="A630" t="str">
        <f t="shared" si="9"/>
        <v>APYX|44131</v>
      </c>
      <c r="B630" t="s">
        <v>55</v>
      </c>
      <c r="C630" t="s">
        <v>56</v>
      </c>
      <c r="D630" s="1">
        <v>44131</v>
      </c>
      <c r="E630">
        <v>6.0399999619999996</v>
      </c>
      <c r="F630">
        <v>5.9400000569999998</v>
      </c>
      <c r="G630">
        <v>33400</v>
      </c>
    </row>
    <row r="631" spans="1:7" x14ac:dyDescent="0.35">
      <c r="A631" t="str">
        <f t="shared" si="9"/>
        <v>APYX|44132</v>
      </c>
      <c r="B631" t="s">
        <v>55</v>
      </c>
      <c r="C631" t="s">
        <v>56</v>
      </c>
      <c r="D631" s="1">
        <v>44132</v>
      </c>
      <c r="E631">
        <v>5.9400000569999998</v>
      </c>
      <c r="F631">
        <v>5.7800002099999999</v>
      </c>
      <c r="G631">
        <v>55600</v>
      </c>
    </row>
    <row r="632" spans="1:7" x14ac:dyDescent="0.35">
      <c r="A632" t="str">
        <f t="shared" si="9"/>
        <v>APYX|44133</v>
      </c>
      <c r="B632" t="s">
        <v>55</v>
      </c>
      <c r="C632" t="s">
        <v>56</v>
      </c>
      <c r="D632" s="1">
        <v>44133</v>
      </c>
      <c r="E632">
        <v>5.7100000380000004</v>
      </c>
      <c r="F632">
        <v>5.8600001339999999</v>
      </c>
      <c r="G632">
        <v>42000</v>
      </c>
    </row>
    <row r="633" spans="1:7" x14ac:dyDescent="0.35">
      <c r="A633" t="str">
        <f t="shared" si="9"/>
        <v>APYX|44134</v>
      </c>
      <c r="B633" t="s">
        <v>55</v>
      </c>
      <c r="C633" t="s">
        <v>56</v>
      </c>
      <c r="D633" s="1">
        <v>44134</v>
      </c>
      <c r="E633">
        <v>5.8800001139999996</v>
      </c>
      <c r="F633">
        <v>6.0199999809999998</v>
      </c>
      <c r="G633">
        <v>85600</v>
      </c>
    </row>
    <row r="634" spans="1:7" x14ac:dyDescent="0.35">
      <c r="A634" t="str">
        <f t="shared" si="9"/>
        <v>APYX|44137</v>
      </c>
      <c r="B634" t="s">
        <v>55</v>
      </c>
      <c r="C634" t="s">
        <v>56</v>
      </c>
      <c r="D634" s="1">
        <v>44137</v>
      </c>
      <c r="E634">
        <v>6.0700001720000003</v>
      </c>
      <c r="F634">
        <v>6.1100001339999999</v>
      </c>
      <c r="G634">
        <v>51900</v>
      </c>
    </row>
    <row r="635" spans="1:7" x14ac:dyDescent="0.35">
      <c r="A635" t="str">
        <f t="shared" si="9"/>
        <v>APYX|44138</v>
      </c>
      <c r="B635" t="s">
        <v>55</v>
      </c>
      <c r="C635" t="s">
        <v>56</v>
      </c>
      <c r="D635" s="1">
        <v>44138</v>
      </c>
      <c r="E635">
        <v>6.25</v>
      </c>
      <c r="F635">
        <v>6.2899999619999996</v>
      </c>
      <c r="G635">
        <v>48000</v>
      </c>
    </row>
    <row r="636" spans="1:7" x14ac:dyDescent="0.35">
      <c r="A636" t="str">
        <f t="shared" si="9"/>
        <v>APYX|44139</v>
      </c>
      <c r="B636" t="s">
        <v>55</v>
      </c>
      <c r="C636" t="s">
        <v>56</v>
      </c>
      <c r="D636" s="1">
        <v>44139</v>
      </c>
      <c r="E636">
        <v>6.1500000950000002</v>
      </c>
      <c r="F636">
        <v>6.170000076</v>
      </c>
      <c r="G636">
        <v>30000</v>
      </c>
    </row>
    <row r="637" spans="1:7" x14ac:dyDescent="0.35">
      <c r="A637" t="str">
        <f t="shared" si="9"/>
        <v>APYX|44140</v>
      </c>
      <c r="B637" t="s">
        <v>55</v>
      </c>
      <c r="C637" t="s">
        <v>56</v>
      </c>
      <c r="D637" s="1">
        <v>44140</v>
      </c>
      <c r="E637">
        <v>6.170000076</v>
      </c>
      <c r="F637">
        <v>6.1599998469999999</v>
      </c>
      <c r="G637">
        <v>32500</v>
      </c>
    </row>
    <row r="638" spans="1:7" x14ac:dyDescent="0.35">
      <c r="A638" t="str">
        <f t="shared" si="9"/>
        <v>APYX|44141</v>
      </c>
      <c r="B638" t="s">
        <v>55</v>
      </c>
      <c r="C638" t="s">
        <v>56</v>
      </c>
      <c r="D638" s="1">
        <v>44141</v>
      </c>
      <c r="E638">
        <v>6.2399997709999999</v>
      </c>
      <c r="F638">
        <v>5.9800000190000002</v>
      </c>
      <c r="G638">
        <v>39100</v>
      </c>
    </row>
    <row r="639" spans="1:7" x14ac:dyDescent="0.35">
      <c r="A639" t="str">
        <f t="shared" si="9"/>
        <v>APYX|44144</v>
      </c>
      <c r="B639" t="s">
        <v>55</v>
      </c>
      <c r="C639" t="s">
        <v>56</v>
      </c>
      <c r="D639" s="1">
        <v>44144</v>
      </c>
      <c r="E639">
        <v>6.5</v>
      </c>
      <c r="F639">
        <v>6.3200001720000003</v>
      </c>
      <c r="G639">
        <v>145000</v>
      </c>
    </row>
    <row r="640" spans="1:7" x14ac:dyDescent="0.35">
      <c r="A640" t="str">
        <f t="shared" si="9"/>
        <v>APYX|44145</v>
      </c>
      <c r="B640" t="s">
        <v>55</v>
      </c>
      <c r="C640" t="s">
        <v>56</v>
      </c>
      <c r="D640" s="1">
        <v>44145</v>
      </c>
      <c r="E640">
        <v>6.4800000190000002</v>
      </c>
      <c r="F640">
        <v>7.0999999049999998</v>
      </c>
      <c r="G640">
        <v>149400</v>
      </c>
    </row>
    <row r="641" spans="1:7" x14ac:dyDescent="0.35">
      <c r="A641" t="str">
        <f t="shared" si="9"/>
        <v>APYX|44146</v>
      </c>
      <c r="B641" t="s">
        <v>55</v>
      </c>
      <c r="C641" t="s">
        <v>56</v>
      </c>
      <c r="D641" s="1">
        <v>44146</v>
      </c>
      <c r="E641">
        <v>7.1999998090000004</v>
      </c>
      <c r="F641">
        <v>7.1500000950000002</v>
      </c>
      <c r="G641">
        <v>45100</v>
      </c>
    </row>
    <row r="642" spans="1:7" x14ac:dyDescent="0.35">
      <c r="A642" t="str">
        <f t="shared" si="9"/>
        <v>APYX|44147</v>
      </c>
      <c r="B642" t="s">
        <v>55</v>
      </c>
      <c r="C642" t="s">
        <v>56</v>
      </c>
      <c r="D642" s="1">
        <v>44147</v>
      </c>
      <c r="E642">
        <v>7</v>
      </c>
      <c r="F642">
        <v>6.5999999049999998</v>
      </c>
      <c r="G642">
        <v>46000</v>
      </c>
    </row>
    <row r="643" spans="1:7" x14ac:dyDescent="0.35">
      <c r="A643" t="str">
        <f t="shared" ref="A643:A706" si="10">_xlfn.CONCAT(B643&amp;"|"&amp;D643)</f>
        <v>APYX|44148</v>
      </c>
      <c r="B643" t="s">
        <v>55</v>
      </c>
      <c r="C643" t="s">
        <v>56</v>
      </c>
      <c r="D643" s="1">
        <v>44148</v>
      </c>
      <c r="E643">
        <v>6.6900000569999998</v>
      </c>
      <c r="F643">
        <v>6.7100000380000004</v>
      </c>
      <c r="G643">
        <v>33500</v>
      </c>
    </row>
    <row r="644" spans="1:7" x14ac:dyDescent="0.35">
      <c r="A644" t="str">
        <f t="shared" si="10"/>
        <v>APYX|44151</v>
      </c>
      <c r="B644" t="s">
        <v>55</v>
      </c>
      <c r="C644" t="s">
        <v>56</v>
      </c>
      <c r="D644" s="1">
        <v>44151</v>
      </c>
      <c r="E644">
        <v>6.8600001339999999</v>
      </c>
      <c r="F644">
        <v>7.0100002290000001</v>
      </c>
      <c r="G644">
        <v>55500</v>
      </c>
    </row>
    <row r="645" spans="1:7" x14ac:dyDescent="0.35">
      <c r="A645" t="str">
        <f t="shared" si="10"/>
        <v>ARC|44105</v>
      </c>
      <c r="B645" t="s">
        <v>57</v>
      </c>
      <c r="C645" t="s">
        <v>58</v>
      </c>
      <c r="D645" s="1">
        <v>44105</v>
      </c>
      <c r="E645">
        <v>0.89999997600000003</v>
      </c>
      <c r="F645">
        <v>0.93000000699999996</v>
      </c>
      <c r="G645">
        <v>126400</v>
      </c>
    </row>
    <row r="646" spans="1:7" x14ac:dyDescent="0.35">
      <c r="A646" t="str">
        <f t="shared" si="10"/>
        <v>ARC|44106</v>
      </c>
      <c r="B646" t="s">
        <v>57</v>
      </c>
      <c r="C646" t="s">
        <v>58</v>
      </c>
      <c r="D646" s="1">
        <v>44106</v>
      </c>
      <c r="E646">
        <v>0.88999998599999997</v>
      </c>
      <c r="F646">
        <v>0.980000019</v>
      </c>
      <c r="G646">
        <v>85100</v>
      </c>
    </row>
    <row r="647" spans="1:7" x14ac:dyDescent="0.35">
      <c r="A647" t="str">
        <f t="shared" si="10"/>
        <v>ARC|44109</v>
      </c>
      <c r="B647" t="s">
        <v>57</v>
      </c>
      <c r="C647" t="s">
        <v>58</v>
      </c>
      <c r="D647" s="1">
        <v>44109</v>
      </c>
      <c r="E647">
        <v>0.939999998</v>
      </c>
      <c r="F647">
        <v>0.97000002900000004</v>
      </c>
      <c r="G647">
        <v>154600</v>
      </c>
    </row>
    <row r="648" spans="1:7" x14ac:dyDescent="0.35">
      <c r="A648" t="str">
        <f t="shared" si="10"/>
        <v>ARC|44110</v>
      </c>
      <c r="B648" t="s">
        <v>57</v>
      </c>
      <c r="C648" t="s">
        <v>58</v>
      </c>
      <c r="D648" s="1">
        <v>44110</v>
      </c>
      <c r="E648">
        <v>0.94999998799999996</v>
      </c>
      <c r="F648">
        <v>1</v>
      </c>
      <c r="G648">
        <v>140200</v>
      </c>
    </row>
    <row r="649" spans="1:7" x14ac:dyDescent="0.35">
      <c r="A649" t="str">
        <f t="shared" si="10"/>
        <v>ARC|44111</v>
      </c>
      <c r="B649" t="s">
        <v>57</v>
      </c>
      <c r="C649" t="s">
        <v>58</v>
      </c>
      <c r="D649" s="1">
        <v>44111</v>
      </c>
      <c r="E649">
        <v>1.0800000430000001</v>
      </c>
      <c r="F649">
        <v>1.1200000050000001</v>
      </c>
      <c r="G649">
        <v>217200</v>
      </c>
    </row>
    <row r="650" spans="1:7" x14ac:dyDescent="0.35">
      <c r="A650" t="str">
        <f t="shared" si="10"/>
        <v>ARC|44112</v>
      </c>
      <c r="B650" t="s">
        <v>57</v>
      </c>
      <c r="C650" t="s">
        <v>58</v>
      </c>
      <c r="D650" s="1">
        <v>44112</v>
      </c>
      <c r="E650">
        <v>1.1299999949999999</v>
      </c>
      <c r="F650">
        <v>1.1000000240000001</v>
      </c>
      <c r="G650">
        <v>111000</v>
      </c>
    </row>
    <row r="651" spans="1:7" x14ac:dyDescent="0.35">
      <c r="A651" t="str">
        <f t="shared" si="10"/>
        <v>ARC|44113</v>
      </c>
      <c r="B651" t="s">
        <v>57</v>
      </c>
      <c r="C651" t="s">
        <v>58</v>
      </c>
      <c r="D651" s="1">
        <v>44113</v>
      </c>
      <c r="E651">
        <v>1.0700000519999999</v>
      </c>
      <c r="F651">
        <v>1.0900000329999999</v>
      </c>
      <c r="G651">
        <v>166500</v>
      </c>
    </row>
    <row r="652" spans="1:7" x14ac:dyDescent="0.35">
      <c r="A652" t="str">
        <f t="shared" si="10"/>
        <v>ARC|44116</v>
      </c>
      <c r="B652" t="s">
        <v>57</v>
      </c>
      <c r="C652" t="s">
        <v>58</v>
      </c>
      <c r="D652" s="1">
        <v>44116</v>
      </c>
      <c r="E652">
        <v>1.0900000329999999</v>
      </c>
      <c r="F652">
        <v>1.059999943</v>
      </c>
      <c r="G652">
        <v>60400</v>
      </c>
    </row>
    <row r="653" spans="1:7" x14ac:dyDescent="0.35">
      <c r="A653" t="str">
        <f t="shared" si="10"/>
        <v>ARC|44117</v>
      </c>
      <c r="B653" t="s">
        <v>57</v>
      </c>
      <c r="C653" t="s">
        <v>58</v>
      </c>
      <c r="D653" s="1">
        <v>44117</v>
      </c>
      <c r="E653">
        <v>1.0800000430000001</v>
      </c>
      <c r="F653">
        <v>1.0299999710000001</v>
      </c>
      <c r="G653">
        <v>36900</v>
      </c>
    </row>
    <row r="654" spans="1:7" x14ac:dyDescent="0.35">
      <c r="A654" t="str">
        <f t="shared" si="10"/>
        <v>ARC|44118</v>
      </c>
      <c r="B654" t="s">
        <v>57</v>
      </c>
      <c r="C654" t="s">
        <v>58</v>
      </c>
      <c r="D654" s="1">
        <v>44118</v>
      </c>
      <c r="E654">
        <v>1.019999981</v>
      </c>
      <c r="F654">
        <v>1.0499999520000001</v>
      </c>
      <c r="G654">
        <v>58300</v>
      </c>
    </row>
    <row r="655" spans="1:7" x14ac:dyDescent="0.35">
      <c r="A655" t="str">
        <f t="shared" si="10"/>
        <v>ARC|44119</v>
      </c>
      <c r="B655" t="s">
        <v>57</v>
      </c>
      <c r="C655" t="s">
        <v>58</v>
      </c>
      <c r="D655" s="1">
        <v>44119</v>
      </c>
      <c r="E655">
        <v>1.0299999710000001</v>
      </c>
      <c r="F655">
        <v>1.0299999710000001</v>
      </c>
      <c r="G655">
        <v>62600</v>
      </c>
    </row>
    <row r="656" spans="1:7" x14ac:dyDescent="0.35">
      <c r="A656" t="str">
        <f t="shared" si="10"/>
        <v>ARC|44120</v>
      </c>
      <c r="B656" t="s">
        <v>57</v>
      </c>
      <c r="C656" t="s">
        <v>58</v>
      </c>
      <c r="D656" s="1">
        <v>44120</v>
      </c>
      <c r="E656">
        <v>1.0499999520000001</v>
      </c>
      <c r="F656">
        <v>1.0299999710000001</v>
      </c>
      <c r="G656">
        <v>119900</v>
      </c>
    </row>
    <row r="657" spans="1:7" x14ac:dyDescent="0.35">
      <c r="A657" t="str">
        <f t="shared" si="10"/>
        <v>ARC|44123</v>
      </c>
      <c r="B657" t="s">
        <v>57</v>
      </c>
      <c r="C657" t="s">
        <v>58</v>
      </c>
      <c r="D657" s="1">
        <v>44123</v>
      </c>
      <c r="E657">
        <v>1.1000000240000001</v>
      </c>
      <c r="F657">
        <v>1.2000000479999999</v>
      </c>
      <c r="G657">
        <v>982500</v>
      </c>
    </row>
    <row r="658" spans="1:7" x14ac:dyDescent="0.35">
      <c r="A658" t="str">
        <f t="shared" si="10"/>
        <v>ARC|44124</v>
      </c>
      <c r="B658" t="s">
        <v>57</v>
      </c>
      <c r="C658" t="s">
        <v>58</v>
      </c>
      <c r="D658" s="1">
        <v>44124</v>
      </c>
      <c r="E658">
        <v>1.25</v>
      </c>
      <c r="F658">
        <v>1.2000000479999999</v>
      </c>
      <c r="G658">
        <v>237700</v>
      </c>
    </row>
    <row r="659" spans="1:7" x14ac:dyDescent="0.35">
      <c r="A659" t="str">
        <f t="shared" si="10"/>
        <v>ARC|44125</v>
      </c>
      <c r="B659" t="s">
        <v>57</v>
      </c>
      <c r="C659" t="s">
        <v>58</v>
      </c>
      <c r="D659" s="1">
        <v>44125</v>
      </c>
      <c r="E659">
        <v>1.2000000479999999</v>
      </c>
      <c r="F659">
        <v>1.1799999480000001</v>
      </c>
      <c r="G659">
        <v>86700</v>
      </c>
    </row>
    <row r="660" spans="1:7" x14ac:dyDescent="0.35">
      <c r="A660" t="str">
        <f t="shared" si="10"/>
        <v>ARC|44126</v>
      </c>
      <c r="B660" t="s">
        <v>57</v>
      </c>
      <c r="C660" t="s">
        <v>58</v>
      </c>
      <c r="D660" s="1">
        <v>44126</v>
      </c>
      <c r="E660">
        <v>1.1699999569999999</v>
      </c>
      <c r="F660">
        <v>1.1799999480000001</v>
      </c>
      <c r="G660">
        <v>63000</v>
      </c>
    </row>
    <row r="661" spans="1:7" x14ac:dyDescent="0.35">
      <c r="A661" t="str">
        <f t="shared" si="10"/>
        <v>ARC|44127</v>
      </c>
      <c r="B661" t="s">
        <v>57</v>
      </c>
      <c r="C661" t="s">
        <v>58</v>
      </c>
      <c r="D661" s="1">
        <v>44127</v>
      </c>
      <c r="E661">
        <v>1.2000000479999999</v>
      </c>
      <c r="F661">
        <v>1.1799999480000001</v>
      </c>
      <c r="G661">
        <v>62000</v>
      </c>
    </row>
    <row r="662" spans="1:7" x14ac:dyDescent="0.35">
      <c r="A662" t="str">
        <f t="shared" si="10"/>
        <v>ARC|44130</v>
      </c>
      <c r="B662" t="s">
        <v>57</v>
      </c>
      <c r="C662" t="s">
        <v>58</v>
      </c>
      <c r="D662" s="1">
        <v>44130</v>
      </c>
      <c r="E662">
        <v>1.1699999569999999</v>
      </c>
      <c r="F662">
        <v>1.2400000099999999</v>
      </c>
      <c r="G662">
        <v>358900</v>
      </c>
    </row>
    <row r="663" spans="1:7" x14ac:dyDescent="0.35">
      <c r="A663" t="str">
        <f t="shared" si="10"/>
        <v>ARC|44131</v>
      </c>
      <c r="B663" t="s">
        <v>57</v>
      </c>
      <c r="C663" t="s">
        <v>58</v>
      </c>
      <c r="D663" s="1">
        <v>44131</v>
      </c>
      <c r="E663">
        <v>1.269999981</v>
      </c>
      <c r="F663">
        <v>1.190000057</v>
      </c>
      <c r="G663">
        <v>381100</v>
      </c>
    </row>
    <row r="664" spans="1:7" x14ac:dyDescent="0.35">
      <c r="A664" t="str">
        <f t="shared" si="10"/>
        <v>ARC|44132</v>
      </c>
      <c r="B664" t="s">
        <v>57</v>
      </c>
      <c r="C664" t="s">
        <v>58</v>
      </c>
      <c r="D664" s="1">
        <v>44132</v>
      </c>
      <c r="E664">
        <v>1.1499999759999999</v>
      </c>
      <c r="F664">
        <v>1.1100000139999999</v>
      </c>
      <c r="G664">
        <v>298300</v>
      </c>
    </row>
    <row r="665" spans="1:7" x14ac:dyDescent="0.35">
      <c r="A665" t="str">
        <f t="shared" si="10"/>
        <v>ARC|44133</v>
      </c>
      <c r="B665" t="s">
        <v>57</v>
      </c>
      <c r="C665" t="s">
        <v>58</v>
      </c>
      <c r="D665" s="1">
        <v>44133</v>
      </c>
      <c r="E665">
        <v>1.1000000240000001</v>
      </c>
      <c r="F665">
        <v>1.2000000479999999</v>
      </c>
      <c r="G665">
        <v>336400</v>
      </c>
    </row>
    <row r="666" spans="1:7" x14ac:dyDescent="0.35">
      <c r="A666" t="str">
        <f t="shared" si="10"/>
        <v>ARC|44134</v>
      </c>
      <c r="B666" t="s">
        <v>57</v>
      </c>
      <c r="C666" t="s">
        <v>58</v>
      </c>
      <c r="D666" s="1">
        <v>44134</v>
      </c>
      <c r="E666">
        <v>1.2400000099999999</v>
      </c>
      <c r="F666">
        <v>1.1699999569999999</v>
      </c>
      <c r="G666">
        <v>206500</v>
      </c>
    </row>
    <row r="667" spans="1:7" x14ac:dyDescent="0.35">
      <c r="A667" t="str">
        <f t="shared" si="10"/>
        <v>ARC|44137</v>
      </c>
      <c r="B667" t="s">
        <v>57</v>
      </c>
      <c r="C667" t="s">
        <v>58</v>
      </c>
      <c r="D667" s="1">
        <v>44137</v>
      </c>
      <c r="E667">
        <v>1.190000057</v>
      </c>
      <c r="F667">
        <v>1.1599999670000001</v>
      </c>
      <c r="G667">
        <v>214000</v>
      </c>
    </row>
    <row r="668" spans="1:7" x14ac:dyDescent="0.35">
      <c r="A668" t="str">
        <f t="shared" si="10"/>
        <v>ARC|44138</v>
      </c>
      <c r="B668" t="s">
        <v>57</v>
      </c>
      <c r="C668" t="s">
        <v>58</v>
      </c>
      <c r="D668" s="1">
        <v>44138</v>
      </c>
      <c r="E668">
        <v>1.1799999480000001</v>
      </c>
      <c r="F668">
        <v>1.2000000479999999</v>
      </c>
      <c r="G668">
        <v>195500</v>
      </c>
    </row>
    <row r="669" spans="1:7" x14ac:dyDescent="0.35">
      <c r="A669" t="str">
        <f t="shared" si="10"/>
        <v>ARC|44139</v>
      </c>
      <c r="B669" t="s">
        <v>57</v>
      </c>
      <c r="C669" t="s">
        <v>58</v>
      </c>
      <c r="D669" s="1">
        <v>44139</v>
      </c>
      <c r="E669">
        <v>1.2200000289999999</v>
      </c>
      <c r="F669">
        <v>1.2400000099999999</v>
      </c>
      <c r="G669">
        <v>2346700</v>
      </c>
    </row>
    <row r="670" spans="1:7" x14ac:dyDescent="0.35">
      <c r="A670" t="str">
        <f t="shared" si="10"/>
        <v>ARC|44140</v>
      </c>
      <c r="B670" t="s">
        <v>57</v>
      </c>
      <c r="C670" t="s">
        <v>58</v>
      </c>
      <c r="D670" s="1">
        <v>44140</v>
      </c>
      <c r="E670">
        <v>1.2599999900000001</v>
      </c>
      <c r="F670">
        <v>1.3200000519999999</v>
      </c>
      <c r="G670">
        <v>1011800</v>
      </c>
    </row>
    <row r="671" spans="1:7" x14ac:dyDescent="0.35">
      <c r="A671" t="str">
        <f t="shared" si="10"/>
        <v>ARC|44141</v>
      </c>
      <c r="B671" t="s">
        <v>57</v>
      </c>
      <c r="C671" t="s">
        <v>58</v>
      </c>
      <c r="D671" s="1">
        <v>44141</v>
      </c>
      <c r="E671">
        <v>1.2999999520000001</v>
      </c>
      <c r="F671">
        <v>1.289999962</v>
      </c>
      <c r="G671">
        <v>367800</v>
      </c>
    </row>
    <row r="672" spans="1:7" x14ac:dyDescent="0.35">
      <c r="A672" t="str">
        <f t="shared" si="10"/>
        <v>ARC|44144</v>
      </c>
      <c r="B672" t="s">
        <v>57</v>
      </c>
      <c r="C672" t="s">
        <v>58</v>
      </c>
      <c r="D672" s="1">
        <v>44144</v>
      </c>
      <c r="E672">
        <v>1.3700000050000001</v>
      </c>
      <c r="F672">
        <v>1.2999999520000001</v>
      </c>
      <c r="G672">
        <v>212900</v>
      </c>
    </row>
    <row r="673" spans="1:7" x14ac:dyDescent="0.35">
      <c r="A673" t="str">
        <f t="shared" si="10"/>
        <v>ARC|44145</v>
      </c>
      <c r="B673" t="s">
        <v>57</v>
      </c>
      <c r="C673" t="s">
        <v>58</v>
      </c>
      <c r="D673" s="1">
        <v>44145</v>
      </c>
      <c r="E673">
        <v>1.289999962</v>
      </c>
      <c r="F673">
        <v>1.3400000329999999</v>
      </c>
      <c r="G673">
        <v>221500</v>
      </c>
    </row>
    <row r="674" spans="1:7" x14ac:dyDescent="0.35">
      <c r="A674" t="str">
        <f t="shared" si="10"/>
        <v>ARC|44146</v>
      </c>
      <c r="B674" t="s">
        <v>57</v>
      </c>
      <c r="C674" t="s">
        <v>58</v>
      </c>
      <c r="D674" s="1">
        <v>44146</v>
      </c>
      <c r="E674">
        <v>1.3300000430000001</v>
      </c>
      <c r="F674">
        <v>1.3300000430000001</v>
      </c>
      <c r="G674">
        <v>216500</v>
      </c>
    </row>
    <row r="675" spans="1:7" x14ac:dyDescent="0.35">
      <c r="A675" t="str">
        <f t="shared" si="10"/>
        <v>ARC|44147</v>
      </c>
      <c r="B675" t="s">
        <v>57</v>
      </c>
      <c r="C675" t="s">
        <v>58</v>
      </c>
      <c r="D675" s="1">
        <v>44147</v>
      </c>
      <c r="E675">
        <v>1.3200000519999999</v>
      </c>
      <c r="F675">
        <v>1.3899999860000001</v>
      </c>
      <c r="G675">
        <v>189200</v>
      </c>
    </row>
    <row r="676" spans="1:7" x14ac:dyDescent="0.35">
      <c r="A676" t="str">
        <f t="shared" si="10"/>
        <v>ARC|44148</v>
      </c>
      <c r="B676" t="s">
        <v>57</v>
      </c>
      <c r="C676" t="s">
        <v>58</v>
      </c>
      <c r="D676" s="1">
        <v>44148</v>
      </c>
      <c r="E676">
        <v>1.4500000479999999</v>
      </c>
      <c r="F676">
        <v>1.3600000139999999</v>
      </c>
      <c r="G676">
        <v>181400</v>
      </c>
    </row>
    <row r="677" spans="1:7" x14ac:dyDescent="0.35">
      <c r="A677" t="str">
        <f t="shared" si="10"/>
        <v>ARC|44151</v>
      </c>
      <c r="B677" t="s">
        <v>57</v>
      </c>
      <c r="C677" t="s">
        <v>58</v>
      </c>
      <c r="D677" s="1">
        <v>44151</v>
      </c>
      <c r="E677">
        <v>1.3200000519999999</v>
      </c>
      <c r="F677">
        <v>1.3999999759999999</v>
      </c>
      <c r="G677">
        <v>321900</v>
      </c>
    </row>
    <row r="678" spans="1:7" x14ac:dyDescent="0.35">
      <c r="A678" t="str">
        <f t="shared" si="10"/>
        <v>ARCT|44105</v>
      </c>
      <c r="B678" t="s">
        <v>59</v>
      </c>
      <c r="C678" t="s">
        <v>60</v>
      </c>
      <c r="D678" s="1">
        <v>44105</v>
      </c>
      <c r="E678">
        <v>43.990001679999999</v>
      </c>
      <c r="F678">
        <v>42.729999540000001</v>
      </c>
      <c r="G678">
        <v>484200</v>
      </c>
    </row>
    <row r="679" spans="1:7" x14ac:dyDescent="0.35">
      <c r="A679" t="str">
        <f t="shared" si="10"/>
        <v>ARCT|44106</v>
      </c>
      <c r="B679" t="s">
        <v>59</v>
      </c>
      <c r="C679" t="s">
        <v>60</v>
      </c>
      <c r="D679" s="1">
        <v>44106</v>
      </c>
      <c r="E679">
        <v>41.25</v>
      </c>
      <c r="F679">
        <v>42.790000919999997</v>
      </c>
      <c r="G679">
        <v>355300</v>
      </c>
    </row>
    <row r="680" spans="1:7" x14ac:dyDescent="0.35">
      <c r="A680" t="str">
        <f t="shared" si="10"/>
        <v>ARCT|44109</v>
      </c>
      <c r="B680" t="s">
        <v>59</v>
      </c>
      <c r="C680" t="s">
        <v>60</v>
      </c>
      <c r="D680" s="1">
        <v>44109</v>
      </c>
      <c r="E680">
        <v>43.22000122</v>
      </c>
      <c r="F680">
        <v>49.97000122</v>
      </c>
      <c r="G680">
        <v>597800</v>
      </c>
    </row>
    <row r="681" spans="1:7" x14ac:dyDescent="0.35">
      <c r="A681" t="str">
        <f t="shared" si="10"/>
        <v>ARCT|44110</v>
      </c>
      <c r="B681" t="s">
        <v>59</v>
      </c>
      <c r="C681" t="s">
        <v>60</v>
      </c>
      <c r="D681" s="1">
        <v>44110</v>
      </c>
      <c r="E681">
        <v>51.5</v>
      </c>
      <c r="F681">
        <v>47.150001529999997</v>
      </c>
      <c r="G681">
        <v>767100</v>
      </c>
    </row>
    <row r="682" spans="1:7" x14ac:dyDescent="0.35">
      <c r="A682" t="str">
        <f t="shared" si="10"/>
        <v>ARCT|44111</v>
      </c>
      <c r="B682" t="s">
        <v>59</v>
      </c>
      <c r="C682" t="s">
        <v>60</v>
      </c>
      <c r="D682" s="1">
        <v>44111</v>
      </c>
      <c r="E682">
        <v>47.569999690000003</v>
      </c>
      <c r="F682">
        <v>50.91999817</v>
      </c>
      <c r="G682">
        <v>565100</v>
      </c>
    </row>
    <row r="683" spans="1:7" x14ac:dyDescent="0.35">
      <c r="A683" t="str">
        <f t="shared" si="10"/>
        <v>ARCT|44112</v>
      </c>
      <c r="B683" t="s">
        <v>59</v>
      </c>
      <c r="C683" t="s">
        <v>60</v>
      </c>
      <c r="D683" s="1">
        <v>44112</v>
      </c>
      <c r="E683">
        <v>52.150001529999997</v>
      </c>
      <c r="F683">
        <v>51.619998930000001</v>
      </c>
      <c r="G683">
        <v>604900</v>
      </c>
    </row>
    <row r="684" spans="1:7" x14ac:dyDescent="0.35">
      <c r="A684" t="str">
        <f t="shared" si="10"/>
        <v>ARCT|44113</v>
      </c>
      <c r="B684" t="s">
        <v>59</v>
      </c>
      <c r="C684" t="s">
        <v>60</v>
      </c>
      <c r="D684" s="1">
        <v>44113</v>
      </c>
      <c r="E684">
        <v>51.880001069999999</v>
      </c>
      <c r="F684">
        <v>51.119998930000001</v>
      </c>
      <c r="G684">
        <v>398900</v>
      </c>
    </row>
    <row r="685" spans="1:7" x14ac:dyDescent="0.35">
      <c r="A685" t="str">
        <f t="shared" si="10"/>
        <v>ARCT|44116</v>
      </c>
      <c r="B685" t="s">
        <v>59</v>
      </c>
      <c r="C685" t="s">
        <v>60</v>
      </c>
      <c r="D685" s="1">
        <v>44116</v>
      </c>
      <c r="E685">
        <v>51.650001529999997</v>
      </c>
      <c r="F685">
        <v>52.520000459999999</v>
      </c>
      <c r="G685">
        <v>677600</v>
      </c>
    </row>
    <row r="686" spans="1:7" x14ac:dyDescent="0.35">
      <c r="A686" t="str">
        <f t="shared" si="10"/>
        <v>ARCT|44117</v>
      </c>
      <c r="B686" t="s">
        <v>59</v>
      </c>
      <c r="C686" t="s">
        <v>60</v>
      </c>
      <c r="D686" s="1">
        <v>44117</v>
      </c>
      <c r="E686">
        <v>52.16999817</v>
      </c>
      <c r="F686">
        <v>53.549999239999998</v>
      </c>
      <c r="G686">
        <v>423300</v>
      </c>
    </row>
    <row r="687" spans="1:7" x14ac:dyDescent="0.35">
      <c r="A687" t="str">
        <f t="shared" si="10"/>
        <v>ARCT|44118</v>
      </c>
      <c r="B687" t="s">
        <v>59</v>
      </c>
      <c r="C687" t="s">
        <v>60</v>
      </c>
      <c r="D687" s="1">
        <v>44118</v>
      </c>
      <c r="E687">
        <v>53.88999939</v>
      </c>
      <c r="F687">
        <v>51.569999690000003</v>
      </c>
      <c r="G687">
        <v>281800</v>
      </c>
    </row>
    <row r="688" spans="1:7" x14ac:dyDescent="0.35">
      <c r="A688" t="str">
        <f t="shared" si="10"/>
        <v>ARCT|44119</v>
      </c>
      <c r="B688" t="s">
        <v>59</v>
      </c>
      <c r="C688" t="s">
        <v>60</v>
      </c>
      <c r="D688" s="1">
        <v>44119</v>
      </c>
      <c r="E688">
        <v>50.5</v>
      </c>
      <c r="F688">
        <v>54.72000122</v>
      </c>
      <c r="G688">
        <v>255100</v>
      </c>
    </row>
    <row r="689" spans="1:7" x14ac:dyDescent="0.35">
      <c r="A689" t="str">
        <f t="shared" si="10"/>
        <v>ARCT|44120</v>
      </c>
      <c r="B689" t="s">
        <v>59</v>
      </c>
      <c r="C689" t="s">
        <v>60</v>
      </c>
      <c r="D689" s="1">
        <v>44120</v>
      </c>
      <c r="E689">
        <v>54.540000919999997</v>
      </c>
      <c r="F689">
        <v>55.130001069999999</v>
      </c>
      <c r="G689">
        <v>573700</v>
      </c>
    </row>
    <row r="690" spans="1:7" x14ac:dyDescent="0.35">
      <c r="A690" t="str">
        <f t="shared" si="10"/>
        <v>ARCT|44123</v>
      </c>
      <c r="B690" t="s">
        <v>59</v>
      </c>
      <c r="C690" t="s">
        <v>60</v>
      </c>
      <c r="D690" s="1">
        <v>44123</v>
      </c>
      <c r="E690">
        <v>55.959999080000003</v>
      </c>
      <c r="F690">
        <v>53.689998629999998</v>
      </c>
      <c r="G690">
        <v>426500</v>
      </c>
    </row>
    <row r="691" spans="1:7" x14ac:dyDescent="0.35">
      <c r="A691" t="str">
        <f t="shared" si="10"/>
        <v>ARCT|44124</v>
      </c>
      <c r="B691" t="s">
        <v>59</v>
      </c>
      <c r="C691" t="s">
        <v>60</v>
      </c>
      <c r="D691" s="1">
        <v>44124</v>
      </c>
      <c r="E691">
        <v>53.299999239999998</v>
      </c>
      <c r="F691">
        <v>50.099998470000003</v>
      </c>
      <c r="G691">
        <v>469600</v>
      </c>
    </row>
    <row r="692" spans="1:7" x14ac:dyDescent="0.35">
      <c r="A692" t="str">
        <f t="shared" si="10"/>
        <v>ARCT|44125</v>
      </c>
      <c r="B692" t="s">
        <v>59</v>
      </c>
      <c r="C692" t="s">
        <v>60</v>
      </c>
      <c r="D692" s="1">
        <v>44125</v>
      </c>
      <c r="E692">
        <v>50.209999080000003</v>
      </c>
      <c r="F692">
        <v>47.099998470000003</v>
      </c>
      <c r="G692">
        <v>372800</v>
      </c>
    </row>
    <row r="693" spans="1:7" x14ac:dyDescent="0.35">
      <c r="A693" t="str">
        <f t="shared" si="10"/>
        <v>ARCT|44126</v>
      </c>
      <c r="B693" t="s">
        <v>59</v>
      </c>
      <c r="C693" t="s">
        <v>60</v>
      </c>
      <c r="D693" s="1">
        <v>44126</v>
      </c>
      <c r="E693">
        <v>46.900001529999997</v>
      </c>
      <c r="F693">
        <v>47.290000919999997</v>
      </c>
      <c r="G693">
        <v>365400</v>
      </c>
    </row>
    <row r="694" spans="1:7" x14ac:dyDescent="0.35">
      <c r="A694" t="str">
        <f t="shared" si="10"/>
        <v>ARCT|44127</v>
      </c>
      <c r="B694" t="s">
        <v>59</v>
      </c>
      <c r="C694" t="s">
        <v>60</v>
      </c>
      <c r="D694" s="1">
        <v>44127</v>
      </c>
      <c r="E694">
        <v>47.63999939</v>
      </c>
      <c r="F694">
        <v>49.369998930000001</v>
      </c>
      <c r="G694">
        <v>235100</v>
      </c>
    </row>
    <row r="695" spans="1:7" x14ac:dyDescent="0.35">
      <c r="A695" t="str">
        <f t="shared" si="10"/>
        <v>ARCT|44130</v>
      </c>
      <c r="B695" t="s">
        <v>59</v>
      </c>
      <c r="C695" t="s">
        <v>60</v>
      </c>
      <c r="D695" s="1">
        <v>44130</v>
      </c>
      <c r="E695">
        <v>49.61000061</v>
      </c>
      <c r="F695">
        <v>49.959999080000003</v>
      </c>
      <c r="G695">
        <v>635800</v>
      </c>
    </row>
    <row r="696" spans="1:7" x14ac:dyDescent="0.35">
      <c r="A696" t="str">
        <f t="shared" si="10"/>
        <v>ARCT|44131</v>
      </c>
      <c r="B696" t="s">
        <v>59</v>
      </c>
      <c r="C696" t="s">
        <v>60</v>
      </c>
      <c r="D696" s="1">
        <v>44131</v>
      </c>
      <c r="E696">
        <v>49.729999540000001</v>
      </c>
      <c r="F696">
        <v>52.58000183</v>
      </c>
      <c r="G696">
        <v>425200</v>
      </c>
    </row>
    <row r="697" spans="1:7" x14ac:dyDescent="0.35">
      <c r="A697" t="str">
        <f t="shared" si="10"/>
        <v>ARCT|44132</v>
      </c>
      <c r="B697" t="s">
        <v>59</v>
      </c>
      <c r="C697" t="s">
        <v>60</v>
      </c>
      <c r="D697" s="1">
        <v>44132</v>
      </c>
      <c r="E697">
        <v>51.409999849999998</v>
      </c>
      <c r="F697">
        <v>50.709999080000003</v>
      </c>
      <c r="G697">
        <v>313600</v>
      </c>
    </row>
    <row r="698" spans="1:7" x14ac:dyDescent="0.35">
      <c r="A698" t="str">
        <f t="shared" si="10"/>
        <v>ARCT|44133</v>
      </c>
      <c r="B698" t="s">
        <v>59</v>
      </c>
      <c r="C698" t="s">
        <v>60</v>
      </c>
      <c r="D698" s="1">
        <v>44133</v>
      </c>
      <c r="E698">
        <v>51.11000061</v>
      </c>
      <c r="F698">
        <v>54.979999540000001</v>
      </c>
      <c r="G698">
        <v>402000</v>
      </c>
    </row>
    <row r="699" spans="1:7" x14ac:dyDescent="0.35">
      <c r="A699" t="str">
        <f t="shared" si="10"/>
        <v>ARCT|44134</v>
      </c>
      <c r="B699" t="s">
        <v>59</v>
      </c>
      <c r="C699" t="s">
        <v>60</v>
      </c>
      <c r="D699" s="1">
        <v>44134</v>
      </c>
      <c r="E699">
        <v>54.369998930000001</v>
      </c>
      <c r="F699">
        <v>54.08000183</v>
      </c>
      <c r="G699">
        <v>398400</v>
      </c>
    </row>
    <row r="700" spans="1:7" x14ac:dyDescent="0.35">
      <c r="A700" t="str">
        <f t="shared" si="10"/>
        <v>ARCT|44137</v>
      </c>
      <c r="B700" t="s">
        <v>59</v>
      </c>
      <c r="C700" t="s">
        <v>60</v>
      </c>
      <c r="D700" s="1">
        <v>44137</v>
      </c>
      <c r="E700">
        <v>54.869998930000001</v>
      </c>
      <c r="F700">
        <v>55.270000459999999</v>
      </c>
      <c r="G700">
        <v>536100</v>
      </c>
    </row>
    <row r="701" spans="1:7" x14ac:dyDescent="0.35">
      <c r="A701" t="str">
        <f t="shared" si="10"/>
        <v>ARCT|44138</v>
      </c>
      <c r="B701" t="s">
        <v>59</v>
      </c>
      <c r="C701" t="s">
        <v>60</v>
      </c>
      <c r="D701" s="1">
        <v>44138</v>
      </c>
      <c r="E701">
        <v>55.740001679999999</v>
      </c>
      <c r="F701">
        <v>55.939998629999998</v>
      </c>
      <c r="G701">
        <v>390000</v>
      </c>
    </row>
    <row r="702" spans="1:7" x14ac:dyDescent="0.35">
      <c r="A702" t="str">
        <f t="shared" si="10"/>
        <v>ARCT|44139</v>
      </c>
      <c r="B702" t="s">
        <v>59</v>
      </c>
      <c r="C702" t="s">
        <v>60</v>
      </c>
      <c r="D702" s="1">
        <v>44139</v>
      </c>
      <c r="E702">
        <v>56.22000122</v>
      </c>
      <c r="F702">
        <v>59.209999080000003</v>
      </c>
      <c r="G702">
        <v>753100</v>
      </c>
    </row>
    <row r="703" spans="1:7" x14ac:dyDescent="0.35">
      <c r="A703" t="str">
        <f t="shared" si="10"/>
        <v>ARCT|44140</v>
      </c>
      <c r="B703" t="s">
        <v>59</v>
      </c>
      <c r="C703" t="s">
        <v>60</v>
      </c>
      <c r="D703" s="1">
        <v>44140</v>
      </c>
      <c r="E703">
        <v>60.810001370000002</v>
      </c>
      <c r="F703">
        <v>61.259998320000001</v>
      </c>
      <c r="G703">
        <v>424500</v>
      </c>
    </row>
    <row r="704" spans="1:7" x14ac:dyDescent="0.35">
      <c r="A704" t="str">
        <f t="shared" si="10"/>
        <v>ARCT|44141</v>
      </c>
      <c r="B704" t="s">
        <v>59</v>
      </c>
      <c r="C704" t="s">
        <v>60</v>
      </c>
      <c r="D704" s="1">
        <v>44141</v>
      </c>
      <c r="E704">
        <v>60.409999849999998</v>
      </c>
      <c r="F704">
        <v>63.36000061</v>
      </c>
      <c r="G704">
        <v>379700</v>
      </c>
    </row>
    <row r="705" spans="1:7" x14ac:dyDescent="0.35">
      <c r="A705" t="str">
        <f t="shared" si="10"/>
        <v>ARCT|44144</v>
      </c>
      <c r="B705" t="s">
        <v>59</v>
      </c>
      <c r="C705" t="s">
        <v>60</v>
      </c>
      <c r="D705" s="1">
        <v>44144</v>
      </c>
      <c r="E705">
        <v>57.150001529999997</v>
      </c>
      <c r="F705">
        <v>34.61000061</v>
      </c>
      <c r="G705">
        <v>4415100</v>
      </c>
    </row>
    <row r="706" spans="1:7" x14ac:dyDescent="0.35">
      <c r="A706" t="str">
        <f t="shared" si="10"/>
        <v>ARCT|44145</v>
      </c>
      <c r="B706" t="s">
        <v>59</v>
      </c>
      <c r="C706" t="s">
        <v>60</v>
      </c>
      <c r="D706" s="1">
        <v>44145</v>
      </c>
      <c r="E706">
        <v>37.200000760000002</v>
      </c>
      <c r="F706">
        <v>39.380001069999999</v>
      </c>
      <c r="G706">
        <v>2675200</v>
      </c>
    </row>
    <row r="707" spans="1:7" x14ac:dyDescent="0.35">
      <c r="A707" t="str">
        <f t="shared" ref="A707:A770" si="11">_xlfn.CONCAT(B707&amp;"|"&amp;D707)</f>
        <v>ARCT|44146</v>
      </c>
      <c r="B707" t="s">
        <v>59</v>
      </c>
      <c r="C707" t="s">
        <v>60</v>
      </c>
      <c r="D707" s="1">
        <v>44146</v>
      </c>
      <c r="E707">
        <v>41.63999939</v>
      </c>
      <c r="F707">
        <v>48.840000150000002</v>
      </c>
      <c r="G707">
        <v>2211800</v>
      </c>
    </row>
    <row r="708" spans="1:7" x14ac:dyDescent="0.35">
      <c r="A708" t="str">
        <f t="shared" si="11"/>
        <v>ARCT|44147</v>
      </c>
      <c r="B708" t="s">
        <v>59</v>
      </c>
      <c r="C708" t="s">
        <v>60</v>
      </c>
      <c r="D708" s="1">
        <v>44147</v>
      </c>
      <c r="E708">
        <v>48.479999540000001</v>
      </c>
      <c r="F708">
        <v>48.119998930000001</v>
      </c>
      <c r="G708">
        <v>1091600</v>
      </c>
    </row>
    <row r="709" spans="1:7" x14ac:dyDescent="0.35">
      <c r="A709" t="str">
        <f t="shared" si="11"/>
        <v>ARCT|44148</v>
      </c>
      <c r="B709" t="s">
        <v>59</v>
      </c>
      <c r="C709" t="s">
        <v>60</v>
      </c>
      <c r="D709" s="1">
        <v>44148</v>
      </c>
      <c r="E709">
        <v>48.77999878</v>
      </c>
      <c r="F709">
        <v>47.47000122</v>
      </c>
      <c r="G709">
        <v>740500</v>
      </c>
    </row>
    <row r="710" spans="1:7" x14ac:dyDescent="0.35">
      <c r="A710" t="str">
        <f t="shared" si="11"/>
        <v>ARCT|44151</v>
      </c>
      <c r="B710" t="s">
        <v>59</v>
      </c>
      <c r="C710" t="s">
        <v>60</v>
      </c>
      <c r="D710" s="1">
        <v>44151</v>
      </c>
      <c r="E710">
        <v>49</v>
      </c>
      <c r="F710">
        <v>50.709999080000003</v>
      </c>
      <c r="G710">
        <v>872300</v>
      </c>
    </row>
    <row r="711" spans="1:7" x14ac:dyDescent="0.35">
      <c r="A711" t="str">
        <f t="shared" si="11"/>
        <v>AREXQ|44105</v>
      </c>
      <c r="B711" t="s">
        <v>61</v>
      </c>
      <c r="C711" t="s">
        <v>62</v>
      </c>
      <c r="D711" s="1">
        <v>44105</v>
      </c>
      <c r="E711">
        <v>1.7999998999999999E-2</v>
      </c>
      <c r="F711">
        <v>1.7299999999999999E-2</v>
      </c>
      <c r="G711">
        <v>1300</v>
      </c>
    </row>
    <row r="712" spans="1:7" x14ac:dyDescent="0.35">
      <c r="A712" t="str">
        <f t="shared" si="11"/>
        <v>AREXQ|44106</v>
      </c>
      <c r="B712" t="s">
        <v>61</v>
      </c>
      <c r="C712" t="s">
        <v>62</v>
      </c>
      <c r="D712" s="1">
        <v>44106</v>
      </c>
      <c r="E712">
        <v>1.7600000000000001E-2</v>
      </c>
      <c r="F712">
        <v>1.67E-2</v>
      </c>
      <c r="G712">
        <v>61409</v>
      </c>
    </row>
    <row r="713" spans="1:7" x14ac:dyDescent="0.35">
      <c r="A713" t="str">
        <f t="shared" si="11"/>
        <v>AREXQ|44109</v>
      </c>
      <c r="B713" t="s">
        <v>61</v>
      </c>
      <c r="C713" t="s">
        <v>62</v>
      </c>
      <c r="D713" s="1">
        <v>44109</v>
      </c>
      <c r="E713">
        <v>1.7250000000000001E-2</v>
      </c>
      <c r="F713">
        <v>0.02</v>
      </c>
      <c r="G713">
        <v>658275</v>
      </c>
    </row>
    <row r="714" spans="1:7" x14ac:dyDescent="0.35">
      <c r="A714" t="str">
        <f t="shared" si="11"/>
        <v>AREXQ|44110</v>
      </c>
      <c r="B714" t="s">
        <v>61</v>
      </c>
      <c r="C714" t="s">
        <v>62</v>
      </c>
      <c r="D714" s="1">
        <v>44110</v>
      </c>
      <c r="E714">
        <v>2.3E-2</v>
      </c>
      <c r="F714">
        <v>1.4999999999999999E-2</v>
      </c>
      <c r="G714">
        <v>326146</v>
      </c>
    </row>
    <row r="715" spans="1:7" x14ac:dyDescent="0.35">
      <c r="A715" t="str">
        <f t="shared" si="11"/>
        <v>AREXQ|44111</v>
      </c>
      <c r="B715" t="s">
        <v>61</v>
      </c>
      <c r="C715" t="s">
        <v>62</v>
      </c>
      <c r="D715" s="1">
        <v>44111</v>
      </c>
      <c r="E715">
        <v>1.4999999999999999E-2</v>
      </c>
      <c r="F715">
        <v>1.4E-2</v>
      </c>
      <c r="G715">
        <v>173995</v>
      </c>
    </row>
    <row r="716" spans="1:7" x14ac:dyDescent="0.35">
      <c r="A716" t="str">
        <f t="shared" si="11"/>
        <v>AREXQ|44112</v>
      </c>
      <c r="B716" t="s">
        <v>61</v>
      </c>
      <c r="C716" t="s">
        <v>62</v>
      </c>
      <c r="D716" s="1">
        <v>44112</v>
      </c>
      <c r="E716">
        <v>2.035E-2</v>
      </c>
      <c r="F716">
        <v>1.4999999999999999E-2</v>
      </c>
      <c r="G716">
        <v>102433</v>
      </c>
    </row>
    <row r="717" spans="1:7" x14ac:dyDescent="0.35">
      <c r="A717" t="str">
        <f t="shared" si="11"/>
        <v>AREXQ|44113</v>
      </c>
      <c r="B717" t="s">
        <v>61</v>
      </c>
      <c r="C717" t="s">
        <v>62</v>
      </c>
      <c r="D717" s="1">
        <v>44113</v>
      </c>
      <c r="E717">
        <v>1.4E-2</v>
      </c>
      <c r="F717">
        <v>1.4E-2</v>
      </c>
      <c r="G717">
        <v>120604</v>
      </c>
    </row>
    <row r="718" spans="1:7" x14ac:dyDescent="0.35">
      <c r="A718" t="str">
        <f t="shared" si="11"/>
        <v>AREXQ|44116</v>
      </c>
      <c r="B718" t="s">
        <v>61</v>
      </c>
      <c r="C718" t="s">
        <v>62</v>
      </c>
      <c r="D718" s="1">
        <v>44116</v>
      </c>
      <c r="E718">
        <v>1.4E-2</v>
      </c>
      <c r="F718">
        <v>1.4999999999999999E-2</v>
      </c>
      <c r="G718">
        <v>318162</v>
      </c>
    </row>
    <row r="719" spans="1:7" x14ac:dyDescent="0.35">
      <c r="A719" t="str">
        <f t="shared" si="11"/>
        <v>AREXQ|44117</v>
      </c>
      <c r="B719" t="s">
        <v>61</v>
      </c>
      <c r="C719" t="s">
        <v>62</v>
      </c>
      <c r="D719" s="1">
        <v>44117</v>
      </c>
      <c r="E719">
        <v>1.41E-2</v>
      </c>
      <c r="F719">
        <v>1.32E-2</v>
      </c>
      <c r="G719">
        <v>129023</v>
      </c>
    </row>
    <row r="720" spans="1:7" x14ac:dyDescent="0.35">
      <c r="A720" t="str">
        <f t="shared" si="11"/>
        <v>AREXQ|44118</v>
      </c>
      <c r="B720" t="s">
        <v>61</v>
      </c>
      <c r="C720" t="s">
        <v>62</v>
      </c>
      <c r="D720" s="1">
        <v>44118</v>
      </c>
      <c r="E720">
        <v>1.0999999999999999E-2</v>
      </c>
      <c r="F720">
        <v>1.55E-2</v>
      </c>
      <c r="G720">
        <v>344738</v>
      </c>
    </row>
    <row r="721" spans="1:7" x14ac:dyDescent="0.35">
      <c r="A721" t="str">
        <f t="shared" si="11"/>
        <v>AREXQ|44119</v>
      </c>
      <c r="B721" t="s">
        <v>61</v>
      </c>
      <c r="C721" t="s">
        <v>62</v>
      </c>
      <c r="D721" s="1">
        <v>44119</v>
      </c>
      <c r="E721">
        <v>1.3899999999999999E-2</v>
      </c>
      <c r="F721">
        <v>1.3299999999999999E-2</v>
      </c>
      <c r="G721">
        <v>44690</v>
      </c>
    </row>
    <row r="722" spans="1:7" x14ac:dyDescent="0.35">
      <c r="A722" t="str">
        <f t="shared" si="11"/>
        <v>AREXQ|44120</v>
      </c>
      <c r="B722" t="s">
        <v>61</v>
      </c>
      <c r="C722" t="s">
        <v>62</v>
      </c>
      <c r="D722" s="1">
        <v>44120</v>
      </c>
      <c r="E722">
        <v>1.3350000000000001E-2</v>
      </c>
      <c r="F722">
        <v>1.4800000000000001E-2</v>
      </c>
      <c r="G722">
        <v>32315</v>
      </c>
    </row>
    <row r="723" spans="1:7" x14ac:dyDescent="0.35">
      <c r="A723" t="str">
        <f t="shared" si="11"/>
        <v>AREXQ|44123</v>
      </c>
      <c r="B723" t="s">
        <v>61</v>
      </c>
      <c r="C723" t="s">
        <v>62</v>
      </c>
      <c r="D723" s="1">
        <v>44123</v>
      </c>
      <c r="E723">
        <v>1.7999998999999999E-2</v>
      </c>
      <c r="F723">
        <v>1.3299999999999999E-2</v>
      </c>
      <c r="G723">
        <v>71306</v>
      </c>
    </row>
    <row r="724" spans="1:7" x14ac:dyDescent="0.35">
      <c r="A724" t="str">
        <f t="shared" si="11"/>
        <v>AREXQ|44124</v>
      </c>
      <c r="B724" t="s">
        <v>61</v>
      </c>
      <c r="C724" t="s">
        <v>62</v>
      </c>
      <c r="D724" s="1">
        <v>44124</v>
      </c>
      <c r="E724">
        <v>1.355E-2</v>
      </c>
      <c r="F724">
        <v>1.15E-2</v>
      </c>
      <c r="G724">
        <v>8538</v>
      </c>
    </row>
    <row r="725" spans="1:7" x14ac:dyDescent="0.35">
      <c r="A725" t="str">
        <f t="shared" si="11"/>
        <v>AREXQ|44125</v>
      </c>
      <c r="B725" t="s">
        <v>61</v>
      </c>
      <c r="C725" t="s">
        <v>62</v>
      </c>
      <c r="D725" s="1">
        <v>44125</v>
      </c>
      <c r="E725">
        <v>1.21E-2</v>
      </c>
      <c r="F725">
        <v>1.0999999999999999E-2</v>
      </c>
      <c r="G725">
        <v>218060</v>
      </c>
    </row>
    <row r="726" spans="1:7" x14ac:dyDescent="0.35">
      <c r="A726" t="str">
        <f t="shared" si="11"/>
        <v>AREXQ|44126</v>
      </c>
      <c r="B726" t="s">
        <v>61</v>
      </c>
      <c r="C726" t="s">
        <v>62</v>
      </c>
      <c r="D726" s="1">
        <v>44126</v>
      </c>
      <c r="E726">
        <v>1.0999999999999999E-2</v>
      </c>
      <c r="F726">
        <v>1.2E-2</v>
      </c>
      <c r="G726">
        <v>94011</v>
      </c>
    </row>
    <row r="727" spans="1:7" x14ac:dyDescent="0.35">
      <c r="A727" t="str">
        <f t="shared" si="11"/>
        <v>AREXQ|44127</v>
      </c>
      <c r="B727" t="s">
        <v>61</v>
      </c>
      <c r="C727" t="s">
        <v>62</v>
      </c>
      <c r="D727" s="1">
        <v>44127</v>
      </c>
      <c r="E727">
        <v>1.5100000000000001E-2</v>
      </c>
      <c r="F727">
        <v>1.5599999999999999E-2</v>
      </c>
      <c r="G727">
        <v>1065625</v>
      </c>
    </row>
    <row r="728" spans="1:7" x14ac:dyDescent="0.35">
      <c r="A728" t="str">
        <f t="shared" si="11"/>
        <v>AREXQ|44130</v>
      </c>
      <c r="B728" t="s">
        <v>61</v>
      </c>
      <c r="C728" t="s">
        <v>62</v>
      </c>
      <c r="D728" s="1">
        <v>44130</v>
      </c>
      <c r="E728">
        <v>1.4E-2</v>
      </c>
      <c r="F728">
        <v>1.8599999999999998E-2</v>
      </c>
      <c r="G728">
        <v>458240</v>
      </c>
    </row>
    <row r="729" spans="1:7" x14ac:dyDescent="0.35">
      <c r="A729" t="str">
        <f t="shared" si="11"/>
        <v>AREXQ|44131</v>
      </c>
      <c r="B729" t="s">
        <v>61</v>
      </c>
      <c r="C729" t="s">
        <v>62</v>
      </c>
      <c r="D729" s="1">
        <v>44131</v>
      </c>
      <c r="E729">
        <v>1.4999999999999999E-2</v>
      </c>
      <c r="F729">
        <v>1.6650001000000001E-2</v>
      </c>
      <c r="G729">
        <v>43756</v>
      </c>
    </row>
    <row r="730" spans="1:7" x14ac:dyDescent="0.35">
      <c r="A730" t="str">
        <f t="shared" si="11"/>
        <v>AREXQ|44132</v>
      </c>
      <c r="B730" t="s">
        <v>61</v>
      </c>
      <c r="C730" t="s">
        <v>62</v>
      </c>
      <c r="D730" s="1">
        <v>44132</v>
      </c>
      <c r="E730">
        <v>1.685E-2</v>
      </c>
      <c r="F730">
        <v>1.4999999999999999E-2</v>
      </c>
      <c r="G730">
        <v>6224</v>
      </c>
    </row>
    <row r="731" spans="1:7" x14ac:dyDescent="0.35">
      <c r="A731" t="str">
        <f t="shared" si="11"/>
        <v>AREXQ|44133</v>
      </c>
      <c r="B731" t="s">
        <v>61</v>
      </c>
      <c r="C731" t="s">
        <v>62</v>
      </c>
      <c r="D731" s="1">
        <v>44133</v>
      </c>
      <c r="E731">
        <v>1.6450000999999999E-2</v>
      </c>
      <c r="F731">
        <v>1.15E-2</v>
      </c>
      <c r="G731">
        <v>469139</v>
      </c>
    </row>
    <row r="732" spans="1:7" x14ac:dyDescent="0.35">
      <c r="A732" t="str">
        <f t="shared" si="11"/>
        <v>AREXQ|44134</v>
      </c>
      <c r="B732" t="s">
        <v>61</v>
      </c>
      <c r="C732" t="s">
        <v>62</v>
      </c>
      <c r="D732" s="1">
        <v>44134</v>
      </c>
      <c r="E732">
        <v>1.172E-2</v>
      </c>
      <c r="F732">
        <v>1.15E-2</v>
      </c>
      <c r="G732">
        <v>49020</v>
      </c>
    </row>
    <row r="733" spans="1:7" x14ac:dyDescent="0.35">
      <c r="A733" t="str">
        <f t="shared" si="11"/>
        <v>AREXQ|44137</v>
      </c>
      <c r="B733" t="s">
        <v>61</v>
      </c>
      <c r="C733" t="s">
        <v>62</v>
      </c>
      <c r="D733" s="1">
        <v>44137</v>
      </c>
      <c r="E733">
        <v>1.15E-2</v>
      </c>
      <c r="F733">
        <v>7.8499999999999993E-3</v>
      </c>
      <c r="G733">
        <v>768324</v>
      </c>
    </row>
    <row r="734" spans="1:7" x14ac:dyDescent="0.35">
      <c r="A734" t="str">
        <f t="shared" si="11"/>
        <v>AREXQ|44138</v>
      </c>
      <c r="B734" t="s">
        <v>61</v>
      </c>
      <c r="C734" t="s">
        <v>62</v>
      </c>
      <c r="D734" s="1">
        <v>44138</v>
      </c>
      <c r="E734">
        <v>7.9000000000000008E-3</v>
      </c>
      <c r="F734">
        <v>7.4999999999999997E-3</v>
      </c>
      <c r="G734">
        <v>311152</v>
      </c>
    </row>
    <row r="735" spans="1:7" x14ac:dyDescent="0.35">
      <c r="A735" t="str">
        <f t="shared" si="11"/>
        <v>AREXQ|44139</v>
      </c>
      <c r="B735" t="s">
        <v>61</v>
      </c>
      <c r="C735" t="s">
        <v>62</v>
      </c>
      <c r="D735" s="1">
        <v>44139</v>
      </c>
      <c r="E735">
        <v>7.4999999999999997E-3</v>
      </c>
      <c r="F735">
        <v>0.02</v>
      </c>
      <c r="G735">
        <v>6377011</v>
      </c>
    </row>
    <row r="736" spans="1:7" x14ac:dyDescent="0.35">
      <c r="A736" t="str">
        <f t="shared" si="11"/>
        <v>AREXQ|44140</v>
      </c>
      <c r="B736" t="s">
        <v>61</v>
      </c>
      <c r="C736" t="s">
        <v>62</v>
      </c>
      <c r="D736" s="1">
        <v>44140</v>
      </c>
      <c r="E736">
        <v>2.4E-2</v>
      </c>
      <c r="F736">
        <v>1.4749999999999999E-2</v>
      </c>
      <c r="G736">
        <v>2451247</v>
      </c>
    </row>
    <row r="737" spans="1:7" x14ac:dyDescent="0.35">
      <c r="A737" t="str">
        <f t="shared" si="11"/>
        <v>AREXQ|44141</v>
      </c>
      <c r="B737" t="s">
        <v>61</v>
      </c>
      <c r="C737" t="s">
        <v>62</v>
      </c>
      <c r="D737" s="1">
        <v>44141</v>
      </c>
      <c r="E737">
        <v>1.41E-2</v>
      </c>
      <c r="F737">
        <v>1.06E-2</v>
      </c>
      <c r="G737">
        <v>946359</v>
      </c>
    </row>
    <row r="738" spans="1:7" x14ac:dyDescent="0.35">
      <c r="A738" t="str">
        <f t="shared" si="11"/>
        <v>AREXQ|44144</v>
      </c>
      <c r="B738" t="s">
        <v>61</v>
      </c>
      <c r="C738" t="s">
        <v>62</v>
      </c>
      <c r="D738" s="1">
        <v>44144</v>
      </c>
      <c r="E738">
        <v>1.06E-2</v>
      </c>
      <c r="F738">
        <v>1.0449999999999999E-2</v>
      </c>
      <c r="G738">
        <v>618857</v>
      </c>
    </row>
    <row r="739" spans="1:7" x14ac:dyDescent="0.35">
      <c r="A739" t="str">
        <f t="shared" si="11"/>
        <v>AREXQ|44145</v>
      </c>
      <c r="B739" t="s">
        <v>61</v>
      </c>
      <c r="C739" t="s">
        <v>62</v>
      </c>
      <c r="D739" s="1">
        <v>44145</v>
      </c>
      <c r="E739">
        <v>8.3000000000000001E-3</v>
      </c>
      <c r="F739">
        <v>8.6E-3</v>
      </c>
      <c r="G739">
        <v>642576</v>
      </c>
    </row>
    <row r="740" spans="1:7" x14ac:dyDescent="0.35">
      <c r="A740" t="str">
        <f t="shared" si="11"/>
        <v>AREXQ|44146</v>
      </c>
      <c r="B740" t="s">
        <v>61</v>
      </c>
      <c r="C740" t="s">
        <v>62</v>
      </c>
      <c r="D740" s="1">
        <v>44146</v>
      </c>
      <c r="E740">
        <v>8.5000000000000006E-3</v>
      </c>
      <c r="F740">
        <v>1.0699999999999999E-2</v>
      </c>
      <c r="G740">
        <v>512523</v>
      </c>
    </row>
    <row r="741" spans="1:7" x14ac:dyDescent="0.35">
      <c r="A741" t="str">
        <f t="shared" si="11"/>
        <v>AREXQ|44147</v>
      </c>
      <c r="B741" t="s">
        <v>61</v>
      </c>
      <c r="C741" t="s">
        <v>62</v>
      </c>
      <c r="D741" s="1">
        <v>44147</v>
      </c>
      <c r="E741">
        <v>8.9999999999999993E-3</v>
      </c>
      <c r="F741">
        <v>9.75E-3</v>
      </c>
      <c r="G741">
        <v>300138</v>
      </c>
    </row>
    <row r="742" spans="1:7" x14ac:dyDescent="0.35">
      <c r="A742" t="str">
        <f t="shared" si="11"/>
        <v>AREXQ|44148</v>
      </c>
      <c r="B742" t="s">
        <v>61</v>
      </c>
      <c r="C742" t="s">
        <v>62</v>
      </c>
      <c r="D742" s="1">
        <v>44148</v>
      </c>
      <c r="E742">
        <v>8.9999999999999993E-3</v>
      </c>
      <c r="F742">
        <v>8.0999999999999996E-3</v>
      </c>
      <c r="G742">
        <v>216176</v>
      </c>
    </row>
    <row r="743" spans="1:7" x14ac:dyDescent="0.35">
      <c r="A743" t="str">
        <f t="shared" si="11"/>
        <v>AREXQ|44151</v>
      </c>
      <c r="B743" t="s">
        <v>61</v>
      </c>
      <c r="C743" t="s">
        <v>62</v>
      </c>
      <c r="D743" s="1">
        <v>44151</v>
      </c>
      <c r="E743">
        <v>8.4399999999999996E-3</v>
      </c>
      <c r="F743">
        <v>7.6E-3</v>
      </c>
      <c r="G743">
        <v>423116</v>
      </c>
    </row>
    <row r="744" spans="1:7" x14ac:dyDescent="0.35">
      <c r="A744" t="str">
        <f t="shared" si="11"/>
        <v>ARNA|44105</v>
      </c>
      <c r="B744" t="s">
        <v>63</v>
      </c>
      <c r="C744" t="s">
        <v>64</v>
      </c>
      <c r="D744" s="1">
        <v>44105</v>
      </c>
      <c r="E744">
        <v>74.160003660000001</v>
      </c>
      <c r="F744">
        <v>75.730003359999998</v>
      </c>
      <c r="G744">
        <v>641800</v>
      </c>
    </row>
    <row r="745" spans="1:7" x14ac:dyDescent="0.35">
      <c r="A745" t="str">
        <f t="shared" si="11"/>
        <v>ARNA|44106</v>
      </c>
      <c r="B745" t="s">
        <v>63</v>
      </c>
      <c r="C745" t="s">
        <v>64</v>
      </c>
      <c r="D745" s="1">
        <v>44106</v>
      </c>
      <c r="E745">
        <v>74.449996949999999</v>
      </c>
      <c r="F745">
        <v>74.980003359999998</v>
      </c>
      <c r="G745">
        <v>479800</v>
      </c>
    </row>
    <row r="746" spans="1:7" x14ac:dyDescent="0.35">
      <c r="A746" t="str">
        <f t="shared" si="11"/>
        <v>ARNA|44109</v>
      </c>
      <c r="B746" t="s">
        <v>63</v>
      </c>
      <c r="C746" t="s">
        <v>64</v>
      </c>
      <c r="D746" s="1">
        <v>44109</v>
      </c>
      <c r="E746">
        <v>75.47000122</v>
      </c>
      <c r="F746">
        <v>76.459999080000003</v>
      </c>
      <c r="G746">
        <v>790200</v>
      </c>
    </row>
    <row r="747" spans="1:7" x14ac:dyDescent="0.35">
      <c r="A747" t="str">
        <f t="shared" si="11"/>
        <v>ARNA|44110</v>
      </c>
      <c r="B747" t="s">
        <v>63</v>
      </c>
      <c r="C747" t="s">
        <v>64</v>
      </c>
      <c r="D747" s="1">
        <v>44110</v>
      </c>
      <c r="E747">
        <v>76.25</v>
      </c>
      <c r="F747">
        <v>77.150001529999997</v>
      </c>
      <c r="G747">
        <v>892100</v>
      </c>
    </row>
    <row r="748" spans="1:7" x14ac:dyDescent="0.35">
      <c r="A748" t="str">
        <f t="shared" si="11"/>
        <v>ARNA|44111</v>
      </c>
      <c r="B748" t="s">
        <v>63</v>
      </c>
      <c r="C748" t="s">
        <v>64</v>
      </c>
      <c r="D748" s="1">
        <v>44111</v>
      </c>
      <c r="E748">
        <v>77.22000122</v>
      </c>
      <c r="F748">
        <v>79.480003359999998</v>
      </c>
      <c r="G748">
        <v>732500</v>
      </c>
    </row>
    <row r="749" spans="1:7" x14ac:dyDescent="0.35">
      <c r="A749" t="str">
        <f t="shared" si="11"/>
        <v>ARNA|44112</v>
      </c>
      <c r="B749" t="s">
        <v>63</v>
      </c>
      <c r="C749" t="s">
        <v>64</v>
      </c>
      <c r="D749" s="1">
        <v>44112</v>
      </c>
      <c r="E749">
        <v>80</v>
      </c>
      <c r="F749">
        <v>80</v>
      </c>
      <c r="G749">
        <v>682800</v>
      </c>
    </row>
    <row r="750" spans="1:7" x14ac:dyDescent="0.35">
      <c r="A750" t="str">
        <f t="shared" si="11"/>
        <v>ARNA|44113</v>
      </c>
      <c r="B750" t="s">
        <v>63</v>
      </c>
      <c r="C750" t="s">
        <v>64</v>
      </c>
      <c r="D750" s="1">
        <v>44113</v>
      </c>
      <c r="E750">
        <v>80.459999080000003</v>
      </c>
      <c r="F750">
        <v>82.569999690000003</v>
      </c>
      <c r="G750">
        <v>743600</v>
      </c>
    </row>
    <row r="751" spans="1:7" x14ac:dyDescent="0.35">
      <c r="A751" t="str">
        <f t="shared" si="11"/>
        <v>ARNA|44116</v>
      </c>
      <c r="B751" t="s">
        <v>63</v>
      </c>
      <c r="C751" t="s">
        <v>64</v>
      </c>
      <c r="D751" s="1">
        <v>44116</v>
      </c>
      <c r="E751">
        <v>83.800003050000001</v>
      </c>
      <c r="F751">
        <v>84.589996339999999</v>
      </c>
      <c r="G751">
        <v>760400</v>
      </c>
    </row>
    <row r="752" spans="1:7" x14ac:dyDescent="0.35">
      <c r="A752" t="str">
        <f t="shared" si="11"/>
        <v>ARNA|44117</v>
      </c>
      <c r="B752" t="s">
        <v>63</v>
      </c>
      <c r="C752" t="s">
        <v>64</v>
      </c>
      <c r="D752" s="1">
        <v>44117</v>
      </c>
      <c r="E752">
        <v>84.800003050000001</v>
      </c>
      <c r="F752">
        <v>84.08000183</v>
      </c>
      <c r="G752">
        <v>562000</v>
      </c>
    </row>
    <row r="753" spans="1:7" x14ac:dyDescent="0.35">
      <c r="A753" t="str">
        <f t="shared" si="11"/>
        <v>ARNA|44118</v>
      </c>
      <c r="B753" t="s">
        <v>63</v>
      </c>
      <c r="C753" t="s">
        <v>64</v>
      </c>
      <c r="D753" s="1">
        <v>44118</v>
      </c>
      <c r="E753">
        <v>83.5</v>
      </c>
      <c r="F753">
        <v>83.129997250000002</v>
      </c>
      <c r="G753">
        <v>459900</v>
      </c>
    </row>
    <row r="754" spans="1:7" x14ac:dyDescent="0.35">
      <c r="A754" t="str">
        <f t="shared" si="11"/>
        <v>ARNA|44119</v>
      </c>
      <c r="B754" t="s">
        <v>63</v>
      </c>
      <c r="C754" t="s">
        <v>64</v>
      </c>
      <c r="D754" s="1">
        <v>44119</v>
      </c>
      <c r="E754">
        <v>82.569999690000003</v>
      </c>
      <c r="F754">
        <v>81.569999690000003</v>
      </c>
      <c r="G754">
        <v>604700</v>
      </c>
    </row>
    <row r="755" spans="1:7" x14ac:dyDescent="0.35">
      <c r="A755" t="str">
        <f t="shared" si="11"/>
        <v>ARNA|44120</v>
      </c>
      <c r="B755" t="s">
        <v>63</v>
      </c>
      <c r="C755" t="s">
        <v>64</v>
      </c>
      <c r="D755" s="1">
        <v>44120</v>
      </c>
      <c r="E755">
        <v>81.5</v>
      </c>
      <c r="F755">
        <v>80.91999817</v>
      </c>
      <c r="G755">
        <v>512700</v>
      </c>
    </row>
    <row r="756" spans="1:7" x14ac:dyDescent="0.35">
      <c r="A756" t="str">
        <f t="shared" si="11"/>
        <v>ARNA|44123</v>
      </c>
      <c r="B756" t="s">
        <v>63</v>
      </c>
      <c r="C756" t="s">
        <v>64</v>
      </c>
      <c r="D756" s="1">
        <v>44123</v>
      </c>
      <c r="E756">
        <v>81.069999690000003</v>
      </c>
      <c r="F756">
        <v>77.540000919999997</v>
      </c>
      <c r="G756">
        <v>773800</v>
      </c>
    </row>
    <row r="757" spans="1:7" x14ac:dyDescent="0.35">
      <c r="A757" t="str">
        <f t="shared" si="11"/>
        <v>ARNA|44124</v>
      </c>
      <c r="B757" t="s">
        <v>63</v>
      </c>
      <c r="C757" t="s">
        <v>64</v>
      </c>
      <c r="D757" s="1">
        <v>44124</v>
      </c>
      <c r="E757">
        <v>77.540000919999997</v>
      </c>
      <c r="F757">
        <v>77.790000919999997</v>
      </c>
      <c r="G757">
        <v>667500</v>
      </c>
    </row>
    <row r="758" spans="1:7" x14ac:dyDescent="0.35">
      <c r="A758" t="str">
        <f t="shared" si="11"/>
        <v>ARNA|44125</v>
      </c>
      <c r="B758" t="s">
        <v>63</v>
      </c>
      <c r="C758" t="s">
        <v>64</v>
      </c>
      <c r="D758" s="1">
        <v>44125</v>
      </c>
      <c r="E758">
        <v>78.239997860000003</v>
      </c>
      <c r="F758">
        <v>76.010002139999997</v>
      </c>
      <c r="G758">
        <v>479200</v>
      </c>
    </row>
    <row r="759" spans="1:7" x14ac:dyDescent="0.35">
      <c r="A759" t="str">
        <f t="shared" si="11"/>
        <v>ARNA|44126</v>
      </c>
      <c r="B759" t="s">
        <v>63</v>
      </c>
      <c r="C759" t="s">
        <v>64</v>
      </c>
      <c r="D759" s="1">
        <v>44126</v>
      </c>
      <c r="E759">
        <v>76.52999878</v>
      </c>
      <c r="F759">
        <v>80.349998470000003</v>
      </c>
      <c r="G759">
        <v>634100</v>
      </c>
    </row>
    <row r="760" spans="1:7" x14ac:dyDescent="0.35">
      <c r="A760" t="str">
        <f t="shared" si="11"/>
        <v>ARNA|44127</v>
      </c>
      <c r="B760" t="s">
        <v>63</v>
      </c>
      <c r="C760" t="s">
        <v>64</v>
      </c>
      <c r="D760" s="1">
        <v>44127</v>
      </c>
      <c r="E760">
        <v>80.819999690000003</v>
      </c>
      <c r="F760">
        <v>81.339996339999999</v>
      </c>
      <c r="G760">
        <v>336900</v>
      </c>
    </row>
    <row r="761" spans="1:7" x14ac:dyDescent="0.35">
      <c r="A761" t="str">
        <f t="shared" si="11"/>
        <v>ARNA|44130</v>
      </c>
      <c r="B761" t="s">
        <v>63</v>
      </c>
      <c r="C761" t="s">
        <v>64</v>
      </c>
      <c r="D761" s="1">
        <v>44130</v>
      </c>
      <c r="E761">
        <v>80.190002440000001</v>
      </c>
      <c r="F761">
        <v>85.5</v>
      </c>
      <c r="G761">
        <v>1183500</v>
      </c>
    </row>
    <row r="762" spans="1:7" x14ac:dyDescent="0.35">
      <c r="A762" t="str">
        <f t="shared" si="11"/>
        <v>ARNA|44131</v>
      </c>
      <c r="B762" t="s">
        <v>63</v>
      </c>
      <c r="C762" t="s">
        <v>64</v>
      </c>
      <c r="D762" s="1">
        <v>44131</v>
      </c>
      <c r="E762">
        <v>85.86000061</v>
      </c>
      <c r="F762">
        <v>87.13999939</v>
      </c>
      <c r="G762">
        <v>1092600</v>
      </c>
    </row>
    <row r="763" spans="1:7" x14ac:dyDescent="0.35">
      <c r="A763" t="str">
        <f t="shared" si="11"/>
        <v>ARNA|44132</v>
      </c>
      <c r="B763" t="s">
        <v>63</v>
      </c>
      <c r="C763" t="s">
        <v>64</v>
      </c>
      <c r="D763" s="1">
        <v>44132</v>
      </c>
      <c r="E763">
        <v>85.949996949999999</v>
      </c>
      <c r="F763">
        <v>83.410003660000001</v>
      </c>
      <c r="G763">
        <v>677500</v>
      </c>
    </row>
    <row r="764" spans="1:7" x14ac:dyDescent="0.35">
      <c r="A764" t="str">
        <f t="shared" si="11"/>
        <v>ARNA|44133</v>
      </c>
      <c r="B764" t="s">
        <v>63</v>
      </c>
      <c r="C764" t="s">
        <v>64</v>
      </c>
      <c r="D764" s="1">
        <v>44133</v>
      </c>
      <c r="E764">
        <v>83.690002440000001</v>
      </c>
      <c r="F764">
        <v>84.059997559999999</v>
      </c>
      <c r="G764">
        <v>703600</v>
      </c>
    </row>
    <row r="765" spans="1:7" x14ac:dyDescent="0.35">
      <c r="A765" t="str">
        <f t="shared" si="11"/>
        <v>ARNA|44134</v>
      </c>
      <c r="B765" t="s">
        <v>63</v>
      </c>
      <c r="C765" t="s">
        <v>64</v>
      </c>
      <c r="D765" s="1">
        <v>44134</v>
      </c>
      <c r="E765">
        <v>83.400001529999997</v>
      </c>
      <c r="F765">
        <v>85.72000122</v>
      </c>
      <c r="G765">
        <v>993500</v>
      </c>
    </row>
    <row r="766" spans="1:7" x14ac:dyDescent="0.35">
      <c r="A766" t="str">
        <f t="shared" si="11"/>
        <v>ARNA|44137</v>
      </c>
      <c r="B766" t="s">
        <v>63</v>
      </c>
      <c r="C766" t="s">
        <v>64</v>
      </c>
      <c r="D766" s="1">
        <v>44137</v>
      </c>
      <c r="E766">
        <v>86.790000919999997</v>
      </c>
      <c r="F766">
        <v>82.58000183</v>
      </c>
      <c r="G766">
        <v>1014600</v>
      </c>
    </row>
    <row r="767" spans="1:7" x14ac:dyDescent="0.35">
      <c r="A767" t="str">
        <f t="shared" si="11"/>
        <v>ARNA|44138</v>
      </c>
      <c r="B767" t="s">
        <v>63</v>
      </c>
      <c r="C767" t="s">
        <v>64</v>
      </c>
      <c r="D767" s="1">
        <v>44138</v>
      </c>
      <c r="E767">
        <v>82.819999690000003</v>
      </c>
      <c r="F767">
        <v>83.290000919999997</v>
      </c>
      <c r="G767">
        <v>800000</v>
      </c>
    </row>
    <row r="768" spans="1:7" x14ac:dyDescent="0.35">
      <c r="A768" t="str">
        <f t="shared" si="11"/>
        <v>ARNA|44139</v>
      </c>
      <c r="B768" t="s">
        <v>63</v>
      </c>
      <c r="C768" t="s">
        <v>64</v>
      </c>
      <c r="D768" s="1">
        <v>44139</v>
      </c>
      <c r="E768">
        <v>83.680000309999997</v>
      </c>
      <c r="F768">
        <v>87.709999080000003</v>
      </c>
      <c r="G768">
        <v>1077900</v>
      </c>
    </row>
    <row r="769" spans="1:7" x14ac:dyDescent="0.35">
      <c r="A769" t="str">
        <f t="shared" si="11"/>
        <v>ARNA|44140</v>
      </c>
      <c r="B769" t="s">
        <v>63</v>
      </c>
      <c r="C769" t="s">
        <v>64</v>
      </c>
      <c r="D769" s="1">
        <v>44140</v>
      </c>
      <c r="E769">
        <v>88.940002440000001</v>
      </c>
      <c r="F769">
        <v>86.190002440000001</v>
      </c>
      <c r="G769">
        <v>378700</v>
      </c>
    </row>
    <row r="770" spans="1:7" x14ac:dyDescent="0.35">
      <c r="A770" t="str">
        <f t="shared" si="11"/>
        <v>ARNA|44141</v>
      </c>
      <c r="B770" t="s">
        <v>63</v>
      </c>
      <c r="C770" t="s">
        <v>64</v>
      </c>
      <c r="D770" s="1">
        <v>44141</v>
      </c>
      <c r="E770">
        <v>85.989997860000003</v>
      </c>
      <c r="F770">
        <v>86.63999939</v>
      </c>
      <c r="G770">
        <v>440700</v>
      </c>
    </row>
    <row r="771" spans="1:7" x14ac:dyDescent="0.35">
      <c r="A771" t="str">
        <f t="shared" ref="A771:A834" si="12">_xlfn.CONCAT(B771&amp;"|"&amp;D771)</f>
        <v>ARNA|44144</v>
      </c>
      <c r="B771" t="s">
        <v>63</v>
      </c>
      <c r="C771" t="s">
        <v>64</v>
      </c>
      <c r="D771" s="1">
        <v>44144</v>
      </c>
      <c r="E771">
        <v>88.989997860000003</v>
      </c>
      <c r="F771">
        <v>87.41999817</v>
      </c>
      <c r="G771">
        <v>864900</v>
      </c>
    </row>
    <row r="772" spans="1:7" x14ac:dyDescent="0.35">
      <c r="A772" t="str">
        <f t="shared" si="12"/>
        <v>ARNA|44145</v>
      </c>
      <c r="B772" t="s">
        <v>63</v>
      </c>
      <c r="C772" t="s">
        <v>64</v>
      </c>
      <c r="D772" s="1">
        <v>44145</v>
      </c>
      <c r="E772">
        <v>70</v>
      </c>
      <c r="F772">
        <v>70.25</v>
      </c>
      <c r="G772">
        <v>5367000</v>
      </c>
    </row>
    <row r="773" spans="1:7" x14ac:dyDescent="0.35">
      <c r="A773" t="str">
        <f t="shared" si="12"/>
        <v>ARNA|44146</v>
      </c>
      <c r="B773" t="s">
        <v>63</v>
      </c>
      <c r="C773" t="s">
        <v>64</v>
      </c>
      <c r="D773" s="1">
        <v>44146</v>
      </c>
      <c r="E773">
        <v>71.040000919999997</v>
      </c>
      <c r="F773">
        <v>67.25</v>
      </c>
      <c r="G773">
        <v>1709300</v>
      </c>
    </row>
    <row r="774" spans="1:7" x14ac:dyDescent="0.35">
      <c r="A774" t="str">
        <f t="shared" si="12"/>
        <v>ARNA|44147</v>
      </c>
      <c r="B774" t="s">
        <v>63</v>
      </c>
      <c r="C774" t="s">
        <v>64</v>
      </c>
      <c r="D774" s="1">
        <v>44147</v>
      </c>
      <c r="E774">
        <v>68.040000919999997</v>
      </c>
      <c r="F774">
        <v>67.099998470000003</v>
      </c>
      <c r="G774">
        <v>792300</v>
      </c>
    </row>
    <row r="775" spans="1:7" x14ac:dyDescent="0.35">
      <c r="A775" t="str">
        <f t="shared" si="12"/>
        <v>ARNA|44148</v>
      </c>
      <c r="B775" t="s">
        <v>63</v>
      </c>
      <c r="C775" t="s">
        <v>64</v>
      </c>
      <c r="D775" s="1">
        <v>44148</v>
      </c>
      <c r="E775">
        <v>67.190002440000001</v>
      </c>
      <c r="F775">
        <v>66.680000309999997</v>
      </c>
      <c r="G775">
        <v>835500</v>
      </c>
    </row>
    <row r="776" spans="1:7" x14ac:dyDescent="0.35">
      <c r="A776" t="str">
        <f t="shared" si="12"/>
        <v>ARNA|44151</v>
      </c>
      <c r="B776" t="s">
        <v>63</v>
      </c>
      <c r="C776" t="s">
        <v>64</v>
      </c>
      <c r="D776" s="1">
        <v>44151</v>
      </c>
      <c r="E776">
        <v>66.949996949999999</v>
      </c>
      <c r="F776">
        <v>66.150001529999997</v>
      </c>
      <c r="G776">
        <v>864600</v>
      </c>
    </row>
    <row r="777" spans="1:7" x14ac:dyDescent="0.35">
      <c r="A777" t="str">
        <f t="shared" si="12"/>
        <v>ARRY|44119</v>
      </c>
      <c r="B777" t="s">
        <v>65</v>
      </c>
      <c r="C777" t="s">
        <v>66</v>
      </c>
      <c r="D777" s="1">
        <v>44119</v>
      </c>
      <c r="E777">
        <v>29.5</v>
      </c>
      <c r="F777">
        <v>36.450000760000002</v>
      </c>
      <c r="G777">
        <v>33963400</v>
      </c>
    </row>
    <row r="778" spans="1:7" x14ac:dyDescent="0.35">
      <c r="A778" t="str">
        <f t="shared" si="12"/>
        <v>ARRY|44120</v>
      </c>
      <c r="B778" t="s">
        <v>65</v>
      </c>
      <c r="C778" t="s">
        <v>66</v>
      </c>
      <c r="D778" s="1">
        <v>44120</v>
      </c>
      <c r="E778">
        <v>37.450000760000002</v>
      </c>
      <c r="F778">
        <v>38.950000760000002</v>
      </c>
      <c r="G778">
        <v>12251300</v>
      </c>
    </row>
    <row r="779" spans="1:7" x14ac:dyDescent="0.35">
      <c r="A779" t="str">
        <f t="shared" si="12"/>
        <v>ARRY|44123</v>
      </c>
      <c r="B779" t="s">
        <v>65</v>
      </c>
      <c r="C779" t="s">
        <v>66</v>
      </c>
      <c r="D779" s="1">
        <v>44123</v>
      </c>
      <c r="E779">
        <v>38.849998470000003</v>
      </c>
      <c r="F779">
        <v>38.950000760000002</v>
      </c>
      <c r="G779">
        <v>3539600</v>
      </c>
    </row>
    <row r="780" spans="1:7" x14ac:dyDescent="0.35">
      <c r="A780" t="str">
        <f t="shared" si="12"/>
        <v>ARRY|44124</v>
      </c>
      <c r="B780" t="s">
        <v>65</v>
      </c>
      <c r="C780" t="s">
        <v>66</v>
      </c>
      <c r="D780" s="1">
        <v>44124</v>
      </c>
      <c r="E780">
        <v>39.27999878</v>
      </c>
      <c r="F780">
        <v>38.5</v>
      </c>
      <c r="G780">
        <v>2853200</v>
      </c>
    </row>
    <row r="781" spans="1:7" x14ac:dyDescent="0.35">
      <c r="A781" t="str">
        <f t="shared" si="12"/>
        <v>ARRY|44125</v>
      </c>
      <c r="B781" t="s">
        <v>65</v>
      </c>
      <c r="C781" t="s">
        <v>66</v>
      </c>
      <c r="D781" s="1">
        <v>44125</v>
      </c>
      <c r="E781">
        <v>38.119998930000001</v>
      </c>
      <c r="F781">
        <v>39.340000150000002</v>
      </c>
      <c r="G781">
        <v>8694200</v>
      </c>
    </row>
    <row r="782" spans="1:7" x14ac:dyDescent="0.35">
      <c r="A782" t="str">
        <f t="shared" si="12"/>
        <v>ARRY|44126</v>
      </c>
      <c r="B782" t="s">
        <v>65</v>
      </c>
      <c r="C782" t="s">
        <v>66</v>
      </c>
      <c r="D782" s="1">
        <v>44126</v>
      </c>
      <c r="E782">
        <v>38.979999540000001</v>
      </c>
      <c r="F782">
        <v>43.939998629999998</v>
      </c>
      <c r="G782">
        <v>3240000</v>
      </c>
    </row>
    <row r="783" spans="1:7" x14ac:dyDescent="0.35">
      <c r="A783" t="str">
        <f t="shared" si="12"/>
        <v>ARRY|44127</v>
      </c>
      <c r="B783" t="s">
        <v>65</v>
      </c>
      <c r="C783" t="s">
        <v>66</v>
      </c>
      <c r="D783" s="1">
        <v>44127</v>
      </c>
      <c r="E783">
        <v>43.58000183</v>
      </c>
      <c r="F783">
        <v>42</v>
      </c>
      <c r="G783">
        <v>3298300</v>
      </c>
    </row>
    <row r="784" spans="1:7" x14ac:dyDescent="0.35">
      <c r="A784" t="str">
        <f t="shared" si="12"/>
        <v>ARRY|44130</v>
      </c>
      <c r="B784" t="s">
        <v>65</v>
      </c>
      <c r="C784" t="s">
        <v>66</v>
      </c>
      <c r="D784" s="1">
        <v>44130</v>
      </c>
      <c r="E784">
        <v>41.049999239999998</v>
      </c>
      <c r="F784">
        <v>39.5</v>
      </c>
      <c r="G784">
        <v>1965100</v>
      </c>
    </row>
    <row r="785" spans="1:7" x14ac:dyDescent="0.35">
      <c r="A785" t="str">
        <f t="shared" si="12"/>
        <v>ARRY|44131</v>
      </c>
      <c r="B785" t="s">
        <v>65</v>
      </c>
      <c r="C785" t="s">
        <v>66</v>
      </c>
      <c r="D785" s="1">
        <v>44131</v>
      </c>
      <c r="E785">
        <v>39.5</v>
      </c>
      <c r="F785">
        <v>38</v>
      </c>
      <c r="G785">
        <v>1637200</v>
      </c>
    </row>
    <row r="786" spans="1:7" x14ac:dyDescent="0.35">
      <c r="A786" t="str">
        <f t="shared" si="12"/>
        <v>ARRY|44132</v>
      </c>
      <c r="B786" t="s">
        <v>65</v>
      </c>
      <c r="C786" t="s">
        <v>66</v>
      </c>
      <c r="D786" s="1">
        <v>44132</v>
      </c>
      <c r="E786">
        <v>36.66999817</v>
      </c>
      <c r="F786">
        <v>37.459999080000003</v>
      </c>
      <c r="G786">
        <v>1858900</v>
      </c>
    </row>
    <row r="787" spans="1:7" x14ac:dyDescent="0.35">
      <c r="A787" t="str">
        <f t="shared" si="12"/>
        <v>ARRY|44133</v>
      </c>
      <c r="B787" t="s">
        <v>65</v>
      </c>
      <c r="C787" t="s">
        <v>66</v>
      </c>
      <c r="D787" s="1">
        <v>44133</v>
      </c>
      <c r="E787">
        <v>37.61000061</v>
      </c>
      <c r="F787">
        <v>37.810001370000002</v>
      </c>
      <c r="G787">
        <v>899100</v>
      </c>
    </row>
    <row r="788" spans="1:7" x14ac:dyDescent="0.35">
      <c r="A788" t="str">
        <f t="shared" si="12"/>
        <v>ARRY|44134</v>
      </c>
      <c r="B788" t="s">
        <v>65</v>
      </c>
      <c r="C788" t="s">
        <v>66</v>
      </c>
      <c r="D788" s="1">
        <v>44134</v>
      </c>
      <c r="E788">
        <v>36.959999080000003</v>
      </c>
      <c r="F788">
        <v>36.849998470000003</v>
      </c>
      <c r="G788">
        <v>1180200</v>
      </c>
    </row>
    <row r="789" spans="1:7" x14ac:dyDescent="0.35">
      <c r="A789" t="str">
        <f t="shared" si="12"/>
        <v>ARRY|44137</v>
      </c>
      <c r="B789" t="s">
        <v>65</v>
      </c>
      <c r="C789" t="s">
        <v>66</v>
      </c>
      <c r="D789" s="1">
        <v>44137</v>
      </c>
      <c r="E789">
        <v>37.740001679999999</v>
      </c>
      <c r="F789">
        <v>36.77999878</v>
      </c>
      <c r="G789">
        <v>992800</v>
      </c>
    </row>
    <row r="790" spans="1:7" x14ac:dyDescent="0.35">
      <c r="A790" t="str">
        <f t="shared" si="12"/>
        <v>ARRY|44138</v>
      </c>
      <c r="B790" t="s">
        <v>65</v>
      </c>
      <c r="C790" t="s">
        <v>66</v>
      </c>
      <c r="D790" s="1">
        <v>44138</v>
      </c>
      <c r="E790">
        <v>37.13999939</v>
      </c>
      <c r="F790">
        <v>37.569999690000003</v>
      </c>
      <c r="G790">
        <v>2321900</v>
      </c>
    </row>
    <row r="791" spans="1:7" x14ac:dyDescent="0.35">
      <c r="A791" t="str">
        <f t="shared" si="12"/>
        <v>ARRY|44139</v>
      </c>
      <c r="B791" t="s">
        <v>65</v>
      </c>
      <c r="C791" t="s">
        <v>66</v>
      </c>
      <c r="D791" s="1">
        <v>44139</v>
      </c>
      <c r="E791">
        <v>36.630001069999999</v>
      </c>
      <c r="F791">
        <v>35.939998629999998</v>
      </c>
      <c r="G791">
        <v>2016200</v>
      </c>
    </row>
    <row r="792" spans="1:7" x14ac:dyDescent="0.35">
      <c r="A792" t="str">
        <f t="shared" si="12"/>
        <v>ARRY|44140</v>
      </c>
      <c r="B792" t="s">
        <v>65</v>
      </c>
      <c r="C792" t="s">
        <v>66</v>
      </c>
      <c r="D792" s="1">
        <v>44140</v>
      </c>
      <c r="E792">
        <v>37.33000183</v>
      </c>
      <c r="F792">
        <v>39.340000150000002</v>
      </c>
      <c r="G792">
        <v>2281600</v>
      </c>
    </row>
    <row r="793" spans="1:7" x14ac:dyDescent="0.35">
      <c r="A793" t="str">
        <f t="shared" si="12"/>
        <v>ARRY|44141</v>
      </c>
      <c r="B793" t="s">
        <v>65</v>
      </c>
      <c r="C793" t="s">
        <v>66</v>
      </c>
      <c r="D793" s="1">
        <v>44141</v>
      </c>
      <c r="E793">
        <v>38.666999820000001</v>
      </c>
      <c r="F793">
        <v>44.810001370000002</v>
      </c>
      <c r="G793">
        <v>3274700</v>
      </c>
    </row>
    <row r="794" spans="1:7" x14ac:dyDescent="0.35">
      <c r="A794" t="str">
        <f t="shared" si="12"/>
        <v>ARRY|44144</v>
      </c>
      <c r="B794" t="s">
        <v>65</v>
      </c>
      <c r="C794" t="s">
        <v>66</v>
      </c>
      <c r="D794" s="1">
        <v>44144</v>
      </c>
      <c r="E794">
        <v>44.248001100000003</v>
      </c>
      <c r="F794">
        <v>42</v>
      </c>
      <c r="G794">
        <v>2445000</v>
      </c>
    </row>
    <row r="795" spans="1:7" x14ac:dyDescent="0.35">
      <c r="A795" t="str">
        <f t="shared" si="12"/>
        <v>ARRY|44145</v>
      </c>
      <c r="B795" t="s">
        <v>65</v>
      </c>
      <c r="C795" t="s">
        <v>66</v>
      </c>
      <c r="D795" s="1">
        <v>44145</v>
      </c>
      <c r="E795">
        <v>41.25</v>
      </c>
      <c r="F795">
        <v>39.700000760000002</v>
      </c>
      <c r="G795">
        <v>2271200</v>
      </c>
    </row>
    <row r="796" spans="1:7" x14ac:dyDescent="0.35">
      <c r="A796" t="str">
        <f t="shared" si="12"/>
        <v>ARRY|44146</v>
      </c>
      <c r="B796" t="s">
        <v>65</v>
      </c>
      <c r="C796" t="s">
        <v>66</v>
      </c>
      <c r="D796" s="1">
        <v>44146</v>
      </c>
      <c r="E796">
        <v>40.159999849999998</v>
      </c>
      <c r="F796">
        <v>39.159999849999998</v>
      </c>
      <c r="G796">
        <v>588500</v>
      </c>
    </row>
    <row r="797" spans="1:7" x14ac:dyDescent="0.35">
      <c r="A797" t="str">
        <f t="shared" si="12"/>
        <v>ARRY|44147</v>
      </c>
      <c r="B797" t="s">
        <v>65</v>
      </c>
      <c r="C797" t="s">
        <v>66</v>
      </c>
      <c r="D797" s="1">
        <v>44147</v>
      </c>
      <c r="E797">
        <v>39.150001529999997</v>
      </c>
      <c r="F797">
        <v>37.630001069999999</v>
      </c>
      <c r="G797">
        <v>692400</v>
      </c>
    </row>
    <row r="798" spans="1:7" x14ac:dyDescent="0.35">
      <c r="A798" t="str">
        <f t="shared" si="12"/>
        <v>ARRY|44148</v>
      </c>
      <c r="B798" t="s">
        <v>65</v>
      </c>
      <c r="C798" t="s">
        <v>66</v>
      </c>
      <c r="D798" s="1">
        <v>44148</v>
      </c>
      <c r="E798">
        <v>38.549999239999998</v>
      </c>
      <c r="F798">
        <v>38.47000122</v>
      </c>
      <c r="G798">
        <v>812800</v>
      </c>
    </row>
    <row r="799" spans="1:7" x14ac:dyDescent="0.35">
      <c r="A799" t="str">
        <f t="shared" si="12"/>
        <v>ARRY|44151</v>
      </c>
      <c r="B799" t="s">
        <v>65</v>
      </c>
      <c r="C799" t="s">
        <v>66</v>
      </c>
      <c r="D799" s="1">
        <v>44151</v>
      </c>
      <c r="E799">
        <v>39</v>
      </c>
      <c r="F799">
        <v>39.319999690000003</v>
      </c>
      <c r="G799">
        <v>787300</v>
      </c>
    </row>
    <row r="800" spans="1:7" x14ac:dyDescent="0.35">
      <c r="A800" t="str">
        <f t="shared" si="12"/>
        <v>ASUR|44105</v>
      </c>
      <c r="B800" t="s">
        <v>67</v>
      </c>
      <c r="C800" t="s">
        <v>68</v>
      </c>
      <c r="D800" s="1">
        <v>44105</v>
      </c>
      <c r="E800">
        <v>7.5999999049999998</v>
      </c>
      <c r="F800">
        <v>7.6100001339999999</v>
      </c>
      <c r="G800">
        <v>55100</v>
      </c>
    </row>
    <row r="801" spans="1:7" x14ac:dyDescent="0.35">
      <c r="A801" t="str">
        <f t="shared" si="12"/>
        <v>ASUR|44106</v>
      </c>
      <c r="B801" t="s">
        <v>67</v>
      </c>
      <c r="C801" t="s">
        <v>68</v>
      </c>
      <c r="D801" s="1">
        <v>44106</v>
      </c>
      <c r="E801">
        <v>7.4899997709999999</v>
      </c>
      <c r="F801">
        <v>7.3899998660000001</v>
      </c>
      <c r="G801">
        <v>93500</v>
      </c>
    </row>
    <row r="802" spans="1:7" x14ac:dyDescent="0.35">
      <c r="A802" t="str">
        <f t="shared" si="12"/>
        <v>ASUR|44109</v>
      </c>
      <c r="B802" t="s">
        <v>67</v>
      </c>
      <c r="C802" t="s">
        <v>68</v>
      </c>
      <c r="D802" s="1">
        <v>44109</v>
      </c>
      <c r="E802">
        <v>7.4699997900000001</v>
      </c>
      <c r="F802">
        <v>7.4099998469999999</v>
      </c>
      <c r="G802">
        <v>96800</v>
      </c>
    </row>
    <row r="803" spans="1:7" x14ac:dyDescent="0.35">
      <c r="A803" t="str">
        <f t="shared" si="12"/>
        <v>ASUR|44110</v>
      </c>
      <c r="B803" t="s">
        <v>67</v>
      </c>
      <c r="C803" t="s">
        <v>68</v>
      </c>
      <c r="D803" s="1">
        <v>44110</v>
      </c>
      <c r="E803">
        <v>7.4099998469999999</v>
      </c>
      <c r="F803">
        <v>7.4400000569999998</v>
      </c>
      <c r="G803">
        <v>62500</v>
      </c>
    </row>
    <row r="804" spans="1:7" x14ac:dyDescent="0.35">
      <c r="A804" t="str">
        <f t="shared" si="12"/>
        <v>ASUR|44111</v>
      </c>
      <c r="B804" t="s">
        <v>67</v>
      </c>
      <c r="C804" t="s">
        <v>68</v>
      </c>
      <c r="D804" s="1">
        <v>44111</v>
      </c>
      <c r="E804">
        <v>7.5300002099999999</v>
      </c>
      <c r="F804">
        <v>7.9899997709999999</v>
      </c>
      <c r="G804">
        <v>102000</v>
      </c>
    </row>
    <row r="805" spans="1:7" x14ac:dyDescent="0.35">
      <c r="A805" t="str">
        <f t="shared" si="12"/>
        <v>ASUR|44112</v>
      </c>
      <c r="B805" t="s">
        <v>67</v>
      </c>
      <c r="C805" t="s">
        <v>68</v>
      </c>
      <c r="D805" s="1">
        <v>44112</v>
      </c>
      <c r="E805">
        <v>8.0299997330000004</v>
      </c>
      <c r="F805">
        <v>8.1899995800000003</v>
      </c>
      <c r="G805">
        <v>69700</v>
      </c>
    </row>
    <row r="806" spans="1:7" x14ac:dyDescent="0.35">
      <c r="A806" t="str">
        <f t="shared" si="12"/>
        <v>ASUR|44113</v>
      </c>
      <c r="B806" t="s">
        <v>67</v>
      </c>
      <c r="C806" t="s">
        <v>68</v>
      </c>
      <c r="D806" s="1">
        <v>44113</v>
      </c>
      <c r="E806">
        <v>8.2799997330000004</v>
      </c>
      <c r="F806">
        <v>8.3699998860000004</v>
      </c>
      <c r="G806">
        <v>89300</v>
      </c>
    </row>
    <row r="807" spans="1:7" x14ac:dyDescent="0.35">
      <c r="A807" t="str">
        <f t="shared" si="12"/>
        <v>ASUR|44116</v>
      </c>
      <c r="B807" t="s">
        <v>67</v>
      </c>
      <c r="C807" t="s">
        <v>68</v>
      </c>
      <c r="D807" s="1">
        <v>44116</v>
      </c>
      <c r="E807">
        <v>8.2899999619999996</v>
      </c>
      <c r="F807">
        <v>8.1899995800000003</v>
      </c>
      <c r="G807">
        <v>106900</v>
      </c>
    </row>
    <row r="808" spans="1:7" x14ac:dyDescent="0.35">
      <c r="A808" t="str">
        <f t="shared" si="12"/>
        <v>ASUR|44117</v>
      </c>
      <c r="B808" t="s">
        <v>67</v>
      </c>
      <c r="C808" t="s">
        <v>68</v>
      </c>
      <c r="D808" s="1">
        <v>44117</v>
      </c>
      <c r="E808">
        <v>8.1099996569999995</v>
      </c>
      <c r="F808">
        <v>8.1199998860000004</v>
      </c>
      <c r="G808">
        <v>103200</v>
      </c>
    </row>
    <row r="809" spans="1:7" x14ac:dyDescent="0.35">
      <c r="A809" t="str">
        <f t="shared" si="12"/>
        <v>ASUR|44118</v>
      </c>
      <c r="B809" t="s">
        <v>67</v>
      </c>
      <c r="C809" t="s">
        <v>68</v>
      </c>
      <c r="D809" s="1">
        <v>44118</v>
      </c>
      <c r="E809">
        <v>8.1300001139999996</v>
      </c>
      <c r="F809">
        <v>8.2200002669999996</v>
      </c>
      <c r="G809">
        <v>28900</v>
      </c>
    </row>
    <row r="810" spans="1:7" x14ac:dyDescent="0.35">
      <c r="A810" t="str">
        <f t="shared" si="12"/>
        <v>ASUR|44119</v>
      </c>
      <c r="B810" t="s">
        <v>67</v>
      </c>
      <c r="C810" t="s">
        <v>68</v>
      </c>
      <c r="D810" s="1">
        <v>44119</v>
      </c>
      <c r="E810">
        <v>7.9899997709999999</v>
      </c>
      <c r="F810">
        <v>8.1999998089999995</v>
      </c>
      <c r="G810">
        <v>62800</v>
      </c>
    </row>
    <row r="811" spans="1:7" x14ac:dyDescent="0.35">
      <c r="A811" t="str">
        <f t="shared" si="12"/>
        <v>ASUR|44120</v>
      </c>
      <c r="B811" t="s">
        <v>67</v>
      </c>
      <c r="C811" t="s">
        <v>68</v>
      </c>
      <c r="D811" s="1">
        <v>44120</v>
      </c>
      <c r="E811">
        <v>8.1899995800000003</v>
      </c>
      <c r="F811">
        <v>8.25</v>
      </c>
      <c r="G811">
        <v>56000</v>
      </c>
    </row>
    <row r="812" spans="1:7" x14ac:dyDescent="0.35">
      <c r="A812" t="str">
        <f t="shared" si="12"/>
        <v>ASUR|44123</v>
      </c>
      <c r="B812" t="s">
        <v>67</v>
      </c>
      <c r="C812" t="s">
        <v>68</v>
      </c>
      <c r="D812" s="1">
        <v>44123</v>
      </c>
      <c r="E812">
        <v>8.3400001530000001</v>
      </c>
      <c r="F812">
        <v>8.1800003050000001</v>
      </c>
      <c r="G812">
        <v>43400</v>
      </c>
    </row>
    <row r="813" spans="1:7" x14ac:dyDescent="0.35">
      <c r="A813" t="str">
        <f t="shared" si="12"/>
        <v>ASUR|44124</v>
      </c>
      <c r="B813" t="s">
        <v>67</v>
      </c>
      <c r="C813" t="s">
        <v>68</v>
      </c>
      <c r="D813" s="1">
        <v>44124</v>
      </c>
      <c r="E813">
        <v>8.2399997710000008</v>
      </c>
      <c r="F813">
        <v>8.2299995419999998</v>
      </c>
      <c r="G813">
        <v>37700</v>
      </c>
    </row>
    <row r="814" spans="1:7" x14ac:dyDescent="0.35">
      <c r="A814" t="str">
        <f t="shared" si="12"/>
        <v>ASUR|44125</v>
      </c>
      <c r="B814" t="s">
        <v>67</v>
      </c>
      <c r="C814" t="s">
        <v>68</v>
      </c>
      <c r="D814" s="1">
        <v>44125</v>
      </c>
      <c r="E814">
        <v>8.2600002289999992</v>
      </c>
      <c r="F814">
        <v>8.5500001910000005</v>
      </c>
      <c r="G814">
        <v>72300</v>
      </c>
    </row>
    <row r="815" spans="1:7" x14ac:dyDescent="0.35">
      <c r="A815" t="str">
        <f t="shared" si="12"/>
        <v>ASUR|44126</v>
      </c>
      <c r="B815" t="s">
        <v>67</v>
      </c>
      <c r="C815" t="s">
        <v>68</v>
      </c>
      <c r="D815" s="1">
        <v>44126</v>
      </c>
      <c r="E815">
        <v>8.5900001530000001</v>
      </c>
      <c r="F815">
        <v>8.6300001139999996</v>
      </c>
      <c r="G815">
        <v>41000</v>
      </c>
    </row>
    <row r="816" spans="1:7" x14ac:dyDescent="0.35">
      <c r="A816" t="str">
        <f t="shared" si="12"/>
        <v>ASUR|44127</v>
      </c>
      <c r="B816" t="s">
        <v>67</v>
      </c>
      <c r="C816" t="s">
        <v>68</v>
      </c>
      <c r="D816" s="1">
        <v>44127</v>
      </c>
      <c r="E816">
        <v>8.6199998860000004</v>
      </c>
      <c r="F816">
        <v>8.5799999239999991</v>
      </c>
      <c r="G816">
        <v>75700</v>
      </c>
    </row>
    <row r="817" spans="1:7" x14ac:dyDescent="0.35">
      <c r="A817" t="str">
        <f t="shared" si="12"/>
        <v>ASUR|44130</v>
      </c>
      <c r="B817" t="s">
        <v>67</v>
      </c>
      <c r="C817" t="s">
        <v>68</v>
      </c>
      <c r="D817" s="1">
        <v>44130</v>
      </c>
      <c r="E817">
        <v>8.4600000380000004</v>
      </c>
      <c r="F817">
        <v>7.9000000950000002</v>
      </c>
      <c r="G817">
        <v>41500</v>
      </c>
    </row>
    <row r="818" spans="1:7" x14ac:dyDescent="0.35">
      <c r="A818" t="str">
        <f t="shared" si="12"/>
        <v>ASUR|44131</v>
      </c>
      <c r="B818" t="s">
        <v>67</v>
      </c>
      <c r="C818" t="s">
        <v>68</v>
      </c>
      <c r="D818" s="1">
        <v>44131</v>
      </c>
      <c r="E818">
        <v>7.9499998090000004</v>
      </c>
      <c r="F818">
        <v>7.7100000380000004</v>
      </c>
      <c r="G818">
        <v>45100</v>
      </c>
    </row>
    <row r="819" spans="1:7" x14ac:dyDescent="0.35">
      <c r="A819" t="str">
        <f t="shared" si="12"/>
        <v>ASUR|44132</v>
      </c>
      <c r="B819" t="s">
        <v>67</v>
      </c>
      <c r="C819" t="s">
        <v>68</v>
      </c>
      <c r="D819" s="1">
        <v>44132</v>
      </c>
      <c r="E819">
        <v>7.579999924</v>
      </c>
      <c r="F819">
        <v>7.8200001720000003</v>
      </c>
      <c r="G819">
        <v>236900</v>
      </c>
    </row>
    <row r="820" spans="1:7" x14ac:dyDescent="0.35">
      <c r="A820" t="str">
        <f t="shared" si="12"/>
        <v>ASUR|44133</v>
      </c>
      <c r="B820" t="s">
        <v>67</v>
      </c>
      <c r="C820" t="s">
        <v>68</v>
      </c>
      <c r="D820" s="1">
        <v>44133</v>
      </c>
      <c r="E820">
        <v>7.75</v>
      </c>
      <c r="F820">
        <v>7.2300000190000002</v>
      </c>
      <c r="G820">
        <v>57000</v>
      </c>
    </row>
    <row r="821" spans="1:7" x14ac:dyDescent="0.35">
      <c r="A821" t="str">
        <f t="shared" si="12"/>
        <v>ASUR|44134</v>
      </c>
      <c r="B821" t="s">
        <v>67</v>
      </c>
      <c r="C821" t="s">
        <v>68</v>
      </c>
      <c r="D821" s="1">
        <v>44134</v>
      </c>
      <c r="E821">
        <v>7.1599998469999999</v>
      </c>
      <c r="F821">
        <v>7.0700001720000003</v>
      </c>
      <c r="G821">
        <v>54500</v>
      </c>
    </row>
    <row r="822" spans="1:7" x14ac:dyDescent="0.35">
      <c r="A822" t="str">
        <f t="shared" si="12"/>
        <v>ASUR|44137</v>
      </c>
      <c r="B822" t="s">
        <v>67</v>
      </c>
      <c r="C822" t="s">
        <v>68</v>
      </c>
      <c r="D822" s="1">
        <v>44137</v>
      </c>
      <c r="E822">
        <v>7.1100001339999999</v>
      </c>
      <c r="F822">
        <v>7.3200001720000003</v>
      </c>
      <c r="G822">
        <v>42900</v>
      </c>
    </row>
    <row r="823" spans="1:7" x14ac:dyDescent="0.35">
      <c r="A823" t="str">
        <f t="shared" si="12"/>
        <v>ASUR|44138</v>
      </c>
      <c r="B823" t="s">
        <v>67</v>
      </c>
      <c r="C823" t="s">
        <v>68</v>
      </c>
      <c r="D823" s="1">
        <v>44138</v>
      </c>
      <c r="E823">
        <v>7.4600000380000004</v>
      </c>
      <c r="F823">
        <v>7.3800001139999996</v>
      </c>
      <c r="G823">
        <v>42100</v>
      </c>
    </row>
    <row r="824" spans="1:7" x14ac:dyDescent="0.35">
      <c r="A824" t="str">
        <f t="shared" si="12"/>
        <v>ASUR|44139</v>
      </c>
      <c r="B824" t="s">
        <v>67</v>
      </c>
      <c r="C824" t="s">
        <v>68</v>
      </c>
      <c r="D824" s="1">
        <v>44139</v>
      </c>
      <c r="E824">
        <v>7.2699999809999998</v>
      </c>
      <c r="F824">
        <v>7.3600001339999999</v>
      </c>
      <c r="G824">
        <v>67700</v>
      </c>
    </row>
    <row r="825" spans="1:7" x14ac:dyDescent="0.35">
      <c r="A825" t="str">
        <f t="shared" si="12"/>
        <v>ASUR|44140</v>
      </c>
      <c r="B825" t="s">
        <v>67</v>
      </c>
      <c r="C825" t="s">
        <v>68</v>
      </c>
      <c r="D825" s="1">
        <v>44140</v>
      </c>
      <c r="E825">
        <v>7.420000076</v>
      </c>
      <c r="F825">
        <v>7.0300002099999999</v>
      </c>
      <c r="G825">
        <v>88900</v>
      </c>
    </row>
    <row r="826" spans="1:7" x14ac:dyDescent="0.35">
      <c r="A826" t="str">
        <f t="shared" si="12"/>
        <v>ASUR|44141</v>
      </c>
      <c r="B826" t="s">
        <v>67</v>
      </c>
      <c r="C826" t="s">
        <v>68</v>
      </c>
      <c r="D826" s="1">
        <v>44141</v>
      </c>
      <c r="E826">
        <v>7.1300001139999996</v>
      </c>
      <c r="F826">
        <v>6.9899997709999999</v>
      </c>
      <c r="G826">
        <v>114300</v>
      </c>
    </row>
    <row r="827" spans="1:7" x14ac:dyDescent="0.35">
      <c r="A827" t="str">
        <f t="shared" si="12"/>
        <v>ASUR|44144</v>
      </c>
      <c r="B827" t="s">
        <v>67</v>
      </c>
      <c r="C827" t="s">
        <v>68</v>
      </c>
      <c r="D827" s="1">
        <v>44144</v>
      </c>
      <c r="E827">
        <v>7.3000001909999996</v>
      </c>
      <c r="F827">
        <v>7.1999998090000004</v>
      </c>
      <c r="G827">
        <v>127400</v>
      </c>
    </row>
    <row r="828" spans="1:7" x14ac:dyDescent="0.35">
      <c r="A828" t="str">
        <f t="shared" si="12"/>
        <v>ASUR|44145</v>
      </c>
      <c r="B828" t="s">
        <v>67</v>
      </c>
      <c r="C828" t="s">
        <v>68</v>
      </c>
      <c r="D828" s="1">
        <v>44145</v>
      </c>
      <c r="E828">
        <v>6.6599998469999999</v>
      </c>
      <c r="F828">
        <v>6.9499998090000004</v>
      </c>
      <c r="G828">
        <v>114300</v>
      </c>
    </row>
    <row r="829" spans="1:7" x14ac:dyDescent="0.35">
      <c r="A829" t="str">
        <f t="shared" si="12"/>
        <v>ASUR|44146</v>
      </c>
      <c r="B829" t="s">
        <v>67</v>
      </c>
      <c r="C829" t="s">
        <v>68</v>
      </c>
      <c r="D829" s="1">
        <v>44146</v>
      </c>
      <c r="E829">
        <v>7</v>
      </c>
      <c r="F829">
        <v>7.1999998090000004</v>
      </c>
      <c r="G829">
        <v>93000</v>
      </c>
    </row>
    <row r="830" spans="1:7" x14ac:dyDescent="0.35">
      <c r="A830" t="str">
        <f t="shared" si="12"/>
        <v>ASUR|44147</v>
      </c>
      <c r="B830" t="s">
        <v>67</v>
      </c>
      <c r="C830" t="s">
        <v>68</v>
      </c>
      <c r="D830" s="1">
        <v>44147</v>
      </c>
      <c r="E830">
        <v>7.1399998660000001</v>
      </c>
      <c r="F830">
        <v>7.0500001909999996</v>
      </c>
      <c r="G830">
        <v>51200</v>
      </c>
    </row>
    <row r="831" spans="1:7" x14ac:dyDescent="0.35">
      <c r="A831" t="str">
        <f t="shared" si="12"/>
        <v>ASUR|44148</v>
      </c>
      <c r="B831" t="s">
        <v>67</v>
      </c>
      <c r="C831" t="s">
        <v>68</v>
      </c>
      <c r="D831" s="1">
        <v>44148</v>
      </c>
      <c r="E831">
        <v>7.0199999809999998</v>
      </c>
      <c r="F831">
        <v>7.1199998860000004</v>
      </c>
      <c r="G831">
        <v>42400</v>
      </c>
    </row>
    <row r="832" spans="1:7" x14ac:dyDescent="0.35">
      <c r="A832" t="str">
        <f t="shared" si="12"/>
        <v>ASUR|44151</v>
      </c>
      <c r="B832" t="s">
        <v>67</v>
      </c>
      <c r="C832" t="s">
        <v>68</v>
      </c>
      <c r="D832" s="1">
        <v>44151</v>
      </c>
      <c r="E832">
        <v>7.1999998090000004</v>
      </c>
      <c r="F832">
        <v>7.1500000950000002</v>
      </c>
      <c r="G832">
        <v>73500</v>
      </c>
    </row>
    <row r="833" spans="1:7" x14ac:dyDescent="0.35">
      <c r="A833" t="str">
        <f t="shared" si="12"/>
        <v>ATCO|44105</v>
      </c>
      <c r="B833" t="s">
        <v>69</v>
      </c>
      <c r="C833" t="s">
        <v>70</v>
      </c>
      <c r="D833" s="1">
        <v>44105</v>
      </c>
      <c r="E833">
        <v>8.9399995800000003</v>
      </c>
      <c r="F833">
        <v>8.9334964750000001</v>
      </c>
      <c r="G833">
        <v>301500</v>
      </c>
    </row>
    <row r="834" spans="1:7" x14ac:dyDescent="0.35">
      <c r="A834" t="str">
        <f t="shared" si="12"/>
        <v>ATCO|44106</v>
      </c>
      <c r="B834" t="s">
        <v>69</v>
      </c>
      <c r="C834" t="s">
        <v>70</v>
      </c>
      <c r="D834" s="1">
        <v>44106</v>
      </c>
      <c r="E834">
        <v>8.8599996569999995</v>
      </c>
      <c r="F834">
        <v>8.9334964750000001</v>
      </c>
      <c r="G834">
        <v>343600</v>
      </c>
    </row>
    <row r="835" spans="1:7" x14ac:dyDescent="0.35">
      <c r="A835" t="str">
        <f t="shared" ref="A835:A898" si="13">_xlfn.CONCAT(B835&amp;"|"&amp;D835)</f>
        <v>ATCO|44109</v>
      </c>
      <c r="B835" t="s">
        <v>69</v>
      </c>
      <c r="C835" t="s">
        <v>70</v>
      </c>
      <c r="D835" s="1">
        <v>44109</v>
      </c>
      <c r="E835">
        <v>9.2100000380000004</v>
      </c>
      <c r="F835">
        <v>9.1309213640000007</v>
      </c>
      <c r="G835">
        <v>343100</v>
      </c>
    </row>
    <row r="836" spans="1:7" x14ac:dyDescent="0.35">
      <c r="A836" t="str">
        <f t="shared" si="13"/>
        <v>ATCO|44110</v>
      </c>
      <c r="B836" t="s">
        <v>69</v>
      </c>
      <c r="C836" t="s">
        <v>70</v>
      </c>
      <c r="D836" s="1">
        <v>44110</v>
      </c>
      <c r="E836">
        <v>9.3199996949999999</v>
      </c>
      <c r="F836">
        <v>8.7360715869999996</v>
      </c>
      <c r="G836">
        <v>346800</v>
      </c>
    </row>
    <row r="837" spans="1:7" x14ac:dyDescent="0.35">
      <c r="A837" t="str">
        <f t="shared" si="13"/>
        <v>ATCO|44111</v>
      </c>
      <c r="B837" t="s">
        <v>69</v>
      </c>
      <c r="C837" t="s">
        <v>70</v>
      </c>
      <c r="D837" s="1">
        <v>44111</v>
      </c>
      <c r="E837">
        <v>8.9600000380000004</v>
      </c>
      <c r="F837">
        <v>9.0420799259999995</v>
      </c>
      <c r="G837">
        <v>414900</v>
      </c>
    </row>
    <row r="838" spans="1:7" x14ac:dyDescent="0.35">
      <c r="A838" t="str">
        <f t="shared" si="13"/>
        <v>ATCO|44112</v>
      </c>
      <c r="B838" t="s">
        <v>69</v>
      </c>
      <c r="C838" t="s">
        <v>70</v>
      </c>
      <c r="D838" s="1">
        <v>44112</v>
      </c>
      <c r="E838">
        <v>9.2899999619999996</v>
      </c>
      <c r="F838">
        <v>9.1309213640000007</v>
      </c>
      <c r="G838">
        <v>378300</v>
      </c>
    </row>
    <row r="839" spans="1:7" x14ac:dyDescent="0.35">
      <c r="A839" t="str">
        <f t="shared" si="13"/>
        <v>ATCO|44113</v>
      </c>
      <c r="B839" t="s">
        <v>69</v>
      </c>
      <c r="C839" t="s">
        <v>70</v>
      </c>
      <c r="D839" s="1">
        <v>44113</v>
      </c>
      <c r="E839">
        <v>9.3599996569999995</v>
      </c>
      <c r="F839">
        <v>9.1605348590000002</v>
      </c>
      <c r="G839">
        <v>469400</v>
      </c>
    </row>
    <row r="840" spans="1:7" x14ac:dyDescent="0.35">
      <c r="A840" t="str">
        <f t="shared" si="13"/>
        <v>ATCO|44116</v>
      </c>
      <c r="B840" t="s">
        <v>69</v>
      </c>
      <c r="C840" t="s">
        <v>70</v>
      </c>
      <c r="D840" s="1">
        <v>44116</v>
      </c>
      <c r="E840">
        <v>9.2899999619999996</v>
      </c>
      <c r="F840">
        <v>9.2296342849999995</v>
      </c>
      <c r="G840">
        <v>269900</v>
      </c>
    </row>
    <row r="841" spans="1:7" x14ac:dyDescent="0.35">
      <c r="A841" t="str">
        <f t="shared" si="13"/>
        <v>ATCO|44117</v>
      </c>
      <c r="B841" t="s">
        <v>69</v>
      </c>
      <c r="C841" t="s">
        <v>70</v>
      </c>
      <c r="D841" s="1">
        <v>44117</v>
      </c>
      <c r="E841">
        <v>9.3500003809999992</v>
      </c>
      <c r="F841">
        <v>9.219762802</v>
      </c>
      <c r="G841">
        <v>300700</v>
      </c>
    </row>
    <row r="842" spans="1:7" x14ac:dyDescent="0.35">
      <c r="A842" t="str">
        <f t="shared" si="13"/>
        <v>ATCO|44118</v>
      </c>
      <c r="B842" t="s">
        <v>69</v>
      </c>
      <c r="C842" t="s">
        <v>70</v>
      </c>
      <c r="D842" s="1">
        <v>44118</v>
      </c>
      <c r="E842">
        <v>9.2100000380000004</v>
      </c>
      <c r="F842">
        <v>9.3678312300000002</v>
      </c>
      <c r="G842">
        <v>355500</v>
      </c>
    </row>
    <row r="843" spans="1:7" x14ac:dyDescent="0.35">
      <c r="A843" t="str">
        <f t="shared" si="13"/>
        <v>ATCO|44119</v>
      </c>
      <c r="B843" t="s">
        <v>69</v>
      </c>
      <c r="C843" t="s">
        <v>70</v>
      </c>
      <c r="D843" s="1">
        <v>44119</v>
      </c>
      <c r="E843">
        <v>9.3800001139999996</v>
      </c>
      <c r="F843">
        <v>9.9008798599999999</v>
      </c>
      <c r="G843">
        <v>495300</v>
      </c>
    </row>
    <row r="844" spans="1:7" x14ac:dyDescent="0.35">
      <c r="A844" t="str">
        <f t="shared" si="13"/>
        <v>ATCO|44120</v>
      </c>
      <c r="B844" t="s">
        <v>69</v>
      </c>
      <c r="C844" t="s">
        <v>70</v>
      </c>
      <c r="D844" s="1">
        <v>44120</v>
      </c>
      <c r="E844">
        <v>10.06000042</v>
      </c>
      <c r="F844">
        <v>9.5850000380000004</v>
      </c>
      <c r="G844">
        <v>573600</v>
      </c>
    </row>
    <row r="845" spans="1:7" x14ac:dyDescent="0.35">
      <c r="A845" t="str">
        <f t="shared" si="13"/>
        <v>ATCO|44123</v>
      </c>
      <c r="B845" t="s">
        <v>69</v>
      </c>
      <c r="C845" t="s">
        <v>70</v>
      </c>
      <c r="D845" s="1">
        <v>44123</v>
      </c>
      <c r="E845">
        <v>9.6199998860000004</v>
      </c>
      <c r="F845">
        <v>9.3000001910000005</v>
      </c>
      <c r="G845">
        <v>337800</v>
      </c>
    </row>
    <row r="846" spans="1:7" x14ac:dyDescent="0.35">
      <c r="A846" t="str">
        <f t="shared" si="13"/>
        <v>ATCO|44124</v>
      </c>
      <c r="B846" t="s">
        <v>69</v>
      </c>
      <c r="C846" t="s">
        <v>70</v>
      </c>
      <c r="D846" s="1">
        <v>44124</v>
      </c>
      <c r="E846">
        <v>9.3400001530000001</v>
      </c>
      <c r="F846">
        <v>9.5500001910000005</v>
      </c>
      <c r="G846">
        <v>369800</v>
      </c>
    </row>
    <row r="847" spans="1:7" x14ac:dyDescent="0.35">
      <c r="A847" t="str">
        <f t="shared" si="13"/>
        <v>ATCO|44125</v>
      </c>
      <c r="B847" t="s">
        <v>69</v>
      </c>
      <c r="C847" t="s">
        <v>70</v>
      </c>
      <c r="D847" s="1">
        <v>44125</v>
      </c>
      <c r="E847">
        <v>9.5600004199999997</v>
      </c>
      <c r="F847">
        <v>9.3100004199999997</v>
      </c>
      <c r="G847">
        <v>327700</v>
      </c>
    </row>
    <row r="848" spans="1:7" x14ac:dyDescent="0.35">
      <c r="A848" t="str">
        <f t="shared" si="13"/>
        <v>ATCO|44126</v>
      </c>
      <c r="B848" t="s">
        <v>69</v>
      </c>
      <c r="C848" t="s">
        <v>70</v>
      </c>
      <c r="D848" s="1">
        <v>44126</v>
      </c>
      <c r="E848">
        <v>9.3999996190000008</v>
      </c>
      <c r="F848">
        <v>9.3000001910000005</v>
      </c>
      <c r="G848">
        <v>283000</v>
      </c>
    </row>
    <row r="849" spans="1:7" x14ac:dyDescent="0.35">
      <c r="A849" t="str">
        <f t="shared" si="13"/>
        <v>ATCO|44127</v>
      </c>
      <c r="B849" t="s">
        <v>69</v>
      </c>
      <c r="C849" t="s">
        <v>70</v>
      </c>
      <c r="D849" s="1">
        <v>44127</v>
      </c>
      <c r="E849">
        <v>9.3000001910000005</v>
      </c>
      <c r="F849">
        <v>9.3699998860000004</v>
      </c>
      <c r="G849">
        <v>263900</v>
      </c>
    </row>
    <row r="850" spans="1:7" x14ac:dyDescent="0.35">
      <c r="A850" t="str">
        <f t="shared" si="13"/>
        <v>ATCO|44130</v>
      </c>
      <c r="B850" t="s">
        <v>69</v>
      </c>
      <c r="C850" t="s">
        <v>70</v>
      </c>
      <c r="D850" s="1">
        <v>44130</v>
      </c>
      <c r="E850">
        <v>9.3100004199999997</v>
      </c>
      <c r="F850">
        <v>8.9899997710000008</v>
      </c>
      <c r="G850">
        <v>323600</v>
      </c>
    </row>
    <row r="851" spans="1:7" x14ac:dyDescent="0.35">
      <c r="A851" t="str">
        <f t="shared" si="13"/>
        <v>ATCO|44131</v>
      </c>
      <c r="B851" t="s">
        <v>69</v>
      </c>
      <c r="C851" t="s">
        <v>70</v>
      </c>
      <c r="D851" s="1">
        <v>44131</v>
      </c>
      <c r="E851">
        <v>9.0600004199999997</v>
      </c>
      <c r="F851">
        <v>9.2600002289999992</v>
      </c>
      <c r="G851">
        <v>336100</v>
      </c>
    </row>
    <row r="852" spans="1:7" x14ac:dyDescent="0.35">
      <c r="A852" t="str">
        <f t="shared" si="13"/>
        <v>ATCO|44132</v>
      </c>
      <c r="B852" t="s">
        <v>69</v>
      </c>
      <c r="C852" t="s">
        <v>70</v>
      </c>
      <c r="D852" s="1">
        <v>44132</v>
      </c>
      <c r="E852">
        <v>9.0399999619999996</v>
      </c>
      <c r="F852">
        <v>8.5600004199999997</v>
      </c>
      <c r="G852">
        <v>633500</v>
      </c>
    </row>
    <row r="853" spans="1:7" x14ac:dyDescent="0.35">
      <c r="A853" t="str">
        <f t="shared" si="13"/>
        <v>ATCO|44133</v>
      </c>
      <c r="B853" t="s">
        <v>69</v>
      </c>
      <c r="C853" t="s">
        <v>70</v>
      </c>
      <c r="D853" s="1">
        <v>44133</v>
      </c>
      <c r="E853">
        <v>8.5</v>
      </c>
      <c r="F853">
        <v>8.8699998860000004</v>
      </c>
      <c r="G853">
        <v>264600</v>
      </c>
    </row>
    <row r="854" spans="1:7" x14ac:dyDescent="0.35">
      <c r="A854" t="str">
        <f t="shared" si="13"/>
        <v>ATCO|44134</v>
      </c>
      <c r="B854" t="s">
        <v>69</v>
      </c>
      <c r="C854" t="s">
        <v>70</v>
      </c>
      <c r="D854" s="1">
        <v>44134</v>
      </c>
      <c r="E854">
        <v>8.8599996569999995</v>
      </c>
      <c r="F854">
        <v>8.6300001139999996</v>
      </c>
      <c r="G854">
        <v>290200</v>
      </c>
    </row>
    <row r="855" spans="1:7" x14ac:dyDescent="0.35">
      <c r="A855" t="str">
        <f t="shared" si="13"/>
        <v>ATCO|44137</v>
      </c>
      <c r="B855" t="s">
        <v>69</v>
      </c>
      <c r="C855" t="s">
        <v>70</v>
      </c>
      <c r="D855" s="1">
        <v>44137</v>
      </c>
      <c r="E855">
        <v>8.7799997330000004</v>
      </c>
      <c r="F855">
        <v>9.1000003809999992</v>
      </c>
      <c r="G855">
        <v>305200</v>
      </c>
    </row>
    <row r="856" spans="1:7" x14ac:dyDescent="0.35">
      <c r="A856" t="str">
        <f t="shared" si="13"/>
        <v>ATCO|44138</v>
      </c>
      <c r="B856" t="s">
        <v>69</v>
      </c>
      <c r="C856" t="s">
        <v>70</v>
      </c>
      <c r="D856" s="1">
        <v>44138</v>
      </c>
      <c r="E856">
        <v>9.1999998089999995</v>
      </c>
      <c r="F856">
        <v>9.5100002289999992</v>
      </c>
      <c r="G856">
        <v>308000</v>
      </c>
    </row>
    <row r="857" spans="1:7" x14ac:dyDescent="0.35">
      <c r="A857" t="str">
        <f t="shared" si="13"/>
        <v>ATCO|44139</v>
      </c>
      <c r="B857" t="s">
        <v>69</v>
      </c>
      <c r="C857" t="s">
        <v>70</v>
      </c>
      <c r="D857" s="1">
        <v>44139</v>
      </c>
      <c r="E857">
        <v>9.4700002669999996</v>
      </c>
      <c r="F857">
        <v>9.3699998860000004</v>
      </c>
      <c r="G857">
        <v>581000</v>
      </c>
    </row>
    <row r="858" spans="1:7" x14ac:dyDescent="0.35">
      <c r="A858" t="str">
        <f t="shared" si="13"/>
        <v>ATCO|44140</v>
      </c>
      <c r="B858" t="s">
        <v>69</v>
      </c>
      <c r="C858" t="s">
        <v>70</v>
      </c>
      <c r="D858" s="1">
        <v>44140</v>
      </c>
      <c r="E858">
        <v>9.3999996190000008</v>
      </c>
      <c r="F858">
        <v>9.5699996949999999</v>
      </c>
      <c r="G858">
        <v>390700</v>
      </c>
    </row>
    <row r="859" spans="1:7" x14ac:dyDescent="0.35">
      <c r="A859" t="str">
        <f t="shared" si="13"/>
        <v>ATCO|44141</v>
      </c>
      <c r="B859" t="s">
        <v>69</v>
      </c>
      <c r="C859" t="s">
        <v>70</v>
      </c>
      <c r="D859" s="1">
        <v>44141</v>
      </c>
      <c r="E859">
        <v>9.5699996949999999</v>
      </c>
      <c r="F859">
        <v>9.4700002669999996</v>
      </c>
      <c r="G859">
        <v>369900</v>
      </c>
    </row>
    <row r="860" spans="1:7" x14ac:dyDescent="0.35">
      <c r="A860" t="str">
        <f t="shared" si="13"/>
        <v>ATCO|44144</v>
      </c>
      <c r="B860" t="s">
        <v>69</v>
      </c>
      <c r="C860" t="s">
        <v>70</v>
      </c>
      <c r="D860" s="1">
        <v>44144</v>
      </c>
      <c r="E860">
        <v>10.05000019</v>
      </c>
      <c r="F860">
        <v>10.510000229999999</v>
      </c>
      <c r="G860">
        <v>977900</v>
      </c>
    </row>
    <row r="861" spans="1:7" x14ac:dyDescent="0.35">
      <c r="A861" t="str">
        <f t="shared" si="13"/>
        <v>ATCO|44145</v>
      </c>
      <c r="B861" t="s">
        <v>69</v>
      </c>
      <c r="C861" t="s">
        <v>70</v>
      </c>
      <c r="D861" s="1">
        <v>44145</v>
      </c>
      <c r="E861">
        <v>10.60999966</v>
      </c>
      <c r="F861">
        <v>10.510000229999999</v>
      </c>
      <c r="G861">
        <v>558400</v>
      </c>
    </row>
    <row r="862" spans="1:7" x14ac:dyDescent="0.35">
      <c r="A862" t="str">
        <f t="shared" si="13"/>
        <v>ATCO|44146</v>
      </c>
      <c r="B862" t="s">
        <v>69</v>
      </c>
      <c r="C862" t="s">
        <v>70</v>
      </c>
      <c r="D862" s="1">
        <v>44146</v>
      </c>
      <c r="E862">
        <v>10.579999920000001</v>
      </c>
      <c r="F862">
        <v>10.94999981</v>
      </c>
      <c r="G862">
        <v>642700</v>
      </c>
    </row>
    <row r="863" spans="1:7" x14ac:dyDescent="0.35">
      <c r="A863" t="str">
        <f t="shared" si="13"/>
        <v>ATCO|44147</v>
      </c>
      <c r="B863" t="s">
        <v>69</v>
      </c>
      <c r="C863" t="s">
        <v>70</v>
      </c>
      <c r="D863" s="1">
        <v>44147</v>
      </c>
      <c r="E863">
        <v>10.899999619999999</v>
      </c>
      <c r="F863">
        <v>10.43999958</v>
      </c>
      <c r="G863">
        <v>569300</v>
      </c>
    </row>
    <row r="864" spans="1:7" x14ac:dyDescent="0.35">
      <c r="A864" t="str">
        <f t="shared" si="13"/>
        <v>ATCO|44148</v>
      </c>
      <c r="B864" t="s">
        <v>69</v>
      </c>
      <c r="C864" t="s">
        <v>70</v>
      </c>
      <c r="D864" s="1">
        <v>44148</v>
      </c>
      <c r="E864">
        <v>10.489999770000001</v>
      </c>
      <c r="F864">
        <v>11.02999973</v>
      </c>
      <c r="G864">
        <v>401300</v>
      </c>
    </row>
    <row r="865" spans="1:7" x14ac:dyDescent="0.35">
      <c r="A865" t="str">
        <f t="shared" si="13"/>
        <v>ATCO|44151</v>
      </c>
      <c r="B865" t="s">
        <v>69</v>
      </c>
      <c r="C865" t="s">
        <v>70</v>
      </c>
      <c r="D865" s="1">
        <v>44151</v>
      </c>
      <c r="E865">
        <v>11.369999890000001</v>
      </c>
      <c r="F865">
        <v>11.43999958</v>
      </c>
      <c r="G865">
        <v>610200</v>
      </c>
    </row>
    <row r="866" spans="1:7" x14ac:dyDescent="0.35">
      <c r="A866" t="str">
        <f t="shared" si="13"/>
        <v>ATCX|44105</v>
      </c>
      <c r="B866" t="s">
        <v>71</v>
      </c>
      <c r="C866" t="s">
        <v>72</v>
      </c>
      <c r="D866" s="1">
        <v>44105</v>
      </c>
      <c r="E866">
        <v>8.8800001139999996</v>
      </c>
      <c r="F866">
        <v>8.6999998089999995</v>
      </c>
      <c r="G866">
        <v>3000</v>
      </c>
    </row>
    <row r="867" spans="1:7" x14ac:dyDescent="0.35">
      <c r="A867" t="str">
        <f t="shared" si="13"/>
        <v>ATCX|44106</v>
      </c>
      <c r="B867" t="s">
        <v>71</v>
      </c>
      <c r="C867" t="s">
        <v>72</v>
      </c>
      <c r="D867" s="1">
        <v>44106</v>
      </c>
      <c r="E867">
        <v>8.4549999239999991</v>
      </c>
      <c r="F867">
        <v>8.6099996569999995</v>
      </c>
      <c r="G867">
        <v>1600</v>
      </c>
    </row>
    <row r="868" spans="1:7" x14ac:dyDescent="0.35">
      <c r="A868" t="str">
        <f t="shared" si="13"/>
        <v>ATCX|44109</v>
      </c>
      <c r="B868" t="s">
        <v>71</v>
      </c>
      <c r="C868" t="s">
        <v>72</v>
      </c>
      <c r="D868" s="1">
        <v>44109</v>
      </c>
      <c r="E868">
        <v>8.3350000380000004</v>
      </c>
      <c r="F868">
        <v>9.0500001910000005</v>
      </c>
      <c r="G868">
        <v>7900</v>
      </c>
    </row>
    <row r="869" spans="1:7" x14ac:dyDescent="0.35">
      <c r="A869" t="str">
        <f t="shared" si="13"/>
        <v>ATCX|44110</v>
      </c>
      <c r="B869" t="s">
        <v>71</v>
      </c>
      <c r="C869" t="s">
        <v>72</v>
      </c>
      <c r="D869" s="1">
        <v>44110</v>
      </c>
      <c r="E869">
        <v>9.0500001910000005</v>
      </c>
      <c r="F869">
        <v>9.0500001910000005</v>
      </c>
      <c r="G869">
        <v>0</v>
      </c>
    </row>
    <row r="870" spans="1:7" x14ac:dyDescent="0.35">
      <c r="A870" t="str">
        <f t="shared" si="13"/>
        <v>ATCX|44111</v>
      </c>
      <c r="B870" t="s">
        <v>71</v>
      </c>
      <c r="C870" t="s">
        <v>72</v>
      </c>
      <c r="D870" s="1">
        <v>44111</v>
      </c>
      <c r="E870">
        <v>8.6800003050000001</v>
      </c>
      <c r="F870">
        <v>8.9799995419999998</v>
      </c>
      <c r="G870">
        <v>7800</v>
      </c>
    </row>
    <row r="871" spans="1:7" x14ac:dyDescent="0.35">
      <c r="A871" t="str">
        <f t="shared" si="13"/>
        <v>ATCX|44112</v>
      </c>
      <c r="B871" t="s">
        <v>71</v>
      </c>
      <c r="C871" t="s">
        <v>72</v>
      </c>
      <c r="D871" s="1">
        <v>44112</v>
      </c>
      <c r="E871">
        <v>8.9799995419999998</v>
      </c>
      <c r="F871">
        <v>8.9799995419999998</v>
      </c>
      <c r="G871">
        <v>0</v>
      </c>
    </row>
    <row r="872" spans="1:7" x14ac:dyDescent="0.35">
      <c r="A872" t="str">
        <f t="shared" si="13"/>
        <v>ATCX|44113</v>
      </c>
      <c r="B872" t="s">
        <v>71</v>
      </c>
      <c r="C872" t="s">
        <v>72</v>
      </c>
      <c r="D872" s="1">
        <v>44113</v>
      </c>
      <c r="E872">
        <v>8.8649997710000008</v>
      </c>
      <c r="F872">
        <v>9.1599998469999999</v>
      </c>
      <c r="G872">
        <v>2900</v>
      </c>
    </row>
    <row r="873" spans="1:7" x14ac:dyDescent="0.35">
      <c r="A873" t="str">
        <f t="shared" si="13"/>
        <v>ATCX|44116</v>
      </c>
      <c r="B873" t="s">
        <v>71</v>
      </c>
      <c r="C873" t="s">
        <v>72</v>
      </c>
      <c r="D873" s="1">
        <v>44116</v>
      </c>
      <c r="E873">
        <v>8.8699998860000004</v>
      </c>
      <c r="F873">
        <v>8.8999996190000008</v>
      </c>
      <c r="G873">
        <v>2200</v>
      </c>
    </row>
    <row r="874" spans="1:7" x14ac:dyDescent="0.35">
      <c r="A874" t="str">
        <f t="shared" si="13"/>
        <v>ATCX|44117</v>
      </c>
      <c r="B874" t="s">
        <v>71</v>
      </c>
      <c r="C874" t="s">
        <v>72</v>
      </c>
      <c r="D874" s="1">
        <v>44117</v>
      </c>
      <c r="E874">
        <v>9</v>
      </c>
      <c r="F874">
        <v>9</v>
      </c>
      <c r="G874">
        <v>600</v>
      </c>
    </row>
    <row r="875" spans="1:7" x14ac:dyDescent="0.35">
      <c r="A875" t="str">
        <f t="shared" si="13"/>
        <v>ATCX|44118</v>
      </c>
      <c r="B875" t="s">
        <v>71</v>
      </c>
      <c r="C875" t="s">
        <v>72</v>
      </c>
      <c r="D875" s="1">
        <v>44118</v>
      </c>
      <c r="E875">
        <v>8.8100004199999997</v>
      </c>
      <c r="F875">
        <v>8.8500003809999992</v>
      </c>
      <c r="G875">
        <v>1800</v>
      </c>
    </row>
    <row r="876" spans="1:7" x14ac:dyDescent="0.35">
      <c r="A876" t="str">
        <f t="shared" si="13"/>
        <v>ATCX|44119</v>
      </c>
      <c r="B876" t="s">
        <v>71</v>
      </c>
      <c r="C876" t="s">
        <v>72</v>
      </c>
      <c r="D876" s="1">
        <v>44119</v>
      </c>
      <c r="E876">
        <v>8.8500003809999992</v>
      </c>
      <c r="F876">
        <v>8.8500003809999992</v>
      </c>
      <c r="G876">
        <v>600</v>
      </c>
    </row>
    <row r="877" spans="1:7" x14ac:dyDescent="0.35">
      <c r="A877" t="str">
        <f t="shared" si="13"/>
        <v>ATCX|44120</v>
      </c>
      <c r="B877" t="s">
        <v>71</v>
      </c>
      <c r="C877" t="s">
        <v>72</v>
      </c>
      <c r="D877" s="1">
        <v>44120</v>
      </c>
      <c r="E877">
        <v>8.7899999619999996</v>
      </c>
      <c r="F877">
        <v>9.1499996190000008</v>
      </c>
      <c r="G877">
        <v>1100</v>
      </c>
    </row>
    <row r="878" spans="1:7" x14ac:dyDescent="0.35">
      <c r="A878" t="str">
        <f t="shared" si="13"/>
        <v>ATCX|44123</v>
      </c>
      <c r="B878" t="s">
        <v>71</v>
      </c>
      <c r="C878" t="s">
        <v>72</v>
      </c>
      <c r="D878" s="1">
        <v>44123</v>
      </c>
      <c r="E878">
        <v>9</v>
      </c>
      <c r="F878">
        <v>8.9650001530000001</v>
      </c>
      <c r="G878">
        <v>500</v>
      </c>
    </row>
    <row r="879" spans="1:7" x14ac:dyDescent="0.35">
      <c r="A879" t="str">
        <f t="shared" si="13"/>
        <v>ATCX|44124</v>
      </c>
      <c r="B879" t="s">
        <v>71</v>
      </c>
      <c r="C879" t="s">
        <v>72</v>
      </c>
      <c r="D879" s="1">
        <v>44124</v>
      </c>
      <c r="E879">
        <v>8</v>
      </c>
      <c r="F879">
        <v>7.3070001600000003</v>
      </c>
      <c r="G879">
        <v>54600</v>
      </c>
    </row>
    <row r="880" spans="1:7" x14ac:dyDescent="0.35">
      <c r="A880" t="str">
        <f t="shared" si="13"/>
        <v>ATCX|44125</v>
      </c>
      <c r="B880" t="s">
        <v>71</v>
      </c>
      <c r="C880" t="s">
        <v>72</v>
      </c>
      <c r="D880" s="1">
        <v>44125</v>
      </c>
      <c r="E880">
        <v>7.3200001720000003</v>
      </c>
      <c r="F880">
        <v>7.3200001720000003</v>
      </c>
      <c r="G880">
        <v>12800</v>
      </c>
    </row>
    <row r="881" spans="1:7" x14ac:dyDescent="0.35">
      <c r="A881" t="str">
        <f t="shared" si="13"/>
        <v>ATCX|44126</v>
      </c>
      <c r="B881" t="s">
        <v>71</v>
      </c>
      <c r="C881" t="s">
        <v>72</v>
      </c>
      <c r="D881" s="1">
        <v>44126</v>
      </c>
      <c r="E881">
        <v>7.0300002099999999</v>
      </c>
      <c r="F881">
        <v>6.7170000080000003</v>
      </c>
      <c r="G881">
        <v>16600</v>
      </c>
    </row>
    <row r="882" spans="1:7" x14ac:dyDescent="0.35">
      <c r="A882" t="str">
        <f t="shared" si="13"/>
        <v>ATCX|44127</v>
      </c>
      <c r="B882" t="s">
        <v>71</v>
      </c>
      <c r="C882" t="s">
        <v>72</v>
      </c>
      <c r="D882" s="1">
        <v>44127</v>
      </c>
      <c r="E882">
        <v>6.8000001909999996</v>
      </c>
      <c r="F882">
        <v>6.9000000950000002</v>
      </c>
      <c r="G882">
        <v>13100</v>
      </c>
    </row>
    <row r="883" spans="1:7" x14ac:dyDescent="0.35">
      <c r="A883" t="str">
        <f t="shared" si="13"/>
        <v>ATCX|44130</v>
      </c>
      <c r="B883" t="s">
        <v>71</v>
      </c>
      <c r="C883" t="s">
        <v>72</v>
      </c>
      <c r="D883" s="1">
        <v>44130</v>
      </c>
      <c r="E883">
        <v>6.7699999809999998</v>
      </c>
      <c r="F883">
        <v>6.7140002250000004</v>
      </c>
      <c r="G883">
        <v>16800</v>
      </c>
    </row>
    <row r="884" spans="1:7" x14ac:dyDescent="0.35">
      <c r="A884" t="str">
        <f t="shared" si="13"/>
        <v>ATCX|44131</v>
      </c>
      <c r="B884" t="s">
        <v>71</v>
      </c>
      <c r="C884" t="s">
        <v>72</v>
      </c>
      <c r="D884" s="1">
        <v>44131</v>
      </c>
      <c r="E884">
        <v>6.9000000950000002</v>
      </c>
      <c r="F884">
        <v>6.6500000950000002</v>
      </c>
      <c r="G884">
        <v>10700</v>
      </c>
    </row>
    <row r="885" spans="1:7" x14ac:dyDescent="0.35">
      <c r="A885" t="str">
        <f t="shared" si="13"/>
        <v>ATCX|44132</v>
      </c>
      <c r="B885" t="s">
        <v>71</v>
      </c>
      <c r="C885" t="s">
        <v>72</v>
      </c>
      <c r="D885" s="1">
        <v>44132</v>
      </c>
      <c r="E885">
        <v>6.4499998090000004</v>
      </c>
      <c r="F885">
        <v>6.25</v>
      </c>
      <c r="G885">
        <v>25200</v>
      </c>
    </row>
    <row r="886" spans="1:7" x14ac:dyDescent="0.35">
      <c r="A886" t="str">
        <f t="shared" si="13"/>
        <v>ATCX|44133</v>
      </c>
      <c r="B886" t="s">
        <v>71</v>
      </c>
      <c r="C886" t="s">
        <v>72</v>
      </c>
      <c r="D886" s="1">
        <v>44133</v>
      </c>
      <c r="E886">
        <v>6.4400000569999998</v>
      </c>
      <c r="F886">
        <v>6.5050001139999996</v>
      </c>
      <c r="G886">
        <v>10100</v>
      </c>
    </row>
    <row r="887" spans="1:7" x14ac:dyDescent="0.35">
      <c r="A887" t="str">
        <f t="shared" si="13"/>
        <v>ATCX|44134</v>
      </c>
      <c r="B887" t="s">
        <v>71</v>
      </c>
      <c r="C887" t="s">
        <v>72</v>
      </c>
      <c r="D887" s="1">
        <v>44134</v>
      </c>
      <c r="E887">
        <v>6.7399997709999999</v>
      </c>
      <c r="F887">
        <v>6.8499999049999998</v>
      </c>
      <c r="G887">
        <v>8700</v>
      </c>
    </row>
    <row r="888" spans="1:7" x14ac:dyDescent="0.35">
      <c r="A888" t="str">
        <f t="shared" si="13"/>
        <v>ATCX|44137</v>
      </c>
      <c r="B888" t="s">
        <v>71</v>
      </c>
      <c r="C888" t="s">
        <v>72</v>
      </c>
      <c r="D888" s="1">
        <v>44137</v>
      </c>
      <c r="E888">
        <v>6.6999998090000004</v>
      </c>
      <c r="F888">
        <v>6.8499999049999998</v>
      </c>
      <c r="G888">
        <v>3000</v>
      </c>
    </row>
    <row r="889" spans="1:7" x14ac:dyDescent="0.35">
      <c r="A889" t="str">
        <f t="shared" si="13"/>
        <v>ATCX|44138</v>
      </c>
      <c r="B889" t="s">
        <v>71</v>
      </c>
      <c r="C889" t="s">
        <v>72</v>
      </c>
      <c r="D889" s="1">
        <v>44138</v>
      </c>
      <c r="E889">
        <v>6.5999999049999998</v>
      </c>
      <c r="F889">
        <v>6.75</v>
      </c>
      <c r="G889">
        <v>9800</v>
      </c>
    </row>
    <row r="890" spans="1:7" x14ac:dyDescent="0.35">
      <c r="A890" t="str">
        <f t="shared" si="13"/>
        <v>ATCX|44139</v>
      </c>
      <c r="B890" t="s">
        <v>71</v>
      </c>
      <c r="C890" t="s">
        <v>72</v>
      </c>
      <c r="D890" s="1">
        <v>44139</v>
      </c>
      <c r="E890">
        <v>6.7600002290000001</v>
      </c>
      <c r="F890">
        <v>6.9000000950000002</v>
      </c>
      <c r="G890">
        <v>10200</v>
      </c>
    </row>
    <row r="891" spans="1:7" x14ac:dyDescent="0.35">
      <c r="A891" t="str">
        <f t="shared" si="13"/>
        <v>ATCX|44140</v>
      </c>
      <c r="B891" t="s">
        <v>71</v>
      </c>
      <c r="C891" t="s">
        <v>72</v>
      </c>
      <c r="D891" s="1">
        <v>44140</v>
      </c>
      <c r="E891">
        <v>6.7600002290000001</v>
      </c>
      <c r="F891">
        <v>7.0300002099999999</v>
      </c>
      <c r="G891">
        <v>10900</v>
      </c>
    </row>
    <row r="892" spans="1:7" x14ac:dyDescent="0.35">
      <c r="A892" t="str">
        <f t="shared" si="13"/>
        <v>ATCX|44141</v>
      </c>
      <c r="B892" t="s">
        <v>71</v>
      </c>
      <c r="C892" t="s">
        <v>72</v>
      </c>
      <c r="D892" s="1">
        <v>44141</v>
      </c>
      <c r="E892">
        <v>6.829999924</v>
      </c>
      <c r="F892">
        <v>6.7800002099999999</v>
      </c>
      <c r="G892">
        <v>16700</v>
      </c>
    </row>
    <row r="893" spans="1:7" x14ac:dyDescent="0.35">
      <c r="A893" t="str">
        <f t="shared" si="13"/>
        <v>ATCX|44144</v>
      </c>
      <c r="B893" t="s">
        <v>71</v>
      </c>
      <c r="C893" t="s">
        <v>72</v>
      </c>
      <c r="D893" s="1">
        <v>44144</v>
      </c>
      <c r="E893">
        <v>6.9749999049999998</v>
      </c>
      <c r="F893">
        <v>6.920000076</v>
      </c>
      <c r="G893">
        <v>6600</v>
      </c>
    </row>
    <row r="894" spans="1:7" x14ac:dyDescent="0.35">
      <c r="A894" t="str">
        <f t="shared" si="13"/>
        <v>ATCX|44145</v>
      </c>
      <c r="B894" t="s">
        <v>71</v>
      </c>
      <c r="C894" t="s">
        <v>72</v>
      </c>
      <c r="D894" s="1">
        <v>44145</v>
      </c>
      <c r="E894">
        <v>6.8400001530000001</v>
      </c>
      <c r="F894">
        <v>7.0549998279999997</v>
      </c>
      <c r="G894">
        <v>16500</v>
      </c>
    </row>
    <row r="895" spans="1:7" x14ac:dyDescent="0.35">
      <c r="A895" t="str">
        <f t="shared" si="13"/>
        <v>ATCX|44146</v>
      </c>
      <c r="B895" t="s">
        <v>71</v>
      </c>
      <c r="C895" t="s">
        <v>72</v>
      </c>
      <c r="D895" s="1">
        <v>44146</v>
      </c>
      <c r="E895">
        <v>6.8200001720000003</v>
      </c>
      <c r="F895">
        <v>7.1050000190000002</v>
      </c>
      <c r="G895">
        <v>10000</v>
      </c>
    </row>
    <row r="896" spans="1:7" x14ac:dyDescent="0.35">
      <c r="A896" t="str">
        <f t="shared" si="13"/>
        <v>ATCX|44147</v>
      </c>
      <c r="B896" t="s">
        <v>71</v>
      </c>
      <c r="C896" t="s">
        <v>72</v>
      </c>
      <c r="D896" s="1">
        <v>44147</v>
      </c>
      <c r="E896">
        <v>6.9000000950000002</v>
      </c>
      <c r="F896">
        <v>7</v>
      </c>
      <c r="G896">
        <v>13900</v>
      </c>
    </row>
    <row r="897" spans="1:7" x14ac:dyDescent="0.35">
      <c r="A897" t="str">
        <f t="shared" si="13"/>
        <v>ATCX|44148</v>
      </c>
      <c r="B897" t="s">
        <v>71</v>
      </c>
      <c r="C897" t="s">
        <v>72</v>
      </c>
      <c r="D897" s="1">
        <v>44148</v>
      </c>
      <c r="E897">
        <v>6.9450001720000003</v>
      </c>
      <c r="F897">
        <v>6.8600001339999999</v>
      </c>
      <c r="G897">
        <v>1900</v>
      </c>
    </row>
    <row r="898" spans="1:7" x14ac:dyDescent="0.35">
      <c r="A898" t="str">
        <f t="shared" si="13"/>
        <v>ATCX|44151</v>
      </c>
      <c r="B898" t="s">
        <v>71</v>
      </c>
      <c r="C898" t="s">
        <v>72</v>
      </c>
      <c r="D898" s="1">
        <v>44151</v>
      </c>
      <c r="E898">
        <v>6.920000076</v>
      </c>
      <c r="F898">
        <v>6.7199997900000001</v>
      </c>
      <c r="G898">
        <v>10800</v>
      </c>
    </row>
    <row r="899" spans="1:7" x14ac:dyDescent="0.35">
      <c r="A899" t="str">
        <f t="shared" ref="A899:A962" si="14">_xlfn.CONCAT(B899&amp;"|"&amp;D899)</f>
        <v>ATHM|44105</v>
      </c>
      <c r="B899" t="s">
        <v>73</v>
      </c>
      <c r="C899" t="s">
        <v>74</v>
      </c>
      <c r="D899" s="1">
        <v>44105</v>
      </c>
      <c r="E899">
        <v>97.160003660000001</v>
      </c>
      <c r="F899">
        <v>97.480003359999998</v>
      </c>
      <c r="G899">
        <v>357000</v>
      </c>
    </row>
    <row r="900" spans="1:7" x14ac:dyDescent="0.35">
      <c r="A900" t="str">
        <f t="shared" si="14"/>
        <v>ATHM|44106</v>
      </c>
      <c r="B900" t="s">
        <v>73</v>
      </c>
      <c r="C900" t="s">
        <v>74</v>
      </c>
      <c r="D900" s="1">
        <v>44106</v>
      </c>
      <c r="E900">
        <v>96.02999878</v>
      </c>
      <c r="F900">
        <v>96.599998470000003</v>
      </c>
      <c r="G900">
        <v>117100</v>
      </c>
    </row>
    <row r="901" spans="1:7" x14ac:dyDescent="0.35">
      <c r="A901" t="str">
        <f t="shared" si="14"/>
        <v>ATHM|44109</v>
      </c>
      <c r="B901" t="s">
        <v>73</v>
      </c>
      <c r="C901" t="s">
        <v>74</v>
      </c>
      <c r="D901" s="1">
        <v>44109</v>
      </c>
      <c r="E901">
        <v>97.13999939</v>
      </c>
      <c r="F901">
        <v>98.629997250000002</v>
      </c>
      <c r="G901">
        <v>207100</v>
      </c>
    </row>
    <row r="902" spans="1:7" x14ac:dyDescent="0.35">
      <c r="A902" t="str">
        <f t="shared" si="14"/>
        <v>ATHM|44110</v>
      </c>
      <c r="B902" t="s">
        <v>73</v>
      </c>
      <c r="C902" t="s">
        <v>74</v>
      </c>
      <c r="D902" s="1">
        <v>44110</v>
      </c>
      <c r="E902">
        <v>98.629997250000002</v>
      </c>
      <c r="F902">
        <v>97.260002139999997</v>
      </c>
      <c r="G902">
        <v>175500</v>
      </c>
    </row>
    <row r="903" spans="1:7" x14ac:dyDescent="0.35">
      <c r="A903" t="str">
        <f t="shared" si="14"/>
        <v>ATHM|44111</v>
      </c>
      <c r="B903" t="s">
        <v>73</v>
      </c>
      <c r="C903" t="s">
        <v>74</v>
      </c>
      <c r="D903" s="1">
        <v>44111</v>
      </c>
      <c r="E903">
        <v>98.510002139999997</v>
      </c>
      <c r="F903">
        <v>99.02999878</v>
      </c>
      <c r="G903">
        <v>167500</v>
      </c>
    </row>
    <row r="904" spans="1:7" x14ac:dyDescent="0.35">
      <c r="A904" t="str">
        <f t="shared" si="14"/>
        <v>ATHM|44112</v>
      </c>
      <c r="B904" t="s">
        <v>73</v>
      </c>
      <c r="C904" t="s">
        <v>74</v>
      </c>
      <c r="D904" s="1">
        <v>44112</v>
      </c>
      <c r="E904">
        <v>99.77999878</v>
      </c>
      <c r="F904">
        <v>99.790000919999997</v>
      </c>
      <c r="G904">
        <v>165500</v>
      </c>
    </row>
    <row r="905" spans="1:7" x14ac:dyDescent="0.35">
      <c r="A905" t="str">
        <f t="shared" si="14"/>
        <v>ATHM|44113</v>
      </c>
      <c r="B905" t="s">
        <v>73</v>
      </c>
      <c r="C905" t="s">
        <v>74</v>
      </c>
      <c r="D905" s="1">
        <v>44113</v>
      </c>
      <c r="E905">
        <v>99.949996949999999</v>
      </c>
      <c r="F905">
        <v>99.510002139999997</v>
      </c>
      <c r="G905">
        <v>231200</v>
      </c>
    </row>
    <row r="906" spans="1:7" x14ac:dyDescent="0.35">
      <c r="A906" t="str">
        <f t="shared" si="14"/>
        <v>ATHM|44116</v>
      </c>
      <c r="B906" t="s">
        <v>73</v>
      </c>
      <c r="C906" t="s">
        <v>74</v>
      </c>
      <c r="D906" s="1">
        <v>44116</v>
      </c>
      <c r="E906">
        <v>100.1299973</v>
      </c>
      <c r="F906">
        <v>101.0400009</v>
      </c>
      <c r="G906">
        <v>245500</v>
      </c>
    </row>
    <row r="907" spans="1:7" x14ac:dyDescent="0.35">
      <c r="A907" t="str">
        <f t="shared" si="14"/>
        <v>ATHM|44117</v>
      </c>
      <c r="B907" t="s">
        <v>73</v>
      </c>
      <c r="C907" t="s">
        <v>74</v>
      </c>
      <c r="D907" s="1">
        <v>44117</v>
      </c>
      <c r="E907">
        <v>101.3199997</v>
      </c>
      <c r="F907">
        <v>100.83000180000001</v>
      </c>
      <c r="G907">
        <v>150200</v>
      </c>
    </row>
    <row r="908" spans="1:7" x14ac:dyDescent="0.35">
      <c r="A908" t="str">
        <f t="shared" si="14"/>
        <v>ATHM|44118</v>
      </c>
      <c r="B908" t="s">
        <v>73</v>
      </c>
      <c r="C908" t="s">
        <v>74</v>
      </c>
      <c r="D908" s="1">
        <v>44118</v>
      </c>
      <c r="E908">
        <v>101.4000015</v>
      </c>
      <c r="F908">
        <v>99.440002440000001</v>
      </c>
      <c r="G908">
        <v>177000</v>
      </c>
    </row>
    <row r="909" spans="1:7" x14ac:dyDescent="0.35">
      <c r="A909" t="str">
        <f t="shared" si="14"/>
        <v>ATHM|44119</v>
      </c>
      <c r="B909" t="s">
        <v>73</v>
      </c>
      <c r="C909" t="s">
        <v>74</v>
      </c>
      <c r="D909" s="1">
        <v>44119</v>
      </c>
      <c r="E909">
        <v>99.309997559999999</v>
      </c>
      <c r="F909">
        <v>97.849998470000003</v>
      </c>
      <c r="G909">
        <v>247800</v>
      </c>
    </row>
    <row r="910" spans="1:7" x14ac:dyDescent="0.35">
      <c r="A910" t="str">
        <f t="shared" si="14"/>
        <v>ATHM|44120</v>
      </c>
      <c r="B910" t="s">
        <v>73</v>
      </c>
      <c r="C910" t="s">
        <v>74</v>
      </c>
      <c r="D910" s="1">
        <v>44120</v>
      </c>
      <c r="E910">
        <v>98.599998470000003</v>
      </c>
      <c r="F910">
        <v>100.1500015</v>
      </c>
      <c r="G910">
        <v>255000</v>
      </c>
    </row>
    <row r="911" spans="1:7" x14ac:dyDescent="0.35">
      <c r="A911" t="str">
        <f t="shared" si="14"/>
        <v>ATHM|44123</v>
      </c>
      <c r="B911" t="s">
        <v>73</v>
      </c>
      <c r="C911" t="s">
        <v>74</v>
      </c>
      <c r="D911" s="1">
        <v>44123</v>
      </c>
      <c r="E911">
        <v>100.5</v>
      </c>
      <c r="F911">
        <v>99.599998470000003</v>
      </c>
      <c r="G911">
        <v>436800</v>
      </c>
    </row>
    <row r="912" spans="1:7" x14ac:dyDescent="0.35">
      <c r="A912" t="str">
        <f t="shared" si="14"/>
        <v>ATHM|44124</v>
      </c>
      <c r="B912" t="s">
        <v>73</v>
      </c>
      <c r="C912" t="s">
        <v>74</v>
      </c>
      <c r="D912" s="1">
        <v>44124</v>
      </c>
      <c r="E912">
        <v>100.5299988</v>
      </c>
      <c r="F912">
        <v>99.519996640000002</v>
      </c>
      <c r="G912">
        <v>445900</v>
      </c>
    </row>
    <row r="913" spans="1:7" x14ac:dyDescent="0.35">
      <c r="A913" t="str">
        <f t="shared" si="14"/>
        <v>ATHM|44125</v>
      </c>
      <c r="B913" t="s">
        <v>73</v>
      </c>
      <c r="C913" t="s">
        <v>74</v>
      </c>
      <c r="D913" s="1">
        <v>44125</v>
      </c>
      <c r="E913">
        <v>100.4800034</v>
      </c>
      <c r="F913">
        <v>101.76000209999999</v>
      </c>
      <c r="G913">
        <v>242800</v>
      </c>
    </row>
    <row r="914" spans="1:7" x14ac:dyDescent="0.35">
      <c r="A914" t="str">
        <f t="shared" si="14"/>
        <v>ATHM|44126</v>
      </c>
      <c r="B914" t="s">
        <v>73</v>
      </c>
      <c r="C914" t="s">
        <v>74</v>
      </c>
      <c r="D914" s="1">
        <v>44126</v>
      </c>
      <c r="E914">
        <v>101.9499969</v>
      </c>
      <c r="F914">
        <v>99.730003359999998</v>
      </c>
      <c r="G914">
        <v>168100</v>
      </c>
    </row>
    <row r="915" spans="1:7" x14ac:dyDescent="0.35">
      <c r="A915" t="str">
        <f t="shared" si="14"/>
        <v>ATHM|44127</v>
      </c>
      <c r="B915" t="s">
        <v>73</v>
      </c>
      <c r="C915" t="s">
        <v>74</v>
      </c>
      <c r="D915" s="1">
        <v>44127</v>
      </c>
      <c r="E915">
        <v>100.66999819999999</v>
      </c>
      <c r="F915">
        <v>96.660003660000001</v>
      </c>
      <c r="G915">
        <v>364600</v>
      </c>
    </row>
    <row r="916" spans="1:7" x14ac:dyDescent="0.35">
      <c r="A916" t="str">
        <f t="shared" si="14"/>
        <v>ATHM|44130</v>
      </c>
      <c r="B916" t="s">
        <v>73</v>
      </c>
      <c r="C916" t="s">
        <v>74</v>
      </c>
      <c r="D916" s="1">
        <v>44130</v>
      </c>
      <c r="E916">
        <v>95.790000919999997</v>
      </c>
      <c r="F916">
        <v>95</v>
      </c>
      <c r="G916">
        <v>283500</v>
      </c>
    </row>
    <row r="917" spans="1:7" x14ac:dyDescent="0.35">
      <c r="A917" t="str">
        <f t="shared" si="14"/>
        <v>ATHM|44131</v>
      </c>
      <c r="B917" t="s">
        <v>73</v>
      </c>
      <c r="C917" t="s">
        <v>74</v>
      </c>
      <c r="D917" s="1">
        <v>44131</v>
      </c>
      <c r="E917">
        <v>95.16999817</v>
      </c>
      <c r="F917">
        <v>96.709999080000003</v>
      </c>
      <c r="G917">
        <v>421400</v>
      </c>
    </row>
    <row r="918" spans="1:7" x14ac:dyDescent="0.35">
      <c r="A918" t="str">
        <f t="shared" si="14"/>
        <v>ATHM|44132</v>
      </c>
      <c r="B918" t="s">
        <v>73</v>
      </c>
      <c r="C918" t="s">
        <v>74</v>
      </c>
      <c r="D918" s="1">
        <v>44132</v>
      </c>
      <c r="E918">
        <v>96.120002749999998</v>
      </c>
      <c r="F918">
        <v>94.459999080000003</v>
      </c>
      <c r="G918">
        <v>387000</v>
      </c>
    </row>
    <row r="919" spans="1:7" x14ac:dyDescent="0.35">
      <c r="A919" t="str">
        <f t="shared" si="14"/>
        <v>ATHM|44133</v>
      </c>
      <c r="B919" t="s">
        <v>73</v>
      </c>
      <c r="C919" t="s">
        <v>74</v>
      </c>
      <c r="D919" s="1">
        <v>44133</v>
      </c>
      <c r="E919">
        <v>95.13999939</v>
      </c>
      <c r="F919">
        <v>96.900001529999997</v>
      </c>
      <c r="G919">
        <v>314700</v>
      </c>
    </row>
    <row r="920" spans="1:7" x14ac:dyDescent="0.35">
      <c r="A920" t="str">
        <f t="shared" si="14"/>
        <v>ATHM|44134</v>
      </c>
      <c r="B920" t="s">
        <v>73</v>
      </c>
      <c r="C920" t="s">
        <v>74</v>
      </c>
      <c r="D920" s="1">
        <v>44134</v>
      </c>
      <c r="E920">
        <v>96.040000919999997</v>
      </c>
      <c r="F920">
        <v>95.550003050000001</v>
      </c>
      <c r="G920">
        <v>188300</v>
      </c>
    </row>
    <row r="921" spans="1:7" x14ac:dyDescent="0.35">
      <c r="A921" t="str">
        <f t="shared" si="14"/>
        <v>ATHM|44137</v>
      </c>
      <c r="B921" t="s">
        <v>73</v>
      </c>
      <c r="C921" t="s">
        <v>74</v>
      </c>
      <c r="D921" s="1">
        <v>44137</v>
      </c>
      <c r="E921">
        <v>96.41999817</v>
      </c>
      <c r="F921">
        <v>98.410003660000001</v>
      </c>
      <c r="G921">
        <v>288800</v>
      </c>
    </row>
    <row r="922" spans="1:7" x14ac:dyDescent="0.35">
      <c r="A922" t="str">
        <f t="shared" si="14"/>
        <v>ATHM|44138</v>
      </c>
      <c r="B922" t="s">
        <v>73</v>
      </c>
      <c r="C922" t="s">
        <v>74</v>
      </c>
      <c r="D922" s="1">
        <v>44138</v>
      </c>
      <c r="E922">
        <v>97.52999878</v>
      </c>
      <c r="F922">
        <v>99.25</v>
      </c>
      <c r="G922">
        <v>227700</v>
      </c>
    </row>
    <row r="923" spans="1:7" x14ac:dyDescent="0.35">
      <c r="A923" t="str">
        <f t="shared" si="14"/>
        <v>ATHM|44139</v>
      </c>
      <c r="B923" t="s">
        <v>73</v>
      </c>
      <c r="C923" t="s">
        <v>74</v>
      </c>
      <c r="D923" s="1">
        <v>44139</v>
      </c>
      <c r="E923">
        <v>100.75</v>
      </c>
      <c r="F923">
        <v>103.1500015</v>
      </c>
      <c r="G923">
        <v>787000</v>
      </c>
    </row>
    <row r="924" spans="1:7" x14ac:dyDescent="0.35">
      <c r="A924" t="str">
        <f t="shared" si="14"/>
        <v>ATHM|44140</v>
      </c>
      <c r="B924" t="s">
        <v>73</v>
      </c>
      <c r="C924" t="s">
        <v>74</v>
      </c>
      <c r="D924" s="1">
        <v>44140</v>
      </c>
      <c r="E924">
        <v>105.51000209999999</v>
      </c>
      <c r="F924">
        <v>104.23999790000001</v>
      </c>
      <c r="G924">
        <v>556200</v>
      </c>
    </row>
    <row r="925" spans="1:7" x14ac:dyDescent="0.35">
      <c r="A925" t="str">
        <f t="shared" si="14"/>
        <v>ATHM|44141</v>
      </c>
      <c r="B925" t="s">
        <v>73</v>
      </c>
      <c r="C925" t="s">
        <v>74</v>
      </c>
      <c r="D925" s="1">
        <v>44141</v>
      </c>
      <c r="E925">
        <v>104.5199966</v>
      </c>
      <c r="F925">
        <v>103.23999790000001</v>
      </c>
      <c r="G925">
        <v>373200</v>
      </c>
    </row>
    <row r="926" spans="1:7" x14ac:dyDescent="0.35">
      <c r="A926" t="str">
        <f t="shared" si="14"/>
        <v>ATHM|44144</v>
      </c>
      <c r="B926" t="s">
        <v>73</v>
      </c>
      <c r="C926" t="s">
        <v>74</v>
      </c>
      <c r="D926" s="1">
        <v>44144</v>
      </c>
      <c r="E926">
        <v>104.33000180000001</v>
      </c>
      <c r="F926">
        <v>103.2300034</v>
      </c>
      <c r="G926">
        <v>306100</v>
      </c>
    </row>
    <row r="927" spans="1:7" x14ac:dyDescent="0.35">
      <c r="A927" t="str">
        <f t="shared" si="14"/>
        <v>ATHM|44145</v>
      </c>
      <c r="B927" t="s">
        <v>73</v>
      </c>
      <c r="C927" t="s">
        <v>74</v>
      </c>
      <c r="D927" s="1">
        <v>44145</v>
      </c>
      <c r="E927">
        <v>103.0699997</v>
      </c>
      <c r="F927">
        <v>102.0999985</v>
      </c>
      <c r="G927">
        <v>391200</v>
      </c>
    </row>
    <row r="928" spans="1:7" x14ac:dyDescent="0.35">
      <c r="A928" t="str">
        <f t="shared" si="14"/>
        <v>ATHM|44146</v>
      </c>
      <c r="B928" t="s">
        <v>73</v>
      </c>
      <c r="C928" t="s">
        <v>74</v>
      </c>
      <c r="D928" s="1">
        <v>44146</v>
      </c>
      <c r="E928">
        <v>102.8000031</v>
      </c>
      <c r="F928">
        <v>104.16999819999999</v>
      </c>
      <c r="G928">
        <v>213000</v>
      </c>
    </row>
    <row r="929" spans="1:7" x14ac:dyDescent="0.35">
      <c r="A929" t="str">
        <f t="shared" si="14"/>
        <v>ATHM|44147</v>
      </c>
      <c r="B929" t="s">
        <v>73</v>
      </c>
      <c r="C929" t="s">
        <v>74</v>
      </c>
      <c r="D929" s="1">
        <v>44147</v>
      </c>
      <c r="E929">
        <v>105.1299973</v>
      </c>
      <c r="F929">
        <v>101.6600037</v>
      </c>
      <c r="G929">
        <v>340000</v>
      </c>
    </row>
    <row r="930" spans="1:7" x14ac:dyDescent="0.35">
      <c r="A930" t="str">
        <f t="shared" si="14"/>
        <v>ATHM|44148</v>
      </c>
      <c r="B930" t="s">
        <v>73</v>
      </c>
      <c r="C930" t="s">
        <v>74</v>
      </c>
      <c r="D930" s="1">
        <v>44148</v>
      </c>
      <c r="E930">
        <v>103.11000060000001</v>
      </c>
      <c r="F930">
        <v>102.8199997</v>
      </c>
      <c r="G930">
        <v>146900</v>
      </c>
    </row>
    <row r="931" spans="1:7" x14ac:dyDescent="0.35">
      <c r="A931" t="str">
        <f t="shared" si="14"/>
        <v>ATHM|44151</v>
      </c>
      <c r="B931" t="s">
        <v>73</v>
      </c>
      <c r="C931" t="s">
        <v>74</v>
      </c>
      <c r="D931" s="1">
        <v>44151</v>
      </c>
      <c r="E931">
        <v>102.4300003</v>
      </c>
      <c r="F931">
        <v>99.83000183</v>
      </c>
      <c r="G931">
        <v>268900</v>
      </c>
    </row>
    <row r="932" spans="1:7" x14ac:dyDescent="0.35">
      <c r="A932" t="str">
        <f t="shared" si="14"/>
        <v>ATRA|44105</v>
      </c>
      <c r="B932" t="s">
        <v>75</v>
      </c>
      <c r="C932" t="s">
        <v>76</v>
      </c>
      <c r="D932" s="1">
        <v>44105</v>
      </c>
      <c r="E932">
        <v>13.06000042</v>
      </c>
      <c r="F932">
        <v>13.22999954</v>
      </c>
      <c r="G932">
        <v>611300</v>
      </c>
    </row>
    <row r="933" spans="1:7" x14ac:dyDescent="0.35">
      <c r="A933" t="str">
        <f t="shared" si="14"/>
        <v>ATRA|44106</v>
      </c>
      <c r="B933" t="s">
        <v>75</v>
      </c>
      <c r="C933" t="s">
        <v>76</v>
      </c>
      <c r="D933" s="1">
        <v>44106</v>
      </c>
      <c r="E933">
        <v>12.94999981</v>
      </c>
      <c r="F933">
        <v>13.06999969</v>
      </c>
      <c r="G933">
        <v>377600</v>
      </c>
    </row>
    <row r="934" spans="1:7" x14ac:dyDescent="0.35">
      <c r="A934" t="str">
        <f t="shared" si="14"/>
        <v>ATRA|44109</v>
      </c>
      <c r="B934" t="s">
        <v>75</v>
      </c>
      <c r="C934" t="s">
        <v>76</v>
      </c>
      <c r="D934" s="1">
        <v>44109</v>
      </c>
      <c r="E934">
        <v>13.30000019</v>
      </c>
      <c r="F934">
        <v>13.68000031</v>
      </c>
      <c r="G934">
        <v>595100</v>
      </c>
    </row>
    <row r="935" spans="1:7" x14ac:dyDescent="0.35">
      <c r="A935" t="str">
        <f t="shared" si="14"/>
        <v>ATRA|44110</v>
      </c>
      <c r="B935" t="s">
        <v>75</v>
      </c>
      <c r="C935" t="s">
        <v>76</v>
      </c>
      <c r="D935" s="1">
        <v>44110</v>
      </c>
      <c r="E935">
        <v>13.789999959999999</v>
      </c>
      <c r="F935">
        <v>13.960000040000001</v>
      </c>
      <c r="G935">
        <v>434100</v>
      </c>
    </row>
    <row r="936" spans="1:7" x14ac:dyDescent="0.35">
      <c r="A936" t="str">
        <f t="shared" si="14"/>
        <v>ATRA|44111</v>
      </c>
      <c r="B936" t="s">
        <v>75</v>
      </c>
      <c r="C936" t="s">
        <v>76</v>
      </c>
      <c r="D936" s="1">
        <v>44111</v>
      </c>
      <c r="E936">
        <v>14.06999969</v>
      </c>
      <c r="F936">
        <v>14.5</v>
      </c>
      <c r="G936">
        <v>575100</v>
      </c>
    </row>
    <row r="937" spans="1:7" x14ac:dyDescent="0.35">
      <c r="A937" t="str">
        <f t="shared" si="14"/>
        <v>ATRA|44112</v>
      </c>
      <c r="B937" t="s">
        <v>75</v>
      </c>
      <c r="C937" t="s">
        <v>76</v>
      </c>
      <c r="D937" s="1">
        <v>44112</v>
      </c>
      <c r="E937">
        <v>14.670000079999999</v>
      </c>
      <c r="F937">
        <v>14.44999981</v>
      </c>
      <c r="G937">
        <v>348300</v>
      </c>
    </row>
    <row r="938" spans="1:7" x14ac:dyDescent="0.35">
      <c r="A938" t="str">
        <f t="shared" si="14"/>
        <v>ATRA|44113</v>
      </c>
      <c r="B938" t="s">
        <v>75</v>
      </c>
      <c r="C938" t="s">
        <v>76</v>
      </c>
      <c r="D938" s="1">
        <v>44113</v>
      </c>
      <c r="E938">
        <v>14.489999770000001</v>
      </c>
      <c r="F938">
        <v>14.47000027</v>
      </c>
      <c r="G938">
        <v>411700</v>
      </c>
    </row>
    <row r="939" spans="1:7" x14ac:dyDescent="0.35">
      <c r="A939" t="str">
        <f t="shared" si="14"/>
        <v>ATRA|44116</v>
      </c>
      <c r="B939" t="s">
        <v>75</v>
      </c>
      <c r="C939" t="s">
        <v>76</v>
      </c>
      <c r="D939" s="1">
        <v>44116</v>
      </c>
      <c r="E939">
        <v>14.47000027</v>
      </c>
      <c r="F939">
        <v>14.600000380000001</v>
      </c>
      <c r="G939">
        <v>348600</v>
      </c>
    </row>
    <row r="940" spans="1:7" x14ac:dyDescent="0.35">
      <c r="A940" t="str">
        <f t="shared" si="14"/>
        <v>ATRA|44117</v>
      </c>
      <c r="B940" t="s">
        <v>75</v>
      </c>
      <c r="C940" t="s">
        <v>76</v>
      </c>
      <c r="D940" s="1">
        <v>44117</v>
      </c>
      <c r="E940">
        <v>14.5</v>
      </c>
      <c r="F940">
        <v>14.119999890000001</v>
      </c>
      <c r="G940">
        <v>796300</v>
      </c>
    </row>
    <row r="941" spans="1:7" x14ac:dyDescent="0.35">
      <c r="A941" t="str">
        <f t="shared" si="14"/>
        <v>ATRA|44118</v>
      </c>
      <c r="B941" t="s">
        <v>75</v>
      </c>
      <c r="C941" t="s">
        <v>76</v>
      </c>
      <c r="D941" s="1">
        <v>44118</v>
      </c>
      <c r="E941">
        <v>14.06999969</v>
      </c>
      <c r="F941">
        <v>13.869999890000001</v>
      </c>
      <c r="G941">
        <v>653800</v>
      </c>
    </row>
    <row r="942" spans="1:7" x14ac:dyDescent="0.35">
      <c r="A942" t="str">
        <f t="shared" si="14"/>
        <v>ATRA|44119</v>
      </c>
      <c r="B942" t="s">
        <v>75</v>
      </c>
      <c r="C942" t="s">
        <v>76</v>
      </c>
      <c r="D942" s="1">
        <v>44119</v>
      </c>
      <c r="E942">
        <v>13.5</v>
      </c>
      <c r="F942">
        <v>14.579999920000001</v>
      </c>
      <c r="G942">
        <v>406200</v>
      </c>
    </row>
    <row r="943" spans="1:7" x14ac:dyDescent="0.35">
      <c r="A943" t="str">
        <f t="shared" si="14"/>
        <v>ATRA|44120</v>
      </c>
      <c r="B943" t="s">
        <v>75</v>
      </c>
      <c r="C943" t="s">
        <v>76</v>
      </c>
      <c r="D943" s="1">
        <v>44120</v>
      </c>
      <c r="E943">
        <v>14.52000046</v>
      </c>
      <c r="F943">
        <v>14.010000229999999</v>
      </c>
      <c r="G943">
        <v>1129600</v>
      </c>
    </row>
    <row r="944" spans="1:7" x14ac:dyDescent="0.35">
      <c r="A944" t="str">
        <f t="shared" si="14"/>
        <v>ATRA|44123</v>
      </c>
      <c r="B944" t="s">
        <v>75</v>
      </c>
      <c r="C944" t="s">
        <v>76</v>
      </c>
      <c r="D944" s="1">
        <v>44123</v>
      </c>
      <c r="E944">
        <v>14.119999890000001</v>
      </c>
      <c r="F944">
        <v>13.77000046</v>
      </c>
      <c r="G944">
        <v>373600</v>
      </c>
    </row>
    <row r="945" spans="1:7" x14ac:dyDescent="0.35">
      <c r="A945" t="str">
        <f t="shared" si="14"/>
        <v>ATRA|44124</v>
      </c>
      <c r="B945" t="s">
        <v>75</v>
      </c>
      <c r="C945" t="s">
        <v>76</v>
      </c>
      <c r="D945" s="1">
        <v>44124</v>
      </c>
      <c r="E945">
        <v>13.920000079999999</v>
      </c>
      <c r="F945">
        <v>13.72000027</v>
      </c>
      <c r="G945">
        <v>371400</v>
      </c>
    </row>
    <row r="946" spans="1:7" x14ac:dyDescent="0.35">
      <c r="A946" t="str">
        <f t="shared" si="14"/>
        <v>ATRA|44125</v>
      </c>
      <c r="B946" t="s">
        <v>75</v>
      </c>
      <c r="C946" t="s">
        <v>76</v>
      </c>
      <c r="D946" s="1">
        <v>44125</v>
      </c>
      <c r="E946">
        <v>13.739999770000001</v>
      </c>
      <c r="F946">
        <v>13.69999981</v>
      </c>
      <c r="G946">
        <v>725500</v>
      </c>
    </row>
    <row r="947" spans="1:7" x14ac:dyDescent="0.35">
      <c r="A947" t="str">
        <f t="shared" si="14"/>
        <v>ATRA|44126</v>
      </c>
      <c r="B947" t="s">
        <v>75</v>
      </c>
      <c r="C947" t="s">
        <v>76</v>
      </c>
      <c r="D947" s="1">
        <v>44126</v>
      </c>
      <c r="E947">
        <v>13.64000034</v>
      </c>
      <c r="F947">
        <v>14.649999619999999</v>
      </c>
      <c r="G947">
        <v>581100</v>
      </c>
    </row>
    <row r="948" spans="1:7" x14ac:dyDescent="0.35">
      <c r="A948" t="str">
        <f t="shared" si="14"/>
        <v>ATRA|44127</v>
      </c>
      <c r="B948" t="s">
        <v>75</v>
      </c>
      <c r="C948" t="s">
        <v>76</v>
      </c>
      <c r="D948" s="1">
        <v>44127</v>
      </c>
      <c r="E948">
        <v>14.75</v>
      </c>
      <c r="F948">
        <v>14.60999966</v>
      </c>
      <c r="G948">
        <v>348700</v>
      </c>
    </row>
    <row r="949" spans="1:7" x14ac:dyDescent="0.35">
      <c r="A949" t="str">
        <f t="shared" si="14"/>
        <v>ATRA|44130</v>
      </c>
      <c r="B949" t="s">
        <v>75</v>
      </c>
      <c r="C949" t="s">
        <v>76</v>
      </c>
      <c r="D949" s="1">
        <v>44130</v>
      </c>
      <c r="E949">
        <v>14.43999958</v>
      </c>
      <c r="F949">
        <v>14.34000015</v>
      </c>
      <c r="G949">
        <v>1420400</v>
      </c>
    </row>
    <row r="950" spans="1:7" x14ac:dyDescent="0.35">
      <c r="A950" t="str">
        <f t="shared" si="14"/>
        <v>ATRA|44131</v>
      </c>
      <c r="B950" t="s">
        <v>75</v>
      </c>
      <c r="C950" t="s">
        <v>76</v>
      </c>
      <c r="D950" s="1">
        <v>44131</v>
      </c>
      <c r="E950">
        <v>14.43000031</v>
      </c>
      <c r="F950">
        <v>14.130000109999999</v>
      </c>
      <c r="G950">
        <v>565600</v>
      </c>
    </row>
    <row r="951" spans="1:7" x14ac:dyDescent="0.35">
      <c r="A951" t="str">
        <f t="shared" si="14"/>
        <v>ATRA|44132</v>
      </c>
      <c r="B951" t="s">
        <v>75</v>
      </c>
      <c r="C951" t="s">
        <v>76</v>
      </c>
      <c r="D951" s="1">
        <v>44132</v>
      </c>
      <c r="E951">
        <v>13.77999973</v>
      </c>
      <c r="F951">
        <v>13.5</v>
      </c>
      <c r="G951">
        <v>391500</v>
      </c>
    </row>
    <row r="952" spans="1:7" x14ac:dyDescent="0.35">
      <c r="A952" t="str">
        <f t="shared" si="14"/>
        <v>ATRA|44133</v>
      </c>
      <c r="B952" t="s">
        <v>75</v>
      </c>
      <c r="C952" t="s">
        <v>76</v>
      </c>
      <c r="D952" s="1">
        <v>44133</v>
      </c>
      <c r="E952">
        <v>13.44999981</v>
      </c>
      <c r="F952">
        <v>13.5</v>
      </c>
      <c r="G952">
        <v>360500</v>
      </c>
    </row>
    <row r="953" spans="1:7" x14ac:dyDescent="0.35">
      <c r="A953" t="str">
        <f t="shared" si="14"/>
        <v>ATRA|44134</v>
      </c>
      <c r="B953" t="s">
        <v>75</v>
      </c>
      <c r="C953" t="s">
        <v>76</v>
      </c>
      <c r="D953" s="1">
        <v>44134</v>
      </c>
      <c r="E953">
        <v>13.47999954</v>
      </c>
      <c r="F953">
        <v>12.90999985</v>
      </c>
      <c r="G953">
        <v>471500</v>
      </c>
    </row>
    <row r="954" spans="1:7" x14ac:dyDescent="0.35">
      <c r="A954" t="str">
        <f t="shared" si="14"/>
        <v>ATRA|44137</v>
      </c>
      <c r="B954" t="s">
        <v>75</v>
      </c>
      <c r="C954" t="s">
        <v>76</v>
      </c>
      <c r="D954" s="1">
        <v>44137</v>
      </c>
      <c r="E954">
        <v>13.26500034</v>
      </c>
      <c r="F954">
        <v>12.670000079999999</v>
      </c>
      <c r="G954">
        <v>764200</v>
      </c>
    </row>
    <row r="955" spans="1:7" x14ac:dyDescent="0.35">
      <c r="A955" t="str">
        <f t="shared" si="14"/>
        <v>ATRA|44138</v>
      </c>
      <c r="B955" t="s">
        <v>75</v>
      </c>
      <c r="C955" t="s">
        <v>76</v>
      </c>
      <c r="D955" s="1">
        <v>44138</v>
      </c>
      <c r="E955">
        <v>12.704999920000001</v>
      </c>
      <c r="F955">
        <v>13.14000034</v>
      </c>
      <c r="G955">
        <v>399600</v>
      </c>
    </row>
    <row r="956" spans="1:7" x14ac:dyDescent="0.35">
      <c r="A956" t="str">
        <f t="shared" si="14"/>
        <v>ATRA|44139</v>
      </c>
      <c r="B956" t="s">
        <v>75</v>
      </c>
      <c r="C956" t="s">
        <v>76</v>
      </c>
      <c r="D956" s="1">
        <v>44139</v>
      </c>
      <c r="E956">
        <v>13.25</v>
      </c>
      <c r="F956">
        <v>14.30000019</v>
      </c>
      <c r="G956">
        <v>495700</v>
      </c>
    </row>
    <row r="957" spans="1:7" x14ac:dyDescent="0.35">
      <c r="A957" t="str">
        <f t="shared" si="14"/>
        <v>ATRA|44140</v>
      </c>
      <c r="B957" t="s">
        <v>75</v>
      </c>
      <c r="C957" t="s">
        <v>76</v>
      </c>
      <c r="D957" s="1">
        <v>44140</v>
      </c>
      <c r="E957">
        <v>14.40999985</v>
      </c>
      <c r="F957">
        <v>13.880000109999999</v>
      </c>
      <c r="G957">
        <v>370900</v>
      </c>
    </row>
    <row r="958" spans="1:7" x14ac:dyDescent="0.35">
      <c r="A958" t="str">
        <f t="shared" si="14"/>
        <v>ATRA|44141</v>
      </c>
      <c r="B958" t="s">
        <v>75</v>
      </c>
      <c r="C958" t="s">
        <v>76</v>
      </c>
      <c r="D958" s="1">
        <v>44141</v>
      </c>
      <c r="E958">
        <v>13.85999966</v>
      </c>
      <c r="F958">
        <v>13.44999981</v>
      </c>
      <c r="G958">
        <v>835100</v>
      </c>
    </row>
    <row r="959" spans="1:7" x14ac:dyDescent="0.35">
      <c r="A959" t="str">
        <f t="shared" si="14"/>
        <v>ATRA|44144</v>
      </c>
      <c r="B959" t="s">
        <v>75</v>
      </c>
      <c r="C959" t="s">
        <v>76</v>
      </c>
      <c r="D959" s="1">
        <v>44144</v>
      </c>
      <c r="E959">
        <v>14.27999973</v>
      </c>
      <c r="F959">
        <v>14.399999619999999</v>
      </c>
      <c r="G959">
        <v>692300</v>
      </c>
    </row>
    <row r="960" spans="1:7" x14ac:dyDescent="0.35">
      <c r="A960" t="str">
        <f t="shared" si="14"/>
        <v>ATRA|44145</v>
      </c>
      <c r="B960" t="s">
        <v>75</v>
      </c>
      <c r="C960" t="s">
        <v>76</v>
      </c>
      <c r="D960" s="1">
        <v>44145</v>
      </c>
      <c r="E960">
        <v>14.94999981</v>
      </c>
      <c r="F960">
        <v>15.579999920000001</v>
      </c>
      <c r="G960">
        <v>1546400</v>
      </c>
    </row>
    <row r="961" spans="1:7" x14ac:dyDescent="0.35">
      <c r="A961" t="str">
        <f t="shared" si="14"/>
        <v>ATRA|44146</v>
      </c>
      <c r="B961" t="s">
        <v>75</v>
      </c>
      <c r="C961" t="s">
        <v>76</v>
      </c>
      <c r="D961" s="1">
        <v>44146</v>
      </c>
      <c r="E961">
        <v>15.47999954</v>
      </c>
      <c r="F961">
        <v>15.739999770000001</v>
      </c>
      <c r="G961">
        <v>1224400</v>
      </c>
    </row>
    <row r="962" spans="1:7" x14ac:dyDescent="0.35">
      <c r="A962" t="str">
        <f t="shared" si="14"/>
        <v>ATRA|44147</v>
      </c>
      <c r="B962" t="s">
        <v>75</v>
      </c>
      <c r="C962" t="s">
        <v>76</v>
      </c>
      <c r="D962" s="1">
        <v>44147</v>
      </c>
      <c r="E962">
        <v>15.81000042</v>
      </c>
      <c r="F962">
        <v>18.120000839999999</v>
      </c>
      <c r="G962">
        <v>1876700</v>
      </c>
    </row>
    <row r="963" spans="1:7" x14ac:dyDescent="0.35">
      <c r="A963" t="str">
        <f t="shared" ref="A963:A1026" si="15">_xlfn.CONCAT(B963&amp;"|"&amp;D963)</f>
        <v>ATRA|44148</v>
      </c>
      <c r="B963" t="s">
        <v>75</v>
      </c>
      <c r="C963" t="s">
        <v>76</v>
      </c>
      <c r="D963" s="1">
        <v>44148</v>
      </c>
      <c r="E963">
        <v>18.63999939</v>
      </c>
      <c r="F963">
        <v>18.049999239999998</v>
      </c>
      <c r="G963">
        <v>1034000</v>
      </c>
    </row>
    <row r="964" spans="1:7" x14ac:dyDescent="0.35">
      <c r="A964" t="str">
        <f t="shared" si="15"/>
        <v>ATRA|44151</v>
      </c>
      <c r="B964" t="s">
        <v>75</v>
      </c>
      <c r="C964" t="s">
        <v>76</v>
      </c>
      <c r="D964" s="1">
        <v>44151</v>
      </c>
      <c r="E964">
        <v>18.309999470000001</v>
      </c>
      <c r="F964">
        <v>19.530000690000001</v>
      </c>
      <c r="G964">
        <v>784800</v>
      </c>
    </row>
    <row r="965" spans="1:7" x14ac:dyDescent="0.35">
      <c r="A965" t="str">
        <f t="shared" si="15"/>
        <v>AVD|44105</v>
      </c>
      <c r="B965" t="s">
        <v>77</v>
      </c>
      <c r="C965" t="s">
        <v>78</v>
      </c>
      <c r="D965" s="1">
        <v>44105</v>
      </c>
      <c r="E965">
        <v>13.149999619999999</v>
      </c>
      <c r="F965">
        <v>13.130000109999999</v>
      </c>
      <c r="G965">
        <v>131900</v>
      </c>
    </row>
    <row r="966" spans="1:7" x14ac:dyDescent="0.35">
      <c r="A966" t="str">
        <f t="shared" si="15"/>
        <v>AVD|44106</v>
      </c>
      <c r="B966" t="s">
        <v>77</v>
      </c>
      <c r="C966" t="s">
        <v>78</v>
      </c>
      <c r="D966" s="1">
        <v>44106</v>
      </c>
      <c r="E966">
        <v>12.90999985</v>
      </c>
      <c r="F966">
        <v>13.22000027</v>
      </c>
      <c r="G966">
        <v>96000</v>
      </c>
    </row>
    <row r="967" spans="1:7" x14ac:dyDescent="0.35">
      <c r="A967" t="str">
        <f t="shared" si="15"/>
        <v>AVD|44109</v>
      </c>
      <c r="B967" t="s">
        <v>77</v>
      </c>
      <c r="C967" t="s">
        <v>78</v>
      </c>
      <c r="D967" s="1">
        <v>44109</v>
      </c>
      <c r="E967">
        <v>13.43999958</v>
      </c>
      <c r="F967">
        <v>14.02000046</v>
      </c>
      <c r="G967">
        <v>101600</v>
      </c>
    </row>
    <row r="968" spans="1:7" x14ac:dyDescent="0.35">
      <c r="A968" t="str">
        <f t="shared" si="15"/>
        <v>AVD|44110</v>
      </c>
      <c r="B968" t="s">
        <v>77</v>
      </c>
      <c r="C968" t="s">
        <v>78</v>
      </c>
      <c r="D968" s="1">
        <v>44110</v>
      </c>
      <c r="E968">
        <v>14.170000079999999</v>
      </c>
      <c r="F968">
        <v>13.81000042</v>
      </c>
      <c r="G968">
        <v>109000</v>
      </c>
    </row>
    <row r="969" spans="1:7" x14ac:dyDescent="0.35">
      <c r="A969" t="str">
        <f t="shared" si="15"/>
        <v>AVD|44111</v>
      </c>
      <c r="B969" t="s">
        <v>77</v>
      </c>
      <c r="C969" t="s">
        <v>78</v>
      </c>
      <c r="D969" s="1">
        <v>44111</v>
      </c>
      <c r="E969">
        <v>14.02999973</v>
      </c>
      <c r="F969">
        <v>14</v>
      </c>
      <c r="G969">
        <v>91700</v>
      </c>
    </row>
    <row r="970" spans="1:7" x14ac:dyDescent="0.35">
      <c r="A970" t="str">
        <f t="shared" si="15"/>
        <v>AVD|44112</v>
      </c>
      <c r="B970" t="s">
        <v>77</v>
      </c>
      <c r="C970" t="s">
        <v>78</v>
      </c>
      <c r="D970" s="1">
        <v>44112</v>
      </c>
      <c r="E970">
        <v>14.289999959999999</v>
      </c>
      <c r="F970">
        <v>14.619999890000001</v>
      </c>
      <c r="G970">
        <v>62200</v>
      </c>
    </row>
    <row r="971" spans="1:7" x14ac:dyDescent="0.35">
      <c r="A971" t="str">
        <f t="shared" si="15"/>
        <v>AVD|44113</v>
      </c>
      <c r="B971" t="s">
        <v>77</v>
      </c>
      <c r="C971" t="s">
        <v>78</v>
      </c>
      <c r="D971" s="1">
        <v>44113</v>
      </c>
      <c r="E971">
        <v>14.84000015</v>
      </c>
      <c r="F971">
        <v>14.84000015</v>
      </c>
      <c r="G971">
        <v>49500</v>
      </c>
    </row>
    <row r="972" spans="1:7" x14ac:dyDescent="0.35">
      <c r="A972" t="str">
        <f t="shared" si="15"/>
        <v>AVD|44116</v>
      </c>
      <c r="B972" t="s">
        <v>77</v>
      </c>
      <c r="C972" t="s">
        <v>78</v>
      </c>
      <c r="D972" s="1">
        <v>44116</v>
      </c>
      <c r="E972">
        <v>14.81999969</v>
      </c>
      <c r="F972">
        <v>15.14000034</v>
      </c>
      <c r="G972">
        <v>79800</v>
      </c>
    </row>
    <row r="973" spans="1:7" x14ac:dyDescent="0.35">
      <c r="A973" t="str">
        <f t="shared" si="15"/>
        <v>AVD|44117</v>
      </c>
      <c r="B973" t="s">
        <v>77</v>
      </c>
      <c r="C973" t="s">
        <v>78</v>
      </c>
      <c r="D973" s="1">
        <v>44117</v>
      </c>
      <c r="E973">
        <v>14.94999981</v>
      </c>
      <c r="F973">
        <v>14.539999959999999</v>
      </c>
      <c r="G973">
        <v>83400</v>
      </c>
    </row>
    <row r="974" spans="1:7" x14ac:dyDescent="0.35">
      <c r="A974" t="str">
        <f t="shared" si="15"/>
        <v>AVD|44118</v>
      </c>
      <c r="B974" t="s">
        <v>77</v>
      </c>
      <c r="C974" t="s">
        <v>78</v>
      </c>
      <c r="D974" s="1">
        <v>44118</v>
      </c>
      <c r="E974">
        <v>14.60999966</v>
      </c>
      <c r="F974">
        <v>14.489999770000001</v>
      </c>
      <c r="G974">
        <v>58700</v>
      </c>
    </row>
    <row r="975" spans="1:7" x14ac:dyDescent="0.35">
      <c r="A975" t="str">
        <f t="shared" si="15"/>
        <v>AVD|44119</v>
      </c>
      <c r="B975" t="s">
        <v>77</v>
      </c>
      <c r="C975" t="s">
        <v>78</v>
      </c>
      <c r="D975" s="1">
        <v>44119</v>
      </c>
      <c r="E975">
        <v>14.260000229999999</v>
      </c>
      <c r="F975">
        <v>14.27000046</v>
      </c>
      <c r="G975">
        <v>86100</v>
      </c>
    </row>
    <row r="976" spans="1:7" x14ac:dyDescent="0.35">
      <c r="A976" t="str">
        <f t="shared" si="15"/>
        <v>AVD|44120</v>
      </c>
      <c r="B976" t="s">
        <v>77</v>
      </c>
      <c r="C976" t="s">
        <v>78</v>
      </c>
      <c r="D976" s="1">
        <v>44120</v>
      </c>
      <c r="E976">
        <v>14.25</v>
      </c>
      <c r="F976">
        <v>14.64000034</v>
      </c>
      <c r="G976">
        <v>102800</v>
      </c>
    </row>
    <row r="977" spans="1:7" x14ac:dyDescent="0.35">
      <c r="A977" t="str">
        <f t="shared" si="15"/>
        <v>AVD|44123</v>
      </c>
      <c r="B977" t="s">
        <v>77</v>
      </c>
      <c r="C977" t="s">
        <v>78</v>
      </c>
      <c r="D977" s="1">
        <v>44123</v>
      </c>
      <c r="E977">
        <v>14.77000046</v>
      </c>
      <c r="F977">
        <v>14.5</v>
      </c>
      <c r="G977">
        <v>63600</v>
      </c>
    </row>
    <row r="978" spans="1:7" x14ac:dyDescent="0.35">
      <c r="A978" t="str">
        <f t="shared" si="15"/>
        <v>AVD|44124</v>
      </c>
      <c r="B978" t="s">
        <v>77</v>
      </c>
      <c r="C978" t="s">
        <v>78</v>
      </c>
      <c r="D978" s="1">
        <v>44124</v>
      </c>
      <c r="E978">
        <v>14.68999958</v>
      </c>
      <c r="F978">
        <v>14.25</v>
      </c>
      <c r="G978">
        <v>55500</v>
      </c>
    </row>
    <row r="979" spans="1:7" x14ac:dyDescent="0.35">
      <c r="A979" t="str">
        <f t="shared" si="15"/>
        <v>AVD|44125</v>
      </c>
      <c r="B979" t="s">
        <v>77</v>
      </c>
      <c r="C979" t="s">
        <v>78</v>
      </c>
      <c r="D979" s="1">
        <v>44125</v>
      </c>
      <c r="E979">
        <v>14.25</v>
      </c>
      <c r="F979">
        <v>14.19999981</v>
      </c>
      <c r="G979">
        <v>68100</v>
      </c>
    </row>
    <row r="980" spans="1:7" x14ac:dyDescent="0.35">
      <c r="A980" t="str">
        <f t="shared" si="15"/>
        <v>AVD|44126</v>
      </c>
      <c r="B980" t="s">
        <v>77</v>
      </c>
      <c r="C980" t="s">
        <v>78</v>
      </c>
      <c r="D980" s="1">
        <v>44126</v>
      </c>
      <c r="E980">
        <v>14.329999920000001</v>
      </c>
      <c r="F980">
        <v>14.52000046</v>
      </c>
      <c r="G980">
        <v>85900</v>
      </c>
    </row>
    <row r="981" spans="1:7" x14ac:dyDescent="0.35">
      <c r="A981" t="str">
        <f t="shared" si="15"/>
        <v>AVD|44127</v>
      </c>
      <c r="B981" t="s">
        <v>77</v>
      </c>
      <c r="C981" t="s">
        <v>78</v>
      </c>
      <c r="D981" s="1">
        <v>44127</v>
      </c>
      <c r="E981">
        <v>14.72999954</v>
      </c>
      <c r="F981">
        <v>14.30000019</v>
      </c>
      <c r="G981">
        <v>79200</v>
      </c>
    </row>
    <row r="982" spans="1:7" x14ac:dyDescent="0.35">
      <c r="A982" t="str">
        <f t="shared" si="15"/>
        <v>AVD|44130</v>
      </c>
      <c r="B982" t="s">
        <v>77</v>
      </c>
      <c r="C982" t="s">
        <v>78</v>
      </c>
      <c r="D982" s="1">
        <v>44130</v>
      </c>
      <c r="E982">
        <v>14.09000015</v>
      </c>
      <c r="F982">
        <v>14.02999973</v>
      </c>
      <c r="G982">
        <v>44000</v>
      </c>
    </row>
    <row r="983" spans="1:7" x14ac:dyDescent="0.35">
      <c r="A983" t="str">
        <f t="shared" si="15"/>
        <v>AVD|44131</v>
      </c>
      <c r="B983" t="s">
        <v>77</v>
      </c>
      <c r="C983" t="s">
        <v>78</v>
      </c>
      <c r="D983" s="1">
        <v>44131</v>
      </c>
      <c r="E983">
        <v>13.94999981</v>
      </c>
      <c r="F983">
        <v>13.69999981</v>
      </c>
      <c r="G983">
        <v>44300</v>
      </c>
    </row>
    <row r="984" spans="1:7" x14ac:dyDescent="0.35">
      <c r="A984" t="str">
        <f t="shared" si="15"/>
        <v>AVD|44132</v>
      </c>
      <c r="B984" t="s">
        <v>77</v>
      </c>
      <c r="C984" t="s">
        <v>78</v>
      </c>
      <c r="D984" s="1">
        <v>44132</v>
      </c>
      <c r="E984">
        <v>13.399999619999999</v>
      </c>
      <c r="F984">
        <v>13.30000019</v>
      </c>
      <c r="G984">
        <v>65500</v>
      </c>
    </row>
    <row r="985" spans="1:7" x14ac:dyDescent="0.35">
      <c r="A985" t="str">
        <f t="shared" si="15"/>
        <v>AVD|44133</v>
      </c>
      <c r="B985" t="s">
        <v>77</v>
      </c>
      <c r="C985" t="s">
        <v>78</v>
      </c>
      <c r="D985" s="1">
        <v>44133</v>
      </c>
      <c r="E985">
        <v>13.18999958</v>
      </c>
      <c r="F985">
        <v>13.5</v>
      </c>
      <c r="G985">
        <v>117800</v>
      </c>
    </row>
    <row r="986" spans="1:7" x14ac:dyDescent="0.35">
      <c r="A986" t="str">
        <f t="shared" si="15"/>
        <v>AVD|44134</v>
      </c>
      <c r="B986" t="s">
        <v>77</v>
      </c>
      <c r="C986" t="s">
        <v>78</v>
      </c>
      <c r="D986" s="1">
        <v>44134</v>
      </c>
      <c r="E986">
        <v>13.489999770000001</v>
      </c>
      <c r="F986">
        <v>12.920000079999999</v>
      </c>
      <c r="G986">
        <v>91700</v>
      </c>
    </row>
    <row r="987" spans="1:7" x14ac:dyDescent="0.35">
      <c r="A987" t="str">
        <f t="shared" si="15"/>
        <v>AVD|44137</v>
      </c>
      <c r="B987" t="s">
        <v>77</v>
      </c>
      <c r="C987" t="s">
        <v>78</v>
      </c>
      <c r="D987" s="1">
        <v>44137</v>
      </c>
      <c r="E987">
        <v>13.119999890000001</v>
      </c>
      <c r="F987">
        <v>12.899999619999999</v>
      </c>
      <c r="G987">
        <v>127400</v>
      </c>
    </row>
    <row r="988" spans="1:7" x14ac:dyDescent="0.35">
      <c r="A988" t="str">
        <f t="shared" si="15"/>
        <v>AVD|44138</v>
      </c>
      <c r="B988" t="s">
        <v>77</v>
      </c>
      <c r="C988" t="s">
        <v>78</v>
      </c>
      <c r="D988" s="1">
        <v>44138</v>
      </c>
      <c r="E988">
        <v>13.15999985</v>
      </c>
      <c r="F988">
        <v>13.43000031</v>
      </c>
      <c r="G988">
        <v>92200</v>
      </c>
    </row>
    <row r="989" spans="1:7" x14ac:dyDescent="0.35">
      <c r="A989" t="str">
        <f t="shared" si="15"/>
        <v>AVD|44139</v>
      </c>
      <c r="B989" t="s">
        <v>77</v>
      </c>
      <c r="C989" t="s">
        <v>78</v>
      </c>
      <c r="D989" s="1">
        <v>44139</v>
      </c>
      <c r="E989">
        <v>13.27000046</v>
      </c>
      <c r="F989">
        <v>12.90999985</v>
      </c>
      <c r="G989">
        <v>63800</v>
      </c>
    </row>
    <row r="990" spans="1:7" x14ac:dyDescent="0.35">
      <c r="A990" t="str">
        <f t="shared" si="15"/>
        <v>AVD|44140</v>
      </c>
      <c r="B990" t="s">
        <v>77</v>
      </c>
      <c r="C990" t="s">
        <v>78</v>
      </c>
      <c r="D990" s="1">
        <v>44140</v>
      </c>
      <c r="E990">
        <v>12.93999958</v>
      </c>
      <c r="F990">
        <v>13.380000109999999</v>
      </c>
      <c r="G990">
        <v>52900</v>
      </c>
    </row>
    <row r="991" spans="1:7" x14ac:dyDescent="0.35">
      <c r="A991" t="str">
        <f t="shared" si="15"/>
        <v>AVD|44141</v>
      </c>
      <c r="B991" t="s">
        <v>77</v>
      </c>
      <c r="C991" t="s">
        <v>78</v>
      </c>
      <c r="D991" s="1">
        <v>44141</v>
      </c>
      <c r="E991">
        <v>13.43999958</v>
      </c>
      <c r="F991">
        <v>13.350000380000001</v>
      </c>
      <c r="G991">
        <v>65900</v>
      </c>
    </row>
    <row r="992" spans="1:7" x14ac:dyDescent="0.35">
      <c r="A992" t="str">
        <f t="shared" si="15"/>
        <v>AVD|44144</v>
      </c>
      <c r="B992" t="s">
        <v>77</v>
      </c>
      <c r="C992" t="s">
        <v>78</v>
      </c>
      <c r="D992" s="1">
        <v>44144</v>
      </c>
      <c r="E992">
        <v>14.02999973</v>
      </c>
      <c r="F992">
        <v>14.149999619999999</v>
      </c>
      <c r="G992">
        <v>106300</v>
      </c>
    </row>
    <row r="993" spans="1:7" x14ac:dyDescent="0.35">
      <c r="A993" t="str">
        <f t="shared" si="15"/>
        <v>AVD|44145</v>
      </c>
      <c r="B993" t="s">
        <v>77</v>
      </c>
      <c r="C993" t="s">
        <v>78</v>
      </c>
      <c r="D993" s="1">
        <v>44145</v>
      </c>
      <c r="E993">
        <v>13.869999890000001</v>
      </c>
      <c r="F993">
        <v>14.579999920000001</v>
      </c>
      <c r="G993">
        <v>139600</v>
      </c>
    </row>
    <row r="994" spans="1:7" x14ac:dyDescent="0.35">
      <c r="A994" t="str">
        <f t="shared" si="15"/>
        <v>AVD|44146</v>
      </c>
      <c r="B994" t="s">
        <v>77</v>
      </c>
      <c r="C994" t="s">
        <v>78</v>
      </c>
      <c r="D994" s="1">
        <v>44146</v>
      </c>
      <c r="E994">
        <v>14.619999890000001</v>
      </c>
      <c r="F994">
        <v>14.27999973</v>
      </c>
      <c r="G994">
        <v>49800</v>
      </c>
    </row>
    <row r="995" spans="1:7" x14ac:dyDescent="0.35">
      <c r="A995" t="str">
        <f t="shared" si="15"/>
        <v>AVD|44147</v>
      </c>
      <c r="B995" t="s">
        <v>77</v>
      </c>
      <c r="C995" t="s">
        <v>78</v>
      </c>
      <c r="D995" s="1">
        <v>44147</v>
      </c>
      <c r="E995">
        <v>14.06000042</v>
      </c>
      <c r="F995">
        <v>13.97999954</v>
      </c>
      <c r="G995">
        <v>68800</v>
      </c>
    </row>
    <row r="996" spans="1:7" x14ac:dyDescent="0.35">
      <c r="A996" t="str">
        <f t="shared" si="15"/>
        <v>AVD|44148</v>
      </c>
      <c r="B996" t="s">
        <v>77</v>
      </c>
      <c r="C996" t="s">
        <v>78</v>
      </c>
      <c r="D996" s="1">
        <v>44148</v>
      </c>
      <c r="E996">
        <v>14.19999981</v>
      </c>
      <c r="F996">
        <v>14.460000040000001</v>
      </c>
      <c r="G996">
        <v>58800</v>
      </c>
    </row>
    <row r="997" spans="1:7" x14ac:dyDescent="0.35">
      <c r="A997" t="str">
        <f t="shared" si="15"/>
        <v>AVD|44151</v>
      </c>
      <c r="B997" t="s">
        <v>77</v>
      </c>
      <c r="C997" t="s">
        <v>78</v>
      </c>
      <c r="D997" s="1">
        <v>44151</v>
      </c>
      <c r="E997">
        <v>14.84000015</v>
      </c>
      <c r="F997">
        <v>14.829999920000001</v>
      </c>
      <c r="G997">
        <v>96900</v>
      </c>
    </row>
    <row r="998" spans="1:7" x14ac:dyDescent="0.35">
      <c r="A998" t="str">
        <f t="shared" si="15"/>
        <v>AY|44105</v>
      </c>
      <c r="B998" t="s">
        <v>79</v>
      </c>
      <c r="C998" t="s">
        <v>80</v>
      </c>
      <c r="D998" s="1">
        <v>44105</v>
      </c>
      <c r="E998">
        <v>28.850000380000001</v>
      </c>
      <c r="F998">
        <v>28.440000529999999</v>
      </c>
      <c r="G998">
        <v>579200</v>
      </c>
    </row>
    <row r="999" spans="1:7" x14ac:dyDescent="0.35">
      <c r="A999" t="str">
        <f t="shared" si="15"/>
        <v>AY|44106</v>
      </c>
      <c r="B999" t="s">
        <v>79</v>
      </c>
      <c r="C999" t="s">
        <v>80</v>
      </c>
      <c r="D999" s="1">
        <v>44106</v>
      </c>
      <c r="E999">
        <v>27.959999079999999</v>
      </c>
      <c r="F999">
        <v>28.260000229999999</v>
      </c>
      <c r="G999">
        <v>341100</v>
      </c>
    </row>
    <row r="1000" spans="1:7" x14ac:dyDescent="0.35">
      <c r="A1000" t="str">
        <f t="shared" si="15"/>
        <v>AY|44109</v>
      </c>
      <c r="B1000" t="s">
        <v>79</v>
      </c>
      <c r="C1000" t="s">
        <v>80</v>
      </c>
      <c r="D1000" s="1">
        <v>44109</v>
      </c>
      <c r="E1000">
        <v>28.309999470000001</v>
      </c>
      <c r="F1000">
        <v>29.719999309999999</v>
      </c>
      <c r="G1000">
        <v>770000</v>
      </c>
    </row>
    <row r="1001" spans="1:7" x14ac:dyDescent="0.35">
      <c r="A1001" t="str">
        <f t="shared" si="15"/>
        <v>AY|44110</v>
      </c>
      <c r="B1001" t="s">
        <v>79</v>
      </c>
      <c r="C1001" t="s">
        <v>80</v>
      </c>
      <c r="D1001" s="1">
        <v>44110</v>
      </c>
      <c r="E1001">
        <v>29.719999309999999</v>
      </c>
      <c r="F1001">
        <v>29.829999919999999</v>
      </c>
      <c r="G1001">
        <v>715300</v>
      </c>
    </row>
    <row r="1002" spans="1:7" x14ac:dyDescent="0.35">
      <c r="A1002" t="str">
        <f t="shared" si="15"/>
        <v>AY|44111</v>
      </c>
      <c r="B1002" t="s">
        <v>79</v>
      </c>
      <c r="C1002" t="s">
        <v>80</v>
      </c>
      <c r="D1002" s="1">
        <v>44111</v>
      </c>
      <c r="E1002">
        <v>30.25</v>
      </c>
      <c r="F1002">
        <v>30.370000839999999</v>
      </c>
      <c r="G1002">
        <v>869400</v>
      </c>
    </row>
    <row r="1003" spans="1:7" x14ac:dyDescent="0.35">
      <c r="A1003" t="str">
        <f t="shared" si="15"/>
        <v>AY|44112</v>
      </c>
      <c r="B1003" t="s">
        <v>79</v>
      </c>
      <c r="C1003" t="s">
        <v>80</v>
      </c>
      <c r="D1003" s="1">
        <v>44112</v>
      </c>
      <c r="E1003">
        <v>30.709999079999999</v>
      </c>
      <c r="F1003">
        <v>31.280000690000001</v>
      </c>
      <c r="G1003">
        <v>790600</v>
      </c>
    </row>
    <row r="1004" spans="1:7" x14ac:dyDescent="0.35">
      <c r="A1004" t="str">
        <f t="shared" si="15"/>
        <v>AY|44113</v>
      </c>
      <c r="B1004" t="s">
        <v>79</v>
      </c>
      <c r="C1004" t="s">
        <v>80</v>
      </c>
      <c r="D1004" s="1">
        <v>44113</v>
      </c>
      <c r="E1004">
        <v>30.840000150000002</v>
      </c>
      <c r="F1004">
        <v>30.040000920000001</v>
      </c>
      <c r="G1004">
        <v>1126500</v>
      </c>
    </row>
    <row r="1005" spans="1:7" x14ac:dyDescent="0.35">
      <c r="A1005" t="str">
        <f t="shared" si="15"/>
        <v>AY|44116</v>
      </c>
      <c r="B1005" t="s">
        <v>79</v>
      </c>
      <c r="C1005" t="s">
        <v>80</v>
      </c>
      <c r="D1005" s="1">
        <v>44116</v>
      </c>
      <c r="E1005">
        <v>29.989999770000001</v>
      </c>
      <c r="F1005">
        <v>29.409999849999998</v>
      </c>
      <c r="G1005">
        <v>798500</v>
      </c>
    </row>
    <row r="1006" spans="1:7" x14ac:dyDescent="0.35">
      <c r="A1006" t="str">
        <f t="shared" si="15"/>
        <v>AY|44117</v>
      </c>
      <c r="B1006" t="s">
        <v>79</v>
      </c>
      <c r="C1006" t="s">
        <v>80</v>
      </c>
      <c r="D1006" s="1">
        <v>44117</v>
      </c>
      <c r="E1006">
        <v>29.36000061</v>
      </c>
      <c r="F1006">
        <v>29.510000229999999</v>
      </c>
      <c r="G1006">
        <v>462000</v>
      </c>
    </row>
    <row r="1007" spans="1:7" x14ac:dyDescent="0.35">
      <c r="A1007" t="str">
        <f t="shared" si="15"/>
        <v>AY|44118</v>
      </c>
      <c r="B1007" t="s">
        <v>79</v>
      </c>
      <c r="C1007" t="s">
        <v>80</v>
      </c>
      <c r="D1007" s="1">
        <v>44118</v>
      </c>
      <c r="E1007">
        <v>29.649999619999999</v>
      </c>
      <c r="F1007">
        <v>29.579999919999999</v>
      </c>
      <c r="G1007">
        <v>445100</v>
      </c>
    </row>
    <row r="1008" spans="1:7" x14ac:dyDescent="0.35">
      <c r="A1008" t="str">
        <f t="shared" si="15"/>
        <v>AY|44119</v>
      </c>
      <c r="B1008" t="s">
        <v>79</v>
      </c>
      <c r="C1008" t="s">
        <v>80</v>
      </c>
      <c r="D1008" s="1">
        <v>44119</v>
      </c>
      <c r="E1008">
        <v>29.270000459999999</v>
      </c>
      <c r="F1008">
        <v>29.559999470000001</v>
      </c>
      <c r="G1008">
        <v>408500</v>
      </c>
    </row>
    <row r="1009" spans="1:7" x14ac:dyDescent="0.35">
      <c r="A1009" t="str">
        <f t="shared" si="15"/>
        <v>AY|44120</v>
      </c>
      <c r="B1009" t="s">
        <v>79</v>
      </c>
      <c r="C1009" t="s">
        <v>80</v>
      </c>
      <c r="D1009" s="1">
        <v>44120</v>
      </c>
      <c r="E1009">
        <v>29.729999540000001</v>
      </c>
      <c r="F1009">
        <v>29.770000459999999</v>
      </c>
      <c r="G1009">
        <v>1169500</v>
      </c>
    </row>
    <row r="1010" spans="1:7" x14ac:dyDescent="0.35">
      <c r="A1010" t="str">
        <f t="shared" si="15"/>
        <v>AY|44123</v>
      </c>
      <c r="B1010" t="s">
        <v>79</v>
      </c>
      <c r="C1010" t="s">
        <v>80</v>
      </c>
      <c r="D1010" s="1">
        <v>44123</v>
      </c>
      <c r="E1010">
        <v>29.93000031</v>
      </c>
      <c r="F1010">
        <v>29.725000380000001</v>
      </c>
      <c r="G1010">
        <v>653200</v>
      </c>
    </row>
    <row r="1011" spans="1:7" x14ac:dyDescent="0.35">
      <c r="A1011" t="str">
        <f t="shared" si="15"/>
        <v>AY|44124</v>
      </c>
      <c r="B1011" t="s">
        <v>79</v>
      </c>
      <c r="C1011" t="s">
        <v>80</v>
      </c>
      <c r="D1011" s="1">
        <v>44124</v>
      </c>
      <c r="E1011">
        <v>29.86000061</v>
      </c>
      <c r="F1011">
        <v>29.979999540000001</v>
      </c>
      <c r="G1011">
        <v>473500</v>
      </c>
    </row>
    <row r="1012" spans="1:7" x14ac:dyDescent="0.35">
      <c r="A1012" t="str">
        <f t="shared" si="15"/>
        <v>AY|44125</v>
      </c>
      <c r="B1012" t="s">
        <v>79</v>
      </c>
      <c r="C1012" t="s">
        <v>80</v>
      </c>
      <c r="D1012" s="1">
        <v>44125</v>
      </c>
      <c r="E1012">
        <v>30.340000150000002</v>
      </c>
      <c r="F1012">
        <v>29.760000229999999</v>
      </c>
      <c r="G1012">
        <v>429100</v>
      </c>
    </row>
    <row r="1013" spans="1:7" x14ac:dyDescent="0.35">
      <c r="A1013" t="str">
        <f t="shared" si="15"/>
        <v>AY|44126</v>
      </c>
      <c r="B1013" t="s">
        <v>79</v>
      </c>
      <c r="C1013" t="s">
        <v>80</v>
      </c>
      <c r="D1013" s="1">
        <v>44126</v>
      </c>
      <c r="E1013">
        <v>29.68000031</v>
      </c>
      <c r="F1013">
        <v>30.030000690000001</v>
      </c>
      <c r="G1013">
        <v>320100</v>
      </c>
    </row>
    <row r="1014" spans="1:7" x14ac:dyDescent="0.35">
      <c r="A1014" t="str">
        <f t="shared" si="15"/>
        <v>AY|44127</v>
      </c>
      <c r="B1014" t="s">
        <v>79</v>
      </c>
      <c r="C1014" t="s">
        <v>80</v>
      </c>
      <c r="D1014" s="1">
        <v>44127</v>
      </c>
      <c r="E1014">
        <v>30.159999849999998</v>
      </c>
      <c r="F1014">
        <v>30.379999160000001</v>
      </c>
      <c r="G1014">
        <v>376500</v>
      </c>
    </row>
    <row r="1015" spans="1:7" x14ac:dyDescent="0.35">
      <c r="A1015" t="str">
        <f t="shared" si="15"/>
        <v>AY|44130</v>
      </c>
      <c r="B1015" t="s">
        <v>79</v>
      </c>
      <c r="C1015" t="s">
        <v>80</v>
      </c>
      <c r="D1015" s="1">
        <v>44130</v>
      </c>
      <c r="E1015">
        <v>30.350000380000001</v>
      </c>
      <c r="F1015">
        <v>30.159999849999998</v>
      </c>
      <c r="G1015">
        <v>391000</v>
      </c>
    </row>
    <row r="1016" spans="1:7" x14ac:dyDescent="0.35">
      <c r="A1016" t="str">
        <f t="shared" si="15"/>
        <v>AY|44131</v>
      </c>
      <c r="B1016" t="s">
        <v>79</v>
      </c>
      <c r="C1016" t="s">
        <v>80</v>
      </c>
      <c r="D1016" s="1">
        <v>44131</v>
      </c>
      <c r="E1016">
        <v>30.299999239999998</v>
      </c>
      <c r="F1016">
        <v>29.88999939</v>
      </c>
      <c r="G1016">
        <v>381900</v>
      </c>
    </row>
    <row r="1017" spans="1:7" x14ac:dyDescent="0.35">
      <c r="A1017" t="str">
        <f t="shared" si="15"/>
        <v>AY|44132</v>
      </c>
      <c r="B1017" t="s">
        <v>79</v>
      </c>
      <c r="C1017" t="s">
        <v>80</v>
      </c>
      <c r="D1017" s="1">
        <v>44132</v>
      </c>
      <c r="E1017">
        <v>29.489999770000001</v>
      </c>
      <c r="F1017">
        <v>29.280000690000001</v>
      </c>
      <c r="G1017">
        <v>487000</v>
      </c>
    </row>
    <row r="1018" spans="1:7" x14ac:dyDescent="0.35">
      <c r="A1018" t="str">
        <f t="shared" si="15"/>
        <v>AY|44133</v>
      </c>
      <c r="B1018" t="s">
        <v>79</v>
      </c>
      <c r="C1018" t="s">
        <v>80</v>
      </c>
      <c r="D1018" s="1">
        <v>44133</v>
      </c>
      <c r="E1018">
        <v>29.43000031</v>
      </c>
      <c r="F1018">
        <v>29.61000061</v>
      </c>
      <c r="G1018">
        <v>509800</v>
      </c>
    </row>
    <row r="1019" spans="1:7" x14ac:dyDescent="0.35">
      <c r="A1019" t="str">
        <f t="shared" si="15"/>
        <v>AY|44134</v>
      </c>
      <c r="B1019" t="s">
        <v>79</v>
      </c>
      <c r="C1019" t="s">
        <v>80</v>
      </c>
      <c r="D1019" s="1">
        <v>44134</v>
      </c>
      <c r="E1019">
        <v>29.600000380000001</v>
      </c>
      <c r="F1019">
        <v>29.489999770000001</v>
      </c>
      <c r="G1019">
        <v>494000</v>
      </c>
    </row>
    <row r="1020" spans="1:7" x14ac:dyDescent="0.35">
      <c r="A1020" t="str">
        <f t="shared" si="15"/>
        <v>AY|44137</v>
      </c>
      <c r="B1020" t="s">
        <v>79</v>
      </c>
      <c r="C1020" t="s">
        <v>80</v>
      </c>
      <c r="D1020" s="1">
        <v>44137</v>
      </c>
      <c r="E1020">
        <v>29.559999470000001</v>
      </c>
      <c r="F1020">
        <v>30.270000459999999</v>
      </c>
      <c r="G1020">
        <v>504800</v>
      </c>
    </row>
    <row r="1021" spans="1:7" x14ac:dyDescent="0.35">
      <c r="A1021" t="str">
        <f t="shared" si="15"/>
        <v>AY|44138</v>
      </c>
      <c r="B1021" t="s">
        <v>79</v>
      </c>
      <c r="C1021" t="s">
        <v>80</v>
      </c>
      <c r="D1021" s="1">
        <v>44138</v>
      </c>
      <c r="E1021">
        <v>30.600000380000001</v>
      </c>
      <c r="F1021">
        <v>31.11000061</v>
      </c>
      <c r="G1021">
        <v>1176000</v>
      </c>
    </row>
    <row r="1022" spans="1:7" x14ac:dyDescent="0.35">
      <c r="A1022" t="str">
        <f t="shared" si="15"/>
        <v>AY|44139</v>
      </c>
      <c r="B1022" t="s">
        <v>79</v>
      </c>
      <c r="C1022" t="s">
        <v>80</v>
      </c>
      <c r="D1022" s="1">
        <v>44139</v>
      </c>
      <c r="E1022">
        <v>31.409999849999998</v>
      </c>
      <c r="F1022">
        <v>30.659999849999998</v>
      </c>
      <c r="G1022">
        <v>524500</v>
      </c>
    </row>
    <row r="1023" spans="1:7" x14ac:dyDescent="0.35">
      <c r="A1023" t="str">
        <f t="shared" si="15"/>
        <v>AY|44140</v>
      </c>
      <c r="B1023" t="s">
        <v>79</v>
      </c>
      <c r="C1023" t="s">
        <v>80</v>
      </c>
      <c r="D1023" s="1">
        <v>44140</v>
      </c>
      <c r="E1023">
        <v>31.239999770000001</v>
      </c>
      <c r="F1023">
        <v>31.940000529999999</v>
      </c>
      <c r="G1023">
        <v>926500</v>
      </c>
    </row>
    <row r="1024" spans="1:7" x14ac:dyDescent="0.35">
      <c r="A1024" t="str">
        <f t="shared" si="15"/>
        <v>AY|44141</v>
      </c>
      <c r="B1024" t="s">
        <v>79</v>
      </c>
      <c r="C1024" t="s">
        <v>80</v>
      </c>
      <c r="D1024" s="1">
        <v>44141</v>
      </c>
      <c r="E1024">
        <v>32.009998320000001</v>
      </c>
      <c r="F1024">
        <v>33.25</v>
      </c>
      <c r="G1024">
        <v>890400</v>
      </c>
    </row>
    <row r="1025" spans="1:7" x14ac:dyDescent="0.35">
      <c r="A1025" t="str">
        <f t="shared" si="15"/>
        <v>AY|44144</v>
      </c>
      <c r="B1025" t="s">
        <v>79</v>
      </c>
      <c r="C1025" t="s">
        <v>80</v>
      </c>
      <c r="D1025" s="1">
        <v>44144</v>
      </c>
      <c r="E1025">
        <v>37.259998320000001</v>
      </c>
      <c r="F1025">
        <v>33.049999239999998</v>
      </c>
      <c r="G1025">
        <v>999100</v>
      </c>
    </row>
    <row r="1026" spans="1:7" x14ac:dyDescent="0.35">
      <c r="A1026" t="str">
        <f t="shared" si="15"/>
        <v>AY|44145</v>
      </c>
      <c r="B1026" t="s">
        <v>79</v>
      </c>
      <c r="C1026" t="s">
        <v>80</v>
      </c>
      <c r="D1026" s="1">
        <v>44145</v>
      </c>
      <c r="E1026">
        <v>33.33000183</v>
      </c>
      <c r="F1026">
        <v>33.180000309999997</v>
      </c>
      <c r="G1026">
        <v>649100</v>
      </c>
    </row>
    <row r="1027" spans="1:7" x14ac:dyDescent="0.35">
      <c r="A1027" t="str">
        <f t="shared" ref="A1027:A1090" si="16">_xlfn.CONCAT(B1027&amp;"|"&amp;D1027)</f>
        <v>AY|44146</v>
      </c>
      <c r="B1027" t="s">
        <v>79</v>
      </c>
      <c r="C1027" t="s">
        <v>80</v>
      </c>
      <c r="D1027" s="1">
        <v>44146</v>
      </c>
      <c r="E1027">
        <v>33.459999080000003</v>
      </c>
      <c r="F1027">
        <v>33.869998930000001</v>
      </c>
      <c r="G1027">
        <v>501300</v>
      </c>
    </row>
    <row r="1028" spans="1:7" x14ac:dyDescent="0.35">
      <c r="A1028" t="str">
        <f t="shared" si="16"/>
        <v>AY|44147</v>
      </c>
      <c r="B1028" t="s">
        <v>79</v>
      </c>
      <c r="C1028" t="s">
        <v>80</v>
      </c>
      <c r="D1028" s="1">
        <v>44147</v>
      </c>
      <c r="E1028">
        <v>33.909999849999998</v>
      </c>
      <c r="F1028">
        <v>33.430000309999997</v>
      </c>
      <c r="G1028">
        <v>473400</v>
      </c>
    </row>
    <row r="1029" spans="1:7" x14ac:dyDescent="0.35">
      <c r="A1029" t="str">
        <f t="shared" si="16"/>
        <v>AY|44148</v>
      </c>
      <c r="B1029" t="s">
        <v>79</v>
      </c>
      <c r="C1029" t="s">
        <v>80</v>
      </c>
      <c r="D1029" s="1">
        <v>44148</v>
      </c>
      <c r="E1029">
        <v>33.549999239999998</v>
      </c>
      <c r="F1029">
        <v>33.759998320000001</v>
      </c>
      <c r="G1029">
        <v>340800</v>
      </c>
    </row>
    <row r="1030" spans="1:7" x14ac:dyDescent="0.35">
      <c r="A1030" t="str">
        <f t="shared" si="16"/>
        <v>AY|44151</v>
      </c>
      <c r="B1030" t="s">
        <v>79</v>
      </c>
      <c r="C1030" t="s">
        <v>80</v>
      </c>
      <c r="D1030" s="1">
        <v>44151</v>
      </c>
      <c r="E1030">
        <v>34.430000309999997</v>
      </c>
      <c r="F1030">
        <v>34.299999239999998</v>
      </c>
      <c r="G1030">
        <v>351900</v>
      </c>
    </row>
    <row r="1031" spans="1:7" x14ac:dyDescent="0.35">
      <c r="A1031" t="str">
        <f t="shared" si="16"/>
        <v>AYRO|44105</v>
      </c>
      <c r="B1031" t="s">
        <v>81</v>
      </c>
      <c r="C1031" t="s">
        <v>82</v>
      </c>
      <c r="D1031" s="1">
        <v>44105</v>
      </c>
      <c r="E1031">
        <v>2.9900000100000002</v>
      </c>
      <c r="F1031">
        <v>2.869999886</v>
      </c>
      <c r="G1031">
        <v>1099500</v>
      </c>
    </row>
    <row r="1032" spans="1:7" x14ac:dyDescent="0.35">
      <c r="A1032" t="str">
        <f t="shared" si="16"/>
        <v>AYRO|44106</v>
      </c>
      <c r="B1032" t="s">
        <v>81</v>
      </c>
      <c r="C1032" t="s">
        <v>82</v>
      </c>
      <c r="D1032" s="1">
        <v>44106</v>
      </c>
      <c r="E1032">
        <v>2.75</v>
      </c>
      <c r="F1032">
        <v>2.8099999430000002</v>
      </c>
      <c r="G1032">
        <v>601400</v>
      </c>
    </row>
    <row r="1033" spans="1:7" x14ac:dyDescent="0.35">
      <c r="A1033" t="str">
        <f t="shared" si="16"/>
        <v>AYRO|44109</v>
      </c>
      <c r="B1033" t="s">
        <v>81</v>
      </c>
      <c r="C1033" t="s">
        <v>82</v>
      </c>
      <c r="D1033" s="1">
        <v>44109</v>
      </c>
      <c r="E1033">
        <v>2.8599998950000001</v>
      </c>
      <c r="F1033">
        <v>2.789999962</v>
      </c>
      <c r="G1033">
        <v>717600</v>
      </c>
    </row>
    <row r="1034" spans="1:7" x14ac:dyDescent="0.35">
      <c r="A1034" t="str">
        <f t="shared" si="16"/>
        <v>AYRO|44110</v>
      </c>
      <c r="B1034" t="s">
        <v>81</v>
      </c>
      <c r="C1034" t="s">
        <v>82</v>
      </c>
      <c r="D1034" s="1">
        <v>44110</v>
      </c>
      <c r="E1034">
        <v>2.789999962</v>
      </c>
      <c r="F1034">
        <v>2.6800000669999999</v>
      </c>
      <c r="G1034">
        <v>855000</v>
      </c>
    </row>
    <row r="1035" spans="1:7" x14ac:dyDescent="0.35">
      <c r="A1035" t="str">
        <f t="shared" si="16"/>
        <v>AYRO|44111</v>
      </c>
      <c r="B1035" t="s">
        <v>81</v>
      </c>
      <c r="C1035" t="s">
        <v>82</v>
      </c>
      <c r="D1035" s="1">
        <v>44111</v>
      </c>
      <c r="E1035">
        <v>2.7599999899999998</v>
      </c>
      <c r="F1035">
        <v>2.7699999809999998</v>
      </c>
      <c r="G1035">
        <v>1246600</v>
      </c>
    </row>
    <row r="1036" spans="1:7" x14ac:dyDescent="0.35">
      <c r="A1036" t="str">
        <f t="shared" si="16"/>
        <v>AYRO|44112</v>
      </c>
      <c r="B1036" t="s">
        <v>81</v>
      </c>
      <c r="C1036" t="s">
        <v>82</v>
      </c>
      <c r="D1036" s="1">
        <v>44112</v>
      </c>
      <c r="E1036">
        <v>2.7799999710000001</v>
      </c>
      <c r="F1036">
        <v>2.880000114</v>
      </c>
      <c r="G1036">
        <v>1210300</v>
      </c>
    </row>
    <row r="1037" spans="1:7" x14ac:dyDescent="0.35">
      <c r="A1037" t="str">
        <f t="shared" si="16"/>
        <v>AYRO|44113</v>
      </c>
      <c r="B1037" t="s">
        <v>81</v>
      </c>
      <c r="C1037" t="s">
        <v>82</v>
      </c>
      <c r="D1037" s="1">
        <v>44113</v>
      </c>
      <c r="E1037">
        <v>2.9100000860000002</v>
      </c>
      <c r="F1037">
        <v>2.9400000569999998</v>
      </c>
      <c r="G1037">
        <v>1119000</v>
      </c>
    </row>
    <row r="1038" spans="1:7" x14ac:dyDescent="0.35">
      <c r="A1038" t="str">
        <f t="shared" si="16"/>
        <v>AYRO|44116</v>
      </c>
      <c r="B1038" t="s">
        <v>81</v>
      </c>
      <c r="C1038" t="s">
        <v>82</v>
      </c>
      <c r="D1038" s="1">
        <v>44116</v>
      </c>
      <c r="E1038">
        <v>3.0099999899999998</v>
      </c>
      <c r="F1038">
        <v>2.880000114</v>
      </c>
      <c r="G1038">
        <v>731800</v>
      </c>
    </row>
    <row r="1039" spans="1:7" x14ac:dyDescent="0.35">
      <c r="A1039" t="str">
        <f t="shared" si="16"/>
        <v>AYRO|44117</v>
      </c>
      <c r="B1039" t="s">
        <v>81</v>
      </c>
      <c r="C1039" t="s">
        <v>82</v>
      </c>
      <c r="D1039" s="1">
        <v>44117</v>
      </c>
      <c r="E1039">
        <v>2.920000076</v>
      </c>
      <c r="F1039">
        <v>2.8499999049999998</v>
      </c>
      <c r="G1039">
        <v>449500</v>
      </c>
    </row>
    <row r="1040" spans="1:7" x14ac:dyDescent="0.35">
      <c r="A1040" t="str">
        <f t="shared" si="16"/>
        <v>AYRO|44118</v>
      </c>
      <c r="B1040" t="s">
        <v>81</v>
      </c>
      <c r="C1040" t="s">
        <v>82</v>
      </c>
      <c r="D1040" s="1">
        <v>44118</v>
      </c>
      <c r="E1040">
        <v>2.880000114</v>
      </c>
      <c r="F1040">
        <v>3.1400001049999999</v>
      </c>
      <c r="G1040">
        <v>6372500</v>
      </c>
    </row>
    <row r="1041" spans="1:7" x14ac:dyDescent="0.35">
      <c r="A1041" t="str">
        <f t="shared" si="16"/>
        <v>AYRO|44119</v>
      </c>
      <c r="B1041" t="s">
        <v>81</v>
      </c>
      <c r="C1041" t="s">
        <v>82</v>
      </c>
      <c r="D1041" s="1">
        <v>44119</v>
      </c>
      <c r="E1041">
        <v>3.0299999710000001</v>
      </c>
      <c r="F1041">
        <v>2.920000076</v>
      </c>
      <c r="G1041">
        <v>1260800</v>
      </c>
    </row>
    <row r="1042" spans="1:7" x14ac:dyDescent="0.35">
      <c r="A1042" t="str">
        <f t="shared" si="16"/>
        <v>AYRO|44120</v>
      </c>
      <c r="B1042" t="s">
        <v>81</v>
      </c>
      <c r="C1042" t="s">
        <v>82</v>
      </c>
      <c r="D1042" s="1">
        <v>44120</v>
      </c>
      <c r="E1042">
        <v>2.9900000100000002</v>
      </c>
      <c r="F1042">
        <v>3.0299999710000001</v>
      </c>
      <c r="G1042">
        <v>738900</v>
      </c>
    </row>
    <row r="1043" spans="1:7" x14ac:dyDescent="0.35">
      <c r="A1043" t="str">
        <f t="shared" si="16"/>
        <v>AYRO|44123</v>
      </c>
      <c r="B1043" t="s">
        <v>81</v>
      </c>
      <c r="C1043" t="s">
        <v>82</v>
      </c>
      <c r="D1043" s="1">
        <v>44123</v>
      </c>
      <c r="E1043">
        <v>3.0499999519999998</v>
      </c>
      <c r="F1043">
        <v>2.8900001049999999</v>
      </c>
      <c r="G1043">
        <v>527400</v>
      </c>
    </row>
    <row r="1044" spans="1:7" x14ac:dyDescent="0.35">
      <c r="A1044" t="str">
        <f t="shared" si="16"/>
        <v>AYRO|44124</v>
      </c>
      <c r="B1044" t="s">
        <v>81</v>
      </c>
      <c r="C1044" t="s">
        <v>82</v>
      </c>
      <c r="D1044" s="1">
        <v>44124</v>
      </c>
      <c r="E1044">
        <v>2.8900001049999999</v>
      </c>
      <c r="F1044">
        <v>2.8499999049999998</v>
      </c>
      <c r="G1044">
        <v>503600</v>
      </c>
    </row>
    <row r="1045" spans="1:7" x14ac:dyDescent="0.35">
      <c r="A1045" t="str">
        <f t="shared" si="16"/>
        <v>AYRO|44125</v>
      </c>
      <c r="B1045" t="s">
        <v>81</v>
      </c>
      <c r="C1045" t="s">
        <v>82</v>
      </c>
      <c r="D1045" s="1">
        <v>44125</v>
      </c>
      <c r="E1045">
        <v>2.8499999049999998</v>
      </c>
      <c r="F1045">
        <v>2.920000076</v>
      </c>
      <c r="G1045">
        <v>1368300</v>
      </c>
    </row>
    <row r="1046" spans="1:7" x14ac:dyDescent="0.35">
      <c r="A1046" t="str">
        <f t="shared" si="16"/>
        <v>AYRO|44126</v>
      </c>
      <c r="B1046" t="s">
        <v>81</v>
      </c>
      <c r="C1046" t="s">
        <v>82</v>
      </c>
      <c r="D1046" s="1">
        <v>44126</v>
      </c>
      <c r="E1046">
        <v>2.829999924</v>
      </c>
      <c r="F1046">
        <v>2.9300000669999999</v>
      </c>
      <c r="G1046">
        <v>437100</v>
      </c>
    </row>
    <row r="1047" spans="1:7" x14ac:dyDescent="0.35">
      <c r="A1047" t="str">
        <f t="shared" si="16"/>
        <v>AYRO|44127</v>
      </c>
      <c r="B1047" t="s">
        <v>81</v>
      </c>
      <c r="C1047" t="s">
        <v>82</v>
      </c>
      <c r="D1047" s="1">
        <v>44127</v>
      </c>
      <c r="E1047">
        <v>2.9900000100000002</v>
      </c>
      <c r="F1047">
        <v>2.9000000950000002</v>
      </c>
      <c r="G1047">
        <v>272900</v>
      </c>
    </row>
    <row r="1048" spans="1:7" x14ac:dyDescent="0.35">
      <c r="A1048" t="str">
        <f t="shared" si="16"/>
        <v>AYRO|44130</v>
      </c>
      <c r="B1048" t="s">
        <v>81</v>
      </c>
      <c r="C1048" t="s">
        <v>82</v>
      </c>
      <c r="D1048" s="1">
        <v>44130</v>
      </c>
      <c r="E1048">
        <v>2.8900001049999999</v>
      </c>
      <c r="F1048">
        <v>2.7799999710000001</v>
      </c>
      <c r="G1048">
        <v>829200</v>
      </c>
    </row>
    <row r="1049" spans="1:7" x14ac:dyDescent="0.35">
      <c r="A1049" t="str">
        <f t="shared" si="16"/>
        <v>AYRO|44131</v>
      </c>
      <c r="B1049" t="s">
        <v>81</v>
      </c>
      <c r="C1049" t="s">
        <v>82</v>
      </c>
      <c r="D1049" s="1">
        <v>44131</v>
      </c>
      <c r="E1049">
        <v>2.7699999809999998</v>
      </c>
      <c r="F1049">
        <v>2.75</v>
      </c>
      <c r="G1049">
        <v>247800</v>
      </c>
    </row>
    <row r="1050" spans="1:7" x14ac:dyDescent="0.35">
      <c r="A1050" t="str">
        <f t="shared" si="16"/>
        <v>AYRO|44132</v>
      </c>
      <c r="B1050" t="s">
        <v>81</v>
      </c>
      <c r="C1050" t="s">
        <v>82</v>
      </c>
      <c r="D1050" s="1">
        <v>44132</v>
      </c>
      <c r="E1050">
        <v>2.6800000669999999</v>
      </c>
      <c r="F1050">
        <v>2.5699999330000001</v>
      </c>
      <c r="G1050">
        <v>422900</v>
      </c>
    </row>
    <row r="1051" spans="1:7" x14ac:dyDescent="0.35">
      <c r="A1051" t="str">
        <f t="shared" si="16"/>
        <v>AYRO|44133</v>
      </c>
      <c r="B1051" t="s">
        <v>81</v>
      </c>
      <c r="C1051" t="s">
        <v>82</v>
      </c>
      <c r="D1051" s="1">
        <v>44133</v>
      </c>
      <c r="E1051">
        <v>2.5999999049999998</v>
      </c>
      <c r="F1051">
        <v>2.6600000860000002</v>
      </c>
      <c r="G1051">
        <v>672300</v>
      </c>
    </row>
    <row r="1052" spans="1:7" x14ac:dyDescent="0.35">
      <c r="A1052" t="str">
        <f t="shared" si="16"/>
        <v>AYRO|44134</v>
      </c>
      <c r="B1052" t="s">
        <v>81</v>
      </c>
      <c r="C1052" t="s">
        <v>82</v>
      </c>
      <c r="D1052" s="1">
        <v>44134</v>
      </c>
      <c r="E1052">
        <v>2.6500000950000002</v>
      </c>
      <c r="F1052">
        <v>2.5199999809999998</v>
      </c>
      <c r="G1052">
        <v>406100</v>
      </c>
    </row>
    <row r="1053" spans="1:7" x14ac:dyDescent="0.35">
      <c r="A1053" t="str">
        <f t="shared" si="16"/>
        <v>AYRO|44137</v>
      </c>
      <c r="B1053" t="s">
        <v>81</v>
      </c>
      <c r="C1053" t="s">
        <v>82</v>
      </c>
      <c r="D1053" s="1">
        <v>44137</v>
      </c>
      <c r="E1053">
        <v>2.5199999809999998</v>
      </c>
      <c r="F1053">
        <v>2.5899999139999998</v>
      </c>
      <c r="G1053">
        <v>332800</v>
      </c>
    </row>
    <row r="1054" spans="1:7" x14ac:dyDescent="0.35">
      <c r="A1054" t="str">
        <f t="shared" si="16"/>
        <v>AYRO|44138</v>
      </c>
      <c r="B1054" t="s">
        <v>81</v>
      </c>
      <c r="C1054" t="s">
        <v>82</v>
      </c>
      <c r="D1054" s="1">
        <v>44138</v>
      </c>
      <c r="E1054">
        <v>2.5999999049999998</v>
      </c>
      <c r="F1054">
        <v>2.6800000669999999</v>
      </c>
      <c r="G1054">
        <v>603700</v>
      </c>
    </row>
    <row r="1055" spans="1:7" x14ac:dyDescent="0.35">
      <c r="A1055" t="str">
        <f t="shared" si="16"/>
        <v>AYRO|44139</v>
      </c>
      <c r="B1055" t="s">
        <v>81</v>
      </c>
      <c r="C1055" t="s">
        <v>82</v>
      </c>
      <c r="D1055" s="1">
        <v>44139</v>
      </c>
      <c r="E1055">
        <v>2.75</v>
      </c>
      <c r="F1055">
        <v>2.8099999430000002</v>
      </c>
      <c r="G1055">
        <v>1607300</v>
      </c>
    </row>
    <row r="1056" spans="1:7" x14ac:dyDescent="0.35">
      <c r="A1056" t="str">
        <f t="shared" si="16"/>
        <v>AYRO|44140</v>
      </c>
      <c r="B1056" t="s">
        <v>81</v>
      </c>
      <c r="C1056" t="s">
        <v>82</v>
      </c>
      <c r="D1056" s="1">
        <v>44140</v>
      </c>
      <c r="E1056">
        <v>2.880000114</v>
      </c>
      <c r="F1056">
        <v>3.0299999710000001</v>
      </c>
      <c r="G1056">
        <v>1749200</v>
      </c>
    </row>
    <row r="1057" spans="1:7" x14ac:dyDescent="0.35">
      <c r="A1057" t="str">
        <f t="shared" si="16"/>
        <v>AYRO|44141</v>
      </c>
      <c r="B1057" t="s">
        <v>81</v>
      </c>
      <c r="C1057" t="s">
        <v>82</v>
      </c>
      <c r="D1057" s="1">
        <v>44141</v>
      </c>
      <c r="E1057">
        <v>2.8099999430000002</v>
      </c>
      <c r="F1057">
        <v>2.829999924</v>
      </c>
      <c r="G1057">
        <v>1073300</v>
      </c>
    </row>
    <row r="1058" spans="1:7" x14ac:dyDescent="0.35">
      <c r="A1058" t="str">
        <f t="shared" si="16"/>
        <v>AYRO|44144</v>
      </c>
      <c r="B1058" t="s">
        <v>81</v>
      </c>
      <c r="C1058" t="s">
        <v>82</v>
      </c>
      <c r="D1058" s="1">
        <v>44144</v>
      </c>
      <c r="E1058">
        <v>2.960000038</v>
      </c>
      <c r="F1058">
        <v>2.920000076</v>
      </c>
      <c r="G1058">
        <v>1252300</v>
      </c>
    </row>
    <row r="1059" spans="1:7" x14ac:dyDescent="0.35">
      <c r="A1059" t="str">
        <f t="shared" si="16"/>
        <v>AYRO|44145</v>
      </c>
      <c r="B1059" t="s">
        <v>81</v>
      </c>
      <c r="C1059" t="s">
        <v>82</v>
      </c>
      <c r="D1059" s="1">
        <v>44145</v>
      </c>
      <c r="E1059">
        <v>2.9500000480000002</v>
      </c>
      <c r="F1059">
        <v>2.8099999430000002</v>
      </c>
      <c r="G1059">
        <v>1946900</v>
      </c>
    </row>
    <row r="1060" spans="1:7" x14ac:dyDescent="0.35">
      <c r="A1060" t="str">
        <f t="shared" si="16"/>
        <v>AYRO|44146</v>
      </c>
      <c r="B1060" t="s">
        <v>81</v>
      </c>
      <c r="C1060" t="s">
        <v>82</v>
      </c>
      <c r="D1060" s="1">
        <v>44146</v>
      </c>
      <c r="E1060">
        <v>2.8099999430000002</v>
      </c>
      <c r="F1060">
        <v>2.8499999049999998</v>
      </c>
      <c r="G1060">
        <v>1032400</v>
      </c>
    </row>
    <row r="1061" spans="1:7" x14ac:dyDescent="0.35">
      <c r="A1061" t="str">
        <f t="shared" si="16"/>
        <v>AYRO|44147</v>
      </c>
      <c r="B1061" t="s">
        <v>81</v>
      </c>
      <c r="C1061" t="s">
        <v>82</v>
      </c>
      <c r="D1061" s="1">
        <v>44147</v>
      </c>
      <c r="E1061">
        <v>2.8599998950000001</v>
      </c>
      <c r="F1061">
        <v>3.5</v>
      </c>
      <c r="G1061">
        <v>8459100</v>
      </c>
    </row>
    <row r="1062" spans="1:7" x14ac:dyDescent="0.35">
      <c r="A1062" t="str">
        <f t="shared" si="16"/>
        <v>AYRO|44148</v>
      </c>
      <c r="B1062" t="s">
        <v>81</v>
      </c>
      <c r="C1062" t="s">
        <v>82</v>
      </c>
      <c r="D1062" s="1">
        <v>44148</v>
      </c>
      <c r="E1062">
        <v>3.420000076</v>
      </c>
      <c r="F1062">
        <v>3.9900000100000002</v>
      </c>
      <c r="G1062">
        <v>10305500</v>
      </c>
    </row>
    <row r="1063" spans="1:7" x14ac:dyDescent="0.35">
      <c r="A1063" t="str">
        <f t="shared" si="16"/>
        <v>AYRO|44151</v>
      </c>
      <c r="B1063" t="s">
        <v>81</v>
      </c>
      <c r="C1063" t="s">
        <v>82</v>
      </c>
      <c r="D1063" s="1">
        <v>44151</v>
      </c>
      <c r="E1063">
        <v>3.960000038</v>
      </c>
      <c r="F1063">
        <v>4.0100002290000001</v>
      </c>
      <c r="G1063">
        <v>5106700</v>
      </c>
    </row>
    <row r="1064" spans="1:7" x14ac:dyDescent="0.35">
      <c r="A1064" t="str">
        <f t="shared" si="16"/>
        <v>BAP|44105</v>
      </c>
      <c r="B1064" t="s">
        <v>83</v>
      </c>
      <c r="C1064" t="s">
        <v>84</v>
      </c>
      <c r="D1064" s="1">
        <v>44105</v>
      </c>
      <c r="E1064">
        <v>123.8399963</v>
      </c>
      <c r="F1064">
        <v>123.4599991</v>
      </c>
      <c r="G1064">
        <v>290500</v>
      </c>
    </row>
    <row r="1065" spans="1:7" x14ac:dyDescent="0.35">
      <c r="A1065" t="str">
        <f t="shared" si="16"/>
        <v>BAP|44106</v>
      </c>
      <c r="B1065" t="s">
        <v>83</v>
      </c>
      <c r="C1065" t="s">
        <v>84</v>
      </c>
      <c r="D1065" s="1">
        <v>44106</v>
      </c>
      <c r="E1065">
        <v>122.9800034</v>
      </c>
      <c r="F1065">
        <v>124.0299988</v>
      </c>
      <c r="G1065">
        <v>212100</v>
      </c>
    </row>
    <row r="1066" spans="1:7" x14ac:dyDescent="0.35">
      <c r="A1066" t="str">
        <f t="shared" si="16"/>
        <v>BAP|44109</v>
      </c>
      <c r="B1066" t="s">
        <v>83</v>
      </c>
      <c r="C1066" t="s">
        <v>84</v>
      </c>
      <c r="D1066" s="1">
        <v>44109</v>
      </c>
      <c r="E1066">
        <v>125.2300034</v>
      </c>
      <c r="F1066">
        <v>124.1500015</v>
      </c>
      <c r="G1066">
        <v>215500</v>
      </c>
    </row>
    <row r="1067" spans="1:7" x14ac:dyDescent="0.35">
      <c r="A1067" t="str">
        <f t="shared" si="16"/>
        <v>BAP|44110</v>
      </c>
      <c r="B1067" t="s">
        <v>83</v>
      </c>
      <c r="C1067" t="s">
        <v>84</v>
      </c>
      <c r="D1067" s="1">
        <v>44110</v>
      </c>
      <c r="E1067">
        <v>125</v>
      </c>
      <c r="F1067">
        <v>128.66999820000001</v>
      </c>
      <c r="G1067">
        <v>475400</v>
      </c>
    </row>
    <row r="1068" spans="1:7" x14ac:dyDescent="0.35">
      <c r="A1068" t="str">
        <f t="shared" si="16"/>
        <v>BAP|44111</v>
      </c>
      <c r="B1068" t="s">
        <v>83</v>
      </c>
      <c r="C1068" t="s">
        <v>84</v>
      </c>
      <c r="D1068" s="1">
        <v>44111</v>
      </c>
      <c r="E1068">
        <v>129</v>
      </c>
      <c r="F1068">
        <v>125.4300003</v>
      </c>
      <c r="G1068">
        <v>356800</v>
      </c>
    </row>
    <row r="1069" spans="1:7" x14ac:dyDescent="0.35">
      <c r="A1069" t="str">
        <f t="shared" si="16"/>
        <v>BAP|44112</v>
      </c>
      <c r="B1069" t="s">
        <v>83</v>
      </c>
      <c r="C1069" t="s">
        <v>84</v>
      </c>
      <c r="D1069" s="1">
        <v>44112</v>
      </c>
      <c r="E1069">
        <v>125.98999790000001</v>
      </c>
      <c r="F1069">
        <v>127.7099991</v>
      </c>
      <c r="G1069">
        <v>1047600</v>
      </c>
    </row>
    <row r="1070" spans="1:7" x14ac:dyDescent="0.35">
      <c r="A1070" t="str">
        <f t="shared" si="16"/>
        <v>BAP|44113</v>
      </c>
      <c r="B1070" t="s">
        <v>83</v>
      </c>
      <c r="C1070" t="s">
        <v>84</v>
      </c>
      <c r="D1070" s="1">
        <v>44113</v>
      </c>
      <c r="E1070">
        <v>128.1499939</v>
      </c>
      <c r="F1070">
        <v>126.51000209999999</v>
      </c>
      <c r="G1070">
        <v>493800</v>
      </c>
    </row>
    <row r="1071" spans="1:7" x14ac:dyDescent="0.35">
      <c r="A1071" t="str">
        <f t="shared" si="16"/>
        <v>BAP|44116</v>
      </c>
      <c r="B1071" t="s">
        <v>83</v>
      </c>
      <c r="C1071" t="s">
        <v>84</v>
      </c>
      <c r="D1071" s="1">
        <v>44116</v>
      </c>
      <c r="E1071">
        <v>126.0500031</v>
      </c>
      <c r="F1071">
        <v>124.2099991</v>
      </c>
      <c r="G1071">
        <v>403700</v>
      </c>
    </row>
    <row r="1072" spans="1:7" x14ac:dyDescent="0.35">
      <c r="A1072" t="str">
        <f t="shared" si="16"/>
        <v>BAP|44117</v>
      </c>
      <c r="B1072" t="s">
        <v>83</v>
      </c>
      <c r="C1072" t="s">
        <v>84</v>
      </c>
      <c r="D1072" s="1">
        <v>44117</v>
      </c>
      <c r="E1072">
        <v>125</v>
      </c>
      <c r="F1072">
        <v>121.98999790000001</v>
      </c>
      <c r="G1072">
        <v>298000</v>
      </c>
    </row>
    <row r="1073" spans="1:7" x14ac:dyDescent="0.35">
      <c r="A1073" t="str">
        <f t="shared" si="16"/>
        <v>BAP|44118</v>
      </c>
      <c r="B1073" t="s">
        <v>83</v>
      </c>
      <c r="C1073" t="s">
        <v>84</v>
      </c>
      <c r="D1073" s="1">
        <v>44118</v>
      </c>
      <c r="E1073">
        <v>121.8099976</v>
      </c>
      <c r="F1073">
        <v>120.7799988</v>
      </c>
      <c r="G1073">
        <v>276200</v>
      </c>
    </row>
    <row r="1074" spans="1:7" x14ac:dyDescent="0.35">
      <c r="A1074" t="str">
        <f t="shared" si="16"/>
        <v>BAP|44119</v>
      </c>
      <c r="B1074" t="s">
        <v>83</v>
      </c>
      <c r="C1074" t="s">
        <v>84</v>
      </c>
      <c r="D1074" s="1">
        <v>44119</v>
      </c>
      <c r="E1074">
        <v>119.8399963</v>
      </c>
      <c r="F1074">
        <v>120.7099991</v>
      </c>
      <c r="G1074">
        <v>206200</v>
      </c>
    </row>
    <row r="1075" spans="1:7" x14ac:dyDescent="0.35">
      <c r="A1075" t="str">
        <f t="shared" si="16"/>
        <v>BAP|44120</v>
      </c>
      <c r="B1075" t="s">
        <v>83</v>
      </c>
      <c r="C1075" t="s">
        <v>84</v>
      </c>
      <c r="D1075" s="1">
        <v>44120</v>
      </c>
      <c r="E1075">
        <v>120.7099991</v>
      </c>
      <c r="F1075">
        <v>120.0400009</v>
      </c>
      <c r="G1075">
        <v>176300</v>
      </c>
    </row>
    <row r="1076" spans="1:7" x14ac:dyDescent="0.35">
      <c r="A1076" t="str">
        <f t="shared" si="16"/>
        <v>BAP|44123</v>
      </c>
      <c r="B1076" t="s">
        <v>83</v>
      </c>
      <c r="C1076" t="s">
        <v>84</v>
      </c>
      <c r="D1076" s="1">
        <v>44123</v>
      </c>
      <c r="E1076">
        <v>120.8199997</v>
      </c>
      <c r="F1076">
        <v>120.4599991</v>
      </c>
      <c r="G1076">
        <v>301100</v>
      </c>
    </row>
    <row r="1077" spans="1:7" x14ac:dyDescent="0.35">
      <c r="A1077" t="str">
        <f t="shared" si="16"/>
        <v>BAP|44124</v>
      </c>
      <c r="B1077" t="s">
        <v>83</v>
      </c>
      <c r="C1077" t="s">
        <v>84</v>
      </c>
      <c r="D1077" s="1">
        <v>44124</v>
      </c>
      <c r="E1077">
        <v>121.9100037</v>
      </c>
      <c r="F1077">
        <v>120.4800034</v>
      </c>
      <c r="G1077">
        <v>405600</v>
      </c>
    </row>
    <row r="1078" spans="1:7" x14ac:dyDescent="0.35">
      <c r="A1078" t="str">
        <f t="shared" si="16"/>
        <v>BAP|44125</v>
      </c>
      <c r="B1078" t="s">
        <v>83</v>
      </c>
      <c r="C1078" t="s">
        <v>84</v>
      </c>
      <c r="D1078" s="1">
        <v>44125</v>
      </c>
      <c r="E1078">
        <v>120.9499969</v>
      </c>
      <c r="F1078">
        <v>123.4700012</v>
      </c>
      <c r="G1078">
        <v>417600</v>
      </c>
    </row>
    <row r="1079" spans="1:7" x14ac:dyDescent="0.35">
      <c r="A1079" t="str">
        <f t="shared" si="16"/>
        <v>BAP|44126</v>
      </c>
      <c r="B1079" t="s">
        <v>83</v>
      </c>
      <c r="C1079" t="s">
        <v>84</v>
      </c>
      <c r="D1079" s="1">
        <v>44126</v>
      </c>
      <c r="E1079">
        <v>123.86000060000001</v>
      </c>
      <c r="F1079">
        <v>121.7699966</v>
      </c>
      <c r="G1079">
        <v>717500</v>
      </c>
    </row>
    <row r="1080" spans="1:7" x14ac:dyDescent="0.35">
      <c r="A1080" t="str">
        <f t="shared" si="16"/>
        <v>BAP|44127</v>
      </c>
      <c r="B1080" t="s">
        <v>83</v>
      </c>
      <c r="C1080" t="s">
        <v>84</v>
      </c>
      <c r="D1080" s="1">
        <v>44127</v>
      </c>
      <c r="E1080">
        <v>122.73999790000001</v>
      </c>
      <c r="F1080">
        <v>121.4300003</v>
      </c>
      <c r="G1080">
        <v>1108200</v>
      </c>
    </row>
    <row r="1081" spans="1:7" x14ac:dyDescent="0.35">
      <c r="A1081" t="str">
        <f t="shared" si="16"/>
        <v>BAP|44130</v>
      </c>
      <c r="B1081" t="s">
        <v>83</v>
      </c>
      <c r="C1081" t="s">
        <v>84</v>
      </c>
      <c r="D1081" s="1">
        <v>44130</v>
      </c>
      <c r="E1081">
        <v>120.9100037</v>
      </c>
      <c r="F1081">
        <v>120.2200012</v>
      </c>
      <c r="G1081">
        <v>300700</v>
      </c>
    </row>
    <row r="1082" spans="1:7" x14ac:dyDescent="0.35">
      <c r="A1082" t="str">
        <f t="shared" si="16"/>
        <v>BAP|44131</v>
      </c>
      <c r="B1082" t="s">
        <v>83</v>
      </c>
      <c r="C1082" t="s">
        <v>84</v>
      </c>
      <c r="D1082" s="1">
        <v>44131</v>
      </c>
      <c r="E1082">
        <v>121.5699997</v>
      </c>
      <c r="F1082">
        <v>119.9599991</v>
      </c>
      <c r="G1082">
        <v>465200</v>
      </c>
    </row>
    <row r="1083" spans="1:7" x14ac:dyDescent="0.35">
      <c r="A1083" t="str">
        <f t="shared" si="16"/>
        <v>BAP|44132</v>
      </c>
      <c r="B1083" t="s">
        <v>83</v>
      </c>
      <c r="C1083" t="s">
        <v>84</v>
      </c>
      <c r="D1083" s="1">
        <v>44132</v>
      </c>
      <c r="E1083">
        <v>118.7200012</v>
      </c>
      <c r="F1083">
        <v>115.1999969</v>
      </c>
      <c r="G1083">
        <v>479300</v>
      </c>
    </row>
    <row r="1084" spans="1:7" x14ac:dyDescent="0.35">
      <c r="A1084" t="str">
        <f t="shared" si="16"/>
        <v>BAP|44133</v>
      </c>
      <c r="B1084" t="s">
        <v>83</v>
      </c>
      <c r="C1084" t="s">
        <v>84</v>
      </c>
      <c r="D1084" s="1">
        <v>44133</v>
      </c>
      <c r="E1084">
        <v>114.36000060000001</v>
      </c>
      <c r="F1084">
        <v>114.2099991</v>
      </c>
      <c r="G1084">
        <v>378100</v>
      </c>
    </row>
    <row r="1085" spans="1:7" x14ac:dyDescent="0.35">
      <c r="A1085" t="str">
        <f t="shared" si="16"/>
        <v>BAP|44134</v>
      </c>
      <c r="B1085" t="s">
        <v>83</v>
      </c>
      <c r="C1085" t="s">
        <v>84</v>
      </c>
      <c r="D1085" s="1">
        <v>44134</v>
      </c>
      <c r="E1085">
        <v>114.1600037</v>
      </c>
      <c r="F1085">
        <v>114.6800003</v>
      </c>
      <c r="G1085">
        <v>493500</v>
      </c>
    </row>
    <row r="1086" spans="1:7" x14ac:dyDescent="0.35">
      <c r="A1086" t="str">
        <f t="shared" si="16"/>
        <v>BAP|44137</v>
      </c>
      <c r="B1086" t="s">
        <v>83</v>
      </c>
      <c r="C1086" t="s">
        <v>84</v>
      </c>
      <c r="D1086" s="1">
        <v>44137</v>
      </c>
      <c r="E1086">
        <v>115.76000209999999</v>
      </c>
      <c r="F1086">
        <v>117.36000060000001</v>
      </c>
      <c r="G1086">
        <v>311600</v>
      </c>
    </row>
    <row r="1087" spans="1:7" x14ac:dyDescent="0.35">
      <c r="A1087" t="str">
        <f t="shared" si="16"/>
        <v>BAP|44138</v>
      </c>
      <c r="B1087" t="s">
        <v>83</v>
      </c>
      <c r="C1087" t="s">
        <v>84</v>
      </c>
      <c r="D1087" s="1">
        <v>44138</v>
      </c>
      <c r="E1087">
        <v>119.0199966</v>
      </c>
      <c r="F1087">
        <v>119.73999790000001</v>
      </c>
      <c r="G1087">
        <v>404500</v>
      </c>
    </row>
    <row r="1088" spans="1:7" x14ac:dyDescent="0.35">
      <c r="A1088" t="str">
        <f t="shared" si="16"/>
        <v>BAP|44139</v>
      </c>
      <c r="B1088" t="s">
        <v>83</v>
      </c>
      <c r="C1088" t="s">
        <v>84</v>
      </c>
      <c r="D1088" s="1">
        <v>44139</v>
      </c>
      <c r="E1088">
        <v>117.98999790000001</v>
      </c>
      <c r="F1088">
        <v>118.86000060000001</v>
      </c>
      <c r="G1088">
        <v>663200</v>
      </c>
    </row>
    <row r="1089" spans="1:7" x14ac:dyDescent="0.35">
      <c r="A1089" t="str">
        <f t="shared" si="16"/>
        <v>BAP|44140</v>
      </c>
      <c r="B1089" t="s">
        <v>83</v>
      </c>
      <c r="C1089" t="s">
        <v>84</v>
      </c>
      <c r="D1089" s="1">
        <v>44140</v>
      </c>
      <c r="E1089">
        <v>120</v>
      </c>
      <c r="F1089">
        <v>121.6900024</v>
      </c>
      <c r="G1089">
        <v>486800</v>
      </c>
    </row>
    <row r="1090" spans="1:7" x14ac:dyDescent="0.35">
      <c r="A1090" t="str">
        <f t="shared" si="16"/>
        <v>BAP|44141</v>
      </c>
      <c r="B1090" t="s">
        <v>83</v>
      </c>
      <c r="C1090" t="s">
        <v>84</v>
      </c>
      <c r="D1090" s="1">
        <v>44141</v>
      </c>
      <c r="E1090">
        <v>122.76000209999999</v>
      </c>
      <c r="F1090">
        <v>118.75</v>
      </c>
      <c r="G1090">
        <v>398800</v>
      </c>
    </row>
    <row r="1091" spans="1:7" x14ac:dyDescent="0.35">
      <c r="A1091" t="str">
        <f t="shared" ref="A1091:A1154" si="17">_xlfn.CONCAT(B1091&amp;"|"&amp;D1091)</f>
        <v>BAP|44144</v>
      </c>
      <c r="B1091" t="s">
        <v>83</v>
      </c>
      <c r="C1091" t="s">
        <v>84</v>
      </c>
      <c r="D1091" s="1">
        <v>44144</v>
      </c>
      <c r="E1091">
        <v>125.13999939999999</v>
      </c>
      <c r="F1091">
        <v>137.5</v>
      </c>
      <c r="G1091">
        <v>1026300</v>
      </c>
    </row>
    <row r="1092" spans="1:7" x14ac:dyDescent="0.35">
      <c r="A1092" t="str">
        <f t="shared" si="17"/>
        <v>BAP|44145</v>
      </c>
      <c r="B1092" t="s">
        <v>83</v>
      </c>
      <c r="C1092" t="s">
        <v>84</v>
      </c>
      <c r="D1092" s="1">
        <v>44145</v>
      </c>
      <c r="E1092">
        <v>126</v>
      </c>
      <c r="F1092">
        <v>112.91999819999999</v>
      </c>
      <c r="G1092">
        <v>2112400</v>
      </c>
    </row>
    <row r="1093" spans="1:7" x14ac:dyDescent="0.35">
      <c r="A1093" t="str">
        <f t="shared" si="17"/>
        <v>BAP|44146</v>
      </c>
      <c r="B1093" t="s">
        <v>83</v>
      </c>
      <c r="C1093" t="s">
        <v>84</v>
      </c>
      <c r="D1093" s="1">
        <v>44146</v>
      </c>
      <c r="E1093">
        <v>114.0400009</v>
      </c>
      <c r="F1093">
        <v>119.41999819999999</v>
      </c>
      <c r="G1093">
        <v>1034400</v>
      </c>
    </row>
    <row r="1094" spans="1:7" x14ac:dyDescent="0.35">
      <c r="A1094" t="str">
        <f t="shared" si="17"/>
        <v>BAP|44147</v>
      </c>
      <c r="B1094" t="s">
        <v>83</v>
      </c>
      <c r="C1094" t="s">
        <v>84</v>
      </c>
      <c r="D1094" s="1">
        <v>44147</v>
      </c>
      <c r="E1094">
        <v>118.0500031</v>
      </c>
      <c r="F1094">
        <v>119.9000015</v>
      </c>
      <c r="G1094">
        <v>645600</v>
      </c>
    </row>
    <row r="1095" spans="1:7" x14ac:dyDescent="0.35">
      <c r="A1095" t="str">
        <f t="shared" si="17"/>
        <v>BAP|44148</v>
      </c>
      <c r="B1095" t="s">
        <v>83</v>
      </c>
      <c r="C1095" t="s">
        <v>84</v>
      </c>
      <c r="D1095" s="1">
        <v>44148</v>
      </c>
      <c r="E1095">
        <v>120.9400024</v>
      </c>
      <c r="F1095">
        <v>125.1800003</v>
      </c>
      <c r="G1095">
        <v>938300</v>
      </c>
    </row>
    <row r="1096" spans="1:7" x14ac:dyDescent="0.35">
      <c r="A1096" t="str">
        <f t="shared" si="17"/>
        <v>BAP|44151</v>
      </c>
      <c r="B1096" t="s">
        <v>83</v>
      </c>
      <c r="C1096" t="s">
        <v>84</v>
      </c>
      <c r="D1096" s="1">
        <v>44151</v>
      </c>
      <c r="E1096">
        <v>122</v>
      </c>
      <c r="F1096">
        <v>127.5299988</v>
      </c>
      <c r="G1096">
        <v>441400</v>
      </c>
    </row>
    <row r="1097" spans="1:7" x14ac:dyDescent="0.35">
      <c r="A1097" t="str">
        <f t="shared" si="17"/>
        <v>BBDC|44105</v>
      </c>
      <c r="B1097" t="s">
        <v>85</v>
      </c>
      <c r="C1097" t="s">
        <v>86</v>
      </c>
      <c r="D1097" s="1">
        <v>44105</v>
      </c>
      <c r="E1097">
        <v>8.0799999239999991</v>
      </c>
      <c r="F1097">
        <v>8.1899995800000003</v>
      </c>
      <c r="G1097">
        <v>112800</v>
      </c>
    </row>
    <row r="1098" spans="1:7" x14ac:dyDescent="0.35">
      <c r="A1098" t="str">
        <f t="shared" si="17"/>
        <v>BBDC|44106</v>
      </c>
      <c r="B1098" t="s">
        <v>85</v>
      </c>
      <c r="C1098" t="s">
        <v>86</v>
      </c>
      <c r="D1098" s="1">
        <v>44106</v>
      </c>
      <c r="E1098">
        <v>8.1899995800000003</v>
      </c>
      <c r="F1098">
        <v>8.2600002289999992</v>
      </c>
      <c r="G1098">
        <v>108300</v>
      </c>
    </row>
    <row r="1099" spans="1:7" x14ac:dyDescent="0.35">
      <c r="A1099" t="str">
        <f t="shared" si="17"/>
        <v>BBDC|44109</v>
      </c>
      <c r="B1099" t="s">
        <v>85</v>
      </c>
      <c r="C1099" t="s">
        <v>86</v>
      </c>
      <c r="D1099" s="1">
        <v>44109</v>
      </c>
      <c r="E1099">
        <v>8.3000001910000005</v>
      </c>
      <c r="F1099">
        <v>8.0799999239999991</v>
      </c>
      <c r="G1099">
        <v>101800</v>
      </c>
    </row>
    <row r="1100" spans="1:7" x14ac:dyDescent="0.35">
      <c r="A1100" t="str">
        <f t="shared" si="17"/>
        <v>BBDC|44110</v>
      </c>
      <c r="B1100" t="s">
        <v>85</v>
      </c>
      <c r="C1100" t="s">
        <v>86</v>
      </c>
      <c r="D1100" s="1">
        <v>44110</v>
      </c>
      <c r="E1100">
        <v>8.0799999239999991</v>
      </c>
      <c r="F1100">
        <v>8.0500001910000005</v>
      </c>
      <c r="G1100">
        <v>89300</v>
      </c>
    </row>
    <row r="1101" spans="1:7" x14ac:dyDescent="0.35">
      <c r="A1101" t="str">
        <f t="shared" si="17"/>
        <v>BBDC|44111</v>
      </c>
      <c r="B1101" t="s">
        <v>85</v>
      </c>
      <c r="C1101" t="s">
        <v>86</v>
      </c>
      <c r="D1101" s="1">
        <v>44111</v>
      </c>
      <c r="E1101">
        <v>8.1000003809999992</v>
      </c>
      <c r="F1101">
        <v>8.1000003809999992</v>
      </c>
      <c r="G1101">
        <v>145900</v>
      </c>
    </row>
    <row r="1102" spans="1:7" x14ac:dyDescent="0.35">
      <c r="A1102" t="str">
        <f t="shared" si="17"/>
        <v>BBDC|44112</v>
      </c>
      <c r="B1102" t="s">
        <v>85</v>
      </c>
      <c r="C1102" t="s">
        <v>86</v>
      </c>
      <c r="D1102" s="1">
        <v>44112</v>
      </c>
      <c r="E1102">
        <v>8.0699996949999999</v>
      </c>
      <c r="F1102">
        <v>8.1199998860000004</v>
      </c>
      <c r="G1102">
        <v>88000</v>
      </c>
    </row>
    <row r="1103" spans="1:7" x14ac:dyDescent="0.35">
      <c r="A1103" t="str">
        <f t="shared" si="17"/>
        <v>BBDC|44113</v>
      </c>
      <c r="B1103" t="s">
        <v>85</v>
      </c>
      <c r="C1103" t="s">
        <v>86</v>
      </c>
      <c r="D1103" s="1">
        <v>44113</v>
      </c>
      <c r="E1103">
        <v>8.1400003430000005</v>
      </c>
      <c r="F1103">
        <v>8.1499996190000008</v>
      </c>
      <c r="G1103">
        <v>186600</v>
      </c>
    </row>
    <row r="1104" spans="1:7" x14ac:dyDescent="0.35">
      <c r="A1104" t="str">
        <f t="shared" si="17"/>
        <v>BBDC|44116</v>
      </c>
      <c r="B1104" t="s">
        <v>85</v>
      </c>
      <c r="C1104" t="s">
        <v>86</v>
      </c>
      <c r="D1104" s="1">
        <v>44116</v>
      </c>
      <c r="E1104">
        <v>8.1099996569999995</v>
      </c>
      <c r="F1104">
        <v>8.0600004199999997</v>
      </c>
      <c r="G1104">
        <v>127500</v>
      </c>
    </row>
    <row r="1105" spans="1:7" x14ac:dyDescent="0.35">
      <c r="A1105" t="str">
        <f t="shared" si="17"/>
        <v>BBDC|44117</v>
      </c>
      <c r="B1105" t="s">
        <v>85</v>
      </c>
      <c r="C1105" t="s">
        <v>86</v>
      </c>
      <c r="D1105" s="1">
        <v>44117</v>
      </c>
      <c r="E1105">
        <v>8.0500001910000005</v>
      </c>
      <c r="F1105">
        <v>8.1000003809999992</v>
      </c>
      <c r="G1105">
        <v>80300</v>
      </c>
    </row>
    <row r="1106" spans="1:7" x14ac:dyDescent="0.35">
      <c r="A1106" t="str">
        <f t="shared" si="17"/>
        <v>BBDC|44118</v>
      </c>
      <c r="B1106" t="s">
        <v>85</v>
      </c>
      <c r="C1106" t="s">
        <v>86</v>
      </c>
      <c r="D1106" s="1">
        <v>44118</v>
      </c>
      <c r="E1106">
        <v>8.1199998860000004</v>
      </c>
      <c r="F1106">
        <v>8.1300001139999996</v>
      </c>
      <c r="G1106">
        <v>50400</v>
      </c>
    </row>
    <row r="1107" spans="1:7" x14ac:dyDescent="0.35">
      <c r="A1107" t="str">
        <f t="shared" si="17"/>
        <v>BBDC|44119</v>
      </c>
      <c r="B1107" t="s">
        <v>85</v>
      </c>
      <c r="C1107" t="s">
        <v>86</v>
      </c>
      <c r="D1107" s="1">
        <v>44119</v>
      </c>
      <c r="E1107">
        <v>8.1000003809999992</v>
      </c>
      <c r="F1107">
        <v>8.1000003809999992</v>
      </c>
      <c r="G1107">
        <v>45300</v>
      </c>
    </row>
    <row r="1108" spans="1:7" x14ac:dyDescent="0.35">
      <c r="A1108" t="str">
        <f t="shared" si="17"/>
        <v>BBDC|44120</v>
      </c>
      <c r="B1108" t="s">
        <v>85</v>
      </c>
      <c r="C1108" t="s">
        <v>86</v>
      </c>
      <c r="D1108" s="1">
        <v>44120</v>
      </c>
      <c r="E1108">
        <v>8.1000003809999992</v>
      </c>
      <c r="F1108">
        <v>8.1499996190000008</v>
      </c>
      <c r="G1108">
        <v>68900</v>
      </c>
    </row>
    <row r="1109" spans="1:7" x14ac:dyDescent="0.35">
      <c r="A1109" t="str">
        <f t="shared" si="17"/>
        <v>BBDC|44123</v>
      </c>
      <c r="B1109" t="s">
        <v>85</v>
      </c>
      <c r="C1109" t="s">
        <v>86</v>
      </c>
      <c r="D1109" s="1">
        <v>44123</v>
      </c>
      <c r="E1109">
        <v>8.1300001139999996</v>
      </c>
      <c r="F1109">
        <v>8.1800003050000001</v>
      </c>
      <c r="G1109">
        <v>116000</v>
      </c>
    </row>
    <row r="1110" spans="1:7" x14ac:dyDescent="0.35">
      <c r="A1110" t="str">
        <f t="shared" si="17"/>
        <v>BBDC|44124</v>
      </c>
      <c r="B1110" t="s">
        <v>85</v>
      </c>
      <c r="C1110" t="s">
        <v>86</v>
      </c>
      <c r="D1110" s="1">
        <v>44124</v>
      </c>
      <c r="E1110">
        <v>8.2200002669999996</v>
      </c>
      <c r="F1110">
        <v>8.3199996949999999</v>
      </c>
      <c r="G1110">
        <v>148800</v>
      </c>
    </row>
    <row r="1111" spans="1:7" x14ac:dyDescent="0.35">
      <c r="A1111" t="str">
        <f t="shared" si="17"/>
        <v>BBDC|44125</v>
      </c>
      <c r="B1111" t="s">
        <v>85</v>
      </c>
      <c r="C1111" t="s">
        <v>86</v>
      </c>
      <c r="D1111" s="1">
        <v>44125</v>
      </c>
      <c r="E1111">
        <v>8.2799997330000004</v>
      </c>
      <c r="F1111">
        <v>8.1400003430000005</v>
      </c>
      <c r="G1111">
        <v>105300</v>
      </c>
    </row>
    <row r="1112" spans="1:7" x14ac:dyDescent="0.35">
      <c r="A1112" t="str">
        <f t="shared" si="17"/>
        <v>BBDC|44126</v>
      </c>
      <c r="B1112" t="s">
        <v>85</v>
      </c>
      <c r="C1112" t="s">
        <v>86</v>
      </c>
      <c r="D1112" s="1">
        <v>44126</v>
      </c>
      <c r="E1112">
        <v>8.1400003430000005</v>
      </c>
      <c r="F1112">
        <v>8.1099996569999995</v>
      </c>
      <c r="G1112">
        <v>74600</v>
      </c>
    </row>
    <row r="1113" spans="1:7" x14ac:dyDescent="0.35">
      <c r="A1113" t="str">
        <f t="shared" si="17"/>
        <v>BBDC|44127</v>
      </c>
      <c r="B1113" t="s">
        <v>85</v>
      </c>
      <c r="C1113" t="s">
        <v>86</v>
      </c>
      <c r="D1113" s="1">
        <v>44127</v>
      </c>
      <c r="E1113">
        <v>8.1599998469999999</v>
      </c>
      <c r="F1113">
        <v>8.0600004199999997</v>
      </c>
      <c r="G1113">
        <v>173900</v>
      </c>
    </row>
    <row r="1114" spans="1:7" x14ac:dyDescent="0.35">
      <c r="A1114" t="str">
        <f t="shared" si="17"/>
        <v>BBDC|44130</v>
      </c>
      <c r="B1114" t="s">
        <v>85</v>
      </c>
      <c r="C1114" t="s">
        <v>86</v>
      </c>
      <c r="D1114" s="1">
        <v>44130</v>
      </c>
      <c r="E1114">
        <v>8.0100002289999992</v>
      </c>
      <c r="F1114">
        <v>7.9400000569999998</v>
      </c>
      <c r="G1114">
        <v>103900</v>
      </c>
    </row>
    <row r="1115" spans="1:7" x14ac:dyDescent="0.35">
      <c r="A1115" t="str">
        <f t="shared" si="17"/>
        <v>BBDC|44131</v>
      </c>
      <c r="B1115" t="s">
        <v>85</v>
      </c>
      <c r="C1115" t="s">
        <v>86</v>
      </c>
      <c r="D1115" s="1">
        <v>44131</v>
      </c>
      <c r="E1115">
        <v>7.9400000569999998</v>
      </c>
      <c r="F1115">
        <v>7.8800001139999996</v>
      </c>
      <c r="G1115">
        <v>59800</v>
      </c>
    </row>
    <row r="1116" spans="1:7" x14ac:dyDescent="0.35">
      <c r="A1116" t="str">
        <f t="shared" si="17"/>
        <v>BBDC|44132</v>
      </c>
      <c r="B1116" t="s">
        <v>85</v>
      </c>
      <c r="C1116" t="s">
        <v>86</v>
      </c>
      <c r="D1116" s="1">
        <v>44132</v>
      </c>
      <c r="E1116">
        <v>7.8499999049999998</v>
      </c>
      <c r="F1116">
        <v>7.579999924</v>
      </c>
      <c r="G1116">
        <v>255800</v>
      </c>
    </row>
    <row r="1117" spans="1:7" x14ac:dyDescent="0.35">
      <c r="A1117" t="str">
        <f t="shared" si="17"/>
        <v>BBDC|44133</v>
      </c>
      <c r="B1117" t="s">
        <v>85</v>
      </c>
      <c r="C1117" t="s">
        <v>86</v>
      </c>
      <c r="D1117" s="1">
        <v>44133</v>
      </c>
      <c r="E1117">
        <v>7.5599999430000002</v>
      </c>
      <c r="F1117">
        <v>7.7600002290000001</v>
      </c>
      <c r="G1117">
        <v>101600</v>
      </c>
    </row>
    <row r="1118" spans="1:7" x14ac:dyDescent="0.35">
      <c r="A1118" t="str">
        <f t="shared" si="17"/>
        <v>BBDC|44134</v>
      </c>
      <c r="B1118" t="s">
        <v>85</v>
      </c>
      <c r="C1118" t="s">
        <v>86</v>
      </c>
      <c r="D1118" s="1">
        <v>44134</v>
      </c>
      <c r="E1118">
        <v>7.7199997900000001</v>
      </c>
      <c r="F1118">
        <v>7.5100002290000001</v>
      </c>
      <c r="G1118">
        <v>181100</v>
      </c>
    </row>
    <row r="1119" spans="1:7" x14ac:dyDescent="0.35">
      <c r="A1119" t="str">
        <f t="shared" si="17"/>
        <v>BBDC|44137</v>
      </c>
      <c r="B1119" t="s">
        <v>85</v>
      </c>
      <c r="C1119" t="s">
        <v>86</v>
      </c>
      <c r="D1119" s="1">
        <v>44137</v>
      </c>
      <c r="E1119">
        <v>7.5500001909999996</v>
      </c>
      <c r="F1119">
        <v>7.5700001720000003</v>
      </c>
      <c r="G1119">
        <v>82700</v>
      </c>
    </row>
    <row r="1120" spans="1:7" x14ac:dyDescent="0.35">
      <c r="A1120" t="str">
        <f t="shared" si="17"/>
        <v>BBDC|44138</v>
      </c>
      <c r="B1120" t="s">
        <v>85</v>
      </c>
      <c r="C1120" t="s">
        <v>86</v>
      </c>
      <c r="D1120" s="1">
        <v>44138</v>
      </c>
      <c r="E1120">
        <v>7.6199998860000004</v>
      </c>
      <c r="F1120">
        <v>7.6100001339999999</v>
      </c>
      <c r="G1120">
        <v>85400</v>
      </c>
    </row>
    <row r="1121" spans="1:7" x14ac:dyDescent="0.35">
      <c r="A1121" t="str">
        <f t="shared" si="17"/>
        <v>BBDC|44139</v>
      </c>
      <c r="B1121" t="s">
        <v>85</v>
      </c>
      <c r="C1121" t="s">
        <v>86</v>
      </c>
      <c r="D1121" s="1">
        <v>44139</v>
      </c>
      <c r="E1121">
        <v>7.6199998860000004</v>
      </c>
      <c r="F1121">
        <v>7.7800002099999999</v>
      </c>
      <c r="G1121">
        <v>109200</v>
      </c>
    </row>
    <row r="1122" spans="1:7" x14ac:dyDescent="0.35">
      <c r="A1122" t="str">
        <f t="shared" si="17"/>
        <v>BBDC|44140</v>
      </c>
      <c r="B1122" t="s">
        <v>85</v>
      </c>
      <c r="C1122" t="s">
        <v>86</v>
      </c>
      <c r="D1122" s="1">
        <v>44140</v>
      </c>
      <c r="E1122">
        <v>7.8000001909999996</v>
      </c>
      <c r="F1122">
        <v>7.9499998090000004</v>
      </c>
      <c r="G1122">
        <v>148400</v>
      </c>
    </row>
    <row r="1123" spans="1:7" x14ac:dyDescent="0.35">
      <c r="A1123" t="str">
        <f t="shared" si="17"/>
        <v>BBDC|44141</v>
      </c>
      <c r="B1123" t="s">
        <v>85</v>
      </c>
      <c r="C1123" t="s">
        <v>86</v>
      </c>
      <c r="D1123" s="1">
        <v>44141</v>
      </c>
      <c r="E1123">
        <v>7.9400000569999998</v>
      </c>
      <c r="F1123">
        <v>7.8800001139999996</v>
      </c>
      <c r="G1123">
        <v>68100</v>
      </c>
    </row>
    <row r="1124" spans="1:7" x14ac:dyDescent="0.35">
      <c r="A1124" t="str">
        <f t="shared" si="17"/>
        <v>BBDC|44144</v>
      </c>
      <c r="B1124" t="s">
        <v>85</v>
      </c>
      <c r="C1124" t="s">
        <v>86</v>
      </c>
      <c r="D1124" s="1">
        <v>44144</v>
      </c>
      <c r="E1124">
        <v>8.0500001910000005</v>
      </c>
      <c r="F1124">
        <v>8.0500001910000005</v>
      </c>
      <c r="G1124">
        <v>284400</v>
      </c>
    </row>
    <row r="1125" spans="1:7" x14ac:dyDescent="0.35">
      <c r="A1125" t="str">
        <f t="shared" si="17"/>
        <v>BBDC|44145</v>
      </c>
      <c r="B1125" t="s">
        <v>85</v>
      </c>
      <c r="C1125" t="s">
        <v>86</v>
      </c>
      <c r="D1125" s="1">
        <v>44145</v>
      </c>
      <c r="E1125">
        <v>8.25</v>
      </c>
      <c r="F1125">
        <v>8.3500003809999992</v>
      </c>
      <c r="G1125">
        <v>294200</v>
      </c>
    </row>
    <row r="1126" spans="1:7" x14ac:dyDescent="0.35">
      <c r="A1126" t="str">
        <f t="shared" si="17"/>
        <v>BBDC|44146</v>
      </c>
      <c r="B1126" t="s">
        <v>85</v>
      </c>
      <c r="C1126" t="s">
        <v>86</v>
      </c>
      <c r="D1126" s="1">
        <v>44146</v>
      </c>
      <c r="E1126">
        <v>8.3800001139999996</v>
      </c>
      <c r="F1126">
        <v>8.4399995800000003</v>
      </c>
      <c r="G1126">
        <v>405400</v>
      </c>
    </row>
    <row r="1127" spans="1:7" x14ac:dyDescent="0.35">
      <c r="A1127" t="str">
        <f t="shared" si="17"/>
        <v>BBDC|44147</v>
      </c>
      <c r="B1127" t="s">
        <v>85</v>
      </c>
      <c r="C1127" t="s">
        <v>86</v>
      </c>
      <c r="D1127" s="1">
        <v>44147</v>
      </c>
      <c r="E1127">
        <v>8.3800001139999996</v>
      </c>
      <c r="F1127">
        <v>8.2799997330000004</v>
      </c>
      <c r="G1127">
        <v>219000</v>
      </c>
    </row>
    <row r="1128" spans="1:7" x14ac:dyDescent="0.35">
      <c r="A1128" t="str">
        <f t="shared" si="17"/>
        <v>BBDC|44148</v>
      </c>
      <c r="B1128" t="s">
        <v>85</v>
      </c>
      <c r="C1128" t="s">
        <v>86</v>
      </c>
      <c r="D1128" s="1">
        <v>44148</v>
      </c>
      <c r="E1128">
        <v>8.3500003809999992</v>
      </c>
      <c r="F1128">
        <v>8.3800001139999996</v>
      </c>
      <c r="G1128">
        <v>143500</v>
      </c>
    </row>
    <row r="1129" spans="1:7" x14ac:dyDescent="0.35">
      <c r="A1129" t="str">
        <f t="shared" si="17"/>
        <v>BBDC|44151</v>
      </c>
      <c r="B1129" t="s">
        <v>85</v>
      </c>
      <c r="C1129" t="s">
        <v>86</v>
      </c>
      <c r="D1129" s="1">
        <v>44151</v>
      </c>
      <c r="E1129">
        <v>8.4899997710000008</v>
      </c>
      <c r="F1129">
        <v>8.4200000760000009</v>
      </c>
      <c r="G1129">
        <v>215100</v>
      </c>
    </row>
    <row r="1130" spans="1:7" x14ac:dyDescent="0.35">
      <c r="A1130" t="str">
        <f t="shared" si="17"/>
        <v>BCOR|44105</v>
      </c>
      <c r="B1130" t="s">
        <v>87</v>
      </c>
      <c r="C1130" t="s">
        <v>88</v>
      </c>
      <c r="D1130" s="1">
        <v>44105</v>
      </c>
      <c r="E1130">
        <v>9.4200000760000009</v>
      </c>
      <c r="F1130">
        <v>9.4700002669999996</v>
      </c>
      <c r="G1130">
        <v>319200</v>
      </c>
    </row>
    <row r="1131" spans="1:7" x14ac:dyDescent="0.35">
      <c r="A1131" t="str">
        <f t="shared" si="17"/>
        <v>BCOR|44106</v>
      </c>
      <c r="B1131" t="s">
        <v>87</v>
      </c>
      <c r="C1131" t="s">
        <v>88</v>
      </c>
      <c r="D1131" s="1">
        <v>44106</v>
      </c>
      <c r="E1131">
        <v>9.2299995419999998</v>
      </c>
      <c r="F1131">
        <v>9.6899995800000003</v>
      </c>
      <c r="G1131">
        <v>349300</v>
      </c>
    </row>
    <row r="1132" spans="1:7" x14ac:dyDescent="0.35">
      <c r="A1132" t="str">
        <f t="shared" si="17"/>
        <v>BCOR|44109</v>
      </c>
      <c r="B1132" t="s">
        <v>87</v>
      </c>
      <c r="C1132" t="s">
        <v>88</v>
      </c>
      <c r="D1132" s="1">
        <v>44109</v>
      </c>
      <c r="E1132">
        <v>9.6999998089999995</v>
      </c>
      <c r="F1132">
        <v>10.06999969</v>
      </c>
      <c r="G1132">
        <v>354700</v>
      </c>
    </row>
    <row r="1133" spans="1:7" x14ac:dyDescent="0.35">
      <c r="A1133" t="str">
        <f t="shared" si="17"/>
        <v>BCOR|44110</v>
      </c>
      <c r="B1133" t="s">
        <v>87</v>
      </c>
      <c r="C1133" t="s">
        <v>88</v>
      </c>
      <c r="D1133" s="1">
        <v>44110</v>
      </c>
      <c r="E1133">
        <v>10.18999958</v>
      </c>
      <c r="F1133">
        <v>10.10999966</v>
      </c>
      <c r="G1133">
        <v>677100</v>
      </c>
    </row>
    <row r="1134" spans="1:7" x14ac:dyDescent="0.35">
      <c r="A1134" t="str">
        <f t="shared" si="17"/>
        <v>BCOR|44111</v>
      </c>
      <c r="B1134" t="s">
        <v>87</v>
      </c>
      <c r="C1134" t="s">
        <v>88</v>
      </c>
      <c r="D1134" s="1">
        <v>44111</v>
      </c>
      <c r="E1134">
        <v>10.119999890000001</v>
      </c>
      <c r="F1134">
        <v>10.40999985</v>
      </c>
      <c r="G1134">
        <v>303800</v>
      </c>
    </row>
    <row r="1135" spans="1:7" x14ac:dyDescent="0.35">
      <c r="A1135" t="str">
        <f t="shared" si="17"/>
        <v>BCOR|44112</v>
      </c>
      <c r="B1135" t="s">
        <v>87</v>
      </c>
      <c r="C1135" t="s">
        <v>88</v>
      </c>
      <c r="D1135" s="1">
        <v>44112</v>
      </c>
      <c r="E1135">
        <v>10.55000019</v>
      </c>
      <c r="F1135">
        <v>10.90999985</v>
      </c>
      <c r="G1135">
        <v>274600</v>
      </c>
    </row>
    <row r="1136" spans="1:7" x14ac:dyDescent="0.35">
      <c r="A1136" t="str">
        <f t="shared" si="17"/>
        <v>BCOR|44113</v>
      </c>
      <c r="B1136" t="s">
        <v>87</v>
      </c>
      <c r="C1136" t="s">
        <v>88</v>
      </c>
      <c r="D1136" s="1">
        <v>44113</v>
      </c>
      <c r="E1136">
        <v>11.02999973</v>
      </c>
      <c r="F1136">
        <v>10.829999920000001</v>
      </c>
      <c r="G1136">
        <v>202000</v>
      </c>
    </row>
    <row r="1137" spans="1:7" x14ac:dyDescent="0.35">
      <c r="A1137" t="str">
        <f t="shared" si="17"/>
        <v>BCOR|44116</v>
      </c>
      <c r="B1137" t="s">
        <v>87</v>
      </c>
      <c r="C1137" t="s">
        <v>88</v>
      </c>
      <c r="D1137" s="1">
        <v>44116</v>
      </c>
      <c r="E1137">
        <v>10.869999890000001</v>
      </c>
      <c r="F1137">
        <v>10.52999973</v>
      </c>
      <c r="G1137">
        <v>303100</v>
      </c>
    </row>
    <row r="1138" spans="1:7" x14ac:dyDescent="0.35">
      <c r="A1138" t="str">
        <f t="shared" si="17"/>
        <v>BCOR|44117</v>
      </c>
      <c r="B1138" t="s">
        <v>87</v>
      </c>
      <c r="C1138" t="s">
        <v>88</v>
      </c>
      <c r="D1138" s="1">
        <v>44117</v>
      </c>
      <c r="E1138">
        <v>10.44999981</v>
      </c>
      <c r="F1138">
        <v>10.380000109999999</v>
      </c>
      <c r="G1138">
        <v>160400</v>
      </c>
    </row>
    <row r="1139" spans="1:7" x14ac:dyDescent="0.35">
      <c r="A1139" t="str">
        <f t="shared" si="17"/>
        <v>BCOR|44118</v>
      </c>
      <c r="B1139" t="s">
        <v>87</v>
      </c>
      <c r="C1139" t="s">
        <v>88</v>
      </c>
      <c r="D1139" s="1">
        <v>44118</v>
      </c>
      <c r="E1139">
        <v>10.35999966</v>
      </c>
      <c r="F1139">
        <v>10.31000042</v>
      </c>
      <c r="G1139">
        <v>155800</v>
      </c>
    </row>
    <row r="1140" spans="1:7" x14ac:dyDescent="0.35">
      <c r="A1140" t="str">
        <f t="shared" si="17"/>
        <v>BCOR|44119</v>
      </c>
      <c r="B1140" t="s">
        <v>87</v>
      </c>
      <c r="C1140" t="s">
        <v>88</v>
      </c>
      <c r="D1140" s="1">
        <v>44119</v>
      </c>
      <c r="E1140">
        <v>10.170000079999999</v>
      </c>
      <c r="F1140">
        <v>10.40999985</v>
      </c>
      <c r="G1140">
        <v>168500</v>
      </c>
    </row>
    <row r="1141" spans="1:7" x14ac:dyDescent="0.35">
      <c r="A1141" t="str">
        <f t="shared" si="17"/>
        <v>BCOR|44120</v>
      </c>
      <c r="B1141" t="s">
        <v>87</v>
      </c>
      <c r="C1141" t="s">
        <v>88</v>
      </c>
      <c r="D1141" s="1">
        <v>44120</v>
      </c>
      <c r="E1141">
        <v>10.35999966</v>
      </c>
      <c r="F1141">
        <v>10.350000380000001</v>
      </c>
      <c r="G1141">
        <v>181500</v>
      </c>
    </row>
    <row r="1142" spans="1:7" x14ac:dyDescent="0.35">
      <c r="A1142" t="str">
        <f t="shared" si="17"/>
        <v>BCOR|44123</v>
      </c>
      <c r="B1142" t="s">
        <v>87</v>
      </c>
      <c r="C1142" t="s">
        <v>88</v>
      </c>
      <c r="D1142" s="1">
        <v>44123</v>
      </c>
      <c r="E1142">
        <v>10.350000380000001</v>
      </c>
      <c r="F1142">
        <v>10.5</v>
      </c>
      <c r="G1142">
        <v>261400</v>
      </c>
    </row>
    <row r="1143" spans="1:7" x14ac:dyDescent="0.35">
      <c r="A1143" t="str">
        <f t="shared" si="17"/>
        <v>BCOR|44124</v>
      </c>
      <c r="B1143" t="s">
        <v>87</v>
      </c>
      <c r="C1143" t="s">
        <v>88</v>
      </c>
      <c r="D1143" s="1">
        <v>44124</v>
      </c>
      <c r="E1143">
        <v>10.579999920000001</v>
      </c>
      <c r="F1143">
        <v>10.760000229999999</v>
      </c>
      <c r="G1143">
        <v>227200</v>
      </c>
    </row>
    <row r="1144" spans="1:7" x14ac:dyDescent="0.35">
      <c r="A1144" t="str">
        <f t="shared" si="17"/>
        <v>BCOR|44125</v>
      </c>
      <c r="B1144" t="s">
        <v>87</v>
      </c>
      <c r="C1144" t="s">
        <v>88</v>
      </c>
      <c r="D1144" s="1">
        <v>44125</v>
      </c>
      <c r="E1144">
        <v>10.77000046</v>
      </c>
      <c r="F1144">
        <v>10.600000380000001</v>
      </c>
      <c r="G1144">
        <v>179700</v>
      </c>
    </row>
    <row r="1145" spans="1:7" x14ac:dyDescent="0.35">
      <c r="A1145" t="str">
        <f t="shared" si="17"/>
        <v>BCOR|44126</v>
      </c>
      <c r="B1145" t="s">
        <v>87</v>
      </c>
      <c r="C1145" t="s">
        <v>88</v>
      </c>
      <c r="D1145" s="1">
        <v>44126</v>
      </c>
      <c r="E1145">
        <v>10.60999966</v>
      </c>
      <c r="F1145">
        <v>10.93999958</v>
      </c>
      <c r="G1145">
        <v>281000</v>
      </c>
    </row>
    <row r="1146" spans="1:7" x14ac:dyDescent="0.35">
      <c r="A1146" t="str">
        <f t="shared" si="17"/>
        <v>BCOR|44127</v>
      </c>
      <c r="B1146" t="s">
        <v>87</v>
      </c>
      <c r="C1146" t="s">
        <v>88</v>
      </c>
      <c r="D1146" s="1">
        <v>44127</v>
      </c>
      <c r="E1146">
        <v>11.05000019</v>
      </c>
      <c r="F1146">
        <v>11.100000380000001</v>
      </c>
      <c r="G1146">
        <v>227800</v>
      </c>
    </row>
    <row r="1147" spans="1:7" x14ac:dyDescent="0.35">
      <c r="A1147" t="str">
        <f t="shared" si="17"/>
        <v>BCOR|44130</v>
      </c>
      <c r="B1147" t="s">
        <v>87</v>
      </c>
      <c r="C1147" t="s">
        <v>88</v>
      </c>
      <c r="D1147" s="1">
        <v>44130</v>
      </c>
      <c r="E1147">
        <v>10.739999770000001</v>
      </c>
      <c r="F1147">
        <v>11.10999966</v>
      </c>
      <c r="G1147">
        <v>273000</v>
      </c>
    </row>
    <row r="1148" spans="1:7" x14ac:dyDescent="0.35">
      <c r="A1148" t="str">
        <f t="shared" si="17"/>
        <v>BCOR|44131</v>
      </c>
      <c r="B1148" t="s">
        <v>87</v>
      </c>
      <c r="C1148" t="s">
        <v>88</v>
      </c>
      <c r="D1148" s="1">
        <v>44131</v>
      </c>
      <c r="E1148">
        <v>10.760000229999999</v>
      </c>
      <c r="F1148">
        <v>11</v>
      </c>
      <c r="G1148">
        <v>308800</v>
      </c>
    </row>
    <row r="1149" spans="1:7" x14ac:dyDescent="0.35">
      <c r="A1149" t="str">
        <f t="shared" si="17"/>
        <v>BCOR|44132</v>
      </c>
      <c r="B1149" t="s">
        <v>87</v>
      </c>
      <c r="C1149" t="s">
        <v>88</v>
      </c>
      <c r="D1149" s="1">
        <v>44132</v>
      </c>
      <c r="E1149">
        <v>10.77000046</v>
      </c>
      <c r="F1149">
        <v>10.80000019</v>
      </c>
      <c r="G1149">
        <v>586200</v>
      </c>
    </row>
    <row r="1150" spans="1:7" x14ac:dyDescent="0.35">
      <c r="A1150" t="str">
        <f t="shared" si="17"/>
        <v>BCOR|44133</v>
      </c>
      <c r="B1150" t="s">
        <v>87</v>
      </c>
      <c r="C1150" t="s">
        <v>88</v>
      </c>
      <c r="D1150" s="1">
        <v>44133</v>
      </c>
      <c r="E1150">
        <v>10.55000019</v>
      </c>
      <c r="F1150">
        <v>10.27999973</v>
      </c>
      <c r="G1150">
        <v>288100</v>
      </c>
    </row>
    <row r="1151" spans="1:7" x14ac:dyDescent="0.35">
      <c r="A1151" t="str">
        <f t="shared" si="17"/>
        <v>BCOR|44134</v>
      </c>
      <c r="B1151" t="s">
        <v>87</v>
      </c>
      <c r="C1151" t="s">
        <v>88</v>
      </c>
      <c r="D1151" s="1">
        <v>44134</v>
      </c>
      <c r="E1151">
        <v>10.27000046</v>
      </c>
      <c r="F1151">
        <v>9.9499998089999995</v>
      </c>
      <c r="G1151">
        <v>445400</v>
      </c>
    </row>
    <row r="1152" spans="1:7" x14ac:dyDescent="0.35">
      <c r="A1152" t="str">
        <f t="shared" si="17"/>
        <v>BCOR|44137</v>
      </c>
      <c r="B1152" t="s">
        <v>87</v>
      </c>
      <c r="C1152" t="s">
        <v>88</v>
      </c>
      <c r="D1152" s="1">
        <v>44137</v>
      </c>
      <c r="E1152">
        <v>10.039999959999999</v>
      </c>
      <c r="F1152">
        <v>10.100000380000001</v>
      </c>
      <c r="G1152">
        <v>465200</v>
      </c>
    </row>
    <row r="1153" spans="1:7" x14ac:dyDescent="0.35">
      <c r="A1153" t="str">
        <f t="shared" si="17"/>
        <v>BCOR|44138</v>
      </c>
      <c r="B1153" t="s">
        <v>87</v>
      </c>
      <c r="C1153" t="s">
        <v>88</v>
      </c>
      <c r="D1153" s="1">
        <v>44138</v>
      </c>
      <c r="E1153">
        <v>10.260000229999999</v>
      </c>
      <c r="F1153">
        <v>10.539999959999999</v>
      </c>
      <c r="G1153">
        <v>591800</v>
      </c>
    </row>
    <row r="1154" spans="1:7" x14ac:dyDescent="0.35">
      <c r="A1154" t="str">
        <f t="shared" si="17"/>
        <v>BCOR|44139</v>
      </c>
      <c r="B1154" t="s">
        <v>87</v>
      </c>
      <c r="C1154" t="s">
        <v>88</v>
      </c>
      <c r="D1154" s="1">
        <v>44139</v>
      </c>
      <c r="E1154">
        <v>10.350000380000001</v>
      </c>
      <c r="F1154">
        <v>10.489999770000001</v>
      </c>
      <c r="G1154">
        <v>451800</v>
      </c>
    </row>
    <row r="1155" spans="1:7" x14ac:dyDescent="0.35">
      <c r="A1155" t="str">
        <f t="shared" ref="A1155:A1218" si="18">_xlfn.CONCAT(B1155&amp;"|"&amp;D1155)</f>
        <v>BCOR|44140</v>
      </c>
      <c r="B1155" t="s">
        <v>87</v>
      </c>
      <c r="C1155" t="s">
        <v>88</v>
      </c>
      <c r="D1155" s="1">
        <v>44140</v>
      </c>
      <c r="E1155">
        <v>10.47999954</v>
      </c>
      <c r="F1155">
        <v>10.880000109999999</v>
      </c>
      <c r="G1155">
        <v>438100</v>
      </c>
    </row>
    <row r="1156" spans="1:7" x14ac:dyDescent="0.35">
      <c r="A1156" t="str">
        <f t="shared" si="18"/>
        <v>BCOR|44141</v>
      </c>
      <c r="B1156" t="s">
        <v>87</v>
      </c>
      <c r="C1156" t="s">
        <v>88</v>
      </c>
      <c r="D1156" s="1">
        <v>44141</v>
      </c>
      <c r="E1156">
        <v>10.920000079999999</v>
      </c>
      <c r="F1156">
        <v>10.97999954</v>
      </c>
      <c r="G1156">
        <v>257800</v>
      </c>
    </row>
    <row r="1157" spans="1:7" x14ac:dyDescent="0.35">
      <c r="A1157" t="str">
        <f t="shared" si="18"/>
        <v>BCOR|44144</v>
      </c>
      <c r="B1157" t="s">
        <v>87</v>
      </c>
      <c r="C1157" t="s">
        <v>88</v>
      </c>
      <c r="D1157" s="1">
        <v>44144</v>
      </c>
      <c r="E1157">
        <v>12.52999973</v>
      </c>
      <c r="F1157">
        <v>12.69999981</v>
      </c>
      <c r="G1157">
        <v>713000</v>
      </c>
    </row>
    <row r="1158" spans="1:7" x14ac:dyDescent="0.35">
      <c r="A1158" t="str">
        <f t="shared" si="18"/>
        <v>BCOR|44145</v>
      </c>
      <c r="B1158" t="s">
        <v>87</v>
      </c>
      <c r="C1158" t="s">
        <v>88</v>
      </c>
      <c r="D1158" s="1">
        <v>44145</v>
      </c>
      <c r="E1158">
        <v>13.119999890000001</v>
      </c>
      <c r="F1158">
        <v>12.079999920000001</v>
      </c>
      <c r="G1158">
        <v>612900</v>
      </c>
    </row>
    <row r="1159" spans="1:7" x14ac:dyDescent="0.35">
      <c r="A1159" t="str">
        <f t="shared" si="18"/>
        <v>BCOR|44146</v>
      </c>
      <c r="B1159" t="s">
        <v>87</v>
      </c>
      <c r="C1159" t="s">
        <v>88</v>
      </c>
      <c r="D1159" s="1">
        <v>44146</v>
      </c>
      <c r="E1159">
        <v>11.81000042</v>
      </c>
      <c r="F1159">
        <v>12.05000019</v>
      </c>
      <c r="G1159">
        <v>330100</v>
      </c>
    </row>
    <row r="1160" spans="1:7" x14ac:dyDescent="0.35">
      <c r="A1160" t="str">
        <f t="shared" si="18"/>
        <v>BCOR|44147</v>
      </c>
      <c r="B1160" t="s">
        <v>87</v>
      </c>
      <c r="C1160" t="s">
        <v>88</v>
      </c>
      <c r="D1160" s="1">
        <v>44147</v>
      </c>
      <c r="E1160">
        <v>11.920000079999999</v>
      </c>
      <c r="F1160">
        <v>11.789999959999999</v>
      </c>
      <c r="G1160">
        <v>347500</v>
      </c>
    </row>
    <row r="1161" spans="1:7" x14ac:dyDescent="0.35">
      <c r="A1161" t="str">
        <f t="shared" si="18"/>
        <v>BCOR|44148</v>
      </c>
      <c r="B1161" t="s">
        <v>87</v>
      </c>
      <c r="C1161" t="s">
        <v>88</v>
      </c>
      <c r="D1161" s="1">
        <v>44148</v>
      </c>
      <c r="E1161">
        <v>12.30000019</v>
      </c>
      <c r="F1161">
        <v>12.010000229999999</v>
      </c>
      <c r="G1161">
        <v>241000</v>
      </c>
    </row>
    <row r="1162" spans="1:7" x14ac:dyDescent="0.35">
      <c r="A1162" t="str">
        <f t="shared" si="18"/>
        <v>BCOR|44151</v>
      </c>
      <c r="B1162" t="s">
        <v>87</v>
      </c>
      <c r="C1162" t="s">
        <v>88</v>
      </c>
      <c r="D1162" s="1">
        <v>44151</v>
      </c>
      <c r="E1162">
        <v>12.31000042</v>
      </c>
      <c r="F1162">
        <v>12.35999966</v>
      </c>
      <c r="G1162">
        <v>239900</v>
      </c>
    </row>
    <row r="1163" spans="1:7" x14ac:dyDescent="0.35">
      <c r="A1163" t="str">
        <f t="shared" si="18"/>
        <v>BGGSQ|44105</v>
      </c>
      <c r="B1163" t="s">
        <v>89</v>
      </c>
      <c r="C1163" t="s">
        <v>90</v>
      </c>
      <c r="D1163" s="1">
        <v>44105</v>
      </c>
      <c r="E1163">
        <v>0.25999999000000001</v>
      </c>
      <c r="F1163">
        <v>0.25</v>
      </c>
      <c r="G1163">
        <v>668700</v>
      </c>
    </row>
    <row r="1164" spans="1:7" x14ac:dyDescent="0.35">
      <c r="A1164" t="str">
        <f t="shared" si="18"/>
        <v>BGGSQ|44106</v>
      </c>
      <c r="B1164" t="s">
        <v>89</v>
      </c>
      <c r="C1164" t="s">
        <v>90</v>
      </c>
      <c r="D1164" s="1">
        <v>44106</v>
      </c>
      <c r="E1164">
        <v>0.25</v>
      </c>
      <c r="F1164">
        <v>0.18000000699999999</v>
      </c>
      <c r="G1164">
        <v>667200</v>
      </c>
    </row>
    <row r="1165" spans="1:7" x14ac:dyDescent="0.35">
      <c r="A1165" t="str">
        <f t="shared" si="18"/>
        <v>BGGSQ|44109</v>
      </c>
      <c r="B1165" t="s">
        <v>89</v>
      </c>
      <c r="C1165" t="s">
        <v>90</v>
      </c>
      <c r="D1165" s="1">
        <v>44109</v>
      </c>
      <c r="E1165">
        <v>0.18000000699999999</v>
      </c>
      <c r="F1165">
        <v>0.20000000300000001</v>
      </c>
      <c r="G1165">
        <v>591200</v>
      </c>
    </row>
    <row r="1166" spans="1:7" x14ac:dyDescent="0.35">
      <c r="A1166" t="str">
        <f t="shared" si="18"/>
        <v>BGGSQ|44110</v>
      </c>
      <c r="B1166" t="s">
        <v>89</v>
      </c>
      <c r="C1166" t="s">
        <v>90</v>
      </c>
      <c r="D1166" s="1">
        <v>44110</v>
      </c>
      <c r="E1166">
        <v>0.17000000200000001</v>
      </c>
      <c r="F1166">
        <v>0.18000000699999999</v>
      </c>
      <c r="G1166">
        <v>556400</v>
      </c>
    </row>
    <row r="1167" spans="1:7" x14ac:dyDescent="0.35">
      <c r="A1167" t="str">
        <f t="shared" si="18"/>
        <v>BGGSQ|44111</v>
      </c>
      <c r="B1167" t="s">
        <v>89</v>
      </c>
      <c r="C1167" t="s">
        <v>90</v>
      </c>
      <c r="D1167" s="1">
        <v>44111</v>
      </c>
      <c r="E1167">
        <v>0.17000000200000001</v>
      </c>
      <c r="F1167">
        <v>0.17000000200000001</v>
      </c>
      <c r="G1167">
        <v>381200</v>
      </c>
    </row>
    <row r="1168" spans="1:7" x14ac:dyDescent="0.35">
      <c r="A1168" t="str">
        <f t="shared" si="18"/>
        <v>BGGSQ|44112</v>
      </c>
      <c r="B1168" t="s">
        <v>89</v>
      </c>
      <c r="C1168" t="s">
        <v>90</v>
      </c>
      <c r="D1168" s="1">
        <v>44112</v>
      </c>
      <c r="E1168">
        <v>0.17000000200000001</v>
      </c>
      <c r="F1168">
        <v>0.15999999600000001</v>
      </c>
      <c r="G1168">
        <v>328500</v>
      </c>
    </row>
    <row r="1169" spans="1:7" x14ac:dyDescent="0.35">
      <c r="A1169" t="str">
        <f t="shared" si="18"/>
        <v>BGGSQ|44113</v>
      </c>
      <c r="B1169" t="s">
        <v>89</v>
      </c>
      <c r="C1169" t="s">
        <v>90</v>
      </c>
      <c r="D1169" s="1">
        <v>44113</v>
      </c>
      <c r="E1169">
        <v>0.15999999600000001</v>
      </c>
      <c r="F1169">
        <v>0.15999999600000001</v>
      </c>
      <c r="G1169">
        <v>200700</v>
      </c>
    </row>
    <row r="1170" spans="1:7" x14ac:dyDescent="0.35">
      <c r="A1170" t="str">
        <f t="shared" si="18"/>
        <v>BGGSQ|44116</v>
      </c>
      <c r="B1170" t="s">
        <v>89</v>
      </c>
      <c r="C1170" t="s">
        <v>90</v>
      </c>
      <c r="D1170" s="1">
        <v>44116</v>
      </c>
      <c r="E1170">
        <v>0.17000000200000001</v>
      </c>
      <c r="F1170">
        <v>0.17000000200000001</v>
      </c>
      <c r="G1170">
        <v>181100</v>
      </c>
    </row>
    <row r="1171" spans="1:7" x14ac:dyDescent="0.35">
      <c r="A1171" t="str">
        <f t="shared" si="18"/>
        <v>BGGSQ|44117</v>
      </c>
      <c r="B1171" t="s">
        <v>89</v>
      </c>
      <c r="C1171" t="s">
        <v>90</v>
      </c>
      <c r="D1171" s="1">
        <v>44117</v>
      </c>
      <c r="E1171">
        <v>0.15999999600000001</v>
      </c>
      <c r="F1171">
        <v>0.15999999600000001</v>
      </c>
      <c r="G1171">
        <v>134400</v>
      </c>
    </row>
    <row r="1172" spans="1:7" x14ac:dyDescent="0.35">
      <c r="A1172" t="str">
        <f t="shared" si="18"/>
        <v>BGGSQ|44118</v>
      </c>
      <c r="B1172" t="s">
        <v>89</v>
      </c>
      <c r="C1172" t="s">
        <v>90</v>
      </c>
      <c r="D1172" s="1">
        <v>44118</v>
      </c>
      <c r="E1172">
        <v>0.15000000599999999</v>
      </c>
      <c r="F1172">
        <v>0.17000000200000001</v>
      </c>
      <c r="G1172">
        <v>216600</v>
      </c>
    </row>
    <row r="1173" spans="1:7" x14ac:dyDescent="0.35">
      <c r="A1173" t="str">
        <f t="shared" si="18"/>
        <v>BGGSQ|44119</v>
      </c>
      <c r="B1173" t="s">
        <v>89</v>
      </c>
      <c r="C1173" t="s">
        <v>90</v>
      </c>
      <c r="D1173" s="1">
        <v>44119</v>
      </c>
      <c r="E1173">
        <v>0.18000000699999999</v>
      </c>
      <c r="F1173">
        <v>0.17000000200000001</v>
      </c>
      <c r="G1173">
        <v>190800</v>
      </c>
    </row>
    <row r="1174" spans="1:7" x14ac:dyDescent="0.35">
      <c r="A1174" t="str">
        <f t="shared" si="18"/>
        <v>BGGSQ|44120</v>
      </c>
      <c r="B1174" t="s">
        <v>89</v>
      </c>
      <c r="C1174" t="s">
        <v>90</v>
      </c>
      <c r="D1174" s="1">
        <v>44120</v>
      </c>
      <c r="E1174">
        <v>0.17000000200000001</v>
      </c>
      <c r="F1174">
        <v>0.18000000699999999</v>
      </c>
      <c r="G1174">
        <v>140600</v>
      </c>
    </row>
    <row r="1175" spans="1:7" x14ac:dyDescent="0.35">
      <c r="A1175" t="str">
        <f t="shared" si="18"/>
        <v>BGGSQ|44123</v>
      </c>
      <c r="B1175" t="s">
        <v>89</v>
      </c>
      <c r="C1175" t="s">
        <v>90</v>
      </c>
      <c r="D1175" s="1">
        <v>44123</v>
      </c>
      <c r="E1175">
        <v>0.17000000200000001</v>
      </c>
      <c r="F1175">
        <v>0.15999999600000001</v>
      </c>
      <c r="G1175">
        <v>295700</v>
      </c>
    </row>
    <row r="1176" spans="1:7" x14ac:dyDescent="0.35">
      <c r="A1176" t="str">
        <f t="shared" si="18"/>
        <v>BGGSQ|44124</v>
      </c>
      <c r="B1176" t="s">
        <v>89</v>
      </c>
      <c r="C1176" t="s">
        <v>90</v>
      </c>
      <c r="D1176" s="1">
        <v>44124</v>
      </c>
      <c r="E1176">
        <v>0.15999999600000001</v>
      </c>
      <c r="F1176">
        <v>0.15999999600000001</v>
      </c>
      <c r="G1176">
        <v>263900</v>
      </c>
    </row>
    <row r="1177" spans="1:7" x14ac:dyDescent="0.35">
      <c r="A1177" t="str">
        <f t="shared" si="18"/>
        <v>BGGSQ|44125</v>
      </c>
      <c r="B1177" t="s">
        <v>89</v>
      </c>
      <c r="C1177" t="s">
        <v>90</v>
      </c>
      <c r="D1177" s="1">
        <v>44125</v>
      </c>
      <c r="E1177">
        <v>0.17000000200000001</v>
      </c>
      <c r="F1177">
        <v>0.15999999600000001</v>
      </c>
      <c r="G1177">
        <v>120800</v>
      </c>
    </row>
    <row r="1178" spans="1:7" x14ac:dyDescent="0.35">
      <c r="A1178" t="str">
        <f t="shared" si="18"/>
        <v>BGGSQ|44126</v>
      </c>
      <c r="B1178" t="s">
        <v>89</v>
      </c>
      <c r="C1178" t="s">
        <v>90</v>
      </c>
      <c r="D1178" s="1">
        <v>44126</v>
      </c>
      <c r="E1178">
        <v>0.15999999600000001</v>
      </c>
      <c r="F1178">
        <v>0.15000000599999999</v>
      </c>
      <c r="G1178">
        <v>230300</v>
      </c>
    </row>
    <row r="1179" spans="1:7" x14ac:dyDescent="0.35">
      <c r="A1179" t="str">
        <f t="shared" si="18"/>
        <v>BGGSQ|44127</v>
      </c>
      <c r="B1179" t="s">
        <v>89</v>
      </c>
      <c r="C1179" t="s">
        <v>90</v>
      </c>
      <c r="D1179" s="1">
        <v>44127</v>
      </c>
      <c r="E1179">
        <v>0.15000000599999999</v>
      </c>
      <c r="F1179">
        <v>0.15000000599999999</v>
      </c>
      <c r="G1179">
        <v>270600</v>
      </c>
    </row>
    <row r="1180" spans="1:7" x14ac:dyDescent="0.35">
      <c r="A1180" t="str">
        <f t="shared" si="18"/>
        <v>BGGSQ|44130</v>
      </c>
      <c r="B1180" t="s">
        <v>89</v>
      </c>
      <c r="C1180" t="s">
        <v>90</v>
      </c>
      <c r="D1180" s="1">
        <v>44130</v>
      </c>
      <c r="E1180">
        <v>0.15999999600000001</v>
      </c>
      <c r="F1180">
        <v>0.15000000599999999</v>
      </c>
      <c r="G1180">
        <v>281700</v>
      </c>
    </row>
    <row r="1181" spans="1:7" x14ac:dyDescent="0.35">
      <c r="A1181" t="str">
        <f t="shared" si="18"/>
        <v>BGGSQ|44131</v>
      </c>
      <c r="B1181" t="s">
        <v>89</v>
      </c>
      <c r="C1181" t="s">
        <v>90</v>
      </c>
      <c r="D1181" s="1">
        <v>44131</v>
      </c>
      <c r="E1181">
        <v>0.14000000100000001</v>
      </c>
      <c r="F1181">
        <v>0.15999999600000001</v>
      </c>
      <c r="G1181">
        <v>270400</v>
      </c>
    </row>
    <row r="1182" spans="1:7" x14ac:dyDescent="0.35">
      <c r="A1182" t="str">
        <f t="shared" si="18"/>
        <v>BGGSQ|44132</v>
      </c>
      <c r="B1182" t="s">
        <v>89</v>
      </c>
      <c r="C1182" t="s">
        <v>90</v>
      </c>
      <c r="D1182" s="1">
        <v>44132</v>
      </c>
      <c r="E1182">
        <v>0.15000000599999999</v>
      </c>
      <c r="F1182">
        <v>0.15000000599999999</v>
      </c>
      <c r="G1182">
        <v>323300</v>
      </c>
    </row>
    <row r="1183" spans="1:7" x14ac:dyDescent="0.35">
      <c r="A1183" t="str">
        <f t="shared" si="18"/>
        <v>BGGSQ|44133</v>
      </c>
      <c r="B1183" t="s">
        <v>89</v>
      </c>
      <c r="C1183" t="s">
        <v>90</v>
      </c>
      <c r="D1183" s="1">
        <v>44133</v>
      </c>
      <c r="E1183">
        <v>0.15000000599999999</v>
      </c>
      <c r="F1183">
        <v>0.14000000100000001</v>
      </c>
      <c r="G1183">
        <v>293100</v>
      </c>
    </row>
    <row r="1184" spans="1:7" x14ac:dyDescent="0.35">
      <c r="A1184" t="str">
        <f t="shared" si="18"/>
        <v>BGGSQ|44134</v>
      </c>
      <c r="B1184" t="s">
        <v>89</v>
      </c>
      <c r="C1184" t="s">
        <v>90</v>
      </c>
      <c r="D1184" s="1">
        <v>44134</v>
      </c>
      <c r="E1184">
        <v>0.14000000100000001</v>
      </c>
      <c r="F1184">
        <v>0.15000000599999999</v>
      </c>
      <c r="G1184">
        <v>715500</v>
      </c>
    </row>
    <row r="1185" spans="1:7" x14ac:dyDescent="0.35">
      <c r="A1185" t="str">
        <f t="shared" si="18"/>
        <v>BGGSQ|44137</v>
      </c>
      <c r="B1185" t="s">
        <v>89</v>
      </c>
      <c r="C1185" t="s">
        <v>90</v>
      </c>
      <c r="D1185" s="1">
        <v>44137</v>
      </c>
      <c r="E1185">
        <v>0.15999999600000001</v>
      </c>
      <c r="F1185">
        <v>0.20000000300000001</v>
      </c>
      <c r="G1185">
        <v>1885100</v>
      </c>
    </row>
    <row r="1186" spans="1:7" x14ac:dyDescent="0.35">
      <c r="A1186" t="str">
        <f t="shared" si="18"/>
        <v>BGGSQ|44138</v>
      </c>
      <c r="B1186" t="s">
        <v>89</v>
      </c>
      <c r="C1186" t="s">
        <v>90</v>
      </c>
      <c r="D1186" s="1">
        <v>44138</v>
      </c>
      <c r="E1186">
        <v>0.20000000300000001</v>
      </c>
      <c r="F1186">
        <v>0.23000000400000001</v>
      </c>
      <c r="G1186">
        <v>676300</v>
      </c>
    </row>
    <row r="1187" spans="1:7" x14ac:dyDescent="0.35">
      <c r="A1187" t="str">
        <f t="shared" si="18"/>
        <v>BGGSQ|44139</v>
      </c>
      <c r="B1187" t="s">
        <v>89</v>
      </c>
      <c r="C1187" t="s">
        <v>90</v>
      </c>
      <c r="D1187" s="1">
        <v>44139</v>
      </c>
      <c r="E1187">
        <v>0.23999999499999999</v>
      </c>
      <c r="F1187">
        <v>0.23000000400000001</v>
      </c>
      <c r="G1187">
        <v>324200</v>
      </c>
    </row>
    <row r="1188" spans="1:7" x14ac:dyDescent="0.35">
      <c r="A1188" t="str">
        <f t="shared" si="18"/>
        <v>BGGSQ|44140</v>
      </c>
      <c r="B1188" t="s">
        <v>89</v>
      </c>
      <c r="C1188" t="s">
        <v>90</v>
      </c>
      <c r="D1188" s="1">
        <v>44140</v>
      </c>
      <c r="E1188">
        <v>0.23000000400000001</v>
      </c>
      <c r="F1188">
        <v>0.23999999499999999</v>
      </c>
      <c r="G1188">
        <v>264000</v>
      </c>
    </row>
    <row r="1189" spans="1:7" x14ac:dyDescent="0.35">
      <c r="A1189" t="str">
        <f t="shared" si="18"/>
        <v>BGGSQ|44141</v>
      </c>
      <c r="B1189" t="s">
        <v>89</v>
      </c>
      <c r="C1189" t="s">
        <v>90</v>
      </c>
      <c r="D1189" s="1">
        <v>44141</v>
      </c>
      <c r="E1189">
        <v>0.23999999499999999</v>
      </c>
      <c r="F1189">
        <v>0.23000000400000001</v>
      </c>
      <c r="G1189">
        <v>244700</v>
      </c>
    </row>
    <row r="1190" spans="1:7" x14ac:dyDescent="0.35">
      <c r="A1190" t="str">
        <f t="shared" si="18"/>
        <v>BGGSQ|44144</v>
      </c>
      <c r="B1190" t="s">
        <v>89</v>
      </c>
      <c r="C1190" t="s">
        <v>90</v>
      </c>
      <c r="D1190" s="1">
        <v>44144</v>
      </c>
      <c r="E1190">
        <v>0.23999999499999999</v>
      </c>
      <c r="F1190">
        <v>0.219999999</v>
      </c>
      <c r="G1190">
        <v>398100</v>
      </c>
    </row>
    <row r="1191" spans="1:7" x14ac:dyDescent="0.35">
      <c r="A1191" t="str">
        <f t="shared" si="18"/>
        <v>BGGSQ|44145</v>
      </c>
      <c r="B1191" t="s">
        <v>89</v>
      </c>
      <c r="C1191" t="s">
        <v>90</v>
      </c>
      <c r="D1191" s="1">
        <v>44145</v>
      </c>
      <c r="E1191">
        <v>0.23999999499999999</v>
      </c>
      <c r="F1191">
        <v>0.23000000400000001</v>
      </c>
      <c r="G1191">
        <v>195800</v>
      </c>
    </row>
    <row r="1192" spans="1:7" x14ac:dyDescent="0.35">
      <c r="A1192" t="str">
        <f t="shared" si="18"/>
        <v>BGGSQ|44146</v>
      </c>
      <c r="B1192" t="s">
        <v>89</v>
      </c>
      <c r="C1192" t="s">
        <v>90</v>
      </c>
      <c r="D1192" s="1">
        <v>44146</v>
      </c>
      <c r="E1192">
        <v>0.23000000400000001</v>
      </c>
      <c r="F1192">
        <v>0.219999999</v>
      </c>
      <c r="G1192">
        <v>291900</v>
      </c>
    </row>
    <row r="1193" spans="1:7" x14ac:dyDescent="0.35">
      <c r="A1193" t="str">
        <f t="shared" si="18"/>
        <v>BGGSQ|44147</v>
      </c>
      <c r="B1193" t="s">
        <v>89</v>
      </c>
      <c r="C1193" t="s">
        <v>90</v>
      </c>
      <c r="D1193" s="1">
        <v>44147</v>
      </c>
      <c r="E1193">
        <v>0.20000000300000001</v>
      </c>
      <c r="F1193">
        <v>0.219999999</v>
      </c>
      <c r="G1193">
        <v>1042400</v>
      </c>
    </row>
    <row r="1194" spans="1:7" x14ac:dyDescent="0.35">
      <c r="A1194" t="str">
        <f t="shared" si="18"/>
        <v>BGGSQ|44148</v>
      </c>
      <c r="B1194" t="s">
        <v>89</v>
      </c>
      <c r="C1194" t="s">
        <v>90</v>
      </c>
      <c r="D1194" s="1">
        <v>44148</v>
      </c>
      <c r="E1194">
        <v>0.219999999</v>
      </c>
      <c r="F1194">
        <v>0.219999999</v>
      </c>
      <c r="G1194">
        <v>338600</v>
      </c>
    </row>
    <row r="1195" spans="1:7" x14ac:dyDescent="0.35">
      <c r="A1195" t="str">
        <f t="shared" si="18"/>
        <v>BGGSQ|44151</v>
      </c>
      <c r="B1195" t="s">
        <v>89</v>
      </c>
      <c r="C1195" t="s">
        <v>90</v>
      </c>
      <c r="D1195" s="1">
        <v>44151</v>
      </c>
      <c r="E1195">
        <v>0.23000000400000001</v>
      </c>
      <c r="F1195">
        <v>0.219999999</v>
      </c>
      <c r="G1195">
        <v>483700</v>
      </c>
    </row>
    <row r="1196" spans="1:7" x14ac:dyDescent="0.35">
      <c r="A1196" t="str">
        <f t="shared" si="18"/>
        <v>BHFAO|44105</v>
      </c>
      <c r="B1196" t="s">
        <v>91</v>
      </c>
      <c r="C1196" t="s">
        <v>92</v>
      </c>
      <c r="D1196" s="1">
        <v>44105</v>
      </c>
      <c r="E1196">
        <v>27.950000760000002</v>
      </c>
      <c r="F1196">
        <v>28.159999849999998</v>
      </c>
      <c r="G1196">
        <v>66800</v>
      </c>
    </row>
    <row r="1197" spans="1:7" x14ac:dyDescent="0.35">
      <c r="A1197" t="str">
        <f t="shared" si="18"/>
        <v>BHFAO|44106</v>
      </c>
      <c r="B1197" t="s">
        <v>91</v>
      </c>
      <c r="C1197" t="s">
        <v>92</v>
      </c>
      <c r="D1197" s="1">
        <v>44106</v>
      </c>
      <c r="E1197">
        <v>27.909999849999998</v>
      </c>
      <c r="F1197">
        <v>28.100000380000001</v>
      </c>
      <c r="G1197">
        <v>40200</v>
      </c>
    </row>
    <row r="1198" spans="1:7" x14ac:dyDescent="0.35">
      <c r="A1198" t="str">
        <f t="shared" si="18"/>
        <v>BHFAO|44109</v>
      </c>
      <c r="B1198" t="s">
        <v>91</v>
      </c>
      <c r="C1198" t="s">
        <v>92</v>
      </c>
      <c r="D1198" s="1">
        <v>44109</v>
      </c>
      <c r="E1198">
        <v>28.11000061</v>
      </c>
      <c r="F1198">
        <v>27.450000760000002</v>
      </c>
      <c r="G1198">
        <v>60300</v>
      </c>
    </row>
    <row r="1199" spans="1:7" x14ac:dyDescent="0.35">
      <c r="A1199" t="str">
        <f t="shared" si="18"/>
        <v>BHFAO|44110</v>
      </c>
      <c r="B1199" t="s">
        <v>91</v>
      </c>
      <c r="C1199" t="s">
        <v>92</v>
      </c>
      <c r="D1199" s="1">
        <v>44110</v>
      </c>
      <c r="E1199">
        <v>27.420000080000001</v>
      </c>
      <c r="F1199">
        <v>28.020000459999999</v>
      </c>
      <c r="G1199">
        <v>57800</v>
      </c>
    </row>
    <row r="1200" spans="1:7" x14ac:dyDescent="0.35">
      <c r="A1200" t="str">
        <f t="shared" si="18"/>
        <v>BHFAO|44111</v>
      </c>
      <c r="B1200" t="s">
        <v>91</v>
      </c>
      <c r="C1200" t="s">
        <v>92</v>
      </c>
      <c r="D1200" s="1">
        <v>44111</v>
      </c>
      <c r="E1200">
        <v>28</v>
      </c>
      <c r="F1200">
        <v>27.36000061</v>
      </c>
      <c r="G1200">
        <v>54400</v>
      </c>
    </row>
    <row r="1201" spans="1:7" x14ac:dyDescent="0.35">
      <c r="A1201" t="str">
        <f t="shared" si="18"/>
        <v>BHFAO|44112</v>
      </c>
      <c r="B1201" t="s">
        <v>91</v>
      </c>
      <c r="C1201" t="s">
        <v>92</v>
      </c>
      <c r="D1201" s="1">
        <v>44112</v>
      </c>
      <c r="E1201">
        <v>27.370000839999999</v>
      </c>
      <c r="F1201">
        <v>27.25</v>
      </c>
      <c r="G1201">
        <v>50700</v>
      </c>
    </row>
    <row r="1202" spans="1:7" x14ac:dyDescent="0.35">
      <c r="A1202" t="str">
        <f t="shared" si="18"/>
        <v>BHFAO|44113</v>
      </c>
      <c r="B1202" t="s">
        <v>91</v>
      </c>
      <c r="C1202" t="s">
        <v>92</v>
      </c>
      <c r="D1202" s="1">
        <v>44113</v>
      </c>
      <c r="E1202">
        <v>27.350000380000001</v>
      </c>
      <c r="F1202">
        <v>27.129999160000001</v>
      </c>
      <c r="G1202">
        <v>34200</v>
      </c>
    </row>
    <row r="1203" spans="1:7" x14ac:dyDescent="0.35">
      <c r="A1203" t="str">
        <f t="shared" si="18"/>
        <v>BHFAO|44116</v>
      </c>
      <c r="B1203" t="s">
        <v>91</v>
      </c>
      <c r="C1203" t="s">
        <v>92</v>
      </c>
      <c r="D1203" s="1">
        <v>44116</v>
      </c>
      <c r="E1203">
        <v>27.159999849999998</v>
      </c>
      <c r="F1203">
        <v>27.260000229999999</v>
      </c>
      <c r="G1203">
        <v>29700</v>
      </c>
    </row>
    <row r="1204" spans="1:7" x14ac:dyDescent="0.35">
      <c r="A1204" t="str">
        <f t="shared" si="18"/>
        <v>BHFAO|44117</v>
      </c>
      <c r="B1204" t="s">
        <v>91</v>
      </c>
      <c r="C1204" t="s">
        <v>92</v>
      </c>
      <c r="D1204" s="1">
        <v>44117</v>
      </c>
      <c r="E1204">
        <v>27.059999470000001</v>
      </c>
      <c r="F1204">
        <v>27.540000920000001</v>
      </c>
      <c r="G1204">
        <v>59700</v>
      </c>
    </row>
    <row r="1205" spans="1:7" x14ac:dyDescent="0.35">
      <c r="A1205" t="str">
        <f t="shared" si="18"/>
        <v>BHFAO|44118</v>
      </c>
      <c r="B1205" t="s">
        <v>91</v>
      </c>
      <c r="C1205" t="s">
        <v>92</v>
      </c>
      <c r="D1205" s="1">
        <v>44118</v>
      </c>
      <c r="E1205">
        <v>27.65600014</v>
      </c>
      <c r="F1205">
        <v>27.209999079999999</v>
      </c>
      <c r="G1205">
        <v>26300</v>
      </c>
    </row>
    <row r="1206" spans="1:7" x14ac:dyDescent="0.35">
      <c r="A1206" t="str">
        <f t="shared" si="18"/>
        <v>BHFAO|44119</v>
      </c>
      <c r="B1206" t="s">
        <v>91</v>
      </c>
      <c r="C1206" t="s">
        <v>92</v>
      </c>
      <c r="D1206" s="1">
        <v>44119</v>
      </c>
      <c r="E1206">
        <v>27.209999079999999</v>
      </c>
      <c r="F1206">
        <v>27.590000150000002</v>
      </c>
      <c r="G1206">
        <v>26200</v>
      </c>
    </row>
    <row r="1207" spans="1:7" x14ac:dyDescent="0.35">
      <c r="A1207" t="str">
        <f t="shared" si="18"/>
        <v>BHFAO|44120</v>
      </c>
      <c r="B1207" t="s">
        <v>91</v>
      </c>
      <c r="C1207" t="s">
        <v>92</v>
      </c>
      <c r="D1207" s="1">
        <v>44120</v>
      </c>
      <c r="E1207">
        <v>27.76199913</v>
      </c>
      <c r="F1207">
        <v>27.079999919999999</v>
      </c>
      <c r="G1207">
        <v>21700</v>
      </c>
    </row>
    <row r="1208" spans="1:7" x14ac:dyDescent="0.35">
      <c r="A1208" t="str">
        <f t="shared" si="18"/>
        <v>BHFAO|44123</v>
      </c>
      <c r="B1208" t="s">
        <v>91</v>
      </c>
      <c r="C1208" t="s">
        <v>92</v>
      </c>
      <c r="D1208" s="1">
        <v>44123</v>
      </c>
      <c r="E1208">
        <v>27.13999939</v>
      </c>
      <c r="F1208">
        <v>27.219999309999999</v>
      </c>
      <c r="G1208">
        <v>27800</v>
      </c>
    </row>
    <row r="1209" spans="1:7" x14ac:dyDescent="0.35">
      <c r="A1209" t="str">
        <f t="shared" si="18"/>
        <v>BHFAO|44124</v>
      </c>
      <c r="B1209" t="s">
        <v>91</v>
      </c>
      <c r="C1209" t="s">
        <v>92</v>
      </c>
      <c r="D1209" s="1">
        <v>44124</v>
      </c>
      <c r="E1209">
        <v>27.260000229999999</v>
      </c>
      <c r="F1209">
        <v>27.13999939</v>
      </c>
      <c r="G1209">
        <v>91800</v>
      </c>
    </row>
    <row r="1210" spans="1:7" x14ac:dyDescent="0.35">
      <c r="A1210" t="str">
        <f t="shared" si="18"/>
        <v>BHFAO|44125</v>
      </c>
      <c r="B1210" t="s">
        <v>91</v>
      </c>
      <c r="C1210" t="s">
        <v>92</v>
      </c>
      <c r="D1210" s="1">
        <v>44125</v>
      </c>
      <c r="E1210">
        <v>27.239999770000001</v>
      </c>
      <c r="F1210">
        <v>27.200000760000002</v>
      </c>
      <c r="G1210">
        <v>55300</v>
      </c>
    </row>
    <row r="1211" spans="1:7" x14ac:dyDescent="0.35">
      <c r="A1211" t="str">
        <f t="shared" si="18"/>
        <v>BHFAO|44126</v>
      </c>
      <c r="B1211" t="s">
        <v>91</v>
      </c>
      <c r="C1211" t="s">
        <v>92</v>
      </c>
      <c r="D1211" s="1">
        <v>44126</v>
      </c>
      <c r="E1211">
        <v>27.260000229999999</v>
      </c>
      <c r="F1211">
        <v>27.309999470000001</v>
      </c>
      <c r="G1211">
        <v>29600</v>
      </c>
    </row>
    <row r="1212" spans="1:7" x14ac:dyDescent="0.35">
      <c r="A1212" t="str">
        <f t="shared" si="18"/>
        <v>BHFAO|44127</v>
      </c>
      <c r="B1212" t="s">
        <v>91</v>
      </c>
      <c r="C1212" t="s">
        <v>92</v>
      </c>
      <c r="D1212" s="1">
        <v>44127</v>
      </c>
      <c r="E1212">
        <v>27.260000229999999</v>
      </c>
      <c r="F1212">
        <v>27.850000380000001</v>
      </c>
      <c r="G1212">
        <v>39500</v>
      </c>
    </row>
    <row r="1213" spans="1:7" x14ac:dyDescent="0.35">
      <c r="A1213" t="str">
        <f t="shared" si="18"/>
        <v>BHFAO|44130</v>
      </c>
      <c r="B1213" t="s">
        <v>91</v>
      </c>
      <c r="C1213" t="s">
        <v>92</v>
      </c>
      <c r="D1213" s="1">
        <v>44130</v>
      </c>
      <c r="E1213">
        <v>27.799999239999998</v>
      </c>
      <c r="F1213">
        <v>27.479999540000001</v>
      </c>
      <c r="G1213">
        <v>41100</v>
      </c>
    </row>
    <row r="1214" spans="1:7" x14ac:dyDescent="0.35">
      <c r="A1214" t="str">
        <f t="shared" si="18"/>
        <v>BHFAO|44131</v>
      </c>
      <c r="B1214" t="s">
        <v>91</v>
      </c>
      <c r="C1214" t="s">
        <v>92</v>
      </c>
      <c r="D1214" s="1">
        <v>44131</v>
      </c>
      <c r="E1214">
        <v>27.38999939</v>
      </c>
      <c r="F1214">
        <v>27.079999919999999</v>
      </c>
      <c r="G1214">
        <v>47100</v>
      </c>
    </row>
    <row r="1215" spans="1:7" x14ac:dyDescent="0.35">
      <c r="A1215" t="str">
        <f t="shared" si="18"/>
        <v>BHFAO|44132</v>
      </c>
      <c r="B1215" t="s">
        <v>91</v>
      </c>
      <c r="C1215" t="s">
        <v>92</v>
      </c>
      <c r="D1215" s="1">
        <v>44132</v>
      </c>
      <c r="E1215">
        <v>26.88999939</v>
      </c>
      <c r="F1215">
        <v>26.600000380000001</v>
      </c>
      <c r="G1215">
        <v>47300</v>
      </c>
    </row>
    <row r="1216" spans="1:7" x14ac:dyDescent="0.35">
      <c r="A1216" t="str">
        <f t="shared" si="18"/>
        <v>BHFAO|44133</v>
      </c>
      <c r="B1216" t="s">
        <v>91</v>
      </c>
      <c r="C1216" t="s">
        <v>92</v>
      </c>
      <c r="D1216" s="1">
        <v>44133</v>
      </c>
      <c r="E1216">
        <v>26.725000380000001</v>
      </c>
      <c r="F1216">
        <v>27</v>
      </c>
      <c r="G1216">
        <v>32800</v>
      </c>
    </row>
    <row r="1217" spans="1:7" x14ac:dyDescent="0.35">
      <c r="A1217" t="str">
        <f t="shared" si="18"/>
        <v>BHFAO|44134</v>
      </c>
      <c r="B1217" t="s">
        <v>91</v>
      </c>
      <c r="C1217" t="s">
        <v>92</v>
      </c>
      <c r="D1217" s="1">
        <v>44134</v>
      </c>
      <c r="E1217">
        <v>27.219999309999999</v>
      </c>
      <c r="F1217">
        <v>27.31999969</v>
      </c>
      <c r="G1217">
        <v>62200</v>
      </c>
    </row>
    <row r="1218" spans="1:7" x14ac:dyDescent="0.35">
      <c r="A1218" t="str">
        <f t="shared" si="18"/>
        <v>BHFAO|44137</v>
      </c>
      <c r="B1218" t="s">
        <v>91</v>
      </c>
      <c r="C1218" t="s">
        <v>92</v>
      </c>
      <c r="D1218" s="1">
        <v>44137</v>
      </c>
      <c r="E1218">
        <v>27.209999079999999</v>
      </c>
      <c r="F1218">
        <v>27.25</v>
      </c>
      <c r="G1218">
        <v>33200</v>
      </c>
    </row>
    <row r="1219" spans="1:7" x14ac:dyDescent="0.35">
      <c r="A1219" t="str">
        <f t="shared" ref="A1219:A1282" si="19">_xlfn.CONCAT(B1219&amp;"|"&amp;D1219)</f>
        <v>BHFAO|44138</v>
      </c>
      <c r="B1219" t="s">
        <v>91</v>
      </c>
      <c r="C1219" t="s">
        <v>92</v>
      </c>
      <c r="D1219" s="1">
        <v>44138</v>
      </c>
      <c r="E1219">
        <v>27.450000760000002</v>
      </c>
      <c r="F1219">
        <v>27.239999770000001</v>
      </c>
      <c r="G1219">
        <v>11800</v>
      </c>
    </row>
    <row r="1220" spans="1:7" x14ac:dyDescent="0.35">
      <c r="A1220" t="str">
        <f t="shared" si="19"/>
        <v>BHFAO|44139</v>
      </c>
      <c r="B1220" t="s">
        <v>91</v>
      </c>
      <c r="C1220" t="s">
        <v>92</v>
      </c>
      <c r="D1220" s="1">
        <v>44139</v>
      </c>
      <c r="E1220">
        <v>27.290000920000001</v>
      </c>
      <c r="F1220">
        <v>27.440000529999999</v>
      </c>
      <c r="G1220">
        <v>40200</v>
      </c>
    </row>
    <row r="1221" spans="1:7" x14ac:dyDescent="0.35">
      <c r="A1221" t="str">
        <f t="shared" si="19"/>
        <v>BHFAO|44140</v>
      </c>
      <c r="B1221" t="s">
        <v>91</v>
      </c>
      <c r="C1221" t="s">
        <v>92</v>
      </c>
      <c r="D1221" s="1">
        <v>44140</v>
      </c>
      <c r="E1221">
        <v>27.450000760000002</v>
      </c>
      <c r="F1221">
        <v>27.840000150000002</v>
      </c>
      <c r="G1221">
        <v>25500</v>
      </c>
    </row>
    <row r="1222" spans="1:7" x14ac:dyDescent="0.35">
      <c r="A1222" t="str">
        <f t="shared" si="19"/>
        <v>BHFAO|44141</v>
      </c>
      <c r="B1222" t="s">
        <v>91</v>
      </c>
      <c r="C1222" t="s">
        <v>92</v>
      </c>
      <c r="D1222" s="1">
        <v>44141</v>
      </c>
      <c r="E1222">
        <v>27.72900009</v>
      </c>
      <c r="F1222">
        <v>27.729999540000001</v>
      </c>
      <c r="G1222">
        <v>15900</v>
      </c>
    </row>
    <row r="1223" spans="1:7" x14ac:dyDescent="0.35">
      <c r="A1223" t="str">
        <f t="shared" si="19"/>
        <v>BHFAO|44144</v>
      </c>
      <c r="B1223" t="s">
        <v>91</v>
      </c>
      <c r="C1223" t="s">
        <v>92</v>
      </c>
      <c r="D1223" s="1">
        <v>44144</v>
      </c>
      <c r="E1223">
        <v>27.809999470000001</v>
      </c>
      <c r="F1223">
        <v>27.670000080000001</v>
      </c>
      <c r="G1223">
        <v>44800</v>
      </c>
    </row>
    <row r="1224" spans="1:7" x14ac:dyDescent="0.35">
      <c r="A1224" t="str">
        <f t="shared" si="19"/>
        <v>BHFAO|44145</v>
      </c>
      <c r="B1224" t="s">
        <v>91</v>
      </c>
      <c r="C1224" t="s">
        <v>92</v>
      </c>
      <c r="D1224" s="1">
        <v>44145</v>
      </c>
      <c r="E1224">
        <v>27.600000380000001</v>
      </c>
      <c r="F1224">
        <v>27.379999160000001</v>
      </c>
      <c r="G1224">
        <v>88300</v>
      </c>
    </row>
    <row r="1225" spans="1:7" x14ac:dyDescent="0.35">
      <c r="A1225" t="str">
        <f t="shared" si="19"/>
        <v>BHFAO|44146</v>
      </c>
      <c r="B1225" t="s">
        <v>91</v>
      </c>
      <c r="C1225" t="s">
        <v>92</v>
      </c>
      <c r="D1225" s="1">
        <v>44146</v>
      </c>
      <c r="E1225">
        <v>27.56999969</v>
      </c>
      <c r="F1225">
        <v>27.5</v>
      </c>
      <c r="G1225">
        <v>135100</v>
      </c>
    </row>
    <row r="1226" spans="1:7" x14ac:dyDescent="0.35">
      <c r="A1226" t="str">
        <f t="shared" si="19"/>
        <v>BHFAO|44147</v>
      </c>
      <c r="B1226" t="s">
        <v>91</v>
      </c>
      <c r="C1226" t="s">
        <v>92</v>
      </c>
      <c r="D1226" s="1">
        <v>44147</v>
      </c>
      <c r="E1226">
        <v>27.530000690000001</v>
      </c>
      <c r="F1226">
        <v>27.530000690000001</v>
      </c>
      <c r="G1226">
        <v>79300</v>
      </c>
    </row>
    <row r="1227" spans="1:7" x14ac:dyDescent="0.35">
      <c r="A1227" t="str">
        <f t="shared" si="19"/>
        <v>BHFAO|44148</v>
      </c>
      <c r="B1227" t="s">
        <v>91</v>
      </c>
      <c r="C1227" t="s">
        <v>92</v>
      </c>
      <c r="D1227" s="1">
        <v>44148</v>
      </c>
      <c r="E1227">
        <v>27.618000030000001</v>
      </c>
      <c r="F1227">
        <v>27.790000920000001</v>
      </c>
      <c r="G1227">
        <v>19600</v>
      </c>
    </row>
    <row r="1228" spans="1:7" x14ac:dyDescent="0.35">
      <c r="A1228" t="str">
        <f t="shared" si="19"/>
        <v>BHFAO|44151</v>
      </c>
      <c r="B1228" t="s">
        <v>91</v>
      </c>
      <c r="C1228" t="s">
        <v>92</v>
      </c>
      <c r="D1228" s="1">
        <v>44151</v>
      </c>
      <c r="E1228">
        <v>27.799999239999998</v>
      </c>
      <c r="F1228">
        <v>28.170000080000001</v>
      </c>
      <c r="G1228">
        <v>95900</v>
      </c>
    </row>
    <row r="1229" spans="1:7" x14ac:dyDescent="0.35">
      <c r="A1229" t="str">
        <f t="shared" si="19"/>
        <v>BHVN|44105</v>
      </c>
      <c r="B1229" t="s">
        <v>93</v>
      </c>
      <c r="C1229" t="s">
        <v>94</v>
      </c>
      <c r="D1229" s="1">
        <v>44105</v>
      </c>
      <c r="E1229">
        <v>65.410003660000001</v>
      </c>
      <c r="F1229">
        <v>65.879997250000002</v>
      </c>
      <c r="G1229">
        <v>440600</v>
      </c>
    </row>
    <row r="1230" spans="1:7" x14ac:dyDescent="0.35">
      <c r="A1230" t="str">
        <f t="shared" si="19"/>
        <v>BHVN|44106</v>
      </c>
      <c r="B1230" t="s">
        <v>93</v>
      </c>
      <c r="C1230" t="s">
        <v>94</v>
      </c>
      <c r="D1230" s="1">
        <v>44106</v>
      </c>
      <c r="E1230">
        <v>64.199996949999999</v>
      </c>
      <c r="F1230">
        <v>65.069999690000003</v>
      </c>
      <c r="G1230">
        <v>363500</v>
      </c>
    </row>
    <row r="1231" spans="1:7" x14ac:dyDescent="0.35">
      <c r="A1231" t="str">
        <f t="shared" si="19"/>
        <v>BHVN|44109</v>
      </c>
      <c r="B1231" t="s">
        <v>93</v>
      </c>
      <c r="C1231" t="s">
        <v>94</v>
      </c>
      <c r="D1231" s="1">
        <v>44109</v>
      </c>
      <c r="E1231">
        <v>65.730003359999998</v>
      </c>
      <c r="F1231">
        <v>68.839996339999999</v>
      </c>
      <c r="G1231">
        <v>402800</v>
      </c>
    </row>
    <row r="1232" spans="1:7" x14ac:dyDescent="0.35">
      <c r="A1232" t="str">
        <f t="shared" si="19"/>
        <v>BHVN|44110</v>
      </c>
      <c r="B1232" t="s">
        <v>93</v>
      </c>
      <c r="C1232" t="s">
        <v>94</v>
      </c>
      <c r="D1232" s="1">
        <v>44110</v>
      </c>
      <c r="E1232">
        <v>69.309997559999999</v>
      </c>
      <c r="F1232">
        <v>69.339996339999999</v>
      </c>
      <c r="G1232">
        <v>496400</v>
      </c>
    </row>
    <row r="1233" spans="1:7" x14ac:dyDescent="0.35">
      <c r="A1233" t="str">
        <f t="shared" si="19"/>
        <v>BHVN|44111</v>
      </c>
      <c r="B1233" t="s">
        <v>93</v>
      </c>
      <c r="C1233" t="s">
        <v>94</v>
      </c>
      <c r="D1233" s="1">
        <v>44111</v>
      </c>
      <c r="E1233">
        <v>70.180000309999997</v>
      </c>
      <c r="F1233">
        <v>73.949996949999999</v>
      </c>
      <c r="G1233">
        <v>615000</v>
      </c>
    </row>
    <row r="1234" spans="1:7" x14ac:dyDescent="0.35">
      <c r="A1234" t="str">
        <f t="shared" si="19"/>
        <v>BHVN|44112</v>
      </c>
      <c r="B1234" t="s">
        <v>93</v>
      </c>
      <c r="C1234" t="s">
        <v>94</v>
      </c>
      <c r="D1234" s="1">
        <v>44112</v>
      </c>
      <c r="E1234">
        <v>74.989997860000003</v>
      </c>
      <c r="F1234">
        <v>77.309997559999999</v>
      </c>
      <c r="G1234">
        <v>697300</v>
      </c>
    </row>
    <row r="1235" spans="1:7" x14ac:dyDescent="0.35">
      <c r="A1235" t="str">
        <f t="shared" si="19"/>
        <v>BHVN|44113</v>
      </c>
      <c r="B1235" t="s">
        <v>93</v>
      </c>
      <c r="C1235" t="s">
        <v>94</v>
      </c>
      <c r="D1235" s="1">
        <v>44113</v>
      </c>
      <c r="E1235">
        <v>77.180000309999997</v>
      </c>
      <c r="F1235">
        <v>77.980003359999998</v>
      </c>
      <c r="G1235">
        <v>524500</v>
      </c>
    </row>
    <row r="1236" spans="1:7" x14ac:dyDescent="0.35">
      <c r="A1236" t="str">
        <f t="shared" si="19"/>
        <v>BHVN|44116</v>
      </c>
      <c r="B1236" t="s">
        <v>93</v>
      </c>
      <c r="C1236" t="s">
        <v>94</v>
      </c>
      <c r="D1236" s="1">
        <v>44116</v>
      </c>
      <c r="E1236">
        <v>78.760002139999997</v>
      </c>
      <c r="F1236">
        <v>78.230003359999998</v>
      </c>
      <c r="G1236">
        <v>837400</v>
      </c>
    </row>
    <row r="1237" spans="1:7" x14ac:dyDescent="0.35">
      <c r="A1237" t="str">
        <f t="shared" si="19"/>
        <v>BHVN|44117</v>
      </c>
      <c r="B1237" t="s">
        <v>93</v>
      </c>
      <c r="C1237" t="s">
        <v>94</v>
      </c>
      <c r="D1237" s="1">
        <v>44117</v>
      </c>
      <c r="E1237">
        <v>77.059997559999999</v>
      </c>
      <c r="F1237">
        <v>77.519996640000002</v>
      </c>
      <c r="G1237">
        <v>335800</v>
      </c>
    </row>
    <row r="1238" spans="1:7" x14ac:dyDescent="0.35">
      <c r="A1238" t="str">
        <f t="shared" si="19"/>
        <v>BHVN|44118</v>
      </c>
      <c r="B1238" t="s">
        <v>93</v>
      </c>
      <c r="C1238" t="s">
        <v>94</v>
      </c>
      <c r="D1238" s="1">
        <v>44118</v>
      </c>
      <c r="E1238">
        <v>77.209999080000003</v>
      </c>
      <c r="F1238">
        <v>76.88999939</v>
      </c>
      <c r="G1238">
        <v>317200</v>
      </c>
    </row>
    <row r="1239" spans="1:7" x14ac:dyDescent="0.35">
      <c r="A1239" t="str">
        <f t="shared" si="19"/>
        <v>BHVN|44119</v>
      </c>
      <c r="B1239" t="s">
        <v>93</v>
      </c>
      <c r="C1239" t="s">
        <v>94</v>
      </c>
      <c r="D1239" s="1">
        <v>44119</v>
      </c>
      <c r="E1239">
        <v>75.36000061</v>
      </c>
      <c r="F1239">
        <v>77</v>
      </c>
      <c r="G1239">
        <v>427400</v>
      </c>
    </row>
    <row r="1240" spans="1:7" x14ac:dyDescent="0.35">
      <c r="A1240" t="str">
        <f t="shared" si="19"/>
        <v>BHVN|44120</v>
      </c>
      <c r="B1240" t="s">
        <v>93</v>
      </c>
      <c r="C1240" t="s">
        <v>94</v>
      </c>
      <c r="D1240" s="1">
        <v>44120</v>
      </c>
      <c r="E1240">
        <v>76.849998470000003</v>
      </c>
      <c r="F1240">
        <v>77.930000309999997</v>
      </c>
      <c r="G1240">
        <v>371200</v>
      </c>
    </row>
    <row r="1241" spans="1:7" x14ac:dyDescent="0.35">
      <c r="A1241" t="str">
        <f t="shared" si="19"/>
        <v>BHVN|44123</v>
      </c>
      <c r="B1241" t="s">
        <v>93</v>
      </c>
      <c r="C1241" t="s">
        <v>94</v>
      </c>
      <c r="D1241" s="1">
        <v>44123</v>
      </c>
      <c r="E1241">
        <v>78.650001529999997</v>
      </c>
      <c r="F1241">
        <v>77.489997860000003</v>
      </c>
      <c r="G1241">
        <v>337800</v>
      </c>
    </row>
    <row r="1242" spans="1:7" x14ac:dyDescent="0.35">
      <c r="A1242" t="str">
        <f t="shared" si="19"/>
        <v>BHVN|44124</v>
      </c>
      <c r="B1242" t="s">
        <v>93</v>
      </c>
      <c r="C1242" t="s">
        <v>94</v>
      </c>
      <c r="D1242" s="1">
        <v>44124</v>
      </c>
      <c r="E1242">
        <v>77.989997860000003</v>
      </c>
      <c r="F1242">
        <v>77.16999817</v>
      </c>
      <c r="G1242">
        <v>518900</v>
      </c>
    </row>
    <row r="1243" spans="1:7" x14ac:dyDescent="0.35">
      <c r="A1243" t="str">
        <f t="shared" si="19"/>
        <v>BHVN|44125</v>
      </c>
      <c r="B1243" t="s">
        <v>93</v>
      </c>
      <c r="C1243" t="s">
        <v>94</v>
      </c>
      <c r="D1243" s="1">
        <v>44125</v>
      </c>
      <c r="E1243">
        <v>77.089996339999999</v>
      </c>
      <c r="F1243">
        <v>77.620002749999998</v>
      </c>
      <c r="G1243">
        <v>382900</v>
      </c>
    </row>
    <row r="1244" spans="1:7" x14ac:dyDescent="0.35">
      <c r="A1244" t="str">
        <f t="shared" si="19"/>
        <v>BHVN|44126</v>
      </c>
      <c r="B1244" t="s">
        <v>93</v>
      </c>
      <c r="C1244" t="s">
        <v>94</v>
      </c>
      <c r="D1244" s="1">
        <v>44126</v>
      </c>
      <c r="E1244">
        <v>77.440002440000001</v>
      </c>
      <c r="F1244">
        <v>79.769996640000002</v>
      </c>
      <c r="G1244">
        <v>473700</v>
      </c>
    </row>
    <row r="1245" spans="1:7" x14ac:dyDescent="0.35">
      <c r="A1245" t="str">
        <f t="shared" si="19"/>
        <v>BHVN|44127</v>
      </c>
      <c r="B1245" t="s">
        <v>93</v>
      </c>
      <c r="C1245" t="s">
        <v>94</v>
      </c>
      <c r="D1245" s="1">
        <v>44127</v>
      </c>
      <c r="E1245">
        <v>79.989997860000003</v>
      </c>
      <c r="F1245">
        <v>78.980003359999998</v>
      </c>
      <c r="G1245">
        <v>536800</v>
      </c>
    </row>
    <row r="1246" spans="1:7" x14ac:dyDescent="0.35">
      <c r="A1246" t="str">
        <f t="shared" si="19"/>
        <v>BHVN|44130</v>
      </c>
      <c r="B1246" t="s">
        <v>93</v>
      </c>
      <c r="C1246" t="s">
        <v>94</v>
      </c>
      <c r="D1246" s="1">
        <v>44130</v>
      </c>
      <c r="E1246">
        <v>77.58000183</v>
      </c>
      <c r="F1246">
        <v>77.459999080000003</v>
      </c>
      <c r="G1246">
        <v>499800</v>
      </c>
    </row>
    <row r="1247" spans="1:7" x14ac:dyDescent="0.35">
      <c r="A1247" t="str">
        <f t="shared" si="19"/>
        <v>BHVN|44131</v>
      </c>
      <c r="B1247" t="s">
        <v>93</v>
      </c>
      <c r="C1247" t="s">
        <v>94</v>
      </c>
      <c r="D1247" s="1">
        <v>44131</v>
      </c>
      <c r="E1247">
        <v>77.77999878</v>
      </c>
      <c r="F1247">
        <v>79.050003050000001</v>
      </c>
      <c r="G1247">
        <v>388400</v>
      </c>
    </row>
    <row r="1248" spans="1:7" x14ac:dyDescent="0.35">
      <c r="A1248" t="str">
        <f t="shared" si="19"/>
        <v>BHVN|44132</v>
      </c>
      <c r="B1248" t="s">
        <v>93</v>
      </c>
      <c r="C1248" t="s">
        <v>94</v>
      </c>
      <c r="D1248" s="1">
        <v>44132</v>
      </c>
      <c r="E1248">
        <v>77.709999080000003</v>
      </c>
      <c r="F1248">
        <v>77.58000183</v>
      </c>
      <c r="G1248">
        <v>415500</v>
      </c>
    </row>
    <row r="1249" spans="1:7" x14ac:dyDescent="0.35">
      <c r="A1249" t="str">
        <f t="shared" si="19"/>
        <v>BHVN|44133</v>
      </c>
      <c r="B1249" t="s">
        <v>93</v>
      </c>
      <c r="C1249" t="s">
        <v>94</v>
      </c>
      <c r="D1249" s="1">
        <v>44133</v>
      </c>
      <c r="E1249">
        <v>77.41999817</v>
      </c>
      <c r="F1249">
        <v>78.47000122</v>
      </c>
      <c r="G1249">
        <v>476400</v>
      </c>
    </row>
    <row r="1250" spans="1:7" x14ac:dyDescent="0.35">
      <c r="A1250" t="str">
        <f t="shared" si="19"/>
        <v>BHVN|44134</v>
      </c>
      <c r="B1250" t="s">
        <v>93</v>
      </c>
      <c r="C1250" t="s">
        <v>94</v>
      </c>
      <c r="D1250" s="1">
        <v>44134</v>
      </c>
      <c r="E1250">
        <v>78.660003660000001</v>
      </c>
      <c r="F1250">
        <v>77.459999080000003</v>
      </c>
      <c r="G1250">
        <v>514200</v>
      </c>
    </row>
    <row r="1251" spans="1:7" x14ac:dyDescent="0.35">
      <c r="A1251" t="str">
        <f t="shared" si="19"/>
        <v>BHVN|44137</v>
      </c>
      <c r="B1251" t="s">
        <v>93</v>
      </c>
      <c r="C1251" t="s">
        <v>94</v>
      </c>
      <c r="D1251" s="1">
        <v>44137</v>
      </c>
      <c r="E1251">
        <v>77.819999690000003</v>
      </c>
      <c r="F1251">
        <v>77.33000183</v>
      </c>
      <c r="G1251">
        <v>631600</v>
      </c>
    </row>
    <row r="1252" spans="1:7" x14ac:dyDescent="0.35">
      <c r="A1252" t="str">
        <f t="shared" si="19"/>
        <v>BHVN|44138</v>
      </c>
      <c r="B1252" t="s">
        <v>93</v>
      </c>
      <c r="C1252" t="s">
        <v>94</v>
      </c>
      <c r="D1252" s="1">
        <v>44138</v>
      </c>
      <c r="E1252">
        <v>77.989997860000003</v>
      </c>
      <c r="F1252">
        <v>80.66999817</v>
      </c>
      <c r="G1252">
        <v>474800</v>
      </c>
    </row>
    <row r="1253" spans="1:7" x14ac:dyDescent="0.35">
      <c r="A1253" t="str">
        <f t="shared" si="19"/>
        <v>BHVN|44139</v>
      </c>
      <c r="B1253" t="s">
        <v>93</v>
      </c>
      <c r="C1253" t="s">
        <v>94</v>
      </c>
      <c r="D1253" s="1">
        <v>44139</v>
      </c>
      <c r="E1253">
        <v>80.760002139999997</v>
      </c>
      <c r="F1253">
        <v>88.63999939</v>
      </c>
      <c r="G1253">
        <v>984600</v>
      </c>
    </row>
    <row r="1254" spans="1:7" x14ac:dyDescent="0.35">
      <c r="A1254" t="str">
        <f t="shared" si="19"/>
        <v>BHVN|44140</v>
      </c>
      <c r="B1254" t="s">
        <v>93</v>
      </c>
      <c r="C1254" t="s">
        <v>94</v>
      </c>
      <c r="D1254" s="1">
        <v>44140</v>
      </c>
      <c r="E1254">
        <v>89.069999690000003</v>
      </c>
      <c r="F1254">
        <v>87.849998470000003</v>
      </c>
      <c r="G1254">
        <v>494400</v>
      </c>
    </row>
    <row r="1255" spans="1:7" x14ac:dyDescent="0.35">
      <c r="A1255" t="str">
        <f t="shared" si="19"/>
        <v>BHVN|44141</v>
      </c>
      <c r="B1255" t="s">
        <v>93</v>
      </c>
      <c r="C1255" t="s">
        <v>94</v>
      </c>
      <c r="D1255" s="1">
        <v>44141</v>
      </c>
      <c r="E1255">
        <v>87.36000061</v>
      </c>
      <c r="F1255">
        <v>84.309997559999999</v>
      </c>
      <c r="G1255">
        <v>772900</v>
      </c>
    </row>
    <row r="1256" spans="1:7" x14ac:dyDescent="0.35">
      <c r="A1256" t="str">
        <f t="shared" si="19"/>
        <v>BHVN|44144</v>
      </c>
      <c r="B1256" t="s">
        <v>93</v>
      </c>
      <c r="C1256" t="s">
        <v>94</v>
      </c>
      <c r="D1256" s="1">
        <v>44144</v>
      </c>
      <c r="E1256">
        <v>83.5</v>
      </c>
      <c r="F1256">
        <v>81.209999080000003</v>
      </c>
      <c r="G1256">
        <v>1162900</v>
      </c>
    </row>
    <row r="1257" spans="1:7" x14ac:dyDescent="0.35">
      <c r="A1257" t="str">
        <f t="shared" si="19"/>
        <v>BHVN|44145</v>
      </c>
      <c r="B1257" t="s">
        <v>93</v>
      </c>
      <c r="C1257" t="s">
        <v>94</v>
      </c>
      <c r="D1257" s="1">
        <v>44145</v>
      </c>
      <c r="E1257">
        <v>81.650001529999997</v>
      </c>
      <c r="F1257">
        <v>86.440002440000001</v>
      </c>
      <c r="G1257">
        <v>806900</v>
      </c>
    </row>
    <row r="1258" spans="1:7" x14ac:dyDescent="0.35">
      <c r="A1258" t="str">
        <f t="shared" si="19"/>
        <v>BHVN|44146</v>
      </c>
      <c r="B1258" t="s">
        <v>93</v>
      </c>
      <c r="C1258" t="s">
        <v>94</v>
      </c>
      <c r="D1258" s="1">
        <v>44146</v>
      </c>
      <c r="E1258">
        <v>87.5</v>
      </c>
      <c r="F1258">
        <v>92.980003359999998</v>
      </c>
      <c r="G1258">
        <v>1237300</v>
      </c>
    </row>
    <row r="1259" spans="1:7" x14ac:dyDescent="0.35">
      <c r="A1259" t="str">
        <f t="shared" si="19"/>
        <v>BHVN|44147</v>
      </c>
      <c r="B1259" t="s">
        <v>93</v>
      </c>
      <c r="C1259" t="s">
        <v>94</v>
      </c>
      <c r="D1259" s="1">
        <v>44147</v>
      </c>
      <c r="E1259">
        <v>93.309997559999999</v>
      </c>
      <c r="F1259">
        <v>92.91999817</v>
      </c>
      <c r="G1259">
        <v>676600</v>
      </c>
    </row>
    <row r="1260" spans="1:7" x14ac:dyDescent="0.35">
      <c r="A1260" t="str">
        <f t="shared" si="19"/>
        <v>BHVN|44148</v>
      </c>
      <c r="B1260" t="s">
        <v>93</v>
      </c>
      <c r="C1260" t="s">
        <v>94</v>
      </c>
      <c r="D1260" s="1">
        <v>44148</v>
      </c>
      <c r="E1260">
        <v>94.800003050000001</v>
      </c>
      <c r="F1260">
        <v>94.510002139999997</v>
      </c>
      <c r="G1260">
        <v>639300</v>
      </c>
    </row>
    <row r="1261" spans="1:7" x14ac:dyDescent="0.35">
      <c r="A1261" t="str">
        <f t="shared" si="19"/>
        <v>BHVN|44151</v>
      </c>
      <c r="B1261" t="s">
        <v>93</v>
      </c>
      <c r="C1261" t="s">
        <v>94</v>
      </c>
      <c r="D1261" s="1">
        <v>44151</v>
      </c>
      <c r="E1261">
        <v>96.879997250000002</v>
      </c>
      <c r="F1261">
        <v>96.190002440000001</v>
      </c>
      <c r="G1261">
        <v>549500</v>
      </c>
    </row>
    <row r="1262" spans="1:7" x14ac:dyDescent="0.35">
      <c r="A1262" t="str">
        <f t="shared" si="19"/>
        <v>BKI|44105</v>
      </c>
      <c r="B1262" t="s">
        <v>95</v>
      </c>
      <c r="C1262" t="s">
        <v>96</v>
      </c>
      <c r="D1262" s="1">
        <v>44105</v>
      </c>
      <c r="E1262">
        <v>87.75</v>
      </c>
      <c r="F1262">
        <v>88.790000919999997</v>
      </c>
      <c r="G1262">
        <v>542500</v>
      </c>
    </row>
    <row r="1263" spans="1:7" x14ac:dyDescent="0.35">
      <c r="A1263" t="str">
        <f t="shared" si="19"/>
        <v>BKI|44106</v>
      </c>
      <c r="B1263" t="s">
        <v>95</v>
      </c>
      <c r="C1263" t="s">
        <v>96</v>
      </c>
      <c r="D1263" s="1">
        <v>44106</v>
      </c>
      <c r="E1263">
        <v>87.400001529999997</v>
      </c>
      <c r="F1263">
        <v>87.63999939</v>
      </c>
      <c r="G1263">
        <v>494000</v>
      </c>
    </row>
    <row r="1264" spans="1:7" x14ac:dyDescent="0.35">
      <c r="A1264" t="str">
        <f t="shared" si="19"/>
        <v>BKI|44109</v>
      </c>
      <c r="B1264" t="s">
        <v>95</v>
      </c>
      <c r="C1264" t="s">
        <v>96</v>
      </c>
      <c r="D1264" s="1">
        <v>44109</v>
      </c>
      <c r="E1264">
        <v>88.22000122</v>
      </c>
      <c r="F1264">
        <v>88.66999817</v>
      </c>
      <c r="G1264">
        <v>891400</v>
      </c>
    </row>
    <row r="1265" spans="1:7" x14ac:dyDescent="0.35">
      <c r="A1265" t="str">
        <f t="shared" si="19"/>
        <v>BKI|44110</v>
      </c>
      <c r="B1265" t="s">
        <v>95</v>
      </c>
      <c r="C1265" t="s">
        <v>96</v>
      </c>
      <c r="D1265" s="1">
        <v>44110</v>
      </c>
      <c r="E1265">
        <v>88.66999817</v>
      </c>
      <c r="F1265">
        <v>89.02999878</v>
      </c>
      <c r="G1265">
        <v>577400</v>
      </c>
    </row>
    <row r="1266" spans="1:7" x14ac:dyDescent="0.35">
      <c r="A1266" t="str">
        <f t="shared" si="19"/>
        <v>BKI|44111</v>
      </c>
      <c r="B1266" t="s">
        <v>95</v>
      </c>
      <c r="C1266" t="s">
        <v>96</v>
      </c>
      <c r="D1266" s="1">
        <v>44111</v>
      </c>
      <c r="E1266">
        <v>89.900001529999997</v>
      </c>
      <c r="F1266">
        <v>89.91999817</v>
      </c>
      <c r="G1266">
        <v>636900</v>
      </c>
    </row>
    <row r="1267" spans="1:7" x14ac:dyDescent="0.35">
      <c r="A1267" t="str">
        <f t="shared" si="19"/>
        <v>BKI|44112</v>
      </c>
      <c r="B1267" t="s">
        <v>95</v>
      </c>
      <c r="C1267" t="s">
        <v>96</v>
      </c>
      <c r="D1267" s="1">
        <v>44112</v>
      </c>
      <c r="E1267">
        <v>90.379997250000002</v>
      </c>
      <c r="F1267">
        <v>89.36000061</v>
      </c>
      <c r="G1267">
        <v>505600</v>
      </c>
    </row>
    <row r="1268" spans="1:7" x14ac:dyDescent="0.35">
      <c r="A1268" t="str">
        <f t="shared" si="19"/>
        <v>BKI|44113</v>
      </c>
      <c r="B1268" t="s">
        <v>95</v>
      </c>
      <c r="C1268" t="s">
        <v>96</v>
      </c>
      <c r="D1268" s="1">
        <v>44113</v>
      </c>
      <c r="E1268">
        <v>89.430000309999997</v>
      </c>
      <c r="F1268">
        <v>90.489997860000003</v>
      </c>
      <c r="G1268">
        <v>294900</v>
      </c>
    </row>
    <row r="1269" spans="1:7" x14ac:dyDescent="0.35">
      <c r="A1269" t="str">
        <f t="shared" si="19"/>
        <v>BKI|44116</v>
      </c>
      <c r="B1269" t="s">
        <v>95</v>
      </c>
      <c r="C1269" t="s">
        <v>96</v>
      </c>
      <c r="D1269" s="1">
        <v>44116</v>
      </c>
      <c r="E1269">
        <v>91.63999939</v>
      </c>
      <c r="F1269">
        <v>91.77999878</v>
      </c>
      <c r="G1269">
        <v>444700</v>
      </c>
    </row>
    <row r="1270" spans="1:7" x14ac:dyDescent="0.35">
      <c r="A1270" t="str">
        <f t="shared" si="19"/>
        <v>BKI|44117</v>
      </c>
      <c r="B1270" t="s">
        <v>95</v>
      </c>
      <c r="C1270" t="s">
        <v>96</v>
      </c>
      <c r="D1270" s="1">
        <v>44117</v>
      </c>
      <c r="E1270">
        <v>91.459999080000003</v>
      </c>
      <c r="F1270">
        <v>92.050003050000001</v>
      </c>
      <c r="G1270">
        <v>444100</v>
      </c>
    </row>
    <row r="1271" spans="1:7" x14ac:dyDescent="0.35">
      <c r="A1271" t="str">
        <f t="shared" si="19"/>
        <v>BKI|44118</v>
      </c>
      <c r="B1271" t="s">
        <v>95</v>
      </c>
      <c r="C1271" t="s">
        <v>96</v>
      </c>
      <c r="D1271" s="1">
        <v>44118</v>
      </c>
      <c r="E1271">
        <v>92.27999878</v>
      </c>
      <c r="F1271">
        <v>93.5</v>
      </c>
      <c r="G1271">
        <v>826700</v>
      </c>
    </row>
    <row r="1272" spans="1:7" x14ac:dyDescent="0.35">
      <c r="A1272" t="str">
        <f t="shared" si="19"/>
        <v>BKI|44119</v>
      </c>
      <c r="B1272" t="s">
        <v>95</v>
      </c>
      <c r="C1272" t="s">
        <v>96</v>
      </c>
      <c r="D1272" s="1">
        <v>44119</v>
      </c>
      <c r="E1272">
        <v>92.739997860000003</v>
      </c>
      <c r="F1272">
        <v>94.949996949999999</v>
      </c>
      <c r="G1272">
        <v>709900</v>
      </c>
    </row>
    <row r="1273" spans="1:7" x14ac:dyDescent="0.35">
      <c r="A1273" t="str">
        <f t="shared" si="19"/>
        <v>BKI|44120</v>
      </c>
      <c r="B1273" t="s">
        <v>95</v>
      </c>
      <c r="C1273" t="s">
        <v>96</v>
      </c>
      <c r="D1273" s="1">
        <v>44120</v>
      </c>
      <c r="E1273">
        <v>95.050003050000001</v>
      </c>
      <c r="F1273">
        <v>95.239997860000003</v>
      </c>
      <c r="G1273">
        <v>546100</v>
      </c>
    </row>
    <row r="1274" spans="1:7" x14ac:dyDescent="0.35">
      <c r="A1274" t="str">
        <f t="shared" si="19"/>
        <v>BKI|44123</v>
      </c>
      <c r="B1274" t="s">
        <v>95</v>
      </c>
      <c r="C1274" t="s">
        <v>96</v>
      </c>
      <c r="D1274" s="1">
        <v>44123</v>
      </c>
      <c r="E1274">
        <v>95.309997559999999</v>
      </c>
      <c r="F1274">
        <v>94.97000122</v>
      </c>
      <c r="G1274">
        <v>736600</v>
      </c>
    </row>
    <row r="1275" spans="1:7" x14ac:dyDescent="0.35">
      <c r="A1275" t="str">
        <f t="shared" si="19"/>
        <v>BKI|44124</v>
      </c>
      <c r="B1275" t="s">
        <v>95</v>
      </c>
      <c r="C1275" t="s">
        <v>96</v>
      </c>
      <c r="D1275" s="1">
        <v>44124</v>
      </c>
      <c r="E1275">
        <v>95.41999817</v>
      </c>
      <c r="F1275">
        <v>94.550003050000001</v>
      </c>
      <c r="G1275">
        <v>885500</v>
      </c>
    </row>
    <row r="1276" spans="1:7" x14ac:dyDescent="0.35">
      <c r="A1276" t="str">
        <f t="shared" si="19"/>
        <v>BKI|44125</v>
      </c>
      <c r="B1276" t="s">
        <v>95</v>
      </c>
      <c r="C1276" t="s">
        <v>96</v>
      </c>
      <c r="D1276" s="1">
        <v>44125</v>
      </c>
      <c r="E1276">
        <v>94.940002440000001</v>
      </c>
      <c r="F1276">
        <v>94.489997860000003</v>
      </c>
      <c r="G1276">
        <v>844900</v>
      </c>
    </row>
    <row r="1277" spans="1:7" x14ac:dyDescent="0.35">
      <c r="A1277" t="str">
        <f t="shared" si="19"/>
        <v>BKI|44126</v>
      </c>
      <c r="B1277" t="s">
        <v>95</v>
      </c>
      <c r="C1277" t="s">
        <v>96</v>
      </c>
      <c r="D1277" s="1">
        <v>44126</v>
      </c>
      <c r="E1277">
        <v>94.75</v>
      </c>
      <c r="F1277">
        <v>93.339996339999999</v>
      </c>
      <c r="G1277">
        <v>729900</v>
      </c>
    </row>
    <row r="1278" spans="1:7" x14ac:dyDescent="0.35">
      <c r="A1278" t="str">
        <f t="shared" si="19"/>
        <v>BKI|44127</v>
      </c>
      <c r="B1278" t="s">
        <v>95</v>
      </c>
      <c r="C1278" t="s">
        <v>96</v>
      </c>
      <c r="D1278" s="1">
        <v>44127</v>
      </c>
      <c r="E1278">
        <v>93.319999690000003</v>
      </c>
      <c r="F1278">
        <v>93.309997559999999</v>
      </c>
      <c r="G1278">
        <v>778900</v>
      </c>
    </row>
    <row r="1279" spans="1:7" x14ac:dyDescent="0.35">
      <c r="A1279" t="str">
        <f t="shared" si="19"/>
        <v>BKI|44130</v>
      </c>
      <c r="B1279" t="s">
        <v>95</v>
      </c>
      <c r="C1279" t="s">
        <v>96</v>
      </c>
      <c r="D1279" s="1">
        <v>44130</v>
      </c>
      <c r="E1279">
        <v>92.629997250000002</v>
      </c>
      <c r="F1279">
        <v>90.33000183</v>
      </c>
      <c r="G1279">
        <v>592300</v>
      </c>
    </row>
    <row r="1280" spans="1:7" x14ac:dyDescent="0.35">
      <c r="A1280" t="str">
        <f t="shared" si="19"/>
        <v>BKI|44131</v>
      </c>
      <c r="B1280" t="s">
        <v>95</v>
      </c>
      <c r="C1280" t="s">
        <v>96</v>
      </c>
      <c r="D1280" s="1">
        <v>44131</v>
      </c>
      <c r="E1280">
        <v>90.91999817</v>
      </c>
      <c r="F1280">
        <v>90.019996640000002</v>
      </c>
      <c r="G1280">
        <v>483700</v>
      </c>
    </row>
    <row r="1281" spans="1:7" x14ac:dyDescent="0.35">
      <c r="A1281" t="str">
        <f t="shared" si="19"/>
        <v>BKI|44132</v>
      </c>
      <c r="B1281" t="s">
        <v>95</v>
      </c>
      <c r="C1281" t="s">
        <v>96</v>
      </c>
      <c r="D1281" s="1">
        <v>44132</v>
      </c>
      <c r="E1281">
        <v>88.690002440000001</v>
      </c>
      <c r="F1281">
        <v>87.940002440000001</v>
      </c>
      <c r="G1281">
        <v>587700</v>
      </c>
    </row>
    <row r="1282" spans="1:7" x14ac:dyDescent="0.35">
      <c r="A1282" t="str">
        <f t="shared" si="19"/>
        <v>BKI|44133</v>
      </c>
      <c r="B1282" t="s">
        <v>95</v>
      </c>
      <c r="C1282" t="s">
        <v>96</v>
      </c>
      <c r="D1282" s="1">
        <v>44133</v>
      </c>
      <c r="E1282">
        <v>88.300003050000001</v>
      </c>
      <c r="F1282">
        <v>87.38999939</v>
      </c>
      <c r="G1282">
        <v>563700</v>
      </c>
    </row>
    <row r="1283" spans="1:7" x14ac:dyDescent="0.35">
      <c r="A1283" t="str">
        <f t="shared" ref="A1283:A1346" si="20">_xlfn.CONCAT(B1283&amp;"|"&amp;D1283)</f>
        <v>BKI|44134</v>
      </c>
      <c r="B1283" t="s">
        <v>95</v>
      </c>
      <c r="C1283" t="s">
        <v>96</v>
      </c>
      <c r="D1283" s="1">
        <v>44134</v>
      </c>
      <c r="E1283">
        <v>86.97000122</v>
      </c>
      <c r="F1283">
        <v>87.949996949999999</v>
      </c>
      <c r="G1283">
        <v>641900</v>
      </c>
    </row>
    <row r="1284" spans="1:7" x14ac:dyDescent="0.35">
      <c r="A1284" t="str">
        <f t="shared" si="20"/>
        <v>BKI|44137</v>
      </c>
      <c r="B1284" t="s">
        <v>95</v>
      </c>
      <c r="C1284" t="s">
        <v>96</v>
      </c>
      <c r="D1284" s="1">
        <v>44137</v>
      </c>
      <c r="E1284">
        <v>88.410003660000001</v>
      </c>
      <c r="F1284">
        <v>88.940002440000001</v>
      </c>
      <c r="G1284">
        <v>890500</v>
      </c>
    </row>
    <row r="1285" spans="1:7" x14ac:dyDescent="0.35">
      <c r="A1285" t="str">
        <f t="shared" si="20"/>
        <v>BKI|44138</v>
      </c>
      <c r="B1285" t="s">
        <v>95</v>
      </c>
      <c r="C1285" t="s">
        <v>96</v>
      </c>
      <c r="D1285" s="1">
        <v>44138</v>
      </c>
      <c r="E1285">
        <v>89.739997860000003</v>
      </c>
      <c r="F1285">
        <v>91.430000309999997</v>
      </c>
      <c r="G1285">
        <v>938100</v>
      </c>
    </row>
    <row r="1286" spans="1:7" x14ac:dyDescent="0.35">
      <c r="A1286" t="str">
        <f t="shared" si="20"/>
        <v>BKI|44139</v>
      </c>
      <c r="B1286" t="s">
        <v>95</v>
      </c>
      <c r="C1286" t="s">
        <v>96</v>
      </c>
      <c r="D1286" s="1">
        <v>44139</v>
      </c>
      <c r="E1286">
        <v>93.129997250000002</v>
      </c>
      <c r="F1286">
        <v>95.480003359999998</v>
      </c>
      <c r="G1286">
        <v>708800</v>
      </c>
    </row>
    <row r="1287" spans="1:7" x14ac:dyDescent="0.35">
      <c r="A1287" t="str">
        <f t="shared" si="20"/>
        <v>BKI|44140</v>
      </c>
      <c r="B1287" t="s">
        <v>95</v>
      </c>
      <c r="C1287" t="s">
        <v>96</v>
      </c>
      <c r="D1287" s="1">
        <v>44140</v>
      </c>
      <c r="E1287">
        <v>96.819999690000003</v>
      </c>
      <c r="F1287">
        <v>94.550003050000001</v>
      </c>
      <c r="G1287">
        <v>564300</v>
      </c>
    </row>
    <row r="1288" spans="1:7" x14ac:dyDescent="0.35">
      <c r="A1288" t="str">
        <f t="shared" si="20"/>
        <v>BKI|44141</v>
      </c>
      <c r="B1288" t="s">
        <v>95</v>
      </c>
      <c r="C1288" t="s">
        <v>96</v>
      </c>
      <c r="D1288" s="1">
        <v>44141</v>
      </c>
      <c r="E1288">
        <v>94.690002440000001</v>
      </c>
      <c r="F1288">
        <v>94.38999939</v>
      </c>
      <c r="G1288">
        <v>612700</v>
      </c>
    </row>
    <row r="1289" spans="1:7" x14ac:dyDescent="0.35">
      <c r="A1289" t="str">
        <f t="shared" si="20"/>
        <v>BKI|44144</v>
      </c>
      <c r="B1289" t="s">
        <v>95</v>
      </c>
      <c r="C1289" t="s">
        <v>96</v>
      </c>
      <c r="D1289" s="1">
        <v>44144</v>
      </c>
      <c r="E1289">
        <v>95.38999939</v>
      </c>
      <c r="F1289">
        <v>86.769996640000002</v>
      </c>
      <c r="G1289">
        <v>1615100</v>
      </c>
    </row>
    <row r="1290" spans="1:7" x14ac:dyDescent="0.35">
      <c r="A1290" t="str">
        <f t="shared" si="20"/>
        <v>BKI|44145</v>
      </c>
      <c r="B1290" t="s">
        <v>95</v>
      </c>
      <c r="C1290" t="s">
        <v>96</v>
      </c>
      <c r="D1290" s="1">
        <v>44145</v>
      </c>
      <c r="E1290">
        <v>87.63999939</v>
      </c>
      <c r="F1290">
        <v>91.63999939</v>
      </c>
      <c r="G1290">
        <v>1127800</v>
      </c>
    </row>
    <row r="1291" spans="1:7" x14ac:dyDescent="0.35">
      <c r="A1291" t="str">
        <f t="shared" si="20"/>
        <v>BKI|44146</v>
      </c>
      <c r="B1291" t="s">
        <v>95</v>
      </c>
      <c r="C1291" t="s">
        <v>96</v>
      </c>
      <c r="D1291" s="1">
        <v>44146</v>
      </c>
      <c r="E1291">
        <v>92</v>
      </c>
      <c r="F1291">
        <v>93.839996339999999</v>
      </c>
      <c r="G1291">
        <v>749400</v>
      </c>
    </row>
    <row r="1292" spans="1:7" x14ac:dyDescent="0.35">
      <c r="A1292" t="str">
        <f t="shared" si="20"/>
        <v>BKI|44147</v>
      </c>
      <c r="B1292" t="s">
        <v>95</v>
      </c>
      <c r="C1292" t="s">
        <v>96</v>
      </c>
      <c r="D1292" s="1">
        <v>44147</v>
      </c>
      <c r="E1292">
        <v>93.61000061</v>
      </c>
      <c r="F1292">
        <v>93.309997559999999</v>
      </c>
      <c r="G1292">
        <v>739900</v>
      </c>
    </row>
    <row r="1293" spans="1:7" x14ac:dyDescent="0.35">
      <c r="A1293" t="str">
        <f t="shared" si="20"/>
        <v>BKI|44148</v>
      </c>
      <c r="B1293" t="s">
        <v>95</v>
      </c>
      <c r="C1293" t="s">
        <v>96</v>
      </c>
      <c r="D1293" s="1">
        <v>44148</v>
      </c>
      <c r="E1293">
        <v>93.52999878</v>
      </c>
      <c r="F1293">
        <v>94.519996640000002</v>
      </c>
      <c r="G1293">
        <v>479700</v>
      </c>
    </row>
    <row r="1294" spans="1:7" x14ac:dyDescent="0.35">
      <c r="A1294" t="str">
        <f t="shared" si="20"/>
        <v>BKI|44151</v>
      </c>
      <c r="B1294" t="s">
        <v>95</v>
      </c>
      <c r="C1294" t="s">
        <v>96</v>
      </c>
      <c r="D1294" s="1">
        <v>44151</v>
      </c>
      <c r="E1294">
        <v>94.629997250000002</v>
      </c>
      <c r="F1294">
        <v>95.019996640000002</v>
      </c>
      <c r="G1294">
        <v>493900</v>
      </c>
    </row>
    <row r="1295" spans="1:7" x14ac:dyDescent="0.35">
      <c r="A1295" t="str">
        <f t="shared" si="20"/>
        <v>BMNM|44105</v>
      </c>
      <c r="B1295" t="s">
        <v>97</v>
      </c>
      <c r="C1295" t="s">
        <v>98</v>
      </c>
      <c r="D1295" s="1">
        <v>44105</v>
      </c>
      <c r="E1295">
        <v>0.97000002900000004</v>
      </c>
      <c r="F1295">
        <v>0.97000002900000004</v>
      </c>
      <c r="G1295">
        <v>0</v>
      </c>
    </row>
    <row r="1296" spans="1:7" x14ac:dyDescent="0.35">
      <c r="A1296" t="str">
        <f t="shared" si="20"/>
        <v>BMNM|44106</v>
      </c>
      <c r="B1296" t="s">
        <v>97</v>
      </c>
      <c r="C1296" t="s">
        <v>98</v>
      </c>
      <c r="D1296" s="1">
        <v>44106</v>
      </c>
      <c r="E1296">
        <v>0.89999997600000003</v>
      </c>
      <c r="F1296">
        <v>0.939999998</v>
      </c>
      <c r="G1296">
        <v>300</v>
      </c>
    </row>
    <row r="1297" spans="1:7" x14ac:dyDescent="0.35">
      <c r="A1297" t="str">
        <f t="shared" si="20"/>
        <v>BMNM|44109</v>
      </c>
      <c r="B1297" t="s">
        <v>97</v>
      </c>
      <c r="C1297" t="s">
        <v>98</v>
      </c>
      <c r="D1297" s="1">
        <v>44109</v>
      </c>
      <c r="E1297">
        <v>0.939999998</v>
      </c>
      <c r="F1297">
        <v>0.939999998</v>
      </c>
      <c r="G1297">
        <v>0</v>
      </c>
    </row>
    <row r="1298" spans="1:7" x14ac:dyDescent="0.35">
      <c r="A1298" t="str">
        <f t="shared" si="20"/>
        <v>BMNM|44110</v>
      </c>
      <c r="B1298" t="s">
        <v>97</v>
      </c>
      <c r="C1298" t="s">
        <v>98</v>
      </c>
      <c r="D1298" s="1">
        <v>44110</v>
      </c>
      <c r="E1298">
        <v>0.89999997600000003</v>
      </c>
      <c r="F1298">
        <v>0.89999997600000003</v>
      </c>
      <c r="G1298">
        <v>2400</v>
      </c>
    </row>
    <row r="1299" spans="1:7" x14ac:dyDescent="0.35">
      <c r="A1299" t="str">
        <f t="shared" si="20"/>
        <v>BMNM|44111</v>
      </c>
      <c r="B1299" t="s">
        <v>97</v>
      </c>
      <c r="C1299" t="s">
        <v>98</v>
      </c>
      <c r="D1299" s="1">
        <v>44111</v>
      </c>
      <c r="E1299">
        <v>0.81999999300000004</v>
      </c>
      <c r="F1299">
        <v>0.81999999300000004</v>
      </c>
      <c r="G1299">
        <v>100</v>
      </c>
    </row>
    <row r="1300" spans="1:7" x14ac:dyDescent="0.35">
      <c r="A1300" t="str">
        <f t="shared" si="20"/>
        <v>BMNM|44112</v>
      </c>
      <c r="B1300" t="s">
        <v>97</v>
      </c>
      <c r="C1300" t="s">
        <v>98</v>
      </c>
      <c r="D1300" s="1">
        <v>44112</v>
      </c>
      <c r="E1300">
        <v>0.89999997600000003</v>
      </c>
      <c r="F1300">
        <v>0.89999997600000003</v>
      </c>
      <c r="G1300">
        <v>200</v>
      </c>
    </row>
    <row r="1301" spans="1:7" x14ac:dyDescent="0.35">
      <c r="A1301" t="str">
        <f t="shared" si="20"/>
        <v>BMNM|44113</v>
      </c>
      <c r="B1301" t="s">
        <v>97</v>
      </c>
      <c r="C1301" t="s">
        <v>98</v>
      </c>
      <c r="D1301" s="1">
        <v>44113</v>
      </c>
      <c r="E1301">
        <v>0.87999999500000003</v>
      </c>
      <c r="F1301">
        <v>0.89999997600000003</v>
      </c>
      <c r="G1301">
        <v>200</v>
      </c>
    </row>
    <row r="1302" spans="1:7" x14ac:dyDescent="0.35">
      <c r="A1302" t="str">
        <f t="shared" si="20"/>
        <v>BMNM|44116</v>
      </c>
      <c r="B1302" t="s">
        <v>97</v>
      </c>
      <c r="C1302" t="s">
        <v>98</v>
      </c>
      <c r="D1302" s="1">
        <v>44116</v>
      </c>
      <c r="E1302">
        <v>0.89999997600000003</v>
      </c>
      <c r="F1302">
        <v>0.89999997600000003</v>
      </c>
      <c r="G1302">
        <v>0</v>
      </c>
    </row>
    <row r="1303" spans="1:7" x14ac:dyDescent="0.35">
      <c r="A1303" t="str">
        <f t="shared" si="20"/>
        <v>BMNM|44117</v>
      </c>
      <c r="B1303" t="s">
        <v>97</v>
      </c>
      <c r="C1303" t="s">
        <v>98</v>
      </c>
      <c r="D1303" s="1">
        <v>44117</v>
      </c>
      <c r="E1303">
        <v>0.89999997600000003</v>
      </c>
      <c r="F1303">
        <v>0.89999997600000003</v>
      </c>
      <c r="G1303">
        <v>0</v>
      </c>
    </row>
    <row r="1304" spans="1:7" x14ac:dyDescent="0.35">
      <c r="A1304" t="str">
        <f t="shared" si="20"/>
        <v>BMNM|44118</v>
      </c>
      <c r="B1304" t="s">
        <v>97</v>
      </c>
      <c r="C1304" t="s">
        <v>98</v>
      </c>
      <c r="D1304" s="1">
        <v>44118</v>
      </c>
      <c r="E1304">
        <v>0.80000001200000004</v>
      </c>
      <c r="F1304">
        <v>0.80000001200000004</v>
      </c>
      <c r="G1304">
        <v>200</v>
      </c>
    </row>
    <row r="1305" spans="1:7" x14ac:dyDescent="0.35">
      <c r="A1305" t="str">
        <f t="shared" si="20"/>
        <v>BMNM|44119</v>
      </c>
      <c r="B1305" t="s">
        <v>97</v>
      </c>
      <c r="C1305" t="s">
        <v>98</v>
      </c>
      <c r="D1305" s="1">
        <v>44119</v>
      </c>
      <c r="E1305">
        <v>0.80000001200000004</v>
      </c>
      <c r="F1305">
        <v>0.80000001200000004</v>
      </c>
      <c r="G1305">
        <v>0</v>
      </c>
    </row>
    <row r="1306" spans="1:7" x14ac:dyDescent="0.35">
      <c r="A1306" t="str">
        <f t="shared" si="20"/>
        <v>BMNM|44120</v>
      </c>
      <c r="B1306" t="s">
        <v>97</v>
      </c>
      <c r="C1306" t="s">
        <v>98</v>
      </c>
      <c r="D1306" s="1">
        <v>44120</v>
      </c>
      <c r="E1306">
        <v>0.86000001400000003</v>
      </c>
      <c r="F1306">
        <v>0.85000002399999997</v>
      </c>
      <c r="G1306">
        <v>2100</v>
      </c>
    </row>
    <row r="1307" spans="1:7" x14ac:dyDescent="0.35">
      <c r="A1307" t="str">
        <f t="shared" si="20"/>
        <v>BMNM|44123</v>
      </c>
      <c r="B1307" t="s">
        <v>97</v>
      </c>
      <c r="C1307" t="s">
        <v>98</v>
      </c>
      <c r="D1307" s="1">
        <v>44123</v>
      </c>
      <c r="E1307">
        <v>0.80000001200000004</v>
      </c>
      <c r="F1307">
        <v>0.80000001200000004</v>
      </c>
      <c r="G1307">
        <v>600</v>
      </c>
    </row>
    <row r="1308" spans="1:7" x14ac:dyDescent="0.35">
      <c r="A1308" t="str">
        <f t="shared" si="20"/>
        <v>BMNM|44124</v>
      </c>
      <c r="B1308" t="s">
        <v>97</v>
      </c>
      <c r="C1308" t="s">
        <v>98</v>
      </c>
      <c r="D1308" s="1">
        <v>44124</v>
      </c>
      <c r="E1308">
        <v>0.80000001200000004</v>
      </c>
      <c r="F1308">
        <v>0.80000001200000004</v>
      </c>
      <c r="G1308">
        <v>0</v>
      </c>
    </row>
    <row r="1309" spans="1:7" x14ac:dyDescent="0.35">
      <c r="A1309" t="str">
        <f t="shared" si="20"/>
        <v>BMNM|44125</v>
      </c>
      <c r="B1309" t="s">
        <v>97</v>
      </c>
      <c r="C1309" t="s">
        <v>98</v>
      </c>
      <c r="D1309" s="1">
        <v>44125</v>
      </c>
      <c r="E1309">
        <v>0.85000002399999997</v>
      </c>
      <c r="F1309">
        <v>0.85000002399999997</v>
      </c>
      <c r="G1309">
        <v>8000</v>
      </c>
    </row>
    <row r="1310" spans="1:7" x14ac:dyDescent="0.35">
      <c r="A1310" t="str">
        <f t="shared" si="20"/>
        <v>BMNM|44126</v>
      </c>
      <c r="B1310" t="s">
        <v>97</v>
      </c>
      <c r="C1310" t="s">
        <v>98</v>
      </c>
      <c r="D1310" s="1">
        <v>44126</v>
      </c>
      <c r="E1310">
        <v>0.85000002399999997</v>
      </c>
      <c r="F1310">
        <v>0.85000002399999997</v>
      </c>
      <c r="G1310">
        <v>100</v>
      </c>
    </row>
    <row r="1311" spans="1:7" x14ac:dyDescent="0.35">
      <c r="A1311" t="str">
        <f t="shared" si="20"/>
        <v>BMNM|44127</v>
      </c>
      <c r="B1311" t="s">
        <v>97</v>
      </c>
      <c r="C1311" t="s">
        <v>98</v>
      </c>
      <c r="D1311" s="1">
        <v>44127</v>
      </c>
      <c r="E1311">
        <v>0.790000021</v>
      </c>
      <c r="F1311">
        <v>0.89999997600000003</v>
      </c>
      <c r="G1311">
        <v>1800</v>
      </c>
    </row>
    <row r="1312" spans="1:7" x14ac:dyDescent="0.35">
      <c r="A1312" t="str">
        <f t="shared" si="20"/>
        <v>BMNM|44130</v>
      </c>
      <c r="B1312" t="s">
        <v>97</v>
      </c>
      <c r="C1312" t="s">
        <v>98</v>
      </c>
      <c r="D1312" s="1">
        <v>44130</v>
      </c>
      <c r="E1312">
        <v>0.89999997600000003</v>
      </c>
      <c r="F1312">
        <v>0.89999997600000003</v>
      </c>
      <c r="G1312">
        <v>3100</v>
      </c>
    </row>
    <row r="1313" spans="1:7" x14ac:dyDescent="0.35">
      <c r="A1313" t="str">
        <f t="shared" si="20"/>
        <v>BMNM|44131</v>
      </c>
      <c r="B1313" t="s">
        <v>97</v>
      </c>
      <c r="C1313" t="s">
        <v>98</v>
      </c>
      <c r="D1313" s="1">
        <v>44131</v>
      </c>
      <c r="E1313">
        <v>0.89999997600000003</v>
      </c>
      <c r="F1313">
        <v>0.89999997600000003</v>
      </c>
      <c r="G1313">
        <v>0</v>
      </c>
    </row>
    <row r="1314" spans="1:7" x14ac:dyDescent="0.35">
      <c r="A1314" t="str">
        <f t="shared" si="20"/>
        <v>BMNM|44132</v>
      </c>
      <c r="B1314" t="s">
        <v>97</v>
      </c>
      <c r="C1314" t="s">
        <v>98</v>
      </c>
      <c r="D1314" s="1">
        <v>44132</v>
      </c>
      <c r="E1314">
        <v>0.89999997600000003</v>
      </c>
      <c r="F1314">
        <v>0.89999997600000003</v>
      </c>
      <c r="G1314">
        <v>0</v>
      </c>
    </row>
    <row r="1315" spans="1:7" x14ac:dyDescent="0.35">
      <c r="A1315" t="str">
        <f t="shared" si="20"/>
        <v>BMNM|44133</v>
      </c>
      <c r="B1315" t="s">
        <v>97</v>
      </c>
      <c r="C1315" t="s">
        <v>98</v>
      </c>
      <c r="D1315" s="1">
        <v>44133</v>
      </c>
      <c r="E1315">
        <v>0.89999997600000003</v>
      </c>
      <c r="F1315">
        <v>0.89999997600000003</v>
      </c>
      <c r="G1315">
        <v>0</v>
      </c>
    </row>
    <row r="1316" spans="1:7" x14ac:dyDescent="0.35">
      <c r="A1316" t="str">
        <f t="shared" si="20"/>
        <v>BMNM|44134</v>
      </c>
      <c r="B1316" t="s">
        <v>97</v>
      </c>
      <c r="C1316" t="s">
        <v>98</v>
      </c>
      <c r="D1316" s="1">
        <v>44134</v>
      </c>
      <c r="E1316">
        <v>0.89999997600000003</v>
      </c>
      <c r="F1316">
        <v>0.89999997600000003</v>
      </c>
      <c r="G1316">
        <v>0</v>
      </c>
    </row>
    <row r="1317" spans="1:7" x14ac:dyDescent="0.35">
      <c r="A1317" t="str">
        <f t="shared" si="20"/>
        <v>BMNM|44137</v>
      </c>
      <c r="B1317" t="s">
        <v>97</v>
      </c>
      <c r="C1317" t="s">
        <v>98</v>
      </c>
      <c r="D1317" s="1">
        <v>44137</v>
      </c>
      <c r="E1317">
        <v>0.87999999500000003</v>
      </c>
      <c r="F1317">
        <v>0.87999999500000003</v>
      </c>
      <c r="G1317">
        <v>3000</v>
      </c>
    </row>
    <row r="1318" spans="1:7" x14ac:dyDescent="0.35">
      <c r="A1318" t="str">
        <f t="shared" si="20"/>
        <v>BMNM|44138</v>
      </c>
      <c r="B1318" t="s">
        <v>97</v>
      </c>
      <c r="C1318" t="s">
        <v>98</v>
      </c>
      <c r="D1318" s="1">
        <v>44138</v>
      </c>
      <c r="E1318">
        <v>0.99000001000000004</v>
      </c>
      <c r="F1318">
        <v>0.99000001000000004</v>
      </c>
      <c r="G1318">
        <v>100</v>
      </c>
    </row>
    <row r="1319" spans="1:7" x14ac:dyDescent="0.35">
      <c r="A1319" t="str">
        <f t="shared" si="20"/>
        <v>BMNM|44139</v>
      </c>
      <c r="B1319" t="s">
        <v>97</v>
      </c>
      <c r="C1319" t="s">
        <v>98</v>
      </c>
      <c r="D1319" s="1">
        <v>44139</v>
      </c>
      <c r="E1319">
        <v>0.99000001000000004</v>
      </c>
      <c r="F1319">
        <v>0.99000001000000004</v>
      </c>
      <c r="G1319">
        <v>0</v>
      </c>
    </row>
    <row r="1320" spans="1:7" x14ac:dyDescent="0.35">
      <c r="A1320" t="str">
        <f t="shared" si="20"/>
        <v>BMNM|44140</v>
      </c>
      <c r="B1320" t="s">
        <v>97</v>
      </c>
      <c r="C1320" t="s">
        <v>98</v>
      </c>
      <c r="D1320" s="1">
        <v>44140</v>
      </c>
      <c r="E1320">
        <v>0.89999997600000003</v>
      </c>
      <c r="F1320">
        <v>0.99000001000000004</v>
      </c>
      <c r="G1320">
        <v>12000</v>
      </c>
    </row>
    <row r="1321" spans="1:7" x14ac:dyDescent="0.35">
      <c r="A1321" t="str">
        <f t="shared" si="20"/>
        <v>BMNM|44141</v>
      </c>
      <c r="B1321" t="s">
        <v>97</v>
      </c>
      <c r="C1321" t="s">
        <v>98</v>
      </c>
      <c r="D1321" s="1">
        <v>44141</v>
      </c>
      <c r="E1321">
        <v>0.99000001000000004</v>
      </c>
      <c r="F1321">
        <v>0.99000001000000004</v>
      </c>
      <c r="G1321">
        <v>0</v>
      </c>
    </row>
    <row r="1322" spans="1:7" x14ac:dyDescent="0.35">
      <c r="A1322" t="str">
        <f t="shared" si="20"/>
        <v>BMNM|44144</v>
      </c>
      <c r="B1322" t="s">
        <v>97</v>
      </c>
      <c r="C1322" t="s">
        <v>98</v>
      </c>
      <c r="D1322" s="1">
        <v>44144</v>
      </c>
      <c r="E1322">
        <v>0.87999999500000003</v>
      </c>
      <c r="F1322">
        <v>0.99000001000000004</v>
      </c>
      <c r="G1322">
        <v>3600</v>
      </c>
    </row>
    <row r="1323" spans="1:7" x14ac:dyDescent="0.35">
      <c r="A1323" t="str">
        <f t="shared" si="20"/>
        <v>BMNM|44145</v>
      </c>
      <c r="B1323" t="s">
        <v>97</v>
      </c>
      <c r="C1323" t="s">
        <v>98</v>
      </c>
      <c r="D1323" s="1">
        <v>44145</v>
      </c>
      <c r="E1323">
        <v>1</v>
      </c>
      <c r="F1323">
        <v>1.0099999900000001</v>
      </c>
      <c r="G1323">
        <v>7100</v>
      </c>
    </row>
    <row r="1324" spans="1:7" x14ac:dyDescent="0.35">
      <c r="A1324" t="str">
        <f t="shared" si="20"/>
        <v>BMNM|44146</v>
      </c>
      <c r="B1324" t="s">
        <v>97</v>
      </c>
      <c r="C1324" t="s">
        <v>98</v>
      </c>
      <c r="D1324" s="1">
        <v>44146</v>
      </c>
      <c r="E1324">
        <v>0.959999979</v>
      </c>
      <c r="F1324">
        <v>1.019999981</v>
      </c>
      <c r="G1324">
        <v>6200</v>
      </c>
    </row>
    <row r="1325" spans="1:7" x14ac:dyDescent="0.35">
      <c r="A1325" t="str">
        <f t="shared" si="20"/>
        <v>BMNM|44147</v>
      </c>
      <c r="B1325" t="s">
        <v>97</v>
      </c>
      <c r="C1325" t="s">
        <v>98</v>
      </c>
      <c r="D1325" s="1">
        <v>44147</v>
      </c>
      <c r="E1325">
        <v>1.019999981</v>
      </c>
      <c r="F1325">
        <v>1.019999981</v>
      </c>
      <c r="G1325">
        <v>0</v>
      </c>
    </row>
    <row r="1326" spans="1:7" x14ac:dyDescent="0.35">
      <c r="A1326" t="str">
        <f t="shared" si="20"/>
        <v>BMNM|44148</v>
      </c>
      <c r="B1326" t="s">
        <v>97</v>
      </c>
      <c r="C1326" t="s">
        <v>98</v>
      </c>
      <c r="D1326" s="1">
        <v>44148</v>
      </c>
      <c r="E1326">
        <v>0.93000000699999996</v>
      </c>
      <c r="F1326">
        <v>1</v>
      </c>
      <c r="G1326">
        <v>1900</v>
      </c>
    </row>
    <row r="1327" spans="1:7" x14ac:dyDescent="0.35">
      <c r="A1327" t="str">
        <f t="shared" si="20"/>
        <v>BMNM|44151</v>
      </c>
      <c r="B1327" t="s">
        <v>97</v>
      </c>
      <c r="C1327" t="s">
        <v>98</v>
      </c>
      <c r="D1327" s="1">
        <v>44151</v>
      </c>
      <c r="E1327">
        <v>1</v>
      </c>
      <c r="F1327">
        <v>1</v>
      </c>
      <c r="G1327">
        <v>3700</v>
      </c>
    </row>
    <row r="1328" spans="1:7" x14ac:dyDescent="0.35">
      <c r="A1328" t="str">
        <f t="shared" si="20"/>
        <v>BMRN|44105</v>
      </c>
      <c r="B1328" t="s">
        <v>99</v>
      </c>
      <c r="C1328" t="s">
        <v>100</v>
      </c>
      <c r="D1328" s="1">
        <v>44105</v>
      </c>
      <c r="E1328">
        <v>77.019996640000002</v>
      </c>
      <c r="F1328">
        <v>75.819999690000003</v>
      </c>
      <c r="G1328">
        <v>1157100</v>
      </c>
    </row>
    <row r="1329" spans="1:7" x14ac:dyDescent="0.35">
      <c r="A1329" t="str">
        <f t="shared" si="20"/>
        <v>BMRN|44106</v>
      </c>
      <c r="B1329" t="s">
        <v>99</v>
      </c>
      <c r="C1329" t="s">
        <v>100</v>
      </c>
      <c r="D1329" s="1">
        <v>44106</v>
      </c>
      <c r="E1329">
        <v>75.33000183</v>
      </c>
      <c r="F1329">
        <v>74.980003359999998</v>
      </c>
      <c r="G1329">
        <v>2548200</v>
      </c>
    </row>
    <row r="1330" spans="1:7" x14ac:dyDescent="0.35">
      <c r="A1330" t="str">
        <f t="shared" si="20"/>
        <v>BMRN|44109</v>
      </c>
      <c r="B1330" t="s">
        <v>99</v>
      </c>
      <c r="C1330" t="s">
        <v>100</v>
      </c>
      <c r="D1330" s="1">
        <v>44109</v>
      </c>
      <c r="E1330">
        <v>75.550003050000001</v>
      </c>
      <c r="F1330">
        <v>77</v>
      </c>
      <c r="G1330">
        <v>1510600</v>
      </c>
    </row>
    <row r="1331" spans="1:7" x14ac:dyDescent="0.35">
      <c r="A1331" t="str">
        <f t="shared" si="20"/>
        <v>BMRN|44110</v>
      </c>
      <c r="B1331" t="s">
        <v>99</v>
      </c>
      <c r="C1331" t="s">
        <v>100</v>
      </c>
      <c r="D1331" s="1">
        <v>44110</v>
      </c>
      <c r="E1331">
        <v>76.66999817</v>
      </c>
      <c r="F1331">
        <v>75.550003050000001</v>
      </c>
      <c r="G1331">
        <v>1144200</v>
      </c>
    </row>
    <row r="1332" spans="1:7" x14ac:dyDescent="0.35">
      <c r="A1332" t="str">
        <f t="shared" si="20"/>
        <v>BMRN|44111</v>
      </c>
      <c r="B1332" t="s">
        <v>99</v>
      </c>
      <c r="C1332" t="s">
        <v>100</v>
      </c>
      <c r="D1332" s="1">
        <v>44111</v>
      </c>
      <c r="E1332">
        <v>75.959999080000003</v>
      </c>
      <c r="F1332">
        <v>77.709999080000003</v>
      </c>
      <c r="G1332">
        <v>1104100</v>
      </c>
    </row>
    <row r="1333" spans="1:7" x14ac:dyDescent="0.35">
      <c r="A1333" t="str">
        <f t="shared" si="20"/>
        <v>BMRN|44112</v>
      </c>
      <c r="B1333" t="s">
        <v>99</v>
      </c>
      <c r="C1333" t="s">
        <v>100</v>
      </c>
      <c r="D1333" s="1">
        <v>44112</v>
      </c>
      <c r="E1333">
        <v>78</v>
      </c>
      <c r="F1333">
        <v>79.61000061</v>
      </c>
      <c r="G1333">
        <v>1236200</v>
      </c>
    </row>
    <row r="1334" spans="1:7" x14ac:dyDescent="0.35">
      <c r="A1334" t="str">
        <f t="shared" si="20"/>
        <v>BMRN|44113</v>
      </c>
      <c r="B1334" t="s">
        <v>99</v>
      </c>
      <c r="C1334" t="s">
        <v>100</v>
      </c>
      <c r="D1334" s="1">
        <v>44113</v>
      </c>
      <c r="E1334">
        <v>79.790000919999997</v>
      </c>
      <c r="F1334">
        <v>78.849998470000003</v>
      </c>
      <c r="G1334">
        <v>1156300</v>
      </c>
    </row>
    <row r="1335" spans="1:7" x14ac:dyDescent="0.35">
      <c r="A1335" t="str">
        <f t="shared" si="20"/>
        <v>BMRN|44116</v>
      </c>
      <c r="B1335" t="s">
        <v>99</v>
      </c>
      <c r="C1335" t="s">
        <v>100</v>
      </c>
      <c r="D1335" s="1">
        <v>44116</v>
      </c>
      <c r="E1335">
        <v>80.260002139999997</v>
      </c>
      <c r="F1335">
        <v>79.849998470000003</v>
      </c>
      <c r="G1335">
        <v>1098400</v>
      </c>
    </row>
    <row r="1336" spans="1:7" x14ac:dyDescent="0.35">
      <c r="A1336" t="str">
        <f t="shared" si="20"/>
        <v>BMRN|44117</v>
      </c>
      <c r="B1336" t="s">
        <v>99</v>
      </c>
      <c r="C1336" t="s">
        <v>100</v>
      </c>
      <c r="D1336" s="1">
        <v>44117</v>
      </c>
      <c r="E1336">
        <v>79.730003359999998</v>
      </c>
      <c r="F1336">
        <v>79.879997250000002</v>
      </c>
      <c r="G1336">
        <v>1108200</v>
      </c>
    </row>
    <row r="1337" spans="1:7" x14ac:dyDescent="0.35">
      <c r="A1337" t="str">
        <f t="shared" si="20"/>
        <v>BMRN|44118</v>
      </c>
      <c r="B1337" t="s">
        <v>99</v>
      </c>
      <c r="C1337" t="s">
        <v>100</v>
      </c>
      <c r="D1337" s="1">
        <v>44118</v>
      </c>
      <c r="E1337">
        <v>79.910003660000001</v>
      </c>
      <c r="F1337">
        <v>78.790000919999997</v>
      </c>
      <c r="G1337">
        <v>1045400</v>
      </c>
    </row>
    <row r="1338" spans="1:7" x14ac:dyDescent="0.35">
      <c r="A1338" t="str">
        <f t="shared" si="20"/>
        <v>BMRN|44119</v>
      </c>
      <c r="B1338" t="s">
        <v>99</v>
      </c>
      <c r="C1338" t="s">
        <v>100</v>
      </c>
      <c r="D1338" s="1">
        <v>44119</v>
      </c>
      <c r="E1338">
        <v>77.63999939</v>
      </c>
      <c r="F1338">
        <v>77.66999817</v>
      </c>
      <c r="G1338">
        <v>1279100</v>
      </c>
    </row>
    <row r="1339" spans="1:7" x14ac:dyDescent="0.35">
      <c r="A1339" t="str">
        <f t="shared" si="20"/>
        <v>BMRN|44120</v>
      </c>
      <c r="B1339" t="s">
        <v>99</v>
      </c>
      <c r="C1339" t="s">
        <v>100</v>
      </c>
      <c r="D1339" s="1">
        <v>44120</v>
      </c>
      <c r="E1339">
        <v>77.88999939</v>
      </c>
      <c r="F1339">
        <v>79.25</v>
      </c>
      <c r="G1339">
        <v>1890400</v>
      </c>
    </row>
    <row r="1340" spans="1:7" x14ac:dyDescent="0.35">
      <c r="A1340" t="str">
        <f t="shared" si="20"/>
        <v>BMRN|44123</v>
      </c>
      <c r="B1340" t="s">
        <v>99</v>
      </c>
      <c r="C1340" t="s">
        <v>100</v>
      </c>
      <c r="D1340" s="1">
        <v>44123</v>
      </c>
      <c r="E1340">
        <v>79.699996949999999</v>
      </c>
      <c r="F1340">
        <v>77.33000183</v>
      </c>
      <c r="G1340">
        <v>1211400</v>
      </c>
    </row>
    <row r="1341" spans="1:7" x14ac:dyDescent="0.35">
      <c r="A1341" t="str">
        <f t="shared" si="20"/>
        <v>BMRN|44124</v>
      </c>
      <c r="B1341" t="s">
        <v>99</v>
      </c>
      <c r="C1341" t="s">
        <v>100</v>
      </c>
      <c r="D1341" s="1">
        <v>44124</v>
      </c>
      <c r="E1341">
        <v>77.680000309999997</v>
      </c>
      <c r="F1341">
        <v>77.910003660000001</v>
      </c>
      <c r="G1341">
        <v>1180800</v>
      </c>
    </row>
    <row r="1342" spans="1:7" x14ac:dyDescent="0.35">
      <c r="A1342" t="str">
        <f t="shared" si="20"/>
        <v>BMRN|44125</v>
      </c>
      <c r="B1342" t="s">
        <v>99</v>
      </c>
      <c r="C1342" t="s">
        <v>100</v>
      </c>
      <c r="D1342" s="1">
        <v>44125</v>
      </c>
      <c r="E1342">
        <v>77.589996339999999</v>
      </c>
      <c r="F1342">
        <v>77.5</v>
      </c>
      <c r="G1342">
        <v>1145500</v>
      </c>
    </row>
    <row r="1343" spans="1:7" x14ac:dyDescent="0.35">
      <c r="A1343" t="str">
        <f t="shared" si="20"/>
        <v>BMRN|44126</v>
      </c>
      <c r="B1343" t="s">
        <v>99</v>
      </c>
      <c r="C1343" t="s">
        <v>100</v>
      </c>
      <c r="D1343" s="1">
        <v>44126</v>
      </c>
      <c r="E1343">
        <v>77.559997559999999</v>
      </c>
      <c r="F1343">
        <v>79.16999817</v>
      </c>
      <c r="G1343">
        <v>1493500</v>
      </c>
    </row>
    <row r="1344" spans="1:7" x14ac:dyDescent="0.35">
      <c r="A1344" t="str">
        <f t="shared" si="20"/>
        <v>BMRN|44127</v>
      </c>
      <c r="B1344" t="s">
        <v>99</v>
      </c>
      <c r="C1344" t="s">
        <v>100</v>
      </c>
      <c r="D1344" s="1">
        <v>44127</v>
      </c>
      <c r="E1344">
        <v>79.5</v>
      </c>
      <c r="F1344">
        <v>77.52999878</v>
      </c>
      <c r="G1344">
        <v>1257700</v>
      </c>
    </row>
    <row r="1345" spans="1:7" x14ac:dyDescent="0.35">
      <c r="A1345" t="str">
        <f t="shared" si="20"/>
        <v>BMRN|44130</v>
      </c>
      <c r="B1345" t="s">
        <v>99</v>
      </c>
      <c r="C1345" t="s">
        <v>100</v>
      </c>
      <c r="D1345" s="1">
        <v>44130</v>
      </c>
      <c r="E1345">
        <v>77.129997250000002</v>
      </c>
      <c r="F1345">
        <v>76.879997250000002</v>
      </c>
      <c r="G1345">
        <v>1097200</v>
      </c>
    </row>
    <row r="1346" spans="1:7" x14ac:dyDescent="0.35">
      <c r="A1346" t="str">
        <f t="shared" si="20"/>
        <v>BMRN|44131</v>
      </c>
      <c r="B1346" t="s">
        <v>99</v>
      </c>
      <c r="C1346" t="s">
        <v>100</v>
      </c>
      <c r="D1346" s="1">
        <v>44131</v>
      </c>
      <c r="E1346">
        <v>76.91999817</v>
      </c>
      <c r="F1346">
        <v>76.180000309999997</v>
      </c>
      <c r="G1346">
        <v>919700</v>
      </c>
    </row>
    <row r="1347" spans="1:7" x14ac:dyDescent="0.35">
      <c r="A1347" t="str">
        <f t="shared" ref="A1347:A1410" si="21">_xlfn.CONCAT(B1347&amp;"|"&amp;D1347)</f>
        <v>BMRN|44132</v>
      </c>
      <c r="B1347" t="s">
        <v>99</v>
      </c>
      <c r="C1347" t="s">
        <v>100</v>
      </c>
      <c r="D1347" s="1">
        <v>44132</v>
      </c>
      <c r="E1347">
        <v>75.690002440000001</v>
      </c>
      <c r="F1347">
        <v>74.38999939</v>
      </c>
      <c r="G1347">
        <v>1520800</v>
      </c>
    </row>
    <row r="1348" spans="1:7" x14ac:dyDescent="0.35">
      <c r="A1348" t="str">
        <f t="shared" si="21"/>
        <v>BMRN|44133</v>
      </c>
      <c r="B1348" t="s">
        <v>99</v>
      </c>
      <c r="C1348" t="s">
        <v>100</v>
      </c>
      <c r="D1348" s="1">
        <v>44133</v>
      </c>
      <c r="E1348">
        <v>74.370002749999998</v>
      </c>
      <c r="F1348">
        <v>74.41999817</v>
      </c>
      <c r="G1348">
        <v>1185100</v>
      </c>
    </row>
    <row r="1349" spans="1:7" x14ac:dyDescent="0.35">
      <c r="A1349" t="str">
        <f t="shared" si="21"/>
        <v>BMRN|44134</v>
      </c>
      <c r="B1349" t="s">
        <v>99</v>
      </c>
      <c r="C1349" t="s">
        <v>100</v>
      </c>
      <c r="D1349" s="1">
        <v>44134</v>
      </c>
      <c r="E1349">
        <v>73.739997860000003</v>
      </c>
      <c r="F1349">
        <v>74.430000309999997</v>
      </c>
      <c r="G1349">
        <v>1513500</v>
      </c>
    </row>
    <row r="1350" spans="1:7" x14ac:dyDescent="0.35">
      <c r="A1350" t="str">
        <f t="shared" si="21"/>
        <v>BMRN|44137</v>
      </c>
      <c r="B1350" t="s">
        <v>99</v>
      </c>
      <c r="C1350" t="s">
        <v>100</v>
      </c>
      <c r="D1350" s="1">
        <v>44137</v>
      </c>
      <c r="E1350">
        <v>75.209999080000003</v>
      </c>
      <c r="F1350">
        <v>73.41999817</v>
      </c>
      <c r="G1350">
        <v>1656600</v>
      </c>
    </row>
    <row r="1351" spans="1:7" x14ac:dyDescent="0.35">
      <c r="A1351" t="str">
        <f t="shared" si="21"/>
        <v>BMRN|44138</v>
      </c>
      <c r="B1351" t="s">
        <v>99</v>
      </c>
      <c r="C1351" t="s">
        <v>100</v>
      </c>
      <c r="D1351" s="1">
        <v>44138</v>
      </c>
      <c r="E1351">
        <v>72.83000183</v>
      </c>
      <c r="F1351">
        <v>72.61000061</v>
      </c>
      <c r="G1351">
        <v>2075700</v>
      </c>
    </row>
    <row r="1352" spans="1:7" x14ac:dyDescent="0.35">
      <c r="A1352" t="str">
        <f t="shared" si="21"/>
        <v>BMRN|44139</v>
      </c>
      <c r="B1352" t="s">
        <v>99</v>
      </c>
      <c r="C1352" t="s">
        <v>100</v>
      </c>
      <c r="D1352" s="1">
        <v>44139</v>
      </c>
      <c r="E1352">
        <v>74.559997559999999</v>
      </c>
      <c r="F1352">
        <v>76.370002749999998</v>
      </c>
      <c r="G1352">
        <v>2353000</v>
      </c>
    </row>
    <row r="1353" spans="1:7" x14ac:dyDescent="0.35">
      <c r="A1353" t="str">
        <f t="shared" si="21"/>
        <v>BMRN|44140</v>
      </c>
      <c r="B1353" t="s">
        <v>99</v>
      </c>
      <c r="C1353" t="s">
        <v>100</v>
      </c>
      <c r="D1353" s="1">
        <v>44140</v>
      </c>
      <c r="E1353">
        <v>76.660003660000001</v>
      </c>
      <c r="F1353">
        <v>75.050003050000001</v>
      </c>
      <c r="G1353">
        <v>1454100</v>
      </c>
    </row>
    <row r="1354" spans="1:7" x14ac:dyDescent="0.35">
      <c r="A1354" t="str">
        <f t="shared" si="21"/>
        <v>BMRN|44141</v>
      </c>
      <c r="B1354" t="s">
        <v>99</v>
      </c>
      <c r="C1354" t="s">
        <v>100</v>
      </c>
      <c r="D1354" s="1">
        <v>44141</v>
      </c>
      <c r="E1354">
        <v>74</v>
      </c>
      <c r="F1354">
        <v>76.739997860000003</v>
      </c>
      <c r="G1354">
        <v>2109500</v>
      </c>
    </row>
    <row r="1355" spans="1:7" x14ac:dyDescent="0.35">
      <c r="A1355" t="str">
        <f t="shared" si="21"/>
        <v>BMRN|44144</v>
      </c>
      <c r="B1355" t="s">
        <v>99</v>
      </c>
      <c r="C1355" t="s">
        <v>100</v>
      </c>
      <c r="D1355" s="1">
        <v>44144</v>
      </c>
      <c r="E1355">
        <v>79.050003050000001</v>
      </c>
      <c r="F1355">
        <v>75.089996339999999</v>
      </c>
      <c r="G1355">
        <v>1590700</v>
      </c>
    </row>
    <row r="1356" spans="1:7" x14ac:dyDescent="0.35">
      <c r="A1356" t="str">
        <f t="shared" si="21"/>
        <v>BMRN|44145</v>
      </c>
      <c r="B1356" t="s">
        <v>99</v>
      </c>
      <c r="C1356" t="s">
        <v>100</v>
      </c>
      <c r="D1356" s="1">
        <v>44145</v>
      </c>
      <c r="E1356">
        <v>75</v>
      </c>
      <c r="F1356">
        <v>76.180000309999997</v>
      </c>
      <c r="G1356">
        <v>1764800</v>
      </c>
    </row>
    <row r="1357" spans="1:7" x14ac:dyDescent="0.35">
      <c r="A1357" t="str">
        <f t="shared" si="21"/>
        <v>BMRN|44146</v>
      </c>
      <c r="B1357" t="s">
        <v>99</v>
      </c>
      <c r="C1357" t="s">
        <v>100</v>
      </c>
      <c r="D1357" s="1">
        <v>44146</v>
      </c>
      <c r="E1357">
        <v>77.059997559999999</v>
      </c>
      <c r="F1357">
        <v>76.22000122</v>
      </c>
      <c r="G1357">
        <v>1126700</v>
      </c>
    </row>
    <row r="1358" spans="1:7" x14ac:dyDescent="0.35">
      <c r="A1358" t="str">
        <f t="shared" si="21"/>
        <v>BMRN|44147</v>
      </c>
      <c r="B1358" t="s">
        <v>99</v>
      </c>
      <c r="C1358" t="s">
        <v>100</v>
      </c>
      <c r="D1358" s="1">
        <v>44147</v>
      </c>
      <c r="E1358">
        <v>75.800003050000001</v>
      </c>
      <c r="F1358">
        <v>76.910003660000001</v>
      </c>
      <c r="G1358">
        <v>905400</v>
      </c>
    </row>
    <row r="1359" spans="1:7" x14ac:dyDescent="0.35">
      <c r="A1359" t="str">
        <f t="shared" si="21"/>
        <v>BMRN|44148</v>
      </c>
      <c r="B1359" t="s">
        <v>99</v>
      </c>
      <c r="C1359" t="s">
        <v>100</v>
      </c>
      <c r="D1359" s="1">
        <v>44148</v>
      </c>
      <c r="E1359">
        <v>76.97000122</v>
      </c>
      <c r="F1359">
        <v>77.519996640000002</v>
      </c>
      <c r="G1359">
        <v>940700</v>
      </c>
    </row>
    <row r="1360" spans="1:7" x14ac:dyDescent="0.35">
      <c r="A1360" t="str">
        <f t="shared" si="21"/>
        <v>BMRN|44151</v>
      </c>
      <c r="B1360" t="s">
        <v>99</v>
      </c>
      <c r="C1360" t="s">
        <v>100</v>
      </c>
      <c r="D1360" s="1">
        <v>44151</v>
      </c>
      <c r="E1360">
        <v>77.699996949999999</v>
      </c>
      <c r="F1360">
        <v>77.11000061</v>
      </c>
      <c r="G1360">
        <v>1204200</v>
      </c>
    </row>
    <row r="1361" spans="1:7" x14ac:dyDescent="0.35">
      <c r="A1361" t="str">
        <f t="shared" si="21"/>
        <v>BPY|44105</v>
      </c>
      <c r="B1361" t="s">
        <v>101</v>
      </c>
      <c r="C1361" t="s">
        <v>102</v>
      </c>
      <c r="D1361" s="1">
        <v>44105</v>
      </c>
      <c r="E1361">
        <v>12.130000109999999</v>
      </c>
      <c r="F1361">
        <v>12.649999619999999</v>
      </c>
      <c r="G1361">
        <v>3239400</v>
      </c>
    </row>
    <row r="1362" spans="1:7" x14ac:dyDescent="0.35">
      <c r="A1362" t="str">
        <f t="shared" si="21"/>
        <v>BPY|44106</v>
      </c>
      <c r="B1362" t="s">
        <v>101</v>
      </c>
      <c r="C1362" t="s">
        <v>102</v>
      </c>
      <c r="D1362" s="1">
        <v>44106</v>
      </c>
      <c r="E1362">
        <v>12.25</v>
      </c>
      <c r="F1362">
        <v>12.90999985</v>
      </c>
      <c r="G1362">
        <v>2513600</v>
      </c>
    </row>
    <row r="1363" spans="1:7" x14ac:dyDescent="0.35">
      <c r="A1363" t="str">
        <f t="shared" si="21"/>
        <v>BPY|44109</v>
      </c>
      <c r="B1363" t="s">
        <v>101</v>
      </c>
      <c r="C1363" t="s">
        <v>102</v>
      </c>
      <c r="D1363" s="1">
        <v>44109</v>
      </c>
      <c r="E1363">
        <v>13.10999966</v>
      </c>
      <c r="F1363">
        <v>13.05000019</v>
      </c>
      <c r="G1363">
        <v>2768900</v>
      </c>
    </row>
    <row r="1364" spans="1:7" x14ac:dyDescent="0.35">
      <c r="A1364" t="str">
        <f t="shared" si="21"/>
        <v>BPY|44110</v>
      </c>
      <c r="B1364" t="s">
        <v>101</v>
      </c>
      <c r="C1364" t="s">
        <v>102</v>
      </c>
      <c r="D1364" s="1">
        <v>44110</v>
      </c>
      <c r="E1364">
        <v>13.10999966</v>
      </c>
      <c r="F1364">
        <v>12.85999966</v>
      </c>
      <c r="G1364">
        <v>3199600</v>
      </c>
    </row>
    <row r="1365" spans="1:7" x14ac:dyDescent="0.35">
      <c r="A1365" t="str">
        <f t="shared" si="21"/>
        <v>BPY|44111</v>
      </c>
      <c r="B1365" t="s">
        <v>101</v>
      </c>
      <c r="C1365" t="s">
        <v>102</v>
      </c>
      <c r="D1365" s="1">
        <v>44111</v>
      </c>
      <c r="E1365">
        <v>12.899999619999999</v>
      </c>
      <c r="F1365">
        <v>13.52999973</v>
      </c>
      <c r="G1365">
        <v>3026200</v>
      </c>
    </row>
    <row r="1366" spans="1:7" x14ac:dyDescent="0.35">
      <c r="A1366" t="str">
        <f t="shared" si="21"/>
        <v>BPY|44112</v>
      </c>
      <c r="B1366" t="s">
        <v>101</v>
      </c>
      <c r="C1366" t="s">
        <v>102</v>
      </c>
      <c r="D1366" s="1">
        <v>44112</v>
      </c>
      <c r="E1366">
        <v>13.60999966</v>
      </c>
      <c r="F1366">
        <v>13.880000109999999</v>
      </c>
      <c r="G1366">
        <v>2372400</v>
      </c>
    </row>
    <row r="1367" spans="1:7" x14ac:dyDescent="0.35">
      <c r="A1367" t="str">
        <f t="shared" si="21"/>
        <v>BPY|44113</v>
      </c>
      <c r="B1367" t="s">
        <v>101</v>
      </c>
      <c r="C1367" t="s">
        <v>102</v>
      </c>
      <c r="D1367" s="1">
        <v>44113</v>
      </c>
      <c r="E1367">
        <v>14</v>
      </c>
      <c r="F1367">
        <v>13.77999973</v>
      </c>
      <c r="G1367">
        <v>2382900</v>
      </c>
    </row>
    <row r="1368" spans="1:7" x14ac:dyDescent="0.35">
      <c r="A1368" t="str">
        <f t="shared" si="21"/>
        <v>BPY|44116</v>
      </c>
      <c r="B1368" t="s">
        <v>101</v>
      </c>
      <c r="C1368" t="s">
        <v>102</v>
      </c>
      <c r="D1368" s="1">
        <v>44116</v>
      </c>
      <c r="E1368">
        <v>13.77000046</v>
      </c>
      <c r="F1368">
        <v>13.59000015</v>
      </c>
      <c r="G1368">
        <v>1805600</v>
      </c>
    </row>
    <row r="1369" spans="1:7" x14ac:dyDescent="0.35">
      <c r="A1369" t="str">
        <f t="shared" si="21"/>
        <v>BPY|44117</v>
      </c>
      <c r="B1369" t="s">
        <v>101</v>
      </c>
      <c r="C1369" t="s">
        <v>102</v>
      </c>
      <c r="D1369" s="1">
        <v>44117</v>
      </c>
      <c r="E1369">
        <v>13.59000015</v>
      </c>
      <c r="F1369">
        <v>13.100000380000001</v>
      </c>
      <c r="G1369">
        <v>1567700</v>
      </c>
    </row>
    <row r="1370" spans="1:7" x14ac:dyDescent="0.35">
      <c r="A1370" t="str">
        <f t="shared" si="21"/>
        <v>BPY|44118</v>
      </c>
      <c r="B1370" t="s">
        <v>101</v>
      </c>
      <c r="C1370" t="s">
        <v>102</v>
      </c>
      <c r="D1370" s="1">
        <v>44118</v>
      </c>
      <c r="E1370">
        <v>13.30000019</v>
      </c>
      <c r="F1370">
        <v>13.130000109999999</v>
      </c>
      <c r="G1370">
        <v>1607200</v>
      </c>
    </row>
    <row r="1371" spans="1:7" x14ac:dyDescent="0.35">
      <c r="A1371" t="str">
        <f t="shared" si="21"/>
        <v>BPY|44119</v>
      </c>
      <c r="B1371" t="s">
        <v>101</v>
      </c>
      <c r="C1371" t="s">
        <v>102</v>
      </c>
      <c r="D1371" s="1">
        <v>44119</v>
      </c>
      <c r="E1371">
        <v>13</v>
      </c>
      <c r="F1371">
        <v>12.85999966</v>
      </c>
      <c r="G1371">
        <v>1573300</v>
      </c>
    </row>
    <row r="1372" spans="1:7" x14ac:dyDescent="0.35">
      <c r="A1372" t="str">
        <f t="shared" si="21"/>
        <v>BPY|44120</v>
      </c>
      <c r="B1372" t="s">
        <v>101</v>
      </c>
      <c r="C1372" t="s">
        <v>102</v>
      </c>
      <c r="D1372" s="1">
        <v>44120</v>
      </c>
      <c r="E1372">
        <v>12.84000015</v>
      </c>
      <c r="F1372">
        <v>12.880000109999999</v>
      </c>
      <c r="G1372">
        <v>1115100</v>
      </c>
    </row>
    <row r="1373" spans="1:7" x14ac:dyDescent="0.35">
      <c r="A1373" t="str">
        <f t="shared" si="21"/>
        <v>BPY|44123</v>
      </c>
      <c r="B1373" t="s">
        <v>101</v>
      </c>
      <c r="C1373" t="s">
        <v>102</v>
      </c>
      <c r="D1373" s="1">
        <v>44123</v>
      </c>
      <c r="E1373">
        <v>13.02999973</v>
      </c>
      <c r="F1373">
        <v>13.130000109999999</v>
      </c>
      <c r="G1373">
        <v>1289300</v>
      </c>
    </row>
    <row r="1374" spans="1:7" x14ac:dyDescent="0.35">
      <c r="A1374" t="str">
        <f t="shared" si="21"/>
        <v>BPY|44124</v>
      </c>
      <c r="B1374" t="s">
        <v>101</v>
      </c>
      <c r="C1374" t="s">
        <v>102</v>
      </c>
      <c r="D1374" s="1">
        <v>44124</v>
      </c>
      <c r="E1374">
        <v>13.18999958</v>
      </c>
      <c r="F1374">
        <v>13.72000027</v>
      </c>
      <c r="G1374">
        <v>1352400</v>
      </c>
    </row>
    <row r="1375" spans="1:7" x14ac:dyDescent="0.35">
      <c r="A1375" t="str">
        <f t="shared" si="21"/>
        <v>BPY|44125</v>
      </c>
      <c r="B1375" t="s">
        <v>101</v>
      </c>
      <c r="C1375" t="s">
        <v>102</v>
      </c>
      <c r="D1375" s="1">
        <v>44125</v>
      </c>
      <c r="E1375">
        <v>13.81999969</v>
      </c>
      <c r="F1375">
        <v>14.039999959999999</v>
      </c>
      <c r="G1375">
        <v>3108200</v>
      </c>
    </row>
    <row r="1376" spans="1:7" x14ac:dyDescent="0.35">
      <c r="A1376" t="str">
        <f t="shared" si="21"/>
        <v>BPY|44126</v>
      </c>
      <c r="B1376" t="s">
        <v>101</v>
      </c>
      <c r="C1376" t="s">
        <v>102</v>
      </c>
      <c r="D1376" s="1">
        <v>44126</v>
      </c>
      <c r="E1376">
        <v>14</v>
      </c>
      <c r="F1376">
        <v>14.350000380000001</v>
      </c>
      <c r="G1376">
        <v>1423700</v>
      </c>
    </row>
    <row r="1377" spans="1:7" x14ac:dyDescent="0.35">
      <c r="A1377" t="str">
        <f t="shared" si="21"/>
        <v>BPY|44127</v>
      </c>
      <c r="B1377" t="s">
        <v>101</v>
      </c>
      <c r="C1377" t="s">
        <v>102</v>
      </c>
      <c r="D1377" s="1">
        <v>44127</v>
      </c>
      <c r="E1377">
        <v>14.489999770000001</v>
      </c>
      <c r="F1377">
        <v>14.44999981</v>
      </c>
      <c r="G1377">
        <v>2099200</v>
      </c>
    </row>
    <row r="1378" spans="1:7" x14ac:dyDescent="0.35">
      <c r="A1378" t="str">
        <f t="shared" si="21"/>
        <v>BPY|44130</v>
      </c>
      <c r="B1378" t="s">
        <v>101</v>
      </c>
      <c r="C1378" t="s">
        <v>102</v>
      </c>
      <c r="D1378" s="1">
        <v>44130</v>
      </c>
      <c r="E1378">
        <v>14.210000040000001</v>
      </c>
      <c r="F1378">
        <v>14.27999973</v>
      </c>
      <c r="G1378">
        <v>2274200</v>
      </c>
    </row>
    <row r="1379" spans="1:7" x14ac:dyDescent="0.35">
      <c r="A1379" t="str">
        <f t="shared" si="21"/>
        <v>BPY|44131</v>
      </c>
      <c r="B1379" t="s">
        <v>101</v>
      </c>
      <c r="C1379" t="s">
        <v>102</v>
      </c>
      <c r="D1379" s="1">
        <v>44131</v>
      </c>
      <c r="E1379">
        <v>14.239999770000001</v>
      </c>
      <c r="F1379">
        <v>13.85999966</v>
      </c>
      <c r="G1379">
        <v>1794100</v>
      </c>
    </row>
    <row r="1380" spans="1:7" x14ac:dyDescent="0.35">
      <c r="A1380" t="str">
        <f t="shared" si="21"/>
        <v>BPY|44132</v>
      </c>
      <c r="B1380" t="s">
        <v>101</v>
      </c>
      <c r="C1380" t="s">
        <v>102</v>
      </c>
      <c r="D1380" s="1">
        <v>44132</v>
      </c>
      <c r="E1380">
        <v>13.43000031</v>
      </c>
      <c r="F1380">
        <v>13.649999619999999</v>
      </c>
      <c r="G1380">
        <v>2006500</v>
      </c>
    </row>
    <row r="1381" spans="1:7" x14ac:dyDescent="0.35">
      <c r="A1381" t="str">
        <f t="shared" si="21"/>
        <v>BPY|44133</v>
      </c>
      <c r="B1381" t="s">
        <v>101</v>
      </c>
      <c r="C1381" t="s">
        <v>102</v>
      </c>
      <c r="D1381" s="1">
        <v>44133</v>
      </c>
      <c r="E1381">
        <v>13.649999619999999</v>
      </c>
      <c r="F1381">
        <v>14.18999958</v>
      </c>
      <c r="G1381">
        <v>1784500</v>
      </c>
    </row>
    <row r="1382" spans="1:7" x14ac:dyDescent="0.35">
      <c r="A1382" t="str">
        <f t="shared" si="21"/>
        <v>BPY|44134</v>
      </c>
      <c r="B1382" t="s">
        <v>101</v>
      </c>
      <c r="C1382" t="s">
        <v>102</v>
      </c>
      <c r="D1382" s="1">
        <v>44134</v>
      </c>
      <c r="E1382">
        <v>14.02999973</v>
      </c>
      <c r="F1382">
        <v>13.89000034</v>
      </c>
      <c r="G1382">
        <v>1663500</v>
      </c>
    </row>
    <row r="1383" spans="1:7" x14ac:dyDescent="0.35">
      <c r="A1383" t="str">
        <f t="shared" si="21"/>
        <v>BPY|44137</v>
      </c>
      <c r="B1383" t="s">
        <v>101</v>
      </c>
      <c r="C1383" t="s">
        <v>102</v>
      </c>
      <c r="D1383" s="1">
        <v>44137</v>
      </c>
      <c r="E1383">
        <v>14</v>
      </c>
      <c r="F1383">
        <v>13.960000040000001</v>
      </c>
      <c r="G1383">
        <v>1378900</v>
      </c>
    </row>
    <row r="1384" spans="1:7" x14ac:dyDescent="0.35">
      <c r="A1384" t="str">
        <f t="shared" si="21"/>
        <v>BPY|44138</v>
      </c>
      <c r="B1384" t="s">
        <v>101</v>
      </c>
      <c r="C1384" t="s">
        <v>102</v>
      </c>
      <c r="D1384" s="1">
        <v>44138</v>
      </c>
      <c r="E1384">
        <v>14</v>
      </c>
      <c r="F1384">
        <v>14.47999954</v>
      </c>
      <c r="G1384">
        <v>1108200</v>
      </c>
    </row>
    <row r="1385" spans="1:7" x14ac:dyDescent="0.35">
      <c r="A1385" t="str">
        <f t="shared" si="21"/>
        <v>BPY|44139</v>
      </c>
      <c r="B1385" t="s">
        <v>101</v>
      </c>
      <c r="C1385" t="s">
        <v>102</v>
      </c>
      <c r="D1385" s="1">
        <v>44139</v>
      </c>
      <c r="E1385">
        <v>14.329999920000001</v>
      </c>
      <c r="F1385">
        <v>14.579999920000001</v>
      </c>
      <c r="G1385">
        <v>1401200</v>
      </c>
    </row>
    <row r="1386" spans="1:7" x14ac:dyDescent="0.35">
      <c r="A1386" t="str">
        <f t="shared" si="21"/>
        <v>BPY|44140</v>
      </c>
      <c r="B1386" t="s">
        <v>101</v>
      </c>
      <c r="C1386" t="s">
        <v>102</v>
      </c>
      <c r="D1386" s="1">
        <v>44140</v>
      </c>
      <c r="E1386">
        <v>14.670000079999999</v>
      </c>
      <c r="F1386">
        <v>14.760000229999999</v>
      </c>
      <c r="G1386">
        <v>1405600</v>
      </c>
    </row>
    <row r="1387" spans="1:7" x14ac:dyDescent="0.35">
      <c r="A1387" t="str">
        <f t="shared" si="21"/>
        <v>BPY|44141</v>
      </c>
      <c r="B1387" t="s">
        <v>101</v>
      </c>
      <c r="C1387" t="s">
        <v>102</v>
      </c>
      <c r="D1387" s="1">
        <v>44141</v>
      </c>
      <c r="E1387">
        <v>14.72000027</v>
      </c>
      <c r="F1387">
        <v>14.05000019</v>
      </c>
      <c r="G1387">
        <v>2693300</v>
      </c>
    </row>
    <row r="1388" spans="1:7" x14ac:dyDescent="0.35">
      <c r="A1388" t="str">
        <f t="shared" si="21"/>
        <v>BPY|44144</v>
      </c>
      <c r="B1388" t="s">
        <v>101</v>
      </c>
      <c r="C1388" t="s">
        <v>102</v>
      </c>
      <c r="D1388" s="1">
        <v>44144</v>
      </c>
      <c r="E1388">
        <v>14.850000380000001</v>
      </c>
      <c r="F1388">
        <v>15</v>
      </c>
      <c r="G1388">
        <v>4715800</v>
      </c>
    </row>
    <row r="1389" spans="1:7" x14ac:dyDescent="0.35">
      <c r="A1389" t="str">
        <f t="shared" si="21"/>
        <v>BPY|44145</v>
      </c>
      <c r="B1389" t="s">
        <v>101</v>
      </c>
      <c r="C1389" t="s">
        <v>102</v>
      </c>
      <c r="D1389" s="1">
        <v>44145</v>
      </c>
      <c r="E1389">
        <v>14.850000380000001</v>
      </c>
      <c r="F1389">
        <v>15.170000079999999</v>
      </c>
      <c r="G1389">
        <v>2333000</v>
      </c>
    </row>
    <row r="1390" spans="1:7" x14ac:dyDescent="0.35">
      <c r="A1390" t="str">
        <f t="shared" si="21"/>
        <v>BPY|44146</v>
      </c>
      <c r="B1390" t="s">
        <v>101</v>
      </c>
      <c r="C1390" t="s">
        <v>102</v>
      </c>
      <c r="D1390" s="1">
        <v>44146</v>
      </c>
      <c r="E1390">
        <v>15.18000031</v>
      </c>
      <c r="F1390">
        <v>15.19999981</v>
      </c>
      <c r="G1390">
        <v>955200</v>
      </c>
    </row>
    <row r="1391" spans="1:7" x14ac:dyDescent="0.35">
      <c r="A1391" t="str">
        <f t="shared" si="21"/>
        <v>BPY|44147</v>
      </c>
      <c r="B1391" t="s">
        <v>101</v>
      </c>
      <c r="C1391" t="s">
        <v>102</v>
      </c>
      <c r="D1391" s="1">
        <v>44147</v>
      </c>
      <c r="E1391">
        <v>15.100000380000001</v>
      </c>
      <c r="F1391">
        <v>14.899999619999999</v>
      </c>
      <c r="G1391">
        <v>1563100</v>
      </c>
    </row>
    <row r="1392" spans="1:7" x14ac:dyDescent="0.35">
      <c r="A1392" t="str">
        <f t="shared" si="21"/>
        <v>BPY|44148</v>
      </c>
      <c r="B1392" t="s">
        <v>101</v>
      </c>
      <c r="C1392" t="s">
        <v>102</v>
      </c>
      <c r="D1392" s="1">
        <v>44148</v>
      </c>
      <c r="E1392">
        <v>14.93999958</v>
      </c>
      <c r="F1392">
        <v>15.289999959999999</v>
      </c>
      <c r="G1392">
        <v>1004600</v>
      </c>
    </row>
    <row r="1393" spans="1:7" x14ac:dyDescent="0.35">
      <c r="A1393" t="str">
        <f t="shared" si="21"/>
        <v>BPY|44151</v>
      </c>
      <c r="B1393" t="s">
        <v>101</v>
      </c>
      <c r="C1393" t="s">
        <v>102</v>
      </c>
      <c r="D1393" s="1">
        <v>44151</v>
      </c>
      <c r="E1393">
        <v>15.75</v>
      </c>
      <c r="F1393">
        <v>15.739999770000001</v>
      </c>
      <c r="G1393">
        <v>1645500</v>
      </c>
    </row>
    <row r="1394" spans="1:7" x14ac:dyDescent="0.35">
      <c r="A1394" t="str">
        <f t="shared" si="21"/>
        <v>BPYPO|44105</v>
      </c>
      <c r="B1394" t="s">
        <v>103</v>
      </c>
      <c r="C1394" t="s">
        <v>102</v>
      </c>
      <c r="D1394" s="1">
        <v>44105</v>
      </c>
      <c r="E1394">
        <v>19.899999619999999</v>
      </c>
      <c r="F1394">
        <v>20.299999239999998</v>
      </c>
      <c r="G1394">
        <v>23900</v>
      </c>
    </row>
    <row r="1395" spans="1:7" x14ac:dyDescent="0.35">
      <c r="A1395" t="str">
        <f t="shared" si="21"/>
        <v>BPYPO|44106</v>
      </c>
      <c r="B1395" t="s">
        <v>103</v>
      </c>
      <c r="C1395" t="s">
        <v>102</v>
      </c>
      <c r="D1395" s="1">
        <v>44106</v>
      </c>
      <c r="E1395">
        <v>20</v>
      </c>
      <c r="F1395">
        <v>20.239999770000001</v>
      </c>
      <c r="G1395">
        <v>18800</v>
      </c>
    </row>
    <row r="1396" spans="1:7" x14ac:dyDescent="0.35">
      <c r="A1396" t="str">
        <f t="shared" si="21"/>
        <v>BPYPO|44109</v>
      </c>
      <c r="B1396" t="s">
        <v>103</v>
      </c>
      <c r="C1396" t="s">
        <v>102</v>
      </c>
      <c r="D1396" s="1">
        <v>44109</v>
      </c>
      <c r="E1396">
        <v>20.395000459999999</v>
      </c>
      <c r="F1396">
        <v>20.520000459999999</v>
      </c>
      <c r="G1396">
        <v>8300</v>
      </c>
    </row>
    <row r="1397" spans="1:7" x14ac:dyDescent="0.35">
      <c r="A1397" t="str">
        <f t="shared" si="21"/>
        <v>BPYPO|44110</v>
      </c>
      <c r="B1397" t="s">
        <v>103</v>
      </c>
      <c r="C1397" t="s">
        <v>102</v>
      </c>
      <c r="D1397" s="1">
        <v>44110</v>
      </c>
      <c r="E1397">
        <v>20.56999969</v>
      </c>
      <c r="F1397">
        <v>20.43000031</v>
      </c>
      <c r="G1397">
        <v>18300</v>
      </c>
    </row>
    <row r="1398" spans="1:7" x14ac:dyDescent="0.35">
      <c r="A1398" t="str">
        <f t="shared" si="21"/>
        <v>BPYPO|44111</v>
      </c>
      <c r="B1398" t="s">
        <v>103</v>
      </c>
      <c r="C1398" t="s">
        <v>102</v>
      </c>
      <c r="D1398" s="1">
        <v>44111</v>
      </c>
      <c r="E1398">
        <v>20.600000380000001</v>
      </c>
      <c r="F1398">
        <v>20.75</v>
      </c>
      <c r="G1398">
        <v>18200</v>
      </c>
    </row>
    <row r="1399" spans="1:7" x14ac:dyDescent="0.35">
      <c r="A1399" t="str">
        <f t="shared" si="21"/>
        <v>BPYPO|44112</v>
      </c>
      <c r="B1399" t="s">
        <v>103</v>
      </c>
      <c r="C1399" t="s">
        <v>102</v>
      </c>
      <c r="D1399" s="1">
        <v>44112</v>
      </c>
      <c r="E1399">
        <v>21.11000061</v>
      </c>
      <c r="F1399">
        <v>21.350000380000001</v>
      </c>
      <c r="G1399">
        <v>16600</v>
      </c>
    </row>
    <row r="1400" spans="1:7" x14ac:dyDescent="0.35">
      <c r="A1400" t="str">
        <f t="shared" si="21"/>
        <v>BPYPO|44113</v>
      </c>
      <c r="B1400" t="s">
        <v>103</v>
      </c>
      <c r="C1400" t="s">
        <v>102</v>
      </c>
      <c r="D1400" s="1">
        <v>44113</v>
      </c>
      <c r="E1400">
        <v>21.309999470000001</v>
      </c>
      <c r="F1400">
        <v>21.350000380000001</v>
      </c>
      <c r="G1400">
        <v>10000</v>
      </c>
    </row>
    <row r="1401" spans="1:7" x14ac:dyDescent="0.35">
      <c r="A1401" t="str">
        <f t="shared" si="21"/>
        <v>BPYPO|44116</v>
      </c>
      <c r="B1401" t="s">
        <v>103</v>
      </c>
      <c r="C1401" t="s">
        <v>102</v>
      </c>
      <c r="D1401" s="1">
        <v>44116</v>
      </c>
      <c r="E1401">
        <v>21.5</v>
      </c>
      <c r="F1401">
        <v>21.459999079999999</v>
      </c>
      <c r="G1401">
        <v>33800</v>
      </c>
    </row>
    <row r="1402" spans="1:7" x14ac:dyDescent="0.35">
      <c r="A1402" t="str">
        <f t="shared" si="21"/>
        <v>BPYPO|44117</v>
      </c>
      <c r="B1402" t="s">
        <v>103</v>
      </c>
      <c r="C1402" t="s">
        <v>102</v>
      </c>
      <c r="D1402" s="1">
        <v>44117</v>
      </c>
      <c r="E1402">
        <v>21.280000690000001</v>
      </c>
      <c r="F1402">
        <v>21.440000529999999</v>
      </c>
      <c r="G1402">
        <v>9900</v>
      </c>
    </row>
    <row r="1403" spans="1:7" x14ac:dyDescent="0.35">
      <c r="A1403" t="str">
        <f t="shared" si="21"/>
        <v>BPYPO|44118</v>
      </c>
      <c r="B1403" t="s">
        <v>103</v>
      </c>
      <c r="C1403" t="s">
        <v>102</v>
      </c>
      <c r="D1403" s="1">
        <v>44118</v>
      </c>
      <c r="E1403">
        <v>21.370000839999999</v>
      </c>
      <c r="F1403">
        <v>20.850000380000001</v>
      </c>
      <c r="G1403">
        <v>12900</v>
      </c>
    </row>
    <row r="1404" spans="1:7" x14ac:dyDescent="0.35">
      <c r="A1404" t="str">
        <f t="shared" si="21"/>
        <v>BPYPO|44119</v>
      </c>
      <c r="B1404" t="s">
        <v>103</v>
      </c>
      <c r="C1404" t="s">
        <v>102</v>
      </c>
      <c r="D1404" s="1">
        <v>44119</v>
      </c>
      <c r="E1404">
        <v>20.950000760000002</v>
      </c>
      <c r="F1404">
        <v>20.870000839999999</v>
      </c>
      <c r="G1404">
        <v>9800</v>
      </c>
    </row>
    <row r="1405" spans="1:7" x14ac:dyDescent="0.35">
      <c r="A1405" t="str">
        <f t="shared" si="21"/>
        <v>BPYPO|44120</v>
      </c>
      <c r="B1405" t="s">
        <v>103</v>
      </c>
      <c r="C1405" t="s">
        <v>102</v>
      </c>
      <c r="D1405" s="1">
        <v>44120</v>
      </c>
      <c r="E1405">
        <v>21.006000520000001</v>
      </c>
      <c r="F1405">
        <v>21.030000690000001</v>
      </c>
      <c r="G1405">
        <v>8900</v>
      </c>
    </row>
    <row r="1406" spans="1:7" x14ac:dyDescent="0.35">
      <c r="A1406" t="str">
        <f t="shared" si="21"/>
        <v>BPYPO|44123</v>
      </c>
      <c r="B1406" t="s">
        <v>103</v>
      </c>
      <c r="C1406" t="s">
        <v>102</v>
      </c>
      <c r="D1406" s="1">
        <v>44123</v>
      </c>
      <c r="E1406">
        <v>21.049999239999998</v>
      </c>
      <c r="F1406">
        <v>21.020000459999999</v>
      </c>
      <c r="G1406">
        <v>7000</v>
      </c>
    </row>
    <row r="1407" spans="1:7" x14ac:dyDescent="0.35">
      <c r="A1407" t="str">
        <f t="shared" si="21"/>
        <v>BPYPO|44124</v>
      </c>
      <c r="B1407" t="s">
        <v>103</v>
      </c>
      <c r="C1407" t="s">
        <v>102</v>
      </c>
      <c r="D1407" s="1">
        <v>44124</v>
      </c>
      <c r="E1407">
        <v>20.88999939</v>
      </c>
      <c r="F1407">
        <v>21.329999919999999</v>
      </c>
      <c r="G1407">
        <v>7000</v>
      </c>
    </row>
    <row r="1408" spans="1:7" x14ac:dyDescent="0.35">
      <c r="A1408" t="str">
        <f t="shared" si="21"/>
        <v>BPYPO|44125</v>
      </c>
      <c r="B1408" t="s">
        <v>103</v>
      </c>
      <c r="C1408" t="s">
        <v>102</v>
      </c>
      <c r="D1408" s="1">
        <v>44125</v>
      </c>
      <c r="E1408">
        <v>20.88999939</v>
      </c>
      <c r="F1408">
        <v>21.049999239999998</v>
      </c>
      <c r="G1408">
        <v>6700</v>
      </c>
    </row>
    <row r="1409" spans="1:7" x14ac:dyDescent="0.35">
      <c r="A1409" t="str">
        <f t="shared" si="21"/>
        <v>BPYPO|44126</v>
      </c>
      <c r="B1409" t="s">
        <v>103</v>
      </c>
      <c r="C1409" t="s">
        <v>102</v>
      </c>
      <c r="D1409" s="1">
        <v>44126</v>
      </c>
      <c r="E1409">
        <v>21.200000760000002</v>
      </c>
      <c r="F1409">
        <v>21.25</v>
      </c>
      <c r="G1409">
        <v>11300</v>
      </c>
    </row>
    <row r="1410" spans="1:7" x14ac:dyDescent="0.35">
      <c r="A1410" t="str">
        <f t="shared" si="21"/>
        <v>BPYPO|44127</v>
      </c>
      <c r="B1410" t="s">
        <v>103</v>
      </c>
      <c r="C1410" t="s">
        <v>102</v>
      </c>
      <c r="D1410" s="1">
        <v>44127</v>
      </c>
      <c r="E1410">
        <v>21.25</v>
      </c>
      <c r="F1410">
        <v>21.290000920000001</v>
      </c>
      <c r="G1410">
        <v>31700</v>
      </c>
    </row>
    <row r="1411" spans="1:7" x14ac:dyDescent="0.35">
      <c r="A1411" t="str">
        <f t="shared" ref="A1411:A1474" si="22">_xlfn.CONCAT(B1411&amp;"|"&amp;D1411)</f>
        <v>BPYPO|44130</v>
      </c>
      <c r="B1411" t="s">
        <v>103</v>
      </c>
      <c r="C1411" t="s">
        <v>102</v>
      </c>
      <c r="D1411" s="1">
        <v>44130</v>
      </c>
      <c r="E1411">
        <v>21.120000839999999</v>
      </c>
      <c r="F1411">
        <v>21.159999849999998</v>
      </c>
      <c r="G1411">
        <v>4500</v>
      </c>
    </row>
    <row r="1412" spans="1:7" x14ac:dyDescent="0.35">
      <c r="A1412" t="str">
        <f t="shared" si="22"/>
        <v>BPYPO|44131</v>
      </c>
      <c r="B1412" t="s">
        <v>103</v>
      </c>
      <c r="C1412" t="s">
        <v>102</v>
      </c>
      <c r="D1412" s="1">
        <v>44131</v>
      </c>
      <c r="E1412">
        <v>21.020000459999999</v>
      </c>
      <c r="F1412">
        <v>21.049999239999998</v>
      </c>
      <c r="G1412">
        <v>5500</v>
      </c>
    </row>
    <row r="1413" spans="1:7" x14ac:dyDescent="0.35">
      <c r="A1413" t="str">
        <f t="shared" si="22"/>
        <v>BPYPO|44132</v>
      </c>
      <c r="B1413" t="s">
        <v>103</v>
      </c>
      <c r="C1413" t="s">
        <v>102</v>
      </c>
      <c r="D1413" s="1">
        <v>44132</v>
      </c>
      <c r="E1413">
        <v>20.75</v>
      </c>
      <c r="F1413">
        <v>20.469999309999999</v>
      </c>
      <c r="G1413">
        <v>33500</v>
      </c>
    </row>
    <row r="1414" spans="1:7" x14ac:dyDescent="0.35">
      <c r="A1414" t="str">
        <f t="shared" si="22"/>
        <v>BPYPO|44133</v>
      </c>
      <c r="B1414" t="s">
        <v>103</v>
      </c>
      <c r="C1414" t="s">
        <v>102</v>
      </c>
      <c r="D1414" s="1">
        <v>44133</v>
      </c>
      <c r="E1414">
        <v>20.25</v>
      </c>
      <c r="F1414">
        <v>20.18000031</v>
      </c>
      <c r="G1414">
        <v>31300</v>
      </c>
    </row>
    <row r="1415" spans="1:7" x14ac:dyDescent="0.35">
      <c r="A1415" t="str">
        <f t="shared" si="22"/>
        <v>BPYPO|44134</v>
      </c>
      <c r="B1415" t="s">
        <v>103</v>
      </c>
      <c r="C1415" t="s">
        <v>102</v>
      </c>
      <c r="D1415" s="1">
        <v>44134</v>
      </c>
      <c r="E1415">
        <v>20.149999619999999</v>
      </c>
      <c r="F1415">
        <v>20.200000760000002</v>
      </c>
      <c r="G1415">
        <v>33500</v>
      </c>
    </row>
    <row r="1416" spans="1:7" x14ac:dyDescent="0.35">
      <c r="A1416" t="str">
        <f t="shared" si="22"/>
        <v>BPYPO|44137</v>
      </c>
      <c r="B1416" t="s">
        <v>103</v>
      </c>
      <c r="C1416" t="s">
        <v>102</v>
      </c>
      <c r="D1416" s="1">
        <v>44137</v>
      </c>
      <c r="E1416">
        <v>20.120000839999999</v>
      </c>
      <c r="F1416">
        <v>20.25</v>
      </c>
      <c r="G1416">
        <v>28200</v>
      </c>
    </row>
    <row r="1417" spans="1:7" x14ac:dyDescent="0.35">
      <c r="A1417" t="str">
        <f t="shared" si="22"/>
        <v>BPYPO|44138</v>
      </c>
      <c r="B1417" t="s">
        <v>103</v>
      </c>
      <c r="C1417" t="s">
        <v>102</v>
      </c>
      <c r="D1417" s="1">
        <v>44138</v>
      </c>
      <c r="E1417">
        <v>20.149999619999999</v>
      </c>
      <c r="F1417">
        <v>19.959999079999999</v>
      </c>
      <c r="G1417">
        <v>28400</v>
      </c>
    </row>
    <row r="1418" spans="1:7" x14ac:dyDescent="0.35">
      <c r="A1418" t="str">
        <f t="shared" si="22"/>
        <v>BPYPO|44139</v>
      </c>
      <c r="B1418" t="s">
        <v>103</v>
      </c>
      <c r="C1418" t="s">
        <v>102</v>
      </c>
      <c r="D1418" s="1">
        <v>44139</v>
      </c>
      <c r="E1418">
        <v>20.090000150000002</v>
      </c>
      <c r="F1418">
        <v>20.270000459999999</v>
      </c>
      <c r="G1418">
        <v>10000</v>
      </c>
    </row>
    <row r="1419" spans="1:7" x14ac:dyDescent="0.35">
      <c r="A1419" t="str">
        <f t="shared" si="22"/>
        <v>BPYPO|44140</v>
      </c>
      <c r="B1419" t="s">
        <v>103</v>
      </c>
      <c r="C1419" t="s">
        <v>102</v>
      </c>
      <c r="D1419" s="1">
        <v>44140</v>
      </c>
      <c r="E1419">
        <v>20.409999849999998</v>
      </c>
      <c r="F1419">
        <v>20.61000061</v>
      </c>
      <c r="G1419">
        <v>91000</v>
      </c>
    </row>
    <row r="1420" spans="1:7" x14ac:dyDescent="0.35">
      <c r="A1420" t="str">
        <f t="shared" si="22"/>
        <v>BPYPO|44141</v>
      </c>
      <c r="B1420" t="s">
        <v>103</v>
      </c>
      <c r="C1420" t="s">
        <v>102</v>
      </c>
      <c r="D1420" s="1">
        <v>44141</v>
      </c>
      <c r="E1420">
        <v>20.629999160000001</v>
      </c>
      <c r="F1420">
        <v>20.5</v>
      </c>
      <c r="G1420">
        <v>16000</v>
      </c>
    </row>
    <row r="1421" spans="1:7" x14ac:dyDescent="0.35">
      <c r="A1421" t="str">
        <f t="shared" si="22"/>
        <v>BPYPO|44144</v>
      </c>
      <c r="B1421" t="s">
        <v>103</v>
      </c>
      <c r="C1421" t="s">
        <v>102</v>
      </c>
      <c r="D1421" s="1">
        <v>44144</v>
      </c>
      <c r="E1421">
        <v>21.229999540000001</v>
      </c>
      <c r="F1421">
        <v>21.25</v>
      </c>
      <c r="G1421">
        <v>54700</v>
      </c>
    </row>
    <row r="1422" spans="1:7" x14ac:dyDescent="0.35">
      <c r="A1422" t="str">
        <f t="shared" si="22"/>
        <v>BPYPO|44145</v>
      </c>
      <c r="B1422" t="s">
        <v>103</v>
      </c>
      <c r="C1422" t="s">
        <v>102</v>
      </c>
      <c r="D1422" s="1">
        <v>44145</v>
      </c>
      <c r="E1422">
        <v>21.399999619999999</v>
      </c>
      <c r="F1422">
        <v>22.290000920000001</v>
      </c>
      <c r="G1422">
        <v>33800</v>
      </c>
    </row>
    <row r="1423" spans="1:7" x14ac:dyDescent="0.35">
      <c r="A1423" t="str">
        <f t="shared" si="22"/>
        <v>BPYPO|44146</v>
      </c>
      <c r="B1423" t="s">
        <v>103</v>
      </c>
      <c r="C1423" t="s">
        <v>102</v>
      </c>
      <c r="D1423" s="1">
        <v>44146</v>
      </c>
      <c r="E1423">
        <v>22.299999239999998</v>
      </c>
      <c r="F1423">
        <v>22.56999969</v>
      </c>
      <c r="G1423">
        <v>42200</v>
      </c>
    </row>
    <row r="1424" spans="1:7" x14ac:dyDescent="0.35">
      <c r="A1424" t="str">
        <f t="shared" si="22"/>
        <v>BPYPO|44147</v>
      </c>
      <c r="B1424" t="s">
        <v>103</v>
      </c>
      <c r="C1424" t="s">
        <v>102</v>
      </c>
      <c r="D1424" s="1">
        <v>44147</v>
      </c>
      <c r="E1424">
        <v>22.299999239999998</v>
      </c>
      <c r="F1424">
        <v>22.120000839999999</v>
      </c>
      <c r="G1424">
        <v>8000</v>
      </c>
    </row>
    <row r="1425" spans="1:7" x14ac:dyDescent="0.35">
      <c r="A1425" t="str">
        <f t="shared" si="22"/>
        <v>BPYPO|44148</v>
      </c>
      <c r="B1425" t="s">
        <v>103</v>
      </c>
      <c r="C1425" t="s">
        <v>102</v>
      </c>
      <c r="D1425" s="1">
        <v>44148</v>
      </c>
      <c r="E1425">
        <v>21.25</v>
      </c>
      <c r="F1425">
        <v>22.5</v>
      </c>
      <c r="G1425">
        <v>25200</v>
      </c>
    </row>
    <row r="1426" spans="1:7" x14ac:dyDescent="0.35">
      <c r="A1426" t="str">
        <f t="shared" si="22"/>
        <v>BPYPO|44151</v>
      </c>
      <c r="B1426" t="s">
        <v>103</v>
      </c>
      <c r="C1426" t="s">
        <v>102</v>
      </c>
      <c r="D1426" s="1">
        <v>44151</v>
      </c>
      <c r="E1426">
        <v>22.760000229999999</v>
      </c>
      <c r="F1426">
        <v>23.36000061</v>
      </c>
      <c r="G1426">
        <v>27100</v>
      </c>
    </row>
    <row r="1427" spans="1:7" x14ac:dyDescent="0.35">
      <c r="A1427" t="str">
        <f t="shared" si="22"/>
        <v>BPYU|44105</v>
      </c>
      <c r="B1427" t="s">
        <v>104</v>
      </c>
      <c r="C1427" t="s">
        <v>105</v>
      </c>
      <c r="D1427" s="1">
        <v>44105</v>
      </c>
      <c r="E1427">
        <v>12.25</v>
      </c>
      <c r="F1427">
        <v>12.899999619999999</v>
      </c>
      <c r="G1427">
        <v>1704200</v>
      </c>
    </row>
    <row r="1428" spans="1:7" x14ac:dyDescent="0.35">
      <c r="A1428" t="str">
        <f t="shared" si="22"/>
        <v>BPYU|44106</v>
      </c>
      <c r="B1428" t="s">
        <v>104</v>
      </c>
      <c r="C1428" t="s">
        <v>105</v>
      </c>
      <c r="D1428" s="1">
        <v>44106</v>
      </c>
      <c r="E1428">
        <v>12.52999973</v>
      </c>
      <c r="F1428">
        <v>13.100000380000001</v>
      </c>
      <c r="G1428">
        <v>903300</v>
      </c>
    </row>
    <row r="1429" spans="1:7" x14ac:dyDescent="0.35">
      <c r="A1429" t="str">
        <f t="shared" si="22"/>
        <v>BPYU|44109</v>
      </c>
      <c r="B1429" t="s">
        <v>104</v>
      </c>
      <c r="C1429" t="s">
        <v>105</v>
      </c>
      <c r="D1429" s="1">
        <v>44109</v>
      </c>
      <c r="E1429">
        <v>13.68999958</v>
      </c>
      <c r="F1429">
        <v>13.239999770000001</v>
      </c>
      <c r="G1429">
        <v>784200</v>
      </c>
    </row>
    <row r="1430" spans="1:7" x14ac:dyDescent="0.35">
      <c r="A1430" t="str">
        <f t="shared" si="22"/>
        <v>BPYU|44110</v>
      </c>
      <c r="B1430" t="s">
        <v>104</v>
      </c>
      <c r="C1430" t="s">
        <v>105</v>
      </c>
      <c r="D1430" s="1">
        <v>44110</v>
      </c>
      <c r="E1430">
        <v>13.31000042</v>
      </c>
      <c r="F1430">
        <v>13.18000031</v>
      </c>
      <c r="G1430">
        <v>885400</v>
      </c>
    </row>
    <row r="1431" spans="1:7" x14ac:dyDescent="0.35">
      <c r="A1431" t="str">
        <f t="shared" si="22"/>
        <v>BPYU|44111</v>
      </c>
      <c r="B1431" t="s">
        <v>104</v>
      </c>
      <c r="C1431" t="s">
        <v>105</v>
      </c>
      <c r="D1431" s="1">
        <v>44111</v>
      </c>
      <c r="E1431">
        <v>13.329999920000001</v>
      </c>
      <c r="F1431">
        <v>13.920000079999999</v>
      </c>
      <c r="G1431">
        <v>973200</v>
      </c>
    </row>
    <row r="1432" spans="1:7" x14ac:dyDescent="0.35">
      <c r="A1432" t="str">
        <f t="shared" si="22"/>
        <v>BPYU|44112</v>
      </c>
      <c r="B1432" t="s">
        <v>104</v>
      </c>
      <c r="C1432" t="s">
        <v>105</v>
      </c>
      <c r="D1432" s="1">
        <v>44112</v>
      </c>
      <c r="E1432">
        <v>13.97999954</v>
      </c>
      <c r="F1432">
        <v>14.60999966</v>
      </c>
      <c r="G1432">
        <v>932100</v>
      </c>
    </row>
    <row r="1433" spans="1:7" x14ac:dyDescent="0.35">
      <c r="A1433" t="str">
        <f t="shared" si="22"/>
        <v>BPYU|44113</v>
      </c>
      <c r="B1433" t="s">
        <v>104</v>
      </c>
      <c r="C1433" t="s">
        <v>105</v>
      </c>
      <c r="D1433" s="1">
        <v>44113</v>
      </c>
      <c r="E1433">
        <v>14.81999969</v>
      </c>
      <c r="F1433">
        <v>15.130000109999999</v>
      </c>
      <c r="G1433">
        <v>1079900</v>
      </c>
    </row>
    <row r="1434" spans="1:7" x14ac:dyDescent="0.35">
      <c r="A1434" t="str">
        <f t="shared" si="22"/>
        <v>BPYU|44116</v>
      </c>
      <c r="B1434" t="s">
        <v>104</v>
      </c>
      <c r="C1434" t="s">
        <v>105</v>
      </c>
      <c r="D1434" s="1">
        <v>44116</v>
      </c>
      <c r="E1434">
        <v>15.130000109999999</v>
      </c>
      <c r="F1434">
        <v>14.170000079999999</v>
      </c>
      <c r="G1434">
        <v>836900</v>
      </c>
    </row>
    <row r="1435" spans="1:7" x14ac:dyDescent="0.35">
      <c r="A1435" t="str">
        <f t="shared" si="22"/>
        <v>BPYU|44117</v>
      </c>
      <c r="B1435" t="s">
        <v>104</v>
      </c>
      <c r="C1435" t="s">
        <v>105</v>
      </c>
      <c r="D1435" s="1">
        <v>44117</v>
      </c>
      <c r="E1435">
        <v>14.210000040000001</v>
      </c>
      <c r="F1435">
        <v>13.600000380000001</v>
      </c>
      <c r="G1435">
        <v>538400</v>
      </c>
    </row>
    <row r="1436" spans="1:7" x14ac:dyDescent="0.35">
      <c r="A1436" t="str">
        <f t="shared" si="22"/>
        <v>BPYU|44118</v>
      </c>
      <c r="B1436" t="s">
        <v>104</v>
      </c>
      <c r="C1436" t="s">
        <v>105</v>
      </c>
      <c r="D1436" s="1">
        <v>44118</v>
      </c>
      <c r="E1436">
        <v>13.59000015</v>
      </c>
      <c r="F1436">
        <v>13.68999958</v>
      </c>
      <c r="G1436">
        <v>405300</v>
      </c>
    </row>
    <row r="1437" spans="1:7" x14ac:dyDescent="0.35">
      <c r="A1437" t="str">
        <f t="shared" si="22"/>
        <v>BPYU|44119</v>
      </c>
      <c r="B1437" t="s">
        <v>104</v>
      </c>
      <c r="C1437" t="s">
        <v>105</v>
      </c>
      <c r="D1437" s="1">
        <v>44119</v>
      </c>
      <c r="E1437">
        <v>13.52000046</v>
      </c>
      <c r="F1437">
        <v>13.77000046</v>
      </c>
      <c r="G1437">
        <v>458600</v>
      </c>
    </row>
    <row r="1438" spans="1:7" x14ac:dyDescent="0.35">
      <c r="A1438" t="str">
        <f t="shared" si="22"/>
        <v>BPYU|44120</v>
      </c>
      <c r="B1438" t="s">
        <v>104</v>
      </c>
      <c r="C1438" t="s">
        <v>105</v>
      </c>
      <c r="D1438" s="1">
        <v>44120</v>
      </c>
      <c r="E1438">
        <v>13.850000380000001</v>
      </c>
      <c r="F1438">
        <v>13.52000046</v>
      </c>
      <c r="G1438">
        <v>248100</v>
      </c>
    </row>
    <row r="1439" spans="1:7" x14ac:dyDescent="0.35">
      <c r="A1439" t="str">
        <f t="shared" si="22"/>
        <v>BPYU|44123</v>
      </c>
      <c r="B1439" t="s">
        <v>104</v>
      </c>
      <c r="C1439" t="s">
        <v>105</v>
      </c>
      <c r="D1439" s="1">
        <v>44123</v>
      </c>
      <c r="E1439">
        <v>13.5</v>
      </c>
      <c r="F1439">
        <v>13.59000015</v>
      </c>
      <c r="G1439">
        <v>217600</v>
      </c>
    </row>
    <row r="1440" spans="1:7" x14ac:dyDescent="0.35">
      <c r="A1440" t="str">
        <f t="shared" si="22"/>
        <v>BPYU|44124</v>
      </c>
      <c r="B1440" t="s">
        <v>104</v>
      </c>
      <c r="C1440" t="s">
        <v>105</v>
      </c>
      <c r="D1440" s="1">
        <v>44124</v>
      </c>
      <c r="E1440">
        <v>13.739999770000001</v>
      </c>
      <c r="F1440">
        <v>13.97000027</v>
      </c>
      <c r="G1440">
        <v>366200</v>
      </c>
    </row>
    <row r="1441" spans="1:7" x14ac:dyDescent="0.35">
      <c r="A1441" t="str">
        <f t="shared" si="22"/>
        <v>BPYU|44125</v>
      </c>
      <c r="B1441" t="s">
        <v>104</v>
      </c>
      <c r="C1441" t="s">
        <v>105</v>
      </c>
      <c r="D1441" s="1">
        <v>44125</v>
      </c>
      <c r="E1441">
        <v>14.18999958</v>
      </c>
      <c r="F1441">
        <v>14.68000031</v>
      </c>
      <c r="G1441">
        <v>379700</v>
      </c>
    </row>
    <row r="1442" spans="1:7" x14ac:dyDescent="0.35">
      <c r="A1442" t="str">
        <f t="shared" si="22"/>
        <v>BPYU|44126</v>
      </c>
      <c r="B1442" t="s">
        <v>104</v>
      </c>
      <c r="C1442" t="s">
        <v>105</v>
      </c>
      <c r="D1442" s="1">
        <v>44126</v>
      </c>
      <c r="E1442">
        <v>14.65999985</v>
      </c>
      <c r="F1442">
        <v>15.19999981</v>
      </c>
      <c r="G1442">
        <v>414400</v>
      </c>
    </row>
    <row r="1443" spans="1:7" x14ac:dyDescent="0.35">
      <c r="A1443" t="str">
        <f t="shared" si="22"/>
        <v>BPYU|44127</v>
      </c>
      <c r="B1443" t="s">
        <v>104</v>
      </c>
      <c r="C1443" t="s">
        <v>105</v>
      </c>
      <c r="D1443" s="1">
        <v>44127</v>
      </c>
      <c r="E1443">
        <v>15.350000380000001</v>
      </c>
      <c r="F1443">
        <v>15.130000109999999</v>
      </c>
      <c r="G1443">
        <v>357000</v>
      </c>
    </row>
    <row r="1444" spans="1:7" x14ac:dyDescent="0.35">
      <c r="A1444" t="str">
        <f t="shared" si="22"/>
        <v>BPYU|44130</v>
      </c>
      <c r="B1444" t="s">
        <v>104</v>
      </c>
      <c r="C1444" t="s">
        <v>105</v>
      </c>
      <c r="D1444" s="1">
        <v>44130</v>
      </c>
      <c r="E1444">
        <v>14.81000042</v>
      </c>
      <c r="F1444">
        <v>14.899999619999999</v>
      </c>
      <c r="G1444">
        <v>344500</v>
      </c>
    </row>
    <row r="1445" spans="1:7" x14ac:dyDescent="0.35">
      <c r="A1445" t="str">
        <f t="shared" si="22"/>
        <v>BPYU|44131</v>
      </c>
      <c r="B1445" t="s">
        <v>104</v>
      </c>
      <c r="C1445" t="s">
        <v>105</v>
      </c>
      <c r="D1445" s="1">
        <v>44131</v>
      </c>
      <c r="E1445">
        <v>14.869999890000001</v>
      </c>
      <c r="F1445">
        <v>14.579999920000001</v>
      </c>
      <c r="G1445">
        <v>466700</v>
      </c>
    </row>
    <row r="1446" spans="1:7" x14ac:dyDescent="0.35">
      <c r="A1446" t="str">
        <f t="shared" si="22"/>
        <v>BPYU|44132</v>
      </c>
      <c r="B1446" t="s">
        <v>104</v>
      </c>
      <c r="C1446" t="s">
        <v>105</v>
      </c>
      <c r="D1446" s="1">
        <v>44132</v>
      </c>
      <c r="E1446">
        <v>14.079999920000001</v>
      </c>
      <c r="F1446">
        <v>14.72999954</v>
      </c>
      <c r="G1446">
        <v>480200</v>
      </c>
    </row>
    <row r="1447" spans="1:7" x14ac:dyDescent="0.35">
      <c r="A1447" t="str">
        <f t="shared" si="22"/>
        <v>BPYU|44133</v>
      </c>
      <c r="B1447" t="s">
        <v>104</v>
      </c>
      <c r="C1447" t="s">
        <v>105</v>
      </c>
      <c r="D1447" s="1">
        <v>44133</v>
      </c>
      <c r="E1447">
        <v>14.89000034</v>
      </c>
      <c r="F1447">
        <v>14.97000027</v>
      </c>
      <c r="G1447">
        <v>459100</v>
      </c>
    </row>
    <row r="1448" spans="1:7" x14ac:dyDescent="0.35">
      <c r="A1448" t="str">
        <f t="shared" si="22"/>
        <v>BPYU|44134</v>
      </c>
      <c r="B1448" t="s">
        <v>104</v>
      </c>
      <c r="C1448" t="s">
        <v>105</v>
      </c>
      <c r="D1448" s="1">
        <v>44134</v>
      </c>
      <c r="E1448">
        <v>14.93999958</v>
      </c>
      <c r="F1448">
        <v>14.75</v>
      </c>
      <c r="G1448">
        <v>310000</v>
      </c>
    </row>
    <row r="1449" spans="1:7" x14ac:dyDescent="0.35">
      <c r="A1449" t="str">
        <f t="shared" si="22"/>
        <v>BPYU|44137</v>
      </c>
      <c r="B1449" t="s">
        <v>104</v>
      </c>
      <c r="C1449" t="s">
        <v>105</v>
      </c>
      <c r="D1449" s="1">
        <v>44137</v>
      </c>
      <c r="E1449">
        <v>14.69999981</v>
      </c>
      <c r="F1449">
        <v>14.850000380000001</v>
      </c>
      <c r="G1449">
        <v>447900</v>
      </c>
    </row>
    <row r="1450" spans="1:7" x14ac:dyDescent="0.35">
      <c r="A1450" t="str">
        <f t="shared" si="22"/>
        <v>BPYU|44138</v>
      </c>
      <c r="B1450" t="s">
        <v>104</v>
      </c>
      <c r="C1450" t="s">
        <v>105</v>
      </c>
      <c r="D1450" s="1">
        <v>44138</v>
      </c>
      <c r="E1450">
        <v>14.77000046</v>
      </c>
      <c r="F1450">
        <v>14.920000079999999</v>
      </c>
      <c r="G1450">
        <v>389500</v>
      </c>
    </row>
    <row r="1451" spans="1:7" x14ac:dyDescent="0.35">
      <c r="A1451" t="str">
        <f t="shared" si="22"/>
        <v>BPYU|44139</v>
      </c>
      <c r="B1451" t="s">
        <v>104</v>
      </c>
      <c r="C1451" t="s">
        <v>105</v>
      </c>
      <c r="D1451" s="1">
        <v>44139</v>
      </c>
      <c r="E1451">
        <v>14.850000380000001</v>
      </c>
      <c r="F1451">
        <v>15.09000015</v>
      </c>
      <c r="G1451">
        <v>268400</v>
      </c>
    </row>
    <row r="1452" spans="1:7" x14ac:dyDescent="0.35">
      <c r="A1452" t="str">
        <f t="shared" si="22"/>
        <v>BPYU|44140</v>
      </c>
      <c r="B1452" t="s">
        <v>104</v>
      </c>
      <c r="C1452" t="s">
        <v>105</v>
      </c>
      <c r="D1452" s="1">
        <v>44140</v>
      </c>
      <c r="E1452">
        <v>15.39000034</v>
      </c>
      <c r="F1452">
        <v>15.329999920000001</v>
      </c>
      <c r="G1452">
        <v>288200</v>
      </c>
    </row>
    <row r="1453" spans="1:7" x14ac:dyDescent="0.35">
      <c r="A1453" t="str">
        <f t="shared" si="22"/>
        <v>BPYU|44141</v>
      </c>
      <c r="B1453" t="s">
        <v>104</v>
      </c>
      <c r="C1453" t="s">
        <v>105</v>
      </c>
      <c r="D1453" s="1">
        <v>44141</v>
      </c>
      <c r="E1453">
        <v>15.27999973</v>
      </c>
      <c r="F1453">
        <v>14.5</v>
      </c>
      <c r="G1453">
        <v>308000</v>
      </c>
    </row>
    <row r="1454" spans="1:7" x14ac:dyDescent="0.35">
      <c r="A1454" t="str">
        <f t="shared" si="22"/>
        <v>BPYU|44144</v>
      </c>
      <c r="B1454" t="s">
        <v>104</v>
      </c>
      <c r="C1454" t="s">
        <v>105</v>
      </c>
      <c r="D1454" s="1">
        <v>44144</v>
      </c>
      <c r="E1454">
        <v>15.44999981</v>
      </c>
      <c r="F1454">
        <v>15.399999619999999</v>
      </c>
      <c r="G1454">
        <v>835300</v>
      </c>
    </row>
    <row r="1455" spans="1:7" x14ac:dyDescent="0.35">
      <c r="A1455" t="str">
        <f t="shared" si="22"/>
        <v>BPYU|44145</v>
      </c>
      <c r="B1455" t="s">
        <v>104</v>
      </c>
      <c r="C1455" t="s">
        <v>105</v>
      </c>
      <c r="D1455" s="1">
        <v>44145</v>
      </c>
      <c r="E1455">
        <v>15.35999966</v>
      </c>
      <c r="F1455">
        <v>15.899999619999999</v>
      </c>
      <c r="G1455">
        <v>529300</v>
      </c>
    </row>
    <row r="1456" spans="1:7" x14ac:dyDescent="0.35">
      <c r="A1456" t="str">
        <f t="shared" si="22"/>
        <v>BPYU|44146</v>
      </c>
      <c r="B1456" t="s">
        <v>104</v>
      </c>
      <c r="C1456" t="s">
        <v>105</v>
      </c>
      <c r="D1456" s="1">
        <v>44146</v>
      </c>
      <c r="E1456">
        <v>16.209999079999999</v>
      </c>
      <c r="F1456">
        <v>15.77999973</v>
      </c>
      <c r="G1456">
        <v>469800</v>
      </c>
    </row>
    <row r="1457" spans="1:7" x14ac:dyDescent="0.35">
      <c r="A1457" t="str">
        <f t="shared" si="22"/>
        <v>BPYU|44147</v>
      </c>
      <c r="B1457" t="s">
        <v>104</v>
      </c>
      <c r="C1457" t="s">
        <v>105</v>
      </c>
      <c r="D1457" s="1">
        <v>44147</v>
      </c>
      <c r="E1457">
        <v>15.579999920000001</v>
      </c>
      <c r="F1457">
        <v>15.829999920000001</v>
      </c>
      <c r="G1457">
        <v>820700</v>
      </c>
    </row>
    <row r="1458" spans="1:7" x14ac:dyDescent="0.35">
      <c r="A1458" t="str">
        <f t="shared" si="22"/>
        <v>BPYU|44148</v>
      </c>
      <c r="B1458" t="s">
        <v>104</v>
      </c>
      <c r="C1458" t="s">
        <v>105</v>
      </c>
      <c r="D1458" s="1">
        <v>44148</v>
      </c>
      <c r="E1458">
        <v>15.85999966</v>
      </c>
      <c r="F1458">
        <v>16.260000229999999</v>
      </c>
      <c r="G1458">
        <v>314700</v>
      </c>
    </row>
    <row r="1459" spans="1:7" x14ac:dyDescent="0.35">
      <c r="A1459" t="str">
        <f t="shared" si="22"/>
        <v>BPYU|44151</v>
      </c>
      <c r="B1459" t="s">
        <v>104</v>
      </c>
      <c r="C1459" t="s">
        <v>105</v>
      </c>
      <c r="D1459" s="1">
        <v>44151</v>
      </c>
      <c r="E1459">
        <v>17.010000229999999</v>
      </c>
      <c r="F1459">
        <v>17.530000690000001</v>
      </c>
      <c r="G1459">
        <v>1644500</v>
      </c>
    </row>
    <row r="1460" spans="1:7" x14ac:dyDescent="0.35">
      <c r="A1460" t="str">
        <f t="shared" si="22"/>
        <v>BPYUP|44105</v>
      </c>
      <c r="B1460" t="s">
        <v>106</v>
      </c>
      <c r="C1460" t="s">
        <v>105</v>
      </c>
      <c r="D1460" s="1">
        <v>44105</v>
      </c>
      <c r="E1460">
        <v>18.760000229999999</v>
      </c>
      <c r="F1460">
        <v>18.670000080000001</v>
      </c>
      <c r="G1460">
        <v>40900</v>
      </c>
    </row>
    <row r="1461" spans="1:7" x14ac:dyDescent="0.35">
      <c r="A1461" t="str">
        <f t="shared" si="22"/>
        <v>BPYUP|44106</v>
      </c>
      <c r="B1461" t="s">
        <v>106</v>
      </c>
      <c r="C1461" t="s">
        <v>105</v>
      </c>
      <c r="D1461" s="1">
        <v>44106</v>
      </c>
      <c r="E1461">
        <v>18.5</v>
      </c>
      <c r="F1461">
        <v>18.760000229999999</v>
      </c>
      <c r="G1461">
        <v>109300</v>
      </c>
    </row>
    <row r="1462" spans="1:7" x14ac:dyDescent="0.35">
      <c r="A1462" t="str">
        <f t="shared" si="22"/>
        <v>BPYUP|44109</v>
      </c>
      <c r="B1462" t="s">
        <v>106</v>
      </c>
      <c r="C1462" t="s">
        <v>105</v>
      </c>
      <c r="D1462" s="1">
        <v>44109</v>
      </c>
      <c r="E1462">
        <v>18.93000031</v>
      </c>
      <c r="F1462">
        <v>18.850000380000001</v>
      </c>
      <c r="G1462">
        <v>21800</v>
      </c>
    </row>
    <row r="1463" spans="1:7" x14ac:dyDescent="0.35">
      <c r="A1463" t="str">
        <f t="shared" si="22"/>
        <v>BPYUP|44110</v>
      </c>
      <c r="B1463" t="s">
        <v>106</v>
      </c>
      <c r="C1463" t="s">
        <v>105</v>
      </c>
      <c r="D1463" s="1">
        <v>44110</v>
      </c>
      <c r="E1463">
        <v>18.840000150000002</v>
      </c>
      <c r="F1463">
        <v>18.909999849999998</v>
      </c>
      <c r="G1463">
        <v>58900</v>
      </c>
    </row>
    <row r="1464" spans="1:7" x14ac:dyDescent="0.35">
      <c r="A1464" t="str">
        <f t="shared" si="22"/>
        <v>BPYUP|44111</v>
      </c>
      <c r="B1464" t="s">
        <v>106</v>
      </c>
      <c r="C1464" t="s">
        <v>105</v>
      </c>
      <c r="D1464" s="1">
        <v>44111</v>
      </c>
      <c r="E1464">
        <v>18.950000760000002</v>
      </c>
      <c r="F1464">
        <v>19.079999919999999</v>
      </c>
      <c r="G1464">
        <v>30700</v>
      </c>
    </row>
    <row r="1465" spans="1:7" x14ac:dyDescent="0.35">
      <c r="A1465" t="str">
        <f t="shared" si="22"/>
        <v>BPYUP|44112</v>
      </c>
      <c r="B1465" t="s">
        <v>106</v>
      </c>
      <c r="C1465" t="s">
        <v>105</v>
      </c>
      <c r="D1465" s="1">
        <v>44112</v>
      </c>
      <c r="E1465">
        <v>19</v>
      </c>
      <c r="F1465">
        <v>19.129999160000001</v>
      </c>
      <c r="G1465">
        <v>80400</v>
      </c>
    </row>
    <row r="1466" spans="1:7" x14ac:dyDescent="0.35">
      <c r="A1466" t="str">
        <f t="shared" si="22"/>
        <v>BPYUP|44113</v>
      </c>
      <c r="B1466" t="s">
        <v>106</v>
      </c>
      <c r="C1466" t="s">
        <v>105</v>
      </c>
      <c r="D1466" s="1">
        <v>44113</v>
      </c>
      <c r="E1466">
        <v>19.25</v>
      </c>
      <c r="F1466">
        <v>19.159999849999998</v>
      </c>
      <c r="G1466">
        <v>40200</v>
      </c>
    </row>
    <row r="1467" spans="1:7" x14ac:dyDescent="0.35">
      <c r="A1467" t="str">
        <f t="shared" si="22"/>
        <v>BPYUP|44116</v>
      </c>
      <c r="B1467" t="s">
        <v>106</v>
      </c>
      <c r="C1467" t="s">
        <v>105</v>
      </c>
      <c r="D1467" s="1">
        <v>44116</v>
      </c>
      <c r="E1467">
        <v>19.190000529999999</v>
      </c>
      <c r="F1467">
        <v>19.239999770000001</v>
      </c>
      <c r="G1467">
        <v>44800</v>
      </c>
    </row>
    <row r="1468" spans="1:7" x14ac:dyDescent="0.35">
      <c r="A1468" t="str">
        <f t="shared" si="22"/>
        <v>BPYUP|44117</v>
      </c>
      <c r="B1468" t="s">
        <v>106</v>
      </c>
      <c r="C1468" t="s">
        <v>105</v>
      </c>
      <c r="D1468" s="1">
        <v>44117</v>
      </c>
      <c r="E1468">
        <v>19.25</v>
      </c>
      <c r="F1468">
        <v>19</v>
      </c>
      <c r="G1468">
        <v>24300</v>
      </c>
    </row>
    <row r="1469" spans="1:7" x14ac:dyDescent="0.35">
      <c r="A1469" t="str">
        <f t="shared" si="22"/>
        <v>BPYUP|44118</v>
      </c>
      <c r="B1469" t="s">
        <v>106</v>
      </c>
      <c r="C1469" t="s">
        <v>105</v>
      </c>
      <c r="D1469" s="1">
        <v>44118</v>
      </c>
      <c r="E1469">
        <v>19</v>
      </c>
      <c r="F1469">
        <v>18.93000031</v>
      </c>
      <c r="G1469">
        <v>19900</v>
      </c>
    </row>
    <row r="1470" spans="1:7" x14ac:dyDescent="0.35">
      <c r="A1470" t="str">
        <f t="shared" si="22"/>
        <v>BPYUP|44119</v>
      </c>
      <c r="B1470" t="s">
        <v>106</v>
      </c>
      <c r="C1470" t="s">
        <v>105</v>
      </c>
      <c r="D1470" s="1">
        <v>44119</v>
      </c>
      <c r="E1470">
        <v>18.850000380000001</v>
      </c>
      <c r="F1470">
        <v>18.86000061</v>
      </c>
      <c r="G1470">
        <v>17800</v>
      </c>
    </row>
    <row r="1471" spans="1:7" x14ac:dyDescent="0.35">
      <c r="A1471" t="str">
        <f t="shared" si="22"/>
        <v>BPYUP|44120</v>
      </c>
      <c r="B1471" t="s">
        <v>106</v>
      </c>
      <c r="C1471" t="s">
        <v>105</v>
      </c>
      <c r="D1471" s="1">
        <v>44120</v>
      </c>
      <c r="E1471">
        <v>18.959999079999999</v>
      </c>
      <c r="F1471">
        <v>18.86000061</v>
      </c>
      <c r="G1471">
        <v>30300</v>
      </c>
    </row>
    <row r="1472" spans="1:7" x14ac:dyDescent="0.35">
      <c r="A1472" t="str">
        <f t="shared" si="22"/>
        <v>BPYUP|44123</v>
      </c>
      <c r="B1472" t="s">
        <v>106</v>
      </c>
      <c r="C1472" t="s">
        <v>105</v>
      </c>
      <c r="D1472" s="1">
        <v>44123</v>
      </c>
      <c r="E1472">
        <v>18.75</v>
      </c>
      <c r="F1472">
        <v>19.030000690000001</v>
      </c>
      <c r="G1472">
        <v>48100</v>
      </c>
    </row>
    <row r="1473" spans="1:7" x14ac:dyDescent="0.35">
      <c r="A1473" t="str">
        <f t="shared" si="22"/>
        <v>BPYUP|44124</v>
      </c>
      <c r="B1473" t="s">
        <v>106</v>
      </c>
      <c r="C1473" t="s">
        <v>105</v>
      </c>
      <c r="D1473" s="1">
        <v>44124</v>
      </c>
      <c r="E1473">
        <v>19.030000690000001</v>
      </c>
      <c r="F1473">
        <v>19.13999939</v>
      </c>
      <c r="G1473">
        <v>39700</v>
      </c>
    </row>
    <row r="1474" spans="1:7" x14ac:dyDescent="0.35">
      <c r="A1474" t="str">
        <f t="shared" si="22"/>
        <v>BPYUP|44125</v>
      </c>
      <c r="B1474" t="s">
        <v>106</v>
      </c>
      <c r="C1474" t="s">
        <v>105</v>
      </c>
      <c r="D1474" s="1">
        <v>44125</v>
      </c>
      <c r="E1474">
        <v>19.129999160000001</v>
      </c>
      <c r="F1474">
        <v>19.200000760000002</v>
      </c>
      <c r="G1474">
        <v>28900</v>
      </c>
    </row>
    <row r="1475" spans="1:7" x14ac:dyDescent="0.35">
      <c r="A1475" t="str">
        <f t="shared" ref="A1475:A1538" si="23">_xlfn.CONCAT(B1475&amp;"|"&amp;D1475)</f>
        <v>BPYUP|44126</v>
      </c>
      <c r="B1475" t="s">
        <v>106</v>
      </c>
      <c r="C1475" t="s">
        <v>105</v>
      </c>
      <c r="D1475" s="1">
        <v>44126</v>
      </c>
      <c r="E1475">
        <v>19.159999849999998</v>
      </c>
      <c r="F1475">
        <v>19.200000760000002</v>
      </c>
      <c r="G1475">
        <v>41300</v>
      </c>
    </row>
    <row r="1476" spans="1:7" x14ac:dyDescent="0.35">
      <c r="A1476" t="str">
        <f t="shared" si="23"/>
        <v>BPYUP|44127</v>
      </c>
      <c r="B1476" t="s">
        <v>106</v>
      </c>
      <c r="C1476" t="s">
        <v>105</v>
      </c>
      <c r="D1476" s="1">
        <v>44127</v>
      </c>
      <c r="E1476">
        <v>19.290000920000001</v>
      </c>
      <c r="F1476">
        <v>19.159999849999998</v>
      </c>
      <c r="G1476">
        <v>22300</v>
      </c>
    </row>
    <row r="1477" spans="1:7" x14ac:dyDescent="0.35">
      <c r="A1477" t="str">
        <f t="shared" si="23"/>
        <v>BPYUP|44130</v>
      </c>
      <c r="B1477" t="s">
        <v>106</v>
      </c>
      <c r="C1477" t="s">
        <v>105</v>
      </c>
      <c r="D1477" s="1">
        <v>44130</v>
      </c>
      <c r="E1477">
        <v>19.149999619999999</v>
      </c>
      <c r="F1477">
        <v>19.149999619999999</v>
      </c>
      <c r="G1477">
        <v>35000</v>
      </c>
    </row>
    <row r="1478" spans="1:7" x14ac:dyDescent="0.35">
      <c r="A1478" t="str">
        <f t="shared" si="23"/>
        <v>BPYUP|44131</v>
      </c>
      <c r="B1478" t="s">
        <v>106</v>
      </c>
      <c r="C1478" t="s">
        <v>105</v>
      </c>
      <c r="D1478" s="1">
        <v>44131</v>
      </c>
      <c r="E1478">
        <v>19.159999849999998</v>
      </c>
      <c r="F1478">
        <v>19.11000061</v>
      </c>
      <c r="G1478">
        <v>23300</v>
      </c>
    </row>
    <row r="1479" spans="1:7" x14ac:dyDescent="0.35">
      <c r="A1479" t="str">
        <f t="shared" si="23"/>
        <v>BPYUP|44132</v>
      </c>
      <c r="B1479" t="s">
        <v>106</v>
      </c>
      <c r="C1479" t="s">
        <v>105</v>
      </c>
      <c r="D1479" s="1">
        <v>44132</v>
      </c>
      <c r="E1479">
        <v>19</v>
      </c>
      <c r="F1479">
        <v>18.690000529999999</v>
      </c>
      <c r="G1479">
        <v>78600</v>
      </c>
    </row>
    <row r="1480" spans="1:7" x14ac:dyDescent="0.35">
      <c r="A1480" t="str">
        <f t="shared" si="23"/>
        <v>BPYUP|44133</v>
      </c>
      <c r="B1480" t="s">
        <v>106</v>
      </c>
      <c r="C1480" t="s">
        <v>105</v>
      </c>
      <c r="D1480" s="1">
        <v>44133</v>
      </c>
      <c r="E1480">
        <v>18.649999619999999</v>
      </c>
      <c r="F1480">
        <v>18.709999079999999</v>
      </c>
      <c r="G1480">
        <v>61400</v>
      </c>
    </row>
    <row r="1481" spans="1:7" x14ac:dyDescent="0.35">
      <c r="A1481" t="str">
        <f t="shared" si="23"/>
        <v>BPYUP|44134</v>
      </c>
      <c r="B1481" t="s">
        <v>106</v>
      </c>
      <c r="C1481" t="s">
        <v>105</v>
      </c>
      <c r="D1481" s="1">
        <v>44134</v>
      </c>
      <c r="E1481">
        <v>18.780000690000001</v>
      </c>
      <c r="F1481">
        <v>18.700000760000002</v>
      </c>
      <c r="G1481">
        <v>75200</v>
      </c>
    </row>
    <row r="1482" spans="1:7" x14ac:dyDescent="0.35">
      <c r="A1482" t="str">
        <f t="shared" si="23"/>
        <v>BPYUP|44137</v>
      </c>
      <c r="B1482" t="s">
        <v>106</v>
      </c>
      <c r="C1482" t="s">
        <v>105</v>
      </c>
      <c r="D1482" s="1">
        <v>44137</v>
      </c>
      <c r="E1482">
        <v>18.629999160000001</v>
      </c>
      <c r="F1482">
        <v>18.649999619999999</v>
      </c>
      <c r="G1482">
        <v>38100</v>
      </c>
    </row>
    <row r="1483" spans="1:7" x14ac:dyDescent="0.35">
      <c r="A1483" t="str">
        <f t="shared" si="23"/>
        <v>BPYUP|44138</v>
      </c>
      <c r="B1483" t="s">
        <v>106</v>
      </c>
      <c r="C1483" t="s">
        <v>105</v>
      </c>
      <c r="D1483" s="1">
        <v>44138</v>
      </c>
      <c r="E1483">
        <v>18.75</v>
      </c>
      <c r="F1483">
        <v>18.5</v>
      </c>
      <c r="G1483">
        <v>95700</v>
      </c>
    </row>
    <row r="1484" spans="1:7" x14ac:dyDescent="0.35">
      <c r="A1484" t="str">
        <f t="shared" si="23"/>
        <v>BPYUP|44139</v>
      </c>
      <c r="B1484" t="s">
        <v>106</v>
      </c>
      <c r="C1484" t="s">
        <v>105</v>
      </c>
      <c r="D1484" s="1">
        <v>44139</v>
      </c>
      <c r="E1484">
        <v>18.579999919999999</v>
      </c>
      <c r="F1484">
        <v>18.56999969</v>
      </c>
      <c r="G1484">
        <v>33500</v>
      </c>
    </row>
    <row r="1485" spans="1:7" x14ac:dyDescent="0.35">
      <c r="A1485" t="str">
        <f t="shared" si="23"/>
        <v>BPYUP|44140</v>
      </c>
      <c r="B1485" t="s">
        <v>106</v>
      </c>
      <c r="C1485" t="s">
        <v>105</v>
      </c>
      <c r="D1485" s="1">
        <v>44140</v>
      </c>
      <c r="E1485">
        <v>18.600000380000001</v>
      </c>
      <c r="F1485">
        <v>19.909999849999998</v>
      </c>
      <c r="G1485">
        <v>938600</v>
      </c>
    </row>
    <row r="1486" spans="1:7" x14ac:dyDescent="0.35">
      <c r="A1486" t="str">
        <f t="shared" si="23"/>
        <v>BPYUP|44141</v>
      </c>
      <c r="B1486" t="s">
        <v>106</v>
      </c>
      <c r="C1486" t="s">
        <v>105</v>
      </c>
      <c r="D1486" s="1">
        <v>44141</v>
      </c>
      <c r="E1486">
        <v>20.25</v>
      </c>
      <c r="F1486">
        <v>20.559999470000001</v>
      </c>
      <c r="G1486">
        <v>164800</v>
      </c>
    </row>
    <row r="1487" spans="1:7" x14ac:dyDescent="0.35">
      <c r="A1487" t="str">
        <f t="shared" si="23"/>
        <v>BPYUP|44144</v>
      </c>
      <c r="B1487" t="s">
        <v>106</v>
      </c>
      <c r="C1487" t="s">
        <v>105</v>
      </c>
      <c r="D1487" s="1">
        <v>44144</v>
      </c>
      <c r="E1487">
        <v>21</v>
      </c>
      <c r="F1487">
        <v>21.25</v>
      </c>
      <c r="G1487">
        <v>180400</v>
      </c>
    </row>
    <row r="1488" spans="1:7" x14ac:dyDescent="0.35">
      <c r="A1488" t="str">
        <f t="shared" si="23"/>
        <v>BPYUP|44145</v>
      </c>
      <c r="B1488" t="s">
        <v>106</v>
      </c>
      <c r="C1488" t="s">
        <v>105</v>
      </c>
      <c r="D1488" s="1">
        <v>44145</v>
      </c>
      <c r="E1488">
        <v>21.290000920000001</v>
      </c>
      <c r="F1488">
        <v>22.520000459999999</v>
      </c>
      <c r="G1488">
        <v>164100</v>
      </c>
    </row>
    <row r="1489" spans="1:7" x14ac:dyDescent="0.35">
      <c r="A1489" t="str">
        <f t="shared" si="23"/>
        <v>BPYUP|44146</v>
      </c>
      <c r="B1489" t="s">
        <v>106</v>
      </c>
      <c r="C1489" t="s">
        <v>105</v>
      </c>
      <c r="D1489" s="1">
        <v>44146</v>
      </c>
      <c r="E1489">
        <v>22.5</v>
      </c>
      <c r="F1489">
        <v>22.129999160000001</v>
      </c>
      <c r="G1489">
        <v>77300</v>
      </c>
    </row>
    <row r="1490" spans="1:7" x14ac:dyDescent="0.35">
      <c r="A1490" t="str">
        <f t="shared" si="23"/>
        <v>BPYUP|44147</v>
      </c>
      <c r="B1490" t="s">
        <v>106</v>
      </c>
      <c r="C1490" t="s">
        <v>105</v>
      </c>
      <c r="D1490" s="1">
        <v>44147</v>
      </c>
      <c r="E1490">
        <v>22.100000380000001</v>
      </c>
      <c r="F1490">
        <v>21.840000150000002</v>
      </c>
      <c r="G1490">
        <v>79000</v>
      </c>
    </row>
    <row r="1491" spans="1:7" x14ac:dyDescent="0.35">
      <c r="A1491" t="str">
        <f t="shared" si="23"/>
        <v>BPYUP|44148</v>
      </c>
      <c r="B1491" t="s">
        <v>106</v>
      </c>
      <c r="C1491" t="s">
        <v>105</v>
      </c>
      <c r="D1491" s="1">
        <v>44148</v>
      </c>
      <c r="E1491">
        <v>21.729999540000001</v>
      </c>
      <c r="F1491">
        <v>21.61000061</v>
      </c>
      <c r="G1491">
        <v>50400</v>
      </c>
    </row>
    <row r="1492" spans="1:7" x14ac:dyDescent="0.35">
      <c r="A1492" t="str">
        <f t="shared" si="23"/>
        <v>BPYUP|44151</v>
      </c>
      <c r="B1492" t="s">
        <v>106</v>
      </c>
      <c r="C1492" t="s">
        <v>105</v>
      </c>
      <c r="D1492" s="1">
        <v>44151</v>
      </c>
      <c r="E1492">
        <v>22</v>
      </c>
      <c r="F1492">
        <v>22.190000529999999</v>
      </c>
      <c r="G1492">
        <v>99300</v>
      </c>
    </row>
    <row r="1493" spans="1:7" x14ac:dyDescent="0.35">
      <c r="A1493" t="str">
        <f t="shared" si="23"/>
        <v>BRMK|44105</v>
      </c>
      <c r="B1493" t="s">
        <v>107</v>
      </c>
      <c r="C1493" t="s">
        <v>108</v>
      </c>
      <c r="D1493" s="1">
        <v>44105</v>
      </c>
      <c r="E1493">
        <v>9.8500003809999992</v>
      </c>
      <c r="F1493">
        <v>9.9490871429999999</v>
      </c>
      <c r="G1493">
        <v>516400</v>
      </c>
    </row>
    <row r="1494" spans="1:7" x14ac:dyDescent="0.35">
      <c r="A1494" t="str">
        <f t="shared" si="23"/>
        <v>BRMK|44106</v>
      </c>
      <c r="B1494" t="s">
        <v>107</v>
      </c>
      <c r="C1494" t="s">
        <v>108</v>
      </c>
      <c r="D1494" s="1">
        <v>44106</v>
      </c>
      <c r="E1494">
        <v>9.8699998860000004</v>
      </c>
      <c r="F1494">
        <v>10.048478129999999</v>
      </c>
      <c r="G1494">
        <v>464200</v>
      </c>
    </row>
    <row r="1495" spans="1:7" x14ac:dyDescent="0.35">
      <c r="A1495" t="str">
        <f t="shared" si="23"/>
        <v>BRMK|44109</v>
      </c>
      <c r="B1495" t="s">
        <v>107</v>
      </c>
      <c r="C1495" t="s">
        <v>108</v>
      </c>
      <c r="D1495" s="1">
        <v>44109</v>
      </c>
      <c r="E1495">
        <v>10.149999619999999</v>
      </c>
      <c r="F1495">
        <v>10.13793087</v>
      </c>
      <c r="G1495">
        <v>554600</v>
      </c>
    </row>
    <row r="1496" spans="1:7" x14ac:dyDescent="0.35">
      <c r="A1496" t="str">
        <f t="shared" si="23"/>
        <v>BRMK|44110</v>
      </c>
      <c r="B1496" t="s">
        <v>107</v>
      </c>
      <c r="C1496" t="s">
        <v>108</v>
      </c>
      <c r="D1496" s="1">
        <v>44110</v>
      </c>
      <c r="E1496">
        <v>10.22999954</v>
      </c>
      <c r="F1496">
        <v>9.8695745469999991</v>
      </c>
      <c r="G1496">
        <v>550700</v>
      </c>
    </row>
    <row r="1497" spans="1:7" x14ac:dyDescent="0.35">
      <c r="A1497" t="str">
        <f t="shared" si="23"/>
        <v>BRMK|44111</v>
      </c>
      <c r="B1497" t="s">
        <v>107</v>
      </c>
      <c r="C1497" t="s">
        <v>108</v>
      </c>
      <c r="D1497" s="1">
        <v>44111</v>
      </c>
      <c r="E1497">
        <v>10.05000019</v>
      </c>
      <c r="F1497">
        <v>10.127991679999999</v>
      </c>
      <c r="G1497">
        <v>548000</v>
      </c>
    </row>
    <row r="1498" spans="1:7" x14ac:dyDescent="0.35">
      <c r="A1498" t="str">
        <f t="shared" si="23"/>
        <v>BRMK|44112</v>
      </c>
      <c r="B1498" t="s">
        <v>107</v>
      </c>
      <c r="C1498" t="s">
        <v>108</v>
      </c>
      <c r="D1498" s="1">
        <v>44112</v>
      </c>
      <c r="E1498">
        <v>10.289999959999999</v>
      </c>
      <c r="F1498">
        <v>10.167747500000001</v>
      </c>
      <c r="G1498">
        <v>562900</v>
      </c>
    </row>
    <row r="1499" spans="1:7" x14ac:dyDescent="0.35">
      <c r="A1499" t="str">
        <f t="shared" si="23"/>
        <v>BRMK|44113</v>
      </c>
      <c r="B1499" t="s">
        <v>107</v>
      </c>
      <c r="C1499" t="s">
        <v>108</v>
      </c>
      <c r="D1499" s="1">
        <v>44113</v>
      </c>
      <c r="E1499">
        <v>10.31999969</v>
      </c>
      <c r="F1499">
        <v>10.157809260000001</v>
      </c>
      <c r="G1499">
        <v>281900</v>
      </c>
    </row>
    <row r="1500" spans="1:7" x14ac:dyDescent="0.35">
      <c r="A1500" t="str">
        <f t="shared" si="23"/>
        <v>BRMK|44116</v>
      </c>
      <c r="B1500" t="s">
        <v>107</v>
      </c>
      <c r="C1500" t="s">
        <v>108</v>
      </c>
      <c r="D1500" s="1">
        <v>44116</v>
      </c>
      <c r="E1500">
        <v>10.30000019</v>
      </c>
      <c r="F1500">
        <v>10.28701878</v>
      </c>
      <c r="G1500">
        <v>428500</v>
      </c>
    </row>
    <row r="1501" spans="1:7" x14ac:dyDescent="0.35">
      <c r="A1501" t="str">
        <f t="shared" si="23"/>
        <v>BRMK|44117</v>
      </c>
      <c r="B1501" t="s">
        <v>107</v>
      </c>
      <c r="C1501" t="s">
        <v>108</v>
      </c>
      <c r="D1501" s="1">
        <v>44117</v>
      </c>
      <c r="E1501">
        <v>10.27999973</v>
      </c>
      <c r="F1501">
        <v>10.118052479999999</v>
      </c>
      <c r="G1501">
        <v>275900</v>
      </c>
    </row>
    <row r="1502" spans="1:7" x14ac:dyDescent="0.35">
      <c r="A1502" t="str">
        <f t="shared" si="23"/>
        <v>BRMK|44118</v>
      </c>
      <c r="B1502" t="s">
        <v>107</v>
      </c>
      <c r="C1502" t="s">
        <v>108</v>
      </c>
      <c r="D1502" s="1">
        <v>44118</v>
      </c>
      <c r="E1502">
        <v>10.19999981</v>
      </c>
      <c r="F1502">
        <v>9.9292087549999994</v>
      </c>
      <c r="G1502">
        <v>439300</v>
      </c>
    </row>
    <row r="1503" spans="1:7" x14ac:dyDescent="0.35">
      <c r="A1503" t="str">
        <f t="shared" si="23"/>
        <v>BRMK|44119</v>
      </c>
      <c r="B1503" t="s">
        <v>107</v>
      </c>
      <c r="C1503" t="s">
        <v>108</v>
      </c>
      <c r="D1503" s="1">
        <v>44119</v>
      </c>
      <c r="E1503">
        <v>9.9799995419999998</v>
      </c>
      <c r="F1503">
        <v>10.18762684</v>
      </c>
      <c r="G1503">
        <v>290800</v>
      </c>
    </row>
    <row r="1504" spans="1:7" x14ac:dyDescent="0.35">
      <c r="A1504" t="str">
        <f t="shared" si="23"/>
        <v>BRMK|44120</v>
      </c>
      <c r="B1504" t="s">
        <v>107</v>
      </c>
      <c r="C1504" t="s">
        <v>108</v>
      </c>
      <c r="D1504" s="1">
        <v>44120</v>
      </c>
      <c r="E1504">
        <v>10.06999969</v>
      </c>
      <c r="F1504">
        <v>10.00872135</v>
      </c>
      <c r="G1504">
        <v>330400</v>
      </c>
    </row>
    <row r="1505" spans="1:7" x14ac:dyDescent="0.35">
      <c r="A1505" t="str">
        <f t="shared" si="23"/>
        <v>BRMK|44123</v>
      </c>
      <c r="B1505" t="s">
        <v>107</v>
      </c>
      <c r="C1505" t="s">
        <v>108</v>
      </c>
      <c r="D1505" s="1">
        <v>44123</v>
      </c>
      <c r="E1505">
        <v>10.06000042</v>
      </c>
      <c r="F1505">
        <v>9.7999992369999998</v>
      </c>
      <c r="G1505">
        <v>344100</v>
      </c>
    </row>
    <row r="1506" spans="1:7" x14ac:dyDescent="0.35">
      <c r="A1506" t="str">
        <f t="shared" si="23"/>
        <v>BRMK|44124</v>
      </c>
      <c r="B1506" t="s">
        <v>107</v>
      </c>
      <c r="C1506" t="s">
        <v>108</v>
      </c>
      <c r="D1506" s="1">
        <v>44124</v>
      </c>
      <c r="E1506">
        <v>9.9399995800000003</v>
      </c>
      <c r="F1506">
        <v>9.9590263369999992</v>
      </c>
      <c r="G1506">
        <v>403400</v>
      </c>
    </row>
    <row r="1507" spans="1:7" x14ac:dyDescent="0.35">
      <c r="A1507" t="str">
        <f t="shared" si="23"/>
        <v>BRMK|44125</v>
      </c>
      <c r="B1507" t="s">
        <v>107</v>
      </c>
      <c r="C1507" t="s">
        <v>108</v>
      </c>
      <c r="D1507" s="1">
        <v>44125</v>
      </c>
      <c r="E1507">
        <v>10.09000015</v>
      </c>
      <c r="F1507">
        <v>10.038539889999999</v>
      </c>
      <c r="G1507">
        <v>347200</v>
      </c>
    </row>
    <row r="1508" spans="1:7" x14ac:dyDescent="0.35">
      <c r="A1508" t="str">
        <f t="shared" si="23"/>
        <v>BRMK|44126</v>
      </c>
      <c r="B1508" t="s">
        <v>107</v>
      </c>
      <c r="C1508" t="s">
        <v>108</v>
      </c>
      <c r="D1508" s="1">
        <v>44126</v>
      </c>
      <c r="E1508">
        <v>10.149999619999999</v>
      </c>
      <c r="F1508">
        <v>10.13793087</v>
      </c>
      <c r="G1508">
        <v>420600</v>
      </c>
    </row>
    <row r="1509" spans="1:7" x14ac:dyDescent="0.35">
      <c r="A1509" t="str">
        <f t="shared" si="23"/>
        <v>BRMK|44127</v>
      </c>
      <c r="B1509" t="s">
        <v>107</v>
      </c>
      <c r="C1509" t="s">
        <v>108</v>
      </c>
      <c r="D1509" s="1">
        <v>44127</v>
      </c>
      <c r="E1509">
        <v>10.25</v>
      </c>
      <c r="F1509">
        <v>10.17768669</v>
      </c>
      <c r="G1509">
        <v>401700</v>
      </c>
    </row>
    <row r="1510" spans="1:7" x14ac:dyDescent="0.35">
      <c r="A1510" t="str">
        <f t="shared" si="23"/>
        <v>BRMK|44130</v>
      </c>
      <c r="B1510" t="s">
        <v>107</v>
      </c>
      <c r="C1510" t="s">
        <v>108</v>
      </c>
      <c r="D1510" s="1">
        <v>44130</v>
      </c>
      <c r="E1510">
        <v>10.18000031</v>
      </c>
      <c r="F1510">
        <v>9.8596343990000008</v>
      </c>
      <c r="G1510">
        <v>353200</v>
      </c>
    </row>
    <row r="1511" spans="1:7" x14ac:dyDescent="0.35">
      <c r="A1511" t="str">
        <f t="shared" si="23"/>
        <v>BRMK|44131</v>
      </c>
      <c r="B1511" t="s">
        <v>107</v>
      </c>
      <c r="C1511" t="s">
        <v>108</v>
      </c>
      <c r="D1511" s="1">
        <v>44131</v>
      </c>
      <c r="E1511">
        <v>9.9300003050000001</v>
      </c>
      <c r="F1511">
        <v>9.7701826100000009</v>
      </c>
      <c r="G1511">
        <v>288900</v>
      </c>
    </row>
    <row r="1512" spans="1:7" x14ac:dyDescent="0.35">
      <c r="A1512" t="str">
        <f t="shared" si="23"/>
        <v>BRMK|44132</v>
      </c>
      <c r="B1512" t="s">
        <v>107</v>
      </c>
      <c r="C1512" t="s">
        <v>108</v>
      </c>
      <c r="D1512" s="1">
        <v>44132</v>
      </c>
      <c r="E1512">
        <v>9.6999998089999995</v>
      </c>
      <c r="F1512">
        <v>9.7999992369999998</v>
      </c>
      <c r="G1512">
        <v>446800</v>
      </c>
    </row>
    <row r="1513" spans="1:7" x14ac:dyDescent="0.35">
      <c r="A1513" t="str">
        <f t="shared" si="23"/>
        <v>BRMK|44133</v>
      </c>
      <c r="B1513" t="s">
        <v>107</v>
      </c>
      <c r="C1513" t="s">
        <v>108</v>
      </c>
      <c r="D1513" s="1">
        <v>44133</v>
      </c>
      <c r="E1513">
        <v>9.7399997710000008</v>
      </c>
      <c r="F1513">
        <v>10.05000019</v>
      </c>
      <c r="G1513">
        <v>383600</v>
      </c>
    </row>
    <row r="1514" spans="1:7" x14ac:dyDescent="0.35">
      <c r="A1514" t="str">
        <f t="shared" si="23"/>
        <v>BRMK|44134</v>
      </c>
      <c r="B1514" t="s">
        <v>107</v>
      </c>
      <c r="C1514" t="s">
        <v>108</v>
      </c>
      <c r="D1514" s="1">
        <v>44134</v>
      </c>
      <c r="E1514">
        <v>10</v>
      </c>
      <c r="F1514">
        <v>9.9700002669999996</v>
      </c>
      <c r="G1514">
        <v>526000</v>
      </c>
    </row>
    <row r="1515" spans="1:7" x14ac:dyDescent="0.35">
      <c r="A1515" t="str">
        <f t="shared" si="23"/>
        <v>BRMK|44137</v>
      </c>
      <c r="B1515" t="s">
        <v>107</v>
      </c>
      <c r="C1515" t="s">
        <v>108</v>
      </c>
      <c r="D1515" s="1">
        <v>44137</v>
      </c>
      <c r="E1515">
        <v>10.119999890000001</v>
      </c>
      <c r="F1515">
        <v>10.130000109999999</v>
      </c>
      <c r="G1515">
        <v>487000</v>
      </c>
    </row>
    <row r="1516" spans="1:7" x14ac:dyDescent="0.35">
      <c r="A1516" t="str">
        <f t="shared" si="23"/>
        <v>BRMK|44138</v>
      </c>
      <c r="B1516" t="s">
        <v>107</v>
      </c>
      <c r="C1516" t="s">
        <v>108</v>
      </c>
      <c r="D1516" s="1">
        <v>44138</v>
      </c>
      <c r="E1516">
        <v>10.170000079999999</v>
      </c>
      <c r="F1516">
        <v>10.22999954</v>
      </c>
      <c r="G1516">
        <v>590300</v>
      </c>
    </row>
    <row r="1517" spans="1:7" x14ac:dyDescent="0.35">
      <c r="A1517" t="str">
        <f t="shared" si="23"/>
        <v>BRMK|44139</v>
      </c>
      <c r="B1517" t="s">
        <v>107</v>
      </c>
      <c r="C1517" t="s">
        <v>108</v>
      </c>
      <c r="D1517" s="1">
        <v>44139</v>
      </c>
      <c r="E1517">
        <v>10.149999619999999</v>
      </c>
      <c r="F1517">
        <v>10.010000229999999</v>
      </c>
      <c r="G1517">
        <v>292400</v>
      </c>
    </row>
    <row r="1518" spans="1:7" x14ac:dyDescent="0.35">
      <c r="A1518" t="str">
        <f t="shared" si="23"/>
        <v>BRMK|44140</v>
      </c>
      <c r="B1518" t="s">
        <v>107</v>
      </c>
      <c r="C1518" t="s">
        <v>108</v>
      </c>
      <c r="D1518" s="1">
        <v>44140</v>
      </c>
      <c r="E1518">
        <v>10.010000229999999</v>
      </c>
      <c r="F1518">
        <v>10.09000015</v>
      </c>
      <c r="G1518">
        <v>311900</v>
      </c>
    </row>
    <row r="1519" spans="1:7" x14ac:dyDescent="0.35">
      <c r="A1519" t="str">
        <f t="shared" si="23"/>
        <v>BRMK|44141</v>
      </c>
      <c r="B1519" t="s">
        <v>107</v>
      </c>
      <c r="C1519" t="s">
        <v>108</v>
      </c>
      <c r="D1519" s="1">
        <v>44141</v>
      </c>
      <c r="E1519">
        <v>10.130000109999999</v>
      </c>
      <c r="F1519">
        <v>9.9099998469999999</v>
      </c>
      <c r="G1519">
        <v>335800</v>
      </c>
    </row>
    <row r="1520" spans="1:7" x14ac:dyDescent="0.35">
      <c r="A1520" t="str">
        <f t="shared" si="23"/>
        <v>BRMK|44144</v>
      </c>
      <c r="B1520" t="s">
        <v>107</v>
      </c>
      <c r="C1520" t="s">
        <v>108</v>
      </c>
      <c r="D1520" s="1">
        <v>44144</v>
      </c>
      <c r="E1520">
        <v>10.25</v>
      </c>
      <c r="F1520">
        <v>10.10999966</v>
      </c>
      <c r="G1520">
        <v>1072800</v>
      </c>
    </row>
    <row r="1521" spans="1:7" x14ac:dyDescent="0.35">
      <c r="A1521" t="str">
        <f t="shared" si="23"/>
        <v>BRMK|44145</v>
      </c>
      <c r="B1521" t="s">
        <v>107</v>
      </c>
      <c r="C1521" t="s">
        <v>108</v>
      </c>
      <c r="D1521" s="1">
        <v>44145</v>
      </c>
      <c r="E1521">
        <v>10.350000380000001</v>
      </c>
      <c r="F1521">
        <v>10.289999959999999</v>
      </c>
      <c r="G1521">
        <v>1000700</v>
      </c>
    </row>
    <row r="1522" spans="1:7" x14ac:dyDescent="0.35">
      <c r="A1522" t="str">
        <f t="shared" si="23"/>
        <v>BRMK|44146</v>
      </c>
      <c r="B1522" t="s">
        <v>107</v>
      </c>
      <c r="C1522" t="s">
        <v>108</v>
      </c>
      <c r="D1522" s="1">
        <v>44146</v>
      </c>
      <c r="E1522">
        <v>10.260000229999999</v>
      </c>
      <c r="F1522">
        <v>10.19999981</v>
      </c>
      <c r="G1522">
        <v>420800</v>
      </c>
    </row>
    <row r="1523" spans="1:7" x14ac:dyDescent="0.35">
      <c r="A1523" t="str">
        <f t="shared" si="23"/>
        <v>BRMK|44147</v>
      </c>
      <c r="B1523" t="s">
        <v>107</v>
      </c>
      <c r="C1523" t="s">
        <v>108</v>
      </c>
      <c r="D1523" s="1">
        <v>44147</v>
      </c>
      <c r="E1523">
        <v>10.170000079999999</v>
      </c>
      <c r="F1523">
        <v>9.9899997710000008</v>
      </c>
      <c r="G1523">
        <v>324700</v>
      </c>
    </row>
    <row r="1524" spans="1:7" x14ac:dyDescent="0.35">
      <c r="A1524" t="str">
        <f t="shared" si="23"/>
        <v>BRMK|44148</v>
      </c>
      <c r="B1524" t="s">
        <v>107</v>
      </c>
      <c r="C1524" t="s">
        <v>108</v>
      </c>
      <c r="D1524" s="1">
        <v>44148</v>
      </c>
      <c r="E1524">
        <v>10.119999890000001</v>
      </c>
      <c r="F1524">
        <v>10.19999981</v>
      </c>
      <c r="G1524">
        <v>548700</v>
      </c>
    </row>
    <row r="1525" spans="1:7" x14ac:dyDescent="0.35">
      <c r="A1525" t="str">
        <f t="shared" si="23"/>
        <v>BRMK|44151</v>
      </c>
      <c r="B1525" t="s">
        <v>107</v>
      </c>
      <c r="C1525" t="s">
        <v>108</v>
      </c>
      <c r="D1525" s="1">
        <v>44151</v>
      </c>
      <c r="E1525">
        <v>10.05000019</v>
      </c>
      <c r="F1525">
        <v>10.25</v>
      </c>
      <c r="G1525">
        <v>778400</v>
      </c>
    </row>
    <row r="1526" spans="1:7" x14ac:dyDescent="0.35">
      <c r="A1526" t="str">
        <f t="shared" si="23"/>
        <v>BRT|44105</v>
      </c>
      <c r="B1526" t="s">
        <v>109</v>
      </c>
      <c r="C1526" t="s">
        <v>110</v>
      </c>
      <c r="D1526" s="1">
        <v>44105</v>
      </c>
      <c r="E1526">
        <v>11.81000042</v>
      </c>
      <c r="F1526">
        <v>12.260000229999999</v>
      </c>
      <c r="G1526">
        <v>35200</v>
      </c>
    </row>
    <row r="1527" spans="1:7" x14ac:dyDescent="0.35">
      <c r="A1527" t="str">
        <f t="shared" si="23"/>
        <v>BRT|44106</v>
      </c>
      <c r="B1527" t="s">
        <v>109</v>
      </c>
      <c r="C1527" t="s">
        <v>110</v>
      </c>
      <c r="D1527" s="1">
        <v>44106</v>
      </c>
      <c r="E1527">
        <v>12.079999920000001</v>
      </c>
      <c r="F1527">
        <v>12.30000019</v>
      </c>
      <c r="G1527">
        <v>22400</v>
      </c>
    </row>
    <row r="1528" spans="1:7" x14ac:dyDescent="0.35">
      <c r="A1528" t="str">
        <f t="shared" si="23"/>
        <v>BRT|44109</v>
      </c>
      <c r="B1528" t="s">
        <v>109</v>
      </c>
      <c r="C1528" t="s">
        <v>110</v>
      </c>
      <c r="D1528" s="1">
        <v>44109</v>
      </c>
      <c r="E1528">
        <v>12.39000034</v>
      </c>
      <c r="F1528">
        <v>12.22999954</v>
      </c>
      <c r="G1528">
        <v>48900</v>
      </c>
    </row>
    <row r="1529" spans="1:7" x14ac:dyDescent="0.35">
      <c r="A1529" t="str">
        <f t="shared" si="23"/>
        <v>BRT|44110</v>
      </c>
      <c r="B1529" t="s">
        <v>109</v>
      </c>
      <c r="C1529" t="s">
        <v>110</v>
      </c>
      <c r="D1529" s="1">
        <v>44110</v>
      </c>
      <c r="E1529">
        <v>12.31000042</v>
      </c>
      <c r="F1529">
        <v>12.399999619999999</v>
      </c>
      <c r="G1529">
        <v>35600</v>
      </c>
    </row>
    <row r="1530" spans="1:7" x14ac:dyDescent="0.35">
      <c r="A1530" t="str">
        <f t="shared" si="23"/>
        <v>BRT|44111</v>
      </c>
      <c r="B1530" t="s">
        <v>109</v>
      </c>
      <c r="C1530" t="s">
        <v>110</v>
      </c>
      <c r="D1530" s="1">
        <v>44111</v>
      </c>
      <c r="E1530">
        <v>12.489999770000001</v>
      </c>
      <c r="F1530">
        <v>12.64000034</v>
      </c>
      <c r="G1530">
        <v>25300</v>
      </c>
    </row>
    <row r="1531" spans="1:7" x14ac:dyDescent="0.35">
      <c r="A1531" t="str">
        <f t="shared" si="23"/>
        <v>BRT|44112</v>
      </c>
      <c r="B1531" t="s">
        <v>109</v>
      </c>
      <c r="C1531" t="s">
        <v>110</v>
      </c>
      <c r="D1531" s="1">
        <v>44112</v>
      </c>
      <c r="E1531">
        <v>12.80000019</v>
      </c>
      <c r="F1531">
        <v>12.84000015</v>
      </c>
      <c r="G1531">
        <v>47300</v>
      </c>
    </row>
    <row r="1532" spans="1:7" x14ac:dyDescent="0.35">
      <c r="A1532" t="str">
        <f t="shared" si="23"/>
        <v>BRT|44113</v>
      </c>
      <c r="B1532" t="s">
        <v>109</v>
      </c>
      <c r="C1532" t="s">
        <v>110</v>
      </c>
      <c r="D1532" s="1">
        <v>44113</v>
      </c>
      <c r="E1532">
        <v>12.89000034</v>
      </c>
      <c r="F1532">
        <v>12.81999969</v>
      </c>
      <c r="G1532">
        <v>21600</v>
      </c>
    </row>
    <row r="1533" spans="1:7" x14ac:dyDescent="0.35">
      <c r="A1533" t="str">
        <f t="shared" si="23"/>
        <v>BRT|44116</v>
      </c>
      <c r="B1533" t="s">
        <v>109</v>
      </c>
      <c r="C1533" t="s">
        <v>110</v>
      </c>
      <c r="D1533" s="1">
        <v>44116</v>
      </c>
      <c r="E1533">
        <v>13.039999959999999</v>
      </c>
      <c r="F1533">
        <v>12.81000042</v>
      </c>
      <c r="G1533">
        <v>30600</v>
      </c>
    </row>
    <row r="1534" spans="1:7" x14ac:dyDescent="0.35">
      <c r="A1534" t="str">
        <f t="shared" si="23"/>
        <v>BRT|44117</v>
      </c>
      <c r="B1534" t="s">
        <v>109</v>
      </c>
      <c r="C1534" t="s">
        <v>110</v>
      </c>
      <c r="D1534" s="1">
        <v>44117</v>
      </c>
      <c r="E1534">
        <v>12.81000042</v>
      </c>
      <c r="F1534">
        <v>12.65999985</v>
      </c>
      <c r="G1534">
        <v>23300</v>
      </c>
    </row>
    <row r="1535" spans="1:7" x14ac:dyDescent="0.35">
      <c r="A1535" t="str">
        <f t="shared" si="23"/>
        <v>BRT|44118</v>
      </c>
      <c r="B1535" t="s">
        <v>109</v>
      </c>
      <c r="C1535" t="s">
        <v>110</v>
      </c>
      <c r="D1535" s="1">
        <v>44118</v>
      </c>
      <c r="E1535">
        <v>12.56999969</v>
      </c>
      <c r="F1535">
        <v>12.369999890000001</v>
      </c>
      <c r="G1535">
        <v>31700</v>
      </c>
    </row>
    <row r="1536" spans="1:7" x14ac:dyDescent="0.35">
      <c r="A1536" t="str">
        <f t="shared" si="23"/>
        <v>BRT|44119</v>
      </c>
      <c r="B1536" t="s">
        <v>109</v>
      </c>
      <c r="C1536" t="s">
        <v>110</v>
      </c>
      <c r="D1536" s="1">
        <v>44119</v>
      </c>
      <c r="E1536">
        <v>12.25</v>
      </c>
      <c r="F1536">
        <v>12.350000380000001</v>
      </c>
      <c r="G1536">
        <v>27800</v>
      </c>
    </row>
    <row r="1537" spans="1:7" x14ac:dyDescent="0.35">
      <c r="A1537" t="str">
        <f t="shared" si="23"/>
        <v>BRT|44120</v>
      </c>
      <c r="B1537" t="s">
        <v>109</v>
      </c>
      <c r="C1537" t="s">
        <v>110</v>
      </c>
      <c r="D1537" s="1">
        <v>44120</v>
      </c>
      <c r="E1537">
        <v>12.289999959999999</v>
      </c>
      <c r="F1537">
        <v>12.27999973</v>
      </c>
      <c r="G1537">
        <v>41000</v>
      </c>
    </row>
    <row r="1538" spans="1:7" x14ac:dyDescent="0.35">
      <c r="A1538" t="str">
        <f t="shared" si="23"/>
        <v>BRT|44123</v>
      </c>
      <c r="B1538" t="s">
        <v>109</v>
      </c>
      <c r="C1538" t="s">
        <v>110</v>
      </c>
      <c r="D1538" s="1">
        <v>44123</v>
      </c>
      <c r="E1538">
        <v>12.43999958</v>
      </c>
      <c r="F1538">
        <v>12.010000229999999</v>
      </c>
      <c r="G1538">
        <v>29600</v>
      </c>
    </row>
    <row r="1539" spans="1:7" x14ac:dyDescent="0.35">
      <c r="A1539" t="str">
        <f t="shared" ref="A1539:A1602" si="24">_xlfn.CONCAT(B1539&amp;"|"&amp;D1539)</f>
        <v>BRT|44124</v>
      </c>
      <c r="B1539" t="s">
        <v>109</v>
      </c>
      <c r="C1539" t="s">
        <v>110</v>
      </c>
      <c r="D1539" s="1">
        <v>44124</v>
      </c>
      <c r="E1539">
        <v>12.02000046</v>
      </c>
      <c r="F1539">
        <v>12.119999890000001</v>
      </c>
      <c r="G1539">
        <v>21600</v>
      </c>
    </row>
    <row r="1540" spans="1:7" x14ac:dyDescent="0.35">
      <c r="A1540" t="str">
        <f t="shared" si="24"/>
        <v>BRT|44125</v>
      </c>
      <c r="B1540" t="s">
        <v>109</v>
      </c>
      <c r="C1540" t="s">
        <v>110</v>
      </c>
      <c r="D1540" s="1">
        <v>44125</v>
      </c>
      <c r="E1540">
        <v>12.119999890000001</v>
      </c>
      <c r="F1540">
        <v>12.18999958</v>
      </c>
      <c r="G1540">
        <v>22600</v>
      </c>
    </row>
    <row r="1541" spans="1:7" x14ac:dyDescent="0.35">
      <c r="A1541" t="str">
        <f t="shared" si="24"/>
        <v>BRT|44126</v>
      </c>
      <c r="B1541" t="s">
        <v>109</v>
      </c>
      <c r="C1541" t="s">
        <v>110</v>
      </c>
      <c r="D1541" s="1">
        <v>44126</v>
      </c>
      <c r="E1541">
        <v>12.329999920000001</v>
      </c>
      <c r="F1541">
        <v>12.35999966</v>
      </c>
      <c r="G1541">
        <v>20100</v>
      </c>
    </row>
    <row r="1542" spans="1:7" x14ac:dyDescent="0.35">
      <c r="A1542" t="str">
        <f t="shared" si="24"/>
        <v>BRT|44127</v>
      </c>
      <c r="B1542" t="s">
        <v>109</v>
      </c>
      <c r="C1542" t="s">
        <v>110</v>
      </c>
      <c r="D1542" s="1">
        <v>44127</v>
      </c>
      <c r="E1542">
        <v>12.5</v>
      </c>
      <c r="F1542">
        <v>12.81999969</v>
      </c>
      <c r="G1542">
        <v>37600</v>
      </c>
    </row>
    <row r="1543" spans="1:7" x14ac:dyDescent="0.35">
      <c r="A1543" t="str">
        <f t="shared" si="24"/>
        <v>BRT|44130</v>
      </c>
      <c r="B1543" t="s">
        <v>109</v>
      </c>
      <c r="C1543" t="s">
        <v>110</v>
      </c>
      <c r="D1543" s="1">
        <v>44130</v>
      </c>
      <c r="E1543">
        <v>12.739999770000001</v>
      </c>
      <c r="F1543">
        <v>12.65999985</v>
      </c>
      <c r="G1543">
        <v>44400</v>
      </c>
    </row>
    <row r="1544" spans="1:7" x14ac:dyDescent="0.35">
      <c r="A1544" t="str">
        <f t="shared" si="24"/>
        <v>BRT|44131</v>
      </c>
      <c r="B1544" t="s">
        <v>109</v>
      </c>
      <c r="C1544" t="s">
        <v>110</v>
      </c>
      <c r="D1544" s="1">
        <v>44131</v>
      </c>
      <c r="E1544">
        <v>12.55000019</v>
      </c>
      <c r="F1544">
        <v>12.380000109999999</v>
      </c>
      <c r="G1544">
        <v>41800</v>
      </c>
    </row>
    <row r="1545" spans="1:7" x14ac:dyDescent="0.35">
      <c r="A1545" t="str">
        <f t="shared" si="24"/>
        <v>BRT|44132</v>
      </c>
      <c r="B1545" t="s">
        <v>109</v>
      </c>
      <c r="C1545" t="s">
        <v>110</v>
      </c>
      <c r="D1545" s="1">
        <v>44132</v>
      </c>
      <c r="E1545">
        <v>12.43999958</v>
      </c>
      <c r="F1545">
        <v>12.22000027</v>
      </c>
      <c r="G1545">
        <v>72800</v>
      </c>
    </row>
    <row r="1546" spans="1:7" x14ac:dyDescent="0.35">
      <c r="A1546" t="str">
        <f t="shared" si="24"/>
        <v>BRT|44133</v>
      </c>
      <c r="B1546" t="s">
        <v>109</v>
      </c>
      <c r="C1546" t="s">
        <v>110</v>
      </c>
      <c r="D1546" s="1">
        <v>44133</v>
      </c>
      <c r="E1546">
        <v>12.06999969</v>
      </c>
      <c r="F1546">
        <v>12.09000015</v>
      </c>
      <c r="G1546">
        <v>48800</v>
      </c>
    </row>
    <row r="1547" spans="1:7" x14ac:dyDescent="0.35">
      <c r="A1547" t="str">
        <f t="shared" si="24"/>
        <v>BRT|44134</v>
      </c>
      <c r="B1547" t="s">
        <v>109</v>
      </c>
      <c r="C1547" t="s">
        <v>110</v>
      </c>
      <c r="D1547" s="1">
        <v>44134</v>
      </c>
      <c r="E1547">
        <v>12.100000380000001</v>
      </c>
      <c r="F1547">
        <v>12.44999981</v>
      </c>
      <c r="G1547">
        <v>27300</v>
      </c>
    </row>
    <row r="1548" spans="1:7" x14ac:dyDescent="0.35">
      <c r="A1548" t="str">
        <f t="shared" si="24"/>
        <v>BRT|44137</v>
      </c>
      <c r="B1548" t="s">
        <v>109</v>
      </c>
      <c r="C1548" t="s">
        <v>110</v>
      </c>
      <c r="D1548" s="1">
        <v>44137</v>
      </c>
      <c r="E1548">
        <v>12.5</v>
      </c>
      <c r="F1548">
        <v>12.25</v>
      </c>
      <c r="G1548">
        <v>20200</v>
      </c>
    </row>
    <row r="1549" spans="1:7" x14ac:dyDescent="0.35">
      <c r="A1549" t="str">
        <f t="shared" si="24"/>
        <v>BRT|44138</v>
      </c>
      <c r="B1549" t="s">
        <v>109</v>
      </c>
      <c r="C1549" t="s">
        <v>110</v>
      </c>
      <c r="D1549" s="1">
        <v>44138</v>
      </c>
      <c r="E1549">
        <v>12.39000034</v>
      </c>
      <c r="F1549">
        <v>12.869999890000001</v>
      </c>
      <c r="G1549">
        <v>51600</v>
      </c>
    </row>
    <row r="1550" spans="1:7" x14ac:dyDescent="0.35">
      <c r="A1550" t="str">
        <f t="shared" si="24"/>
        <v>BRT|44139</v>
      </c>
      <c r="B1550" t="s">
        <v>109</v>
      </c>
      <c r="C1550" t="s">
        <v>110</v>
      </c>
      <c r="D1550" s="1">
        <v>44139</v>
      </c>
      <c r="E1550">
        <v>12.68999958</v>
      </c>
      <c r="F1550">
        <v>12.31000042</v>
      </c>
      <c r="G1550">
        <v>38300</v>
      </c>
    </row>
    <row r="1551" spans="1:7" x14ac:dyDescent="0.35">
      <c r="A1551" t="str">
        <f t="shared" si="24"/>
        <v>BRT|44140</v>
      </c>
      <c r="B1551" t="s">
        <v>109</v>
      </c>
      <c r="C1551" t="s">
        <v>110</v>
      </c>
      <c r="D1551" s="1">
        <v>44140</v>
      </c>
      <c r="E1551">
        <v>12.329999920000001</v>
      </c>
      <c r="F1551">
        <v>12.69999981</v>
      </c>
      <c r="G1551">
        <v>34700</v>
      </c>
    </row>
    <row r="1552" spans="1:7" x14ac:dyDescent="0.35">
      <c r="A1552" t="str">
        <f t="shared" si="24"/>
        <v>BRT|44141</v>
      </c>
      <c r="B1552" t="s">
        <v>109</v>
      </c>
      <c r="C1552" t="s">
        <v>110</v>
      </c>
      <c r="D1552" s="1">
        <v>44141</v>
      </c>
      <c r="E1552">
        <v>12.670000079999999</v>
      </c>
      <c r="F1552">
        <v>12.489999770000001</v>
      </c>
      <c r="G1552">
        <v>36500</v>
      </c>
    </row>
    <row r="1553" spans="1:7" x14ac:dyDescent="0.35">
      <c r="A1553" t="str">
        <f t="shared" si="24"/>
        <v>BRT|44144</v>
      </c>
      <c r="B1553" t="s">
        <v>109</v>
      </c>
      <c r="C1553" t="s">
        <v>110</v>
      </c>
      <c r="D1553" s="1">
        <v>44144</v>
      </c>
      <c r="E1553">
        <v>12.65999985</v>
      </c>
      <c r="F1553">
        <v>13.06999969</v>
      </c>
      <c r="G1553">
        <v>81600</v>
      </c>
    </row>
    <row r="1554" spans="1:7" x14ac:dyDescent="0.35">
      <c r="A1554" t="str">
        <f t="shared" si="24"/>
        <v>BRT|44145</v>
      </c>
      <c r="B1554" t="s">
        <v>109</v>
      </c>
      <c r="C1554" t="s">
        <v>110</v>
      </c>
      <c r="D1554" s="1">
        <v>44145</v>
      </c>
      <c r="E1554">
        <v>13.02000046</v>
      </c>
      <c r="F1554">
        <v>14.19999981</v>
      </c>
      <c r="G1554">
        <v>76800</v>
      </c>
    </row>
    <row r="1555" spans="1:7" x14ac:dyDescent="0.35">
      <c r="A1555" t="str">
        <f t="shared" si="24"/>
        <v>BRT|44146</v>
      </c>
      <c r="B1555" t="s">
        <v>109</v>
      </c>
      <c r="C1555" t="s">
        <v>110</v>
      </c>
      <c r="D1555" s="1">
        <v>44146</v>
      </c>
      <c r="E1555">
        <v>14.289999959999999</v>
      </c>
      <c r="F1555">
        <v>13.539999959999999</v>
      </c>
      <c r="G1555">
        <v>56000</v>
      </c>
    </row>
    <row r="1556" spans="1:7" x14ac:dyDescent="0.35">
      <c r="A1556" t="str">
        <f t="shared" si="24"/>
        <v>BRT|44147</v>
      </c>
      <c r="B1556" t="s">
        <v>109</v>
      </c>
      <c r="C1556" t="s">
        <v>110</v>
      </c>
      <c r="D1556" s="1">
        <v>44147</v>
      </c>
      <c r="E1556">
        <v>13.59000015</v>
      </c>
      <c r="F1556">
        <v>12.97000027</v>
      </c>
      <c r="G1556">
        <v>58400</v>
      </c>
    </row>
    <row r="1557" spans="1:7" x14ac:dyDescent="0.35">
      <c r="A1557" t="str">
        <f t="shared" si="24"/>
        <v>BRT|44148</v>
      </c>
      <c r="B1557" t="s">
        <v>109</v>
      </c>
      <c r="C1557" t="s">
        <v>110</v>
      </c>
      <c r="D1557" s="1">
        <v>44148</v>
      </c>
      <c r="E1557">
        <v>12.989999770000001</v>
      </c>
      <c r="F1557">
        <v>13.19999981</v>
      </c>
      <c r="G1557">
        <v>32600</v>
      </c>
    </row>
    <row r="1558" spans="1:7" x14ac:dyDescent="0.35">
      <c r="A1558" t="str">
        <f t="shared" si="24"/>
        <v>BRT|44151</v>
      </c>
      <c r="B1558" t="s">
        <v>109</v>
      </c>
      <c r="C1558" t="s">
        <v>110</v>
      </c>
      <c r="D1558" s="1">
        <v>44151</v>
      </c>
      <c r="E1558">
        <v>13.56000042</v>
      </c>
      <c r="F1558">
        <v>13.960000040000001</v>
      </c>
      <c r="G1558">
        <v>68400</v>
      </c>
    </row>
    <row r="1559" spans="1:7" x14ac:dyDescent="0.35">
      <c r="A1559" t="str">
        <f t="shared" si="24"/>
        <v>BRY|44105</v>
      </c>
      <c r="B1559" t="s">
        <v>111</v>
      </c>
      <c r="C1559" t="s">
        <v>112</v>
      </c>
      <c r="D1559" s="1">
        <v>44105</v>
      </c>
      <c r="E1559">
        <v>3.1600000860000002</v>
      </c>
      <c r="F1559">
        <v>3.0999999049999998</v>
      </c>
      <c r="G1559">
        <v>247100</v>
      </c>
    </row>
    <row r="1560" spans="1:7" x14ac:dyDescent="0.35">
      <c r="A1560" t="str">
        <f t="shared" si="24"/>
        <v>BRY|44106</v>
      </c>
      <c r="B1560" t="s">
        <v>111</v>
      </c>
      <c r="C1560" t="s">
        <v>112</v>
      </c>
      <c r="D1560" s="1">
        <v>44106</v>
      </c>
      <c r="E1560">
        <v>3</v>
      </c>
      <c r="F1560">
        <v>3.2799999710000001</v>
      </c>
      <c r="G1560">
        <v>255500</v>
      </c>
    </row>
    <row r="1561" spans="1:7" x14ac:dyDescent="0.35">
      <c r="A1561" t="str">
        <f t="shared" si="24"/>
        <v>BRY|44109</v>
      </c>
      <c r="B1561" t="s">
        <v>111</v>
      </c>
      <c r="C1561" t="s">
        <v>112</v>
      </c>
      <c r="D1561" s="1">
        <v>44109</v>
      </c>
      <c r="E1561">
        <v>3.289999962</v>
      </c>
      <c r="F1561">
        <v>3.4700000289999999</v>
      </c>
      <c r="G1561">
        <v>233800</v>
      </c>
    </row>
    <row r="1562" spans="1:7" x14ac:dyDescent="0.35">
      <c r="A1562" t="str">
        <f t="shared" si="24"/>
        <v>BRY|44110</v>
      </c>
      <c r="B1562" t="s">
        <v>111</v>
      </c>
      <c r="C1562" t="s">
        <v>112</v>
      </c>
      <c r="D1562" s="1">
        <v>44110</v>
      </c>
      <c r="E1562">
        <v>3.5</v>
      </c>
      <c r="F1562">
        <v>3.3099999430000002</v>
      </c>
      <c r="G1562">
        <v>287700</v>
      </c>
    </row>
    <row r="1563" spans="1:7" x14ac:dyDescent="0.35">
      <c r="A1563" t="str">
        <f t="shared" si="24"/>
        <v>BRY|44111</v>
      </c>
      <c r="B1563" t="s">
        <v>111</v>
      </c>
      <c r="C1563" t="s">
        <v>112</v>
      </c>
      <c r="D1563" s="1">
        <v>44111</v>
      </c>
      <c r="E1563">
        <v>3.3399999139999998</v>
      </c>
      <c r="F1563">
        <v>3.3599998950000001</v>
      </c>
      <c r="G1563">
        <v>148800</v>
      </c>
    </row>
    <row r="1564" spans="1:7" x14ac:dyDescent="0.35">
      <c r="A1564" t="str">
        <f t="shared" si="24"/>
        <v>BRY|44112</v>
      </c>
      <c r="B1564" t="s">
        <v>111</v>
      </c>
      <c r="C1564" t="s">
        <v>112</v>
      </c>
      <c r="D1564" s="1">
        <v>44112</v>
      </c>
      <c r="E1564">
        <v>3.4000000950000002</v>
      </c>
      <c r="F1564">
        <v>3.630000114</v>
      </c>
      <c r="G1564">
        <v>294200</v>
      </c>
    </row>
    <row r="1565" spans="1:7" x14ac:dyDescent="0.35">
      <c r="A1565" t="str">
        <f t="shared" si="24"/>
        <v>BRY|44113</v>
      </c>
      <c r="B1565" t="s">
        <v>111</v>
      </c>
      <c r="C1565" t="s">
        <v>112</v>
      </c>
      <c r="D1565" s="1">
        <v>44113</v>
      </c>
      <c r="E1565">
        <v>3.6900000569999998</v>
      </c>
      <c r="F1565">
        <v>3.3599998950000001</v>
      </c>
      <c r="G1565">
        <v>215000</v>
      </c>
    </row>
    <row r="1566" spans="1:7" x14ac:dyDescent="0.35">
      <c r="A1566" t="str">
        <f t="shared" si="24"/>
        <v>BRY|44116</v>
      </c>
      <c r="B1566" t="s">
        <v>111</v>
      </c>
      <c r="C1566" t="s">
        <v>112</v>
      </c>
      <c r="D1566" s="1">
        <v>44116</v>
      </c>
      <c r="E1566">
        <v>3.3399999139999998</v>
      </c>
      <c r="F1566">
        <v>3.4300000669999999</v>
      </c>
      <c r="G1566">
        <v>154100</v>
      </c>
    </row>
    <row r="1567" spans="1:7" x14ac:dyDescent="0.35">
      <c r="A1567" t="str">
        <f t="shared" si="24"/>
        <v>BRY|44117</v>
      </c>
      <c r="B1567" t="s">
        <v>111</v>
      </c>
      <c r="C1567" t="s">
        <v>112</v>
      </c>
      <c r="D1567" s="1">
        <v>44117</v>
      </c>
      <c r="E1567">
        <v>3.380000114</v>
      </c>
      <c r="F1567">
        <v>3.2699999809999998</v>
      </c>
      <c r="G1567">
        <v>146600</v>
      </c>
    </row>
    <row r="1568" spans="1:7" x14ac:dyDescent="0.35">
      <c r="A1568" t="str">
        <f t="shared" si="24"/>
        <v>BRY|44118</v>
      </c>
      <c r="B1568" t="s">
        <v>111</v>
      </c>
      <c r="C1568" t="s">
        <v>112</v>
      </c>
      <c r="D1568" s="1">
        <v>44118</v>
      </c>
      <c r="E1568">
        <v>3.2999999519999998</v>
      </c>
      <c r="F1568">
        <v>3.25</v>
      </c>
      <c r="G1568">
        <v>148100</v>
      </c>
    </row>
    <row r="1569" spans="1:7" x14ac:dyDescent="0.35">
      <c r="A1569" t="str">
        <f t="shared" si="24"/>
        <v>BRY|44119</v>
      </c>
      <c r="B1569" t="s">
        <v>111</v>
      </c>
      <c r="C1569" t="s">
        <v>112</v>
      </c>
      <c r="D1569" s="1">
        <v>44119</v>
      </c>
      <c r="E1569">
        <v>3.1400001049999999</v>
      </c>
      <c r="F1569">
        <v>3.289999962</v>
      </c>
      <c r="G1569">
        <v>191300</v>
      </c>
    </row>
    <row r="1570" spans="1:7" x14ac:dyDescent="0.35">
      <c r="A1570" t="str">
        <f t="shared" si="24"/>
        <v>BRY|44120</v>
      </c>
      <c r="B1570" t="s">
        <v>111</v>
      </c>
      <c r="C1570" t="s">
        <v>112</v>
      </c>
      <c r="D1570" s="1">
        <v>44120</v>
      </c>
      <c r="E1570">
        <v>3.2400000100000002</v>
      </c>
      <c r="F1570">
        <v>3.1800000669999999</v>
      </c>
      <c r="G1570">
        <v>127000</v>
      </c>
    </row>
    <row r="1571" spans="1:7" x14ac:dyDescent="0.35">
      <c r="A1571" t="str">
        <f t="shared" si="24"/>
        <v>BRY|44123</v>
      </c>
      <c r="B1571" t="s">
        <v>111</v>
      </c>
      <c r="C1571" t="s">
        <v>112</v>
      </c>
      <c r="D1571" s="1">
        <v>44123</v>
      </c>
      <c r="E1571">
        <v>3.1900000569999998</v>
      </c>
      <c r="F1571">
        <v>3.039999962</v>
      </c>
      <c r="G1571">
        <v>233000</v>
      </c>
    </row>
    <row r="1572" spans="1:7" x14ac:dyDescent="0.35">
      <c r="A1572" t="str">
        <f t="shared" si="24"/>
        <v>BRY|44124</v>
      </c>
      <c r="B1572" t="s">
        <v>111</v>
      </c>
      <c r="C1572" t="s">
        <v>112</v>
      </c>
      <c r="D1572" s="1">
        <v>44124</v>
      </c>
      <c r="E1572">
        <v>3.0299999710000001</v>
      </c>
      <c r="F1572">
        <v>3.0699999330000001</v>
      </c>
      <c r="G1572">
        <v>175600</v>
      </c>
    </row>
    <row r="1573" spans="1:7" x14ac:dyDescent="0.35">
      <c r="A1573" t="str">
        <f t="shared" si="24"/>
        <v>BRY|44125</v>
      </c>
      <c r="B1573" t="s">
        <v>111</v>
      </c>
      <c r="C1573" t="s">
        <v>112</v>
      </c>
      <c r="D1573" s="1">
        <v>44125</v>
      </c>
      <c r="E1573">
        <v>3.0599999430000002</v>
      </c>
      <c r="F1573">
        <v>2.9900000100000002</v>
      </c>
      <c r="G1573">
        <v>219100</v>
      </c>
    </row>
    <row r="1574" spans="1:7" x14ac:dyDescent="0.35">
      <c r="A1574" t="str">
        <f t="shared" si="24"/>
        <v>BRY|44126</v>
      </c>
      <c r="B1574" t="s">
        <v>111</v>
      </c>
      <c r="C1574" t="s">
        <v>112</v>
      </c>
      <c r="D1574" s="1">
        <v>44126</v>
      </c>
      <c r="E1574">
        <v>3.0099999899999998</v>
      </c>
      <c r="F1574">
        <v>3.170000076</v>
      </c>
      <c r="G1574">
        <v>202600</v>
      </c>
    </row>
    <row r="1575" spans="1:7" x14ac:dyDescent="0.35">
      <c r="A1575" t="str">
        <f t="shared" si="24"/>
        <v>BRY|44127</v>
      </c>
      <c r="B1575" t="s">
        <v>111</v>
      </c>
      <c r="C1575" t="s">
        <v>112</v>
      </c>
      <c r="D1575" s="1">
        <v>44127</v>
      </c>
      <c r="E1575">
        <v>3.1900000569999998</v>
      </c>
      <c r="F1575">
        <v>3.1400001049999999</v>
      </c>
      <c r="G1575">
        <v>156400</v>
      </c>
    </row>
    <row r="1576" spans="1:7" x14ac:dyDescent="0.35">
      <c r="A1576" t="str">
        <f t="shared" si="24"/>
        <v>BRY|44130</v>
      </c>
      <c r="B1576" t="s">
        <v>111</v>
      </c>
      <c r="C1576" t="s">
        <v>112</v>
      </c>
      <c r="D1576" s="1">
        <v>44130</v>
      </c>
      <c r="E1576">
        <v>3.0599999430000002</v>
      </c>
      <c r="F1576">
        <v>2.9900000100000002</v>
      </c>
      <c r="G1576">
        <v>177200</v>
      </c>
    </row>
    <row r="1577" spans="1:7" x14ac:dyDescent="0.35">
      <c r="A1577" t="str">
        <f t="shared" si="24"/>
        <v>BRY|44131</v>
      </c>
      <c r="B1577" t="s">
        <v>111</v>
      </c>
      <c r="C1577" t="s">
        <v>112</v>
      </c>
      <c r="D1577" s="1">
        <v>44131</v>
      </c>
      <c r="E1577">
        <v>2.9800000190000002</v>
      </c>
      <c r="F1577">
        <v>2.9400000569999998</v>
      </c>
      <c r="G1577">
        <v>167000</v>
      </c>
    </row>
    <row r="1578" spans="1:7" x14ac:dyDescent="0.35">
      <c r="A1578" t="str">
        <f t="shared" si="24"/>
        <v>BRY|44132</v>
      </c>
      <c r="B1578" t="s">
        <v>111</v>
      </c>
      <c r="C1578" t="s">
        <v>112</v>
      </c>
      <c r="D1578" s="1">
        <v>44132</v>
      </c>
      <c r="E1578">
        <v>2.8399999139999998</v>
      </c>
      <c r="F1578">
        <v>2.7000000480000002</v>
      </c>
      <c r="G1578">
        <v>311800</v>
      </c>
    </row>
    <row r="1579" spans="1:7" x14ac:dyDescent="0.35">
      <c r="A1579" t="str">
        <f t="shared" si="24"/>
        <v>BRY|44133</v>
      </c>
      <c r="B1579" t="s">
        <v>111</v>
      </c>
      <c r="C1579" t="s">
        <v>112</v>
      </c>
      <c r="D1579" s="1">
        <v>44133</v>
      </c>
      <c r="E1579">
        <v>2.6600000860000002</v>
      </c>
      <c r="F1579">
        <v>2.7699999809999998</v>
      </c>
      <c r="G1579">
        <v>247700</v>
      </c>
    </row>
    <row r="1580" spans="1:7" x14ac:dyDescent="0.35">
      <c r="A1580" t="str">
        <f t="shared" si="24"/>
        <v>BRY|44134</v>
      </c>
      <c r="B1580" t="s">
        <v>111</v>
      </c>
      <c r="C1580" t="s">
        <v>112</v>
      </c>
      <c r="D1580" s="1">
        <v>44134</v>
      </c>
      <c r="E1580">
        <v>2.75</v>
      </c>
      <c r="F1580">
        <v>2.619999886</v>
      </c>
      <c r="G1580">
        <v>411700</v>
      </c>
    </row>
    <row r="1581" spans="1:7" x14ac:dyDescent="0.35">
      <c r="A1581" t="str">
        <f t="shared" si="24"/>
        <v>BRY|44137</v>
      </c>
      <c r="B1581" t="s">
        <v>111</v>
      </c>
      <c r="C1581" t="s">
        <v>112</v>
      </c>
      <c r="D1581" s="1">
        <v>44137</v>
      </c>
      <c r="E1581">
        <v>2.670000076</v>
      </c>
      <c r="F1581">
        <v>2.8199999330000001</v>
      </c>
      <c r="G1581">
        <v>209100</v>
      </c>
    </row>
    <row r="1582" spans="1:7" x14ac:dyDescent="0.35">
      <c r="A1582" t="str">
        <f t="shared" si="24"/>
        <v>BRY|44138</v>
      </c>
      <c r="B1582" t="s">
        <v>111</v>
      </c>
      <c r="C1582" t="s">
        <v>112</v>
      </c>
      <c r="D1582" s="1">
        <v>44138</v>
      </c>
      <c r="E1582">
        <v>2.8900001049999999</v>
      </c>
      <c r="F1582">
        <v>2.8399999139999998</v>
      </c>
      <c r="G1582">
        <v>141300</v>
      </c>
    </row>
    <row r="1583" spans="1:7" x14ac:dyDescent="0.35">
      <c r="A1583" t="str">
        <f t="shared" si="24"/>
        <v>BRY|44139</v>
      </c>
      <c r="B1583" t="s">
        <v>111</v>
      </c>
      <c r="C1583" t="s">
        <v>112</v>
      </c>
      <c r="D1583" s="1">
        <v>44139</v>
      </c>
      <c r="E1583">
        <v>2.7999999519999998</v>
      </c>
      <c r="F1583">
        <v>2.6900000569999998</v>
      </c>
      <c r="G1583">
        <v>543500</v>
      </c>
    </row>
    <row r="1584" spans="1:7" x14ac:dyDescent="0.35">
      <c r="A1584" t="str">
        <f t="shared" si="24"/>
        <v>BRY|44140</v>
      </c>
      <c r="B1584" t="s">
        <v>111</v>
      </c>
      <c r="C1584" t="s">
        <v>112</v>
      </c>
      <c r="D1584" s="1">
        <v>44140</v>
      </c>
      <c r="E1584">
        <v>2.6900000569999998</v>
      </c>
      <c r="F1584">
        <v>2.7400000100000002</v>
      </c>
      <c r="G1584">
        <v>688900</v>
      </c>
    </row>
    <row r="1585" spans="1:7" x14ac:dyDescent="0.35">
      <c r="A1585" t="str">
        <f t="shared" si="24"/>
        <v>BRY|44141</v>
      </c>
      <c r="B1585" t="s">
        <v>111</v>
      </c>
      <c r="C1585" t="s">
        <v>112</v>
      </c>
      <c r="D1585" s="1">
        <v>44141</v>
      </c>
      <c r="E1585">
        <v>2.7000000480000002</v>
      </c>
      <c r="F1585">
        <v>2.670000076</v>
      </c>
      <c r="G1585">
        <v>592300</v>
      </c>
    </row>
    <row r="1586" spans="1:7" x14ac:dyDescent="0.35">
      <c r="A1586" t="str">
        <f t="shared" si="24"/>
        <v>BRY|44144</v>
      </c>
      <c r="B1586" t="s">
        <v>111</v>
      </c>
      <c r="C1586" t="s">
        <v>112</v>
      </c>
      <c r="D1586" s="1">
        <v>44144</v>
      </c>
      <c r="E1586">
        <v>3.0499999519999998</v>
      </c>
      <c r="F1586">
        <v>3.1400001049999999</v>
      </c>
      <c r="G1586">
        <v>570000</v>
      </c>
    </row>
    <row r="1587" spans="1:7" x14ac:dyDescent="0.35">
      <c r="A1587" t="str">
        <f t="shared" si="24"/>
        <v>BRY|44145</v>
      </c>
      <c r="B1587" t="s">
        <v>111</v>
      </c>
      <c r="C1587" t="s">
        <v>112</v>
      </c>
      <c r="D1587" s="1">
        <v>44145</v>
      </c>
      <c r="E1587">
        <v>3.2300000190000002</v>
      </c>
      <c r="F1587">
        <v>3.369999886</v>
      </c>
      <c r="G1587">
        <v>365100</v>
      </c>
    </row>
    <row r="1588" spans="1:7" x14ac:dyDescent="0.35">
      <c r="A1588" t="str">
        <f t="shared" si="24"/>
        <v>BRY|44146</v>
      </c>
      <c r="B1588" t="s">
        <v>111</v>
      </c>
      <c r="C1588" t="s">
        <v>112</v>
      </c>
      <c r="D1588" s="1">
        <v>44146</v>
      </c>
      <c r="E1588">
        <v>3.2999999519999998</v>
      </c>
      <c r="F1588">
        <v>3.2699999809999998</v>
      </c>
      <c r="G1588">
        <v>361200</v>
      </c>
    </row>
    <row r="1589" spans="1:7" x14ac:dyDescent="0.35">
      <c r="A1589" t="str">
        <f t="shared" si="24"/>
        <v>BRY|44147</v>
      </c>
      <c r="B1589" t="s">
        <v>111</v>
      </c>
      <c r="C1589" t="s">
        <v>112</v>
      </c>
      <c r="D1589" s="1">
        <v>44147</v>
      </c>
      <c r="E1589">
        <v>3.1900000569999998</v>
      </c>
      <c r="F1589">
        <v>3.130000114</v>
      </c>
      <c r="G1589">
        <v>356100</v>
      </c>
    </row>
    <row r="1590" spans="1:7" x14ac:dyDescent="0.35">
      <c r="A1590" t="str">
        <f t="shared" si="24"/>
        <v>BRY|44148</v>
      </c>
      <c r="B1590" t="s">
        <v>111</v>
      </c>
      <c r="C1590" t="s">
        <v>112</v>
      </c>
      <c r="D1590" s="1">
        <v>44148</v>
      </c>
      <c r="E1590">
        <v>3.0999999049999998</v>
      </c>
      <c r="F1590">
        <v>3.289999962</v>
      </c>
      <c r="G1590">
        <v>224100</v>
      </c>
    </row>
    <row r="1591" spans="1:7" x14ac:dyDescent="0.35">
      <c r="A1591" t="str">
        <f t="shared" si="24"/>
        <v>BRY|44151</v>
      </c>
      <c r="B1591" t="s">
        <v>111</v>
      </c>
      <c r="C1591" t="s">
        <v>112</v>
      </c>
      <c r="D1591" s="1">
        <v>44151</v>
      </c>
      <c r="E1591">
        <v>3.460000038</v>
      </c>
      <c r="F1591">
        <v>3.5299999710000001</v>
      </c>
      <c r="G1591">
        <v>328200</v>
      </c>
    </row>
    <row r="1592" spans="1:7" x14ac:dyDescent="0.35">
      <c r="A1592" t="str">
        <f t="shared" si="24"/>
        <v>BSTC|44105</v>
      </c>
      <c r="B1592" t="s">
        <v>113</v>
      </c>
      <c r="C1592" t="s">
        <v>114</v>
      </c>
      <c r="D1592" s="1">
        <v>44105</v>
      </c>
      <c r="E1592">
        <v>53.590000150000002</v>
      </c>
      <c r="F1592">
        <v>53</v>
      </c>
      <c r="G1592">
        <v>23000</v>
      </c>
    </row>
    <row r="1593" spans="1:7" x14ac:dyDescent="0.35">
      <c r="A1593" t="str">
        <f t="shared" si="24"/>
        <v>BSTC|44106</v>
      </c>
      <c r="B1593" t="s">
        <v>113</v>
      </c>
      <c r="C1593" t="s">
        <v>114</v>
      </c>
      <c r="D1593" s="1">
        <v>44106</v>
      </c>
      <c r="E1593">
        <v>52.180000309999997</v>
      </c>
      <c r="F1593">
        <v>52.5</v>
      </c>
      <c r="G1593">
        <v>25000</v>
      </c>
    </row>
    <row r="1594" spans="1:7" x14ac:dyDescent="0.35">
      <c r="A1594" t="str">
        <f t="shared" si="24"/>
        <v>BSTC|44109</v>
      </c>
      <c r="B1594" t="s">
        <v>113</v>
      </c>
      <c r="C1594" t="s">
        <v>114</v>
      </c>
      <c r="D1594" s="1">
        <v>44109</v>
      </c>
      <c r="E1594">
        <v>53.299999239999998</v>
      </c>
      <c r="F1594">
        <v>54.590000150000002</v>
      </c>
      <c r="G1594">
        <v>23000</v>
      </c>
    </row>
    <row r="1595" spans="1:7" x14ac:dyDescent="0.35">
      <c r="A1595" t="str">
        <f t="shared" si="24"/>
        <v>BSTC|44110</v>
      </c>
      <c r="B1595" t="s">
        <v>113</v>
      </c>
      <c r="C1595" t="s">
        <v>114</v>
      </c>
      <c r="D1595" s="1">
        <v>44110</v>
      </c>
      <c r="E1595">
        <v>55</v>
      </c>
      <c r="F1595">
        <v>56.979999540000001</v>
      </c>
      <c r="G1595">
        <v>37600</v>
      </c>
    </row>
    <row r="1596" spans="1:7" x14ac:dyDescent="0.35">
      <c r="A1596" t="str">
        <f t="shared" si="24"/>
        <v>BSTC|44111</v>
      </c>
      <c r="B1596" t="s">
        <v>113</v>
      </c>
      <c r="C1596" t="s">
        <v>114</v>
      </c>
      <c r="D1596" s="1">
        <v>44111</v>
      </c>
      <c r="E1596">
        <v>57.069999690000003</v>
      </c>
      <c r="F1596">
        <v>59.08000183</v>
      </c>
      <c r="G1596">
        <v>70600</v>
      </c>
    </row>
    <row r="1597" spans="1:7" x14ac:dyDescent="0.35">
      <c r="A1597" t="str">
        <f t="shared" si="24"/>
        <v>BSTC|44112</v>
      </c>
      <c r="B1597" t="s">
        <v>113</v>
      </c>
      <c r="C1597" t="s">
        <v>114</v>
      </c>
      <c r="D1597" s="1">
        <v>44112</v>
      </c>
      <c r="E1597">
        <v>59.979999540000001</v>
      </c>
      <c r="F1597">
        <v>59.099998470000003</v>
      </c>
      <c r="G1597">
        <v>36100</v>
      </c>
    </row>
    <row r="1598" spans="1:7" x14ac:dyDescent="0.35">
      <c r="A1598" t="str">
        <f t="shared" si="24"/>
        <v>BSTC|44113</v>
      </c>
      <c r="B1598" t="s">
        <v>113</v>
      </c>
      <c r="C1598" t="s">
        <v>114</v>
      </c>
      <c r="D1598" s="1">
        <v>44113</v>
      </c>
      <c r="E1598">
        <v>59.16999817</v>
      </c>
      <c r="F1598">
        <v>60.409999849999998</v>
      </c>
      <c r="G1598">
        <v>18500</v>
      </c>
    </row>
    <row r="1599" spans="1:7" x14ac:dyDescent="0.35">
      <c r="A1599" t="str">
        <f t="shared" si="24"/>
        <v>BSTC|44116</v>
      </c>
      <c r="B1599" t="s">
        <v>113</v>
      </c>
      <c r="C1599" t="s">
        <v>114</v>
      </c>
      <c r="D1599" s="1">
        <v>44116</v>
      </c>
      <c r="E1599">
        <v>60.33000183</v>
      </c>
      <c r="F1599">
        <v>62</v>
      </c>
      <c r="G1599">
        <v>29200</v>
      </c>
    </row>
    <row r="1600" spans="1:7" x14ac:dyDescent="0.35">
      <c r="A1600" t="str">
        <f t="shared" si="24"/>
        <v>BSTC|44117</v>
      </c>
      <c r="B1600" t="s">
        <v>113</v>
      </c>
      <c r="C1600" t="s">
        <v>114</v>
      </c>
      <c r="D1600" s="1">
        <v>44117</v>
      </c>
      <c r="E1600">
        <v>61.659999849999998</v>
      </c>
      <c r="F1600">
        <v>63.450000760000002</v>
      </c>
      <c r="G1600">
        <v>56700</v>
      </c>
    </row>
    <row r="1601" spans="1:7" x14ac:dyDescent="0.35">
      <c r="A1601" t="str">
        <f t="shared" si="24"/>
        <v>BSTC|44118</v>
      </c>
      <c r="B1601" t="s">
        <v>113</v>
      </c>
      <c r="C1601" t="s">
        <v>114</v>
      </c>
      <c r="D1601" s="1">
        <v>44118</v>
      </c>
      <c r="E1601">
        <v>63.729999540000001</v>
      </c>
      <c r="F1601">
        <v>60.549999239999998</v>
      </c>
      <c r="G1601">
        <v>22800</v>
      </c>
    </row>
    <row r="1602" spans="1:7" x14ac:dyDescent="0.35">
      <c r="A1602" t="str">
        <f t="shared" si="24"/>
        <v>BSTC|44119</v>
      </c>
      <c r="B1602" t="s">
        <v>113</v>
      </c>
      <c r="C1602" t="s">
        <v>114</v>
      </c>
      <c r="D1602" s="1">
        <v>44119</v>
      </c>
      <c r="E1602">
        <v>59.549999239999998</v>
      </c>
      <c r="F1602">
        <v>61.27999878</v>
      </c>
      <c r="G1602">
        <v>24500</v>
      </c>
    </row>
    <row r="1603" spans="1:7" x14ac:dyDescent="0.35">
      <c r="A1603" t="str">
        <f t="shared" ref="A1603:A1666" si="25">_xlfn.CONCAT(B1603&amp;"|"&amp;D1603)</f>
        <v>BSTC|44120</v>
      </c>
      <c r="B1603" t="s">
        <v>113</v>
      </c>
      <c r="C1603" t="s">
        <v>114</v>
      </c>
      <c r="D1603" s="1">
        <v>44120</v>
      </c>
      <c r="E1603">
        <v>60.659999849999998</v>
      </c>
      <c r="F1603">
        <v>61.020000459999999</v>
      </c>
      <c r="G1603">
        <v>18000</v>
      </c>
    </row>
    <row r="1604" spans="1:7" x14ac:dyDescent="0.35">
      <c r="A1604" t="str">
        <f t="shared" si="25"/>
        <v>BSTC|44123</v>
      </c>
      <c r="B1604" t="s">
        <v>113</v>
      </c>
      <c r="C1604" t="s">
        <v>114</v>
      </c>
      <c r="D1604" s="1">
        <v>44123</v>
      </c>
      <c r="E1604">
        <v>88.150001529999997</v>
      </c>
      <c r="F1604">
        <v>88.690002440000001</v>
      </c>
      <c r="G1604">
        <v>1624500</v>
      </c>
    </row>
    <row r="1605" spans="1:7" x14ac:dyDescent="0.35">
      <c r="A1605" t="str">
        <f t="shared" si="25"/>
        <v>BSTC|44124</v>
      </c>
      <c r="B1605" t="s">
        <v>113</v>
      </c>
      <c r="C1605" t="s">
        <v>114</v>
      </c>
      <c r="D1605" s="1">
        <v>44124</v>
      </c>
      <c r="E1605">
        <v>88.260002139999997</v>
      </c>
      <c r="F1605">
        <v>88.849998470000003</v>
      </c>
      <c r="G1605">
        <v>537500</v>
      </c>
    </row>
    <row r="1606" spans="1:7" x14ac:dyDescent="0.35">
      <c r="A1606" t="str">
        <f t="shared" si="25"/>
        <v>BSTC|44125</v>
      </c>
      <c r="B1606" t="s">
        <v>113</v>
      </c>
      <c r="C1606" t="s">
        <v>114</v>
      </c>
      <c r="D1606" s="1">
        <v>44125</v>
      </c>
      <c r="E1606">
        <v>88.569999690000003</v>
      </c>
      <c r="F1606">
        <v>88.300003050000001</v>
      </c>
      <c r="G1606">
        <v>312900</v>
      </c>
    </row>
    <row r="1607" spans="1:7" x14ac:dyDescent="0.35">
      <c r="A1607" t="str">
        <f t="shared" si="25"/>
        <v>BSTC|44126</v>
      </c>
      <c r="B1607" t="s">
        <v>113</v>
      </c>
      <c r="C1607" t="s">
        <v>114</v>
      </c>
      <c r="D1607" s="1">
        <v>44126</v>
      </c>
      <c r="E1607">
        <v>88.379997250000002</v>
      </c>
      <c r="F1607">
        <v>88.120002749999998</v>
      </c>
      <c r="G1607">
        <v>169700</v>
      </c>
    </row>
    <row r="1608" spans="1:7" x14ac:dyDescent="0.35">
      <c r="A1608" t="str">
        <f t="shared" si="25"/>
        <v>BSTC|44127</v>
      </c>
      <c r="B1608" t="s">
        <v>113</v>
      </c>
      <c r="C1608" t="s">
        <v>114</v>
      </c>
      <c r="D1608" s="1">
        <v>44127</v>
      </c>
      <c r="E1608">
        <v>88.25</v>
      </c>
      <c r="F1608">
        <v>88.160003660000001</v>
      </c>
      <c r="G1608">
        <v>168000</v>
      </c>
    </row>
    <row r="1609" spans="1:7" x14ac:dyDescent="0.35">
      <c r="A1609" t="str">
        <f t="shared" si="25"/>
        <v>BSTC|44130</v>
      </c>
      <c r="B1609" t="s">
        <v>113</v>
      </c>
      <c r="C1609" t="s">
        <v>114</v>
      </c>
      <c r="D1609" s="1">
        <v>44130</v>
      </c>
      <c r="E1609">
        <v>88.16999817</v>
      </c>
      <c r="F1609">
        <v>88.160003660000001</v>
      </c>
      <c r="G1609">
        <v>194800</v>
      </c>
    </row>
    <row r="1610" spans="1:7" x14ac:dyDescent="0.35">
      <c r="A1610" t="str">
        <f t="shared" si="25"/>
        <v>BSTC|44131</v>
      </c>
      <c r="B1610" t="s">
        <v>113</v>
      </c>
      <c r="C1610" t="s">
        <v>114</v>
      </c>
      <c r="D1610" s="1">
        <v>44131</v>
      </c>
      <c r="E1610">
        <v>88.25</v>
      </c>
      <c r="F1610">
        <v>88.150001529999997</v>
      </c>
      <c r="G1610">
        <v>158000</v>
      </c>
    </row>
    <row r="1611" spans="1:7" x14ac:dyDescent="0.35">
      <c r="A1611" t="str">
        <f t="shared" si="25"/>
        <v>BSTC|44132</v>
      </c>
      <c r="B1611" t="s">
        <v>113</v>
      </c>
      <c r="C1611" t="s">
        <v>114</v>
      </c>
      <c r="D1611" s="1">
        <v>44132</v>
      </c>
      <c r="E1611">
        <v>88.160003660000001</v>
      </c>
      <c r="F1611">
        <v>88.13999939</v>
      </c>
      <c r="G1611">
        <v>211700</v>
      </c>
    </row>
    <row r="1612" spans="1:7" x14ac:dyDescent="0.35">
      <c r="A1612" t="str">
        <f t="shared" si="25"/>
        <v>BSTC|44133</v>
      </c>
      <c r="B1612" t="s">
        <v>113</v>
      </c>
      <c r="C1612" t="s">
        <v>114</v>
      </c>
      <c r="D1612" s="1">
        <v>44133</v>
      </c>
      <c r="E1612">
        <v>88.150001529999997</v>
      </c>
      <c r="F1612">
        <v>88.13999939</v>
      </c>
      <c r="G1612">
        <v>160800</v>
      </c>
    </row>
    <row r="1613" spans="1:7" x14ac:dyDescent="0.35">
      <c r="A1613" t="str">
        <f t="shared" si="25"/>
        <v>BSTC|44134</v>
      </c>
      <c r="B1613" t="s">
        <v>113</v>
      </c>
      <c r="C1613" t="s">
        <v>114</v>
      </c>
      <c r="D1613" s="1">
        <v>44134</v>
      </c>
      <c r="E1613">
        <v>88</v>
      </c>
      <c r="F1613">
        <v>88.099998470000003</v>
      </c>
      <c r="G1613">
        <v>186600</v>
      </c>
    </row>
    <row r="1614" spans="1:7" x14ac:dyDescent="0.35">
      <c r="A1614" t="str">
        <f t="shared" si="25"/>
        <v>BSTC|44137</v>
      </c>
      <c r="B1614" t="s">
        <v>113</v>
      </c>
      <c r="C1614" t="s">
        <v>114</v>
      </c>
      <c r="D1614" s="1">
        <v>44137</v>
      </c>
      <c r="E1614">
        <v>88.150001529999997</v>
      </c>
      <c r="F1614">
        <v>88.180000309999997</v>
      </c>
      <c r="G1614">
        <v>207500</v>
      </c>
    </row>
    <row r="1615" spans="1:7" x14ac:dyDescent="0.35">
      <c r="A1615" t="str">
        <f t="shared" si="25"/>
        <v>BSTC|44138</v>
      </c>
      <c r="B1615" t="s">
        <v>113</v>
      </c>
      <c r="C1615" t="s">
        <v>114</v>
      </c>
      <c r="D1615" s="1">
        <v>44138</v>
      </c>
      <c r="E1615">
        <v>88.25</v>
      </c>
      <c r="F1615">
        <v>88.180000309999997</v>
      </c>
      <c r="G1615">
        <v>110400</v>
      </c>
    </row>
    <row r="1616" spans="1:7" x14ac:dyDescent="0.35">
      <c r="A1616" t="str">
        <f t="shared" si="25"/>
        <v>BSTC|44139</v>
      </c>
      <c r="B1616" t="s">
        <v>113</v>
      </c>
      <c r="C1616" t="s">
        <v>114</v>
      </c>
      <c r="D1616" s="1">
        <v>44139</v>
      </c>
      <c r="E1616">
        <v>88.180000309999997</v>
      </c>
      <c r="F1616">
        <v>88.349998470000003</v>
      </c>
      <c r="G1616">
        <v>302700</v>
      </c>
    </row>
    <row r="1617" spans="1:7" x14ac:dyDescent="0.35">
      <c r="A1617" t="str">
        <f t="shared" si="25"/>
        <v>BSTC|44140</v>
      </c>
      <c r="B1617" t="s">
        <v>113</v>
      </c>
      <c r="C1617" t="s">
        <v>114</v>
      </c>
      <c r="D1617" s="1">
        <v>44140</v>
      </c>
      <c r="E1617">
        <v>88.260002139999997</v>
      </c>
      <c r="F1617">
        <v>88.260002139999997</v>
      </c>
      <c r="G1617">
        <v>133400</v>
      </c>
    </row>
    <row r="1618" spans="1:7" x14ac:dyDescent="0.35">
      <c r="A1618" t="str">
        <f t="shared" si="25"/>
        <v>BSTC|44141</v>
      </c>
      <c r="B1618" t="s">
        <v>113</v>
      </c>
      <c r="C1618" t="s">
        <v>114</v>
      </c>
      <c r="D1618" s="1">
        <v>44141</v>
      </c>
      <c r="E1618">
        <v>88.22000122</v>
      </c>
      <c r="F1618">
        <v>88.22000122</v>
      </c>
      <c r="G1618">
        <v>105800</v>
      </c>
    </row>
    <row r="1619" spans="1:7" x14ac:dyDescent="0.35">
      <c r="A1619" t="str">
        <f t="shared" si="25"/>
        <v>BSTC|44144</v>
      </c>
      <c r="B1619" t="s">
        <v>113</v>
      </c>
      <c r="C1619" t="s">
        <v>114</v>
      </c>
      <c r="D1619" s="1">
        <v>44144</v>
      </c>
      <c r="E1619">
        <v>88.260002139999997</v>
      </c>
      <c r="F1619">
        <v>88.22000122</v>
      </c>
      <c r="G1619">
        <v>151900</v>
      </c>
    </row>
    <row r="1620" spans="1:7" x14ac:dyDescent="0.35">
      <c r="A1620" t="str">
        <f t="shared" si="25"/>
        <v>BSTC|44145</v>
      </c>
      <c r="B1620" t="s">
        <v>113</v>
      </c>
      <c r="C1620" t="s">
        <v>114</v>
      </c>
      <c r="D1620" s="1">
        <v>44145</v>
      </c>
      <c r="E1620">
        <v>88.25</v>
      </c>
      <c r="F1620">
        <v>88.309997559999999</v>
      </c>
      <c r="G1620">
        <v>127000</v>
      </c>
    </row>
    <row r="1621" spans="1:7" x14ac:dyDescent="0.35">
      <c r="A1621" t="str">
        <f t="shared" si="25"/>
        <v>BSTC|44146</v>
      </c>
      <c r="B1621" t="s">
        <v>113</v>
      </c>
      <c r="C1621" t="s">
        <v>114</v>
      </c>
      <c r="D1621" s="1">
        <v>44146</v>
      </c>
      <c r="E1621">
        <v>88.260002139999997</v>
      </c>
      <c r="F1621">
        <v>88.300003050000001</v>
      </c>
      <c r="G1621">
        <v>78000</v>
      </c>
    </row>
    <row r="1622" spans="1:7" x14ac:dyDescent="0.35">
      <c r="A1622" t="str">
        <f t="shared" si="25"/>
        <v>BSTC|44147</v>
      </c>
      <c r="B1622" t="s">
        <v>113</v>
      </c>
      <c r="C1622" t="s">
        <v>114</v>
      </c>
      <c r="D1622" s="1">
        <v>44147</v>
      </c>
      <c r="E1622">
        <v>88.300003050000001</v>
      </c>
      <c r="F1622">
        <v>88.300003050000001</v>
      </c>
      <c r="G1622">
        <v>115200</v>
      </c>
    </row>
    <row r="1623" spans="1:7" x14ac:dyDescent="0.35">
      <c r="A1623" t="str">
        <f t="shared" si="25"/>
        <v>BSTC|44148</v>
      </c>
      <c r="B1623" t="s">
        <v>113</v>
      </c>
      <c r="C1623" t="s">
        <v>114</v>
      </c>
      <c r="D1623" s="1">
        <v>44148</v>
      </c>
      <c r="E1623">
        <v>88.379997250000002</v>
      </c>
      <c r="F1623">
        <v>88.339996339999999</v>
      </c>
      <c r="G1623">
        <v>109500</v>
      </c>
    </row>
    <row r="1624" spans="1:7" x14ac:dyDescent="0.35">
      <c r="A1624" t="str">
        <f t="shared" si="25"/>
        <v>BSTC|44151</v>
      </c>
      <c r="B1624" t="s">
        <v>113</v>
      </c>
      <c r="C1624" t="s">
        <v>114</v>
      </c>
      <c r="D1624" s="1">
        <v>44151</v>
      </c>
      <c r="E1624">
        <v>88.309997559999999</v>
      </c>
      <c r="F1624">
        <v>88.319999690000003</v>
      </c>
      <c r="G1624">
        <v>109300</v>
      </c>
    </row>
    <row r="1625" spans="1:7" x14ac:dyDescent="0.35">
      <c r="A1625" t="str">
        <f t="shared" si="25"/>
        <v>BWMX|44105</v>
      </c>
      <c r="B1625" t="s">
        <v>115</v>
      </c>
      <c r="C1625" t="s">
        <v>116</v>
      </c>
      <c r="D1625" s="1">
        <v>44105</v>
      </c>
      <c r="E1625">
        <v>18.260000229999999</v>
      </c>
      <c r="F1625">
        <v>17.94659996</v>
      </c>
      <c r="G1625">
        <v>61800</v>
      </c>
    </row>
    <row r="1626" spans="1:7" x14ac:dyDescent="0.35">
      <c r="A1626" t="str">
        <f t="shared" si="25"/>
        <v>BWMX|44106</v>
      </c>
      <c r="B1626" t="s">
        <v>115</v>
      </c>
      <c r="C1626" t="s">
        <v>116</v>
      </c>
      <c r="D1626" s="1">
        <v>44106</v>
      </c>
      <c r="E1626">
        <v>18.010000229999999</v>
      </c>
      <c r="F1626">
        <v>17.88737106</v>
      </c>
      <c r="G1626">
        <v>59000</v>
      </c>
    </row>
    <row r="1627" spans="1:7" x14ac:dyDescent="0.35">
      <c r="A1627" t="str">
        <f t="shared" si="25"/>
        <v>BWMX|44109</v>
      </c>
      <c r="B1627" t="s">
        <v>115</v>
      </c>
      <c r="C1627" t="s">
        <v>116</v>
      </c>
      <c r="D1627" s="1">
        <v>44109</v>
      </c>
      <c r="E1627">
        <v>18.229999540000001</v>
      </c>
      <c r="F1627">
        <v>18.005828860000001</v>
      </c>
      <c r="G1627">
        <v>74300</v>
      </c>
    </row>
    <row r="1628" spans="1:7" x14ac:dyDescent="0.35">
      <c r="A1628" t="str">
        <f t="shared" si="25"/>
        <v>BWMX|44110</v>
      </c>
      <c r="B1628" t="s">
        <v>115</v>
      </c>
      <c r="C1628" t="s">
        <v>116</v>
      </c>
      <c r="D1628" s="1">
        <v>44110</v>
      </c>
      <c r="E1628">
        <v>18.239999770000001</v>
      </c>
      <c r="F1628">
        <v>18.035444259999998</v>
      </c>
      <c r="G1628">
        <v>58800</v>
      </c>
    </row>
    <row r="1629" spans="1:7" x14ac:dyDescent="0.35">
      <c r="A1629" t="str">
        <f t="shared" si="25"/>
        <v>BWMX|44111</v>
      </c>
      <c r="B1629" t="s">
        <v>115</v>
      </c>
      <c r="C1629" t="s">
        <v>116</v>
      </c>
      <c r="D1629" s="1">
        <v>44111</v>
      </c>
      <c r="E1629">
        <v>18.270000459999999</v>
      </c>
      <c r="F1629">
        <v>17.926856990000001</v>
      </c>
      <c r="G1629">
        <v>21200</v>
      </c>
    </row>
    <row r="1630" spans="1:7" x14ac:dyDescent="0.35">
      <c r="A1630" t="str">
        <f t="shared" si="25"/>
        <v>BWMX|44112</v>
      </c>
      <c r="B1630" t="s">
        <v>115</v>
      </c>
      <c r="C1630" t="s">
        <v>116</v>
      </c>
      <c r="D1630" s="1">
        <v>44112</v>
      </c>
      <c r="E1630">
        <v>18.159999849999998</v>
      </c>
      <c r="F1630">
        <v>18.07493019</v>
      </c>
      <c r="G1630">
        <v>69800</v>
      </c>
    </row>
    <row r="1631" spans="1:7" x14ac:dyDescent="0.35">
      <c r="A1631" t="str">
        <f t="shared" si="25"/>
        <v>BWMX|44113</v>
      </c>
      <c r="B1631" t="s">
        <v>115</v>
      </c>
      <c r="C1631" t="s">
        <v>116</v>
      </c>
      <c r="D1631" s="1">
        <v>44113</v>
      </c>
      <c r="E1631">
        <v>18.340000150000002</v>
      </c>
      <c r="F1631">
        <v>19.516187670000001</v>
      </c>
      <c r="G1631">
        <v>176600</v>
      </c>
    </row>
    <row r="1632" spans="1:7" x14ac:dyDescent="0.35">
      <c r="A1632" t="str">
        <f t="shared" si="25"/>
        <v>BWMX|44116</v>
      </c>
      <c r="B1632" t="s">
        <v>115</v>
      </c>
      <c r="C1632" t="s">
        <v>116</v>
      </c>
      <c r="D1632" s="1">
        <v>44116</v>
      </c>
      <c r="E1632">
        <v>19.670000080000001</v>
      </c>
      <c r="F1632">
        <v>19.200296399999999</v>
      </c>
      <c r="G1632">
        <v>73700</v>
      </c>
    </row>
    <row r="1633" spans="1:7" x14ac:dyDescent="0.35">
      <c r="A1633" t="str">
        <f t="shared" si="25"/>
        <v>BWMX|44117</v>
      </c>
      <c r="B1633" t="s">
        <v>115</v>
      </c>
      <c r="C1633" t="s">
        <v>116</v>
      </c>
      <c r="D1633" s="1">
        <v>44117</v>
      </c>
      <c r="E1633">
        <v>19</v>
      </c>
      <c r="F1633">
        <v>21.658329009999999</v>
      </c>
      <c r="G1633">
        <v>143500</v>
      </c>
    </row>
    <row r="1634" spans="1:7" x14ac:dyDescent="0.35">
      <c r="A1634" t="str">
        <f t="shared" si="25"/>
        <v>BWMX|44118</v>
      </c>
      <c r="B1634" t="s">
        <v>115</v>
      </c>
      <c r="C1634" t="s">
        <v>116</v>
      </c>
      <c r="D1634" s="1">
        <v>44118</v>
      </c>
      <c r="E1634">
        <v>21.719999309999999</v>
      </c>
      <c r="F1634">
        <v>25.478643420000001</v>
      </c>
      <c r="G1634">
        <v>169200</v>
      </c>
    </row>
    <row r="1635" spans="1:7" x14ac:dyDescent="0.35">
      <c r="A1635" t="str">
        <f t="shared" si="25"/>
        <v>BWMX|44119</v>
      </c>
      <c r="B1635" t="s">
        <v>115</v>
      </c>
      <c r="C1635" t="s">
        <v>116</v>
      </c>
      <c r="D1635" s="1">
        <v>44119</v>
      </c>
      <c r="E1635">
        <v>25.049999239999998</v>
      </c>
      <c r="F1635">
        <v>24.679042819999999</v>
      </c>
      <c r="G1635">
        <v>72800</v>
      </c>
    </row>
    <row r="1636" spans="1:7" x14ac:dyDescent="0.35">
      <c r="A1636" t="str">
        <f t="shared" si="25"/>
        <v>BWMX|44120</v>
      </c>
      <c r="B1636" t="s">
        <v>115</v>
      </c>
      <c r="C1636" t="s">
        <v>116</v>
      </c>
      <c r="D1636" s="1">
        <v>44120</v>
      </c>
      <c r="E1636">
        <v>25.059999470000001</v>
      </c>
      <c r="F1636">
        <v>25.25455856</v>
      </c>
      <c r="G1636">
        <v>30400</v>
      </c>
    </row>
    <row r="1637" spans="1:7" x14ac:dyDescent="0.35">
      <c r="A1637" t="str">
        <f t="shared" si="25"/>
        <v>BWMX|44123</v>
      </c>
      <c r="B1637" t="s">
        <v>115</v>
      </c>
      <c r="C1637" t="s">
        <v>116</v>
      </c>
      <c r="D1637" s="1">
        <v>44123</v>
      </c>
      <c r="E1637">
        <v>25.5</v>
      </c>
      <c r="F1637">
        <v>24.55071259</v>
      </c>
      <c r="G1637">
        <v>20000</v>
      </c>
    </row>
    <row r="1638" spans="1:7" x14ac:dyDescent="0.35">
      <c r="A1638" t="str">
        <f t="shared" si="25"/>
        <v>BWMX|44124</v>
      </c>
      <c r="B1638" t="s">
        <v>115</v>
      </c>
      <c r="C1638" t="s">
        <v>116</v>
      </c>
      <c r="D1638" s="1">
        <v>44124</v>
      </c>
      <c r="E1638">
        <v>24.53700066</v>
      </c>
      <c r="F1638">
        <v>24.738271709999999</v>
      </c>
      <c r="G1638">
        <v>16600</v>
      </c>
    </row>
    <row r="1639" spans="1:7" x14ac:dyDescent="0.35">
      <c r="A1639" t="str">
        <f t="shared" si="25"/>
        <v>BWMX|44125</v>
      </c>
      <c r="B1639" t="s">
        <v>115</v>
      </c>
      <c r="C1639" t="s">
        <v>116</v>
      </c>
      <c r="D1639" s="1">
        <v>44125</v>
      </c>
      <c r="E1639">
        <v>25.11000061</v>
      </c>
      <c r="F1639">
        <v>23.593164439999999</v>
      </c>
      <c r="G1639">
        <v>11800</v>
      </c>
    </row>
    <row r="1640" spans="1:7" x14ac:dyDescent="0.35">
      <c r="A1640" t="str">
        <f t="shared" si="25"/>
        <v>BWMX|44126</v>
      </c>
      <c r="B1640" t="s">
        <v>115</v>
      </c>
      <c r="C1640" t="s">
        <v>116</v>
      </c>
      <c r="D1640" s="1">
        <v>44126</v>
      </c>
      <c r="E1640">
        <v>24.030000690000001</v>
      </c>
      <c r="F1640">
        <v>23.869569779999999</v>
      </c>
      <c r="G1640">
        <v>13800</v>
      </c>
    </row>
    <row r="1641" spans="1:7" x14ac:dyDescent="0.35">
      <c r="A1641" t="str">
        <f t="shared" si="25"/>
        <v>BWMX|44127</v>
      </c>
      <c r="B1641" t="s">
        <v>115</v>
      </c>
      <c r="C1641" t="s">
        <v>116</v>
      </c>
      <c r="D1641" s="1">
        <v>44127</v>
      </c>
      <c r="E1641">
        <v>24.584999079999999</v>
      </c>
      <c r="F1641">
        <v>25.478643420000001</v>
      </c>
      <c r="G1641">
        <v>22600</v>
      </c>
    </row>
    <row r="1642" spans="1:7" x14ac:dyDescent="0.35">
      <c r="A1642" t="str">
        <f t="shared" si="25"/>
        <v>BWMX|44130</v>
      </c>
      <c r="B1642" t="s">
        <v>115</v>
      </c>
      <c r="C1642" t="s">
        <v>116</v>
      </c>
      <c r="D1642" s="1">
        <v>44130</v>
      </c>
      <c r="E1642">
        <v>25.629999160000001</v>
      </c>
      <c r="F1642">
        <v>23.997900009999999</v>
      </c>
      <c r="G1642">
        <v>25200</v>
      </c>
    </row>
    <row r="1643" spans="1:7" x14ac:dyDescent="0.35">
      <c r="A1643" t="str">
        <f t="shared" si="25"/>
        <v>BWMX|44131</v>
      </c>
      <c r="B1643" t="s">
        <v>115</v>
      </c>
      <c r="C1643" t="s">
        <v>116</v>
      </c>
      <c r="D1643" s="1">
        <v>44131</v>
      </c>
      <c r="E1643">
        <v>24.670000080000001</v>
      </c>
      <c r="F1643">
        <v>23.85969734</v>
      </c>
      <c r="G1643">
        <v>35300</v>
      </c>
    </row>
    <row r="1644" spans="1:7" x14ac:dyDescent="0.35">
      <c r="A1644" t="str">
        <f t="shared" si="25"/>
        <v>BWMX|44132</v>
      </c>
      <c r="B1644" t="s">
        <v>115</v>
      </c>
      <c r="C1644" t="s">
        <v>116</v>
      </c>
      <c r="D1644" s="1">
        <v>44132</v>
      </c>
      <c r="E1644">
        <v>23.989999770000001</v>
      </c>
      <c r="F1644">
        <v>25.508258820000002</v>
      </c>
      <c r="G1644">
        <v>33800</v>
      </c>
    </row>
    <row r="1645" spans="1:7" x14ac:dyDescent="0.35">
      <c r="A1645" t="str">
        <f t="shared" si="25"/>
        <v>BWMX|44133</v>
      </c>
      <c r="B1645" t="s">
        <v>115</v>
      </c>
      <c r="C1645" t="s">
        <v>116</v>
      </c>
      <c r="D1645" s="1">
        <v>44133</v>
      </c>
      <c r="E1645">
        <v>25.989999770000001</v>
      </c>
      <c r="F1645">
        <v>25.429285050000001</v>
      </c>
      <c r="G1645">
        <v>72700</v>
      </c>
    </row>
    <row r="1646" spans="1:7" x14ac:dyDescent="0.35">
      <c r="A1646" t="str">
        <f t="shared" si="25"/>
        <v>BWMX|44134</v>
      </c>
      <c r="B1646" t="s">
        <v>115</v>
      </c>
      <c r="C1646" t="s">
        <v>116</v>
      </c>
      <c r="D1646" s="1">
        <v>44134</v>
      </c>
      <c r="E1646">
        <v>25.579999919999999</v>
      </c>
      <c r="F1646">
        <v>26.900156020000001</v>
      </c>
      <c r="G1646">
        <v>38100</v>
      </c>
    </row>
    <row r="1647" spans="1:7" x14ac:dyDescent="0.35">
      <c r="A1647" t="str">
        <f t="shared" si="25"/>
        <v>BWMX|44137</v>
      </c>
      <c r="B1647" t="s">
        <v>115</v>
      </c>
      <c r="C1647" t="s">
        <v>116</v>
      </c>
      <c r="D1647" s="1">
        <v>44137</v>
      </c>
      <c r="E1647">
        <v>27.989999770000001</v>
      </c>
      <c r="F1647">
        <v>29.052169800000001</v>
      </c>
      <c r="G1647">
        <v>59300</v>
      </c>
    </row>
    <row r="1648" spans="1:7" x14ac:dyDescent="0.35">
      <c r="A1648" t="str">
        <f t="shared" si="25"/>
        <v>BWMX|44138</v>
      </c>
      <c r="B1648" t="s">
        <v>115</v>
      </c>
      <c r="C1648" t="s">
        <v>116</v>
      </c>
      <c r="D1648" s="1">
        <v>44138</v>
      </c>
      <c r="E1648">
        <v>29.989999770000001</v>
      </c>
      <c r="F1648">
        <v>29.377931589999999</v>
      </c>
      <c r="G1648">
        <v>47800</v>
      </c>
    </row>
    <row r="1649" spans="1:7" x14ac:dyDescent="0.35">
      <c r="A1649" t="str">
        <f t="shared" si="25"/>
        <v>BWMX|44139</v>
      </c>
      <c r="B1649" t="s">
        <v>115</v>
      </c>
      <c r="C1649" t="s">
        <v>116</v>
      </c>
      <c r="D1649" s="1">
        <v>44139</v>
      </c>
      <c r="E1649">
        <v>29.100000380000001</v>
      </c>
      <c r="F1649">
        <v>28.864606859999999</v>
      </c>
      <c r="G1649">
        <v>26000</v>
      </c>
    </row>
    <row r="1650" spans="1:7" x14ac:dyDescent="0.35">
      <c r="A1650" t="str">
        <f t="shared" si="25"/>
        <v>BWMX|44140</v>
      </c>
      <c r="B1650" t="s">
        <v>115</v>
      </c>
      <c r="C1650" t="s">
        <v>116</v>
      </c>
      <c r="D1650" s="1">
        <v>44140</v>
      </c>
      <c r="E1650">
        <v>30.5</v>
      </c>
      <c r="F1650">
        <v>29.9109993</v>
      </c>
      <c r="G1650">
        <v>108400</v>
      </c>
    </row>
    <row r="1651" spans="1:7" x14ac:dyDescent="0.35">
      <c r="A1651" t="str">
        <f t="shared" si="25"/>
        <v>BWMX|44141</v>
      </c>
      <c r="B1651" t="s">
        <v>115</v>
      </c>
      <c r="C1651" t="s">
        <v>116</v>
      </c>
      <c r="D1651" s="1">
        <v>44141</v>
      </c>
      <c r="E1651">
        <v>34.840000150000002</v>
      </c>
      <c r="F1651">
        <v>34.159999849999998</v>
      </c>
      <c r="G1651">
        <v>192500</v>
      </c>
    </row>
    <row r="1652" spans="1:7" x14ac:dyDescent="0.35">
      <c r="A1652" t="str">
        <f t="shared" si="25"/>
        <v>BWMX|44144</v>
      </c>
      <c r="B1652" t="s">
        <v>115</v>
      </c>
      <c r="C1652" t="s">
        <v>116</v>
      </c>
      <c r="D1652" s="1">
        <v>44144</v>
      </c>
      <c r="E1652">
        <v>35.869998930000001</v>
      </c>
      <c r="F1652">
        <v>33.180000309999997</v>
      </c>
      <c r="G1652">
        <v>124400</v>
      </c>
    </row>
    <row r="1653" spans="1:7" x14ac:dyDescent="0.35">
      <c r="A1653" t="str">
        <f t="shared" si="25"/>
        <v>BWMX|44145</v>
      </c>
      <c r="B1653" t="s">
        <v>115</v>
      </c>
      <c r="C1653" t="s">
        <v>116</v>
      </c>
      <c r="D1653" s="1">
        <v>44145</v>
      </c>
      <c r="E1653">
        <v>34</v>
      </c>
      <c r="F1653">
        <v>34.25</v>
      </c>
      <c r="G1653">
        <v>69800</v>
      </c>
    </row>
    <row r="1654" spans="1:7" x14ac:dyDescent="0.35">
      <c r="A1654" t="str">
        <f t="shared" si="25"/>
        <v>BWMX|44146</v>
      </c>
      <c r="B1654" t="s">
        <v>115</v>
      </c>
      <c r="C1654" t="s">
        <v>116</v>
      </c>
      <c r="D1654" s="1">
        <v>44146</v>
      </c>
      <c r="E1654">
        <v>35.081001280000002</v>
      </c>
      <c r="F1654">
        <v>32.729999540000001</v>
      </c>
      <c r="G1654">
        <v>125700</v>
      </c>
    </row>
    <row r="1655" spans="1:7" x14ac:dyDescent="0.35">
      <c r="A1655" t="str">
        <f t="shared" si="25"/>
        <v>BWMX|44147</v>
      </c>
      <c r="B1655" t="s">
        <v>115</v>
      </c>
      <c r="C1655" t="s">
        <v>116</v>
      </c>
      <c r="D1655" s="1">
        <v>44147</v>
      </c>
      <c r="E1655">
        <v>33.290000919999997</v>
      </c>
      <c r="F1655">
        <v>30.969999309999999</v>
      </c>
      <c r="G1655">
        <v>81100</v>
      </c>
    </row>
    <row r="1656" spans="1:7" x14ac:dyDescent="0.35">
      <c r="A1656" t="str">
        <f t="shared" si="25"/>
        <v>BWMX|44148</v>
      </c>
      <c r="B1656" t="s">
        <v>115</v>
      </c>
      <c r="C1656" t="s">
        <v>116</v>
      </c>
      <c r="D1656" s="1">
        <v>44148</v>
      </c>
      <c r="E1656">
        <v>30.989999770000001</v>
      </c>
      <c r="F1656">
        <v>31.489999770000001</v>
      </c>
      <c r="G1656">
        <v>50100</v>
      </c>
    </row>
    <row r="1657" spans="1:7" x14ac:dyDescent="0.35">
      <c r="A1657" t="str">
        <f t="shared" si="25"/>
        <v>BWMX|44151</v>
      </c>
      <c r="B1657" t="s">
        <v>115</v>
      </c>
      <c r="C1657" t="s">
        <v>116</v>
      </c>
      <c r="D1657" s="1">
        <v>44151</v>
      </c>
      <c r="E1657">
        <v>32.700000760000002</v>
      </c>
      <c r="F1657">
        <v>29.590000150000002</v>
      </c>
      <c r="G1657">
        <v>167400</v>
      </c>
    </row>
    <row r="1658" spans="1:7" x14ac:dyDescent="0.35">
      <c r="A1658" t="str">
        <f t="shared" si="25"/>
        <v>BYND|44105</v>
      </c>
      <c r="B1658" t="s">
        <v>117</v>
      </c>
      <c r="C1658" t="s">
        <v>118</v>
      </c>
      <c r="D1658" s="1">
        <v>44105</v>
      </c>
      <c r="E1658">
        <v>169.2400055</v>
      </c>
      <c r="F1658">
        <v>170.6000061</v>
      </c>
      <c r="G1658">
        <v>4729200</v>
      </c>
    </row>
    <row r="1659" spans="1:7" x14ac:dyDescent="0.35">
      <c r="A1659" t="str">
        <f t="shared" si="25"/>
        <v>BYND|44106</v>
      </c>
      <c r="B1659" t="s">
        <v>117</v>
      </c>
      <c r="C1659" t="s">
        <v>118</v>
      </c>
      <c r="D1659" s="1">
        <v>44106</v>
      </c>
      <c r="E1659">
        <v>165.5899963</v>
      </c>
      <c r="F1659">
        <v>166.2400055</v>
      </c>
      <c r="G1659">
        <v>2949000</v>
      </c>
    </row>
    <row r="1660" spans="1:7" x14ac:dyDescent="0.35">
      <c r="A1660" t="str">
        <f t="shared" si="25"/>
        <v>BYND|44109</v>
      </c>
      <c r="B1660" t="s">
        <v>117</v>
      </c>
      <c r="C1660" t="s">
        <v>118</v>
      </c>
      <c r="D1660" s="1">
        <v>44109</v>
      </c>
      <c r="E1660">
        <v>168.6499939</v>
      </c>
      <c r="F1660">
        <v>175.4900055</v>
      </c>
      <c r="G1660">
        <v>4163200</v>
      </c>
    </row>
    <row r="1661" spans="1:7" x14ac:dyDescent="0.35">
      <c r="A1661" t="str">
        <f t="shared" si="25"/>
        <v>BYND|44110</v>
      </c>
      <c r="B1661" t="s">
        <v>117</v>
      </c>
      <c r="C1661" t="s">
        <v>118</v>
      </c>
      <c r="D1661" s="1">
        <v>44110</v>
      </c>
      <c r="E1661">
        <v>176.22999569999999</v>
      </c>
      <c r="F1661">
        <v>181.86000060000001</v>
      </c>
      <c r="G1661">
        <v>8478800</v>
      </c>
    </row>
    <row r="1662" spans="1:7" x14ac:dyDescent="0.35">
      <c r="A1662" t="str">
        <f t="shared" si="25"/>
        <v>BYND|44111</v>
      </c>
      <c r="B1662" t="s">
        <v>117</v>
      </c>
      <c r="C1662" t="s">
        <v>118</v>
      </c>
      <c r="D1662" s="1">
        <v>44111</v>
      </c>
      <c r="E1662">
        <v>184.6499939</v>
      </c>
      <c r="F1662">
        <v>189.13999939999999</v>
      </c>
      <c r="G1662">
        <v>5167900</v>
      </c>
    </row>
    <row r="1663" spans="1:7" x14ac:dyDescent="0.35">
      <c r="A1663" t="str">
        <f t="shared" si="25"/>
        <v>BYND|44112</v>
      </c>
      <c r="B1663" t="s">
        <v>117</v>
      </c>
      <c r="C1663" t="s">
        <v>118</v>
      </c>
      <c r="D1663" s="1">
        <v>44112</v>
      </c>
      <c r="E1663">
        <v>193</v>
      </c>
      <c r="F1663">
        <v>193.38000489999999</v>
      </c>
      <c r="G1663">
        <v>5878900</v>
      </c>
    </row>
    <row r="1664" spans="1:7" x14ac:dyDescent="0.35">
      <c r="A1664" t="str">
        <f t="shared" si="25"/>
        <v>BYND|44113</v>
      </c>
      <c r="B1664" t="s">
        <v>117</v>
      </c>
      <c r="C1664" t="s">
        <v>118</v>
      </c>
      <c r="D1664" s="1">
        <v>44113</v>
      </c>
      <c r="E1664">
        <v>194.6600037</v>
      </c>
      <c r="F1664">
        <v>194.94500729999999</v>
      </c>
      <c r="G1664">
        <v>3107500</v>
      </c>
    </row>
    <row r="1665" spans="1:7" x14ac:dyDescent="0.35">
      <c r="A1665" t="str">
        <f t="shared" si="25"/>
        <v>BYND|44116</v>
      </c>
      <c r="B1665" t="s">
        <v>117</v>
      </c>
      <c r="C1665" t="s">
        <v>118</v>
      </c>
      <c r="D1665" s="1">
        <v>44116</v>
      </c>
      <c r="E1665">
        <v>196.52999879999999</v>
      </c>
      <c r="F1665">
        <v>192.3000031</v>
      </c>
      <c r="G1665">
        <v>2506000</v>
      </c>
    </row>
    <row r="1666" spans="1:7" x14ac:dyDescent="0.35">
      <c r="A1666" t="str">
        <f t="shared" si="25"/>
        <v>BYND|44117</v>
      </c>
      <c r="B1666" t="s">
        <v>117</v>
      </c>
      <c r="C1666" t="s">
        <v>118</v>
      </c>
      <c r="D1666" s="1">
        <v>44117</v>
      </c>
      <c r="E1666">
        <v>184.38999939999999</v>
      </c>
      <c r="F1666">
        <v>187.61999510000001</v>
      </c>
      <c r="G1666">
        <v>5048400</v>
      </c>
    </row>
    <row r="1667" spans="1:7" x14ac:dyDescent="0.35">
      <c r="A1667" t="str">
        <f t="shared" ref="A1667:A1730" si="26">_xlfn.CONCAT(B1667&amp;"|"&amp;D1667)</f>
        <v>BYND|44118</v>
      </c>
      <c r="B1667" t="s">
        <v>117</v>
      </c>
      <c r="C1667" t="s">
        <v>118</v>
      </c>
      <c r="D1667" s="1">
        <v>44118</v>
      </c>
      <c r="E1667">
        <v>186.63999939999999</v>
      </c>
      <c r="F1667">
        <v>188.72999569999999</v>
      </c>
      <c r="G1667">
        <v>2554300</v>
      </c>
    </row>
    <row r="1668" spans="1:7" x14ac:dyDescent="0.35">
      <c r="A1668" t="str">
        <f t="shared" si="26"/>
        <v>BYND|44119</v>
      </c>
      <c r="B1668" t="s">
        <v>117</v>
      </c>
      <c r="C1668" t="s">
        <v>118</v>
      </c>
      <c r="D1668" s="1">
        <v>44119</v>
      </c>
      <c r="E1668">
        <v>184.67999270000001</v>
      </c>
      <c r="F1668">
        <v>184.8500061</v>
      </c>
      <c r="G1668">
        <v>2272200</v>
      </c>
    </row>
    <row r="1669" spans="1:7" x14ac:dyDescent="0.35">
      <c r="A1669" t="str">
        <f t="shared" si="26"/>
        <v>BYND|44120</v>
      </c>
      <c r="B1669" t="s">
        <v>117</v>
      </c>
      <c r="C1669" t="s">
        <v>118</v>
      </c>
      <c r="D1669" s="1">
        <v>44120</v>
      </c>
      <c r="E1669">
        <v>187.16999820000001</v>
      </c>
      <c r="F1669">
        <v>183.58000179999999</v>
      </c>
      <c r="G1669">
        <v>1959800</v>
      </c>
    </row>
    <row r="1670" spans="1:7" x14ac:dyDescent="0.35">
      <c r="A1670" t="str">
        <f t="shared" si="26"/>
        <v>BYND|44123</v>
      </c>
      <c r="B1670" t="s">
        <v>117</v>
      </c>
      <c r="C1670" t="s">
        <v>118</v>
      </c>
      <c r="D1670" s="1">
        <v>44123</v>
      </c>
      <c r="E1670">
        <v>184.11000060000001</v>
      </c>
      <c r="F1670">
        <v>184.13999939999999</v>
      </c>
      <c r="G1670">
        <v>2255000</v>
      </c>
    </row>
    <row r="1671" spans="1:7" x14ac:dyDescent="0.35">
      <c r="A1671" t="str">
        <f t="shared" si="26"/>
        <v>BYND|44124</v>
      </c>
      <c r="B1671" t="s">
        <v>117</v>
      </c>
      <c r="C1671" t="s">
        <v>118</v>
      </c>
      <c r="D1671" s="1">
        <v>44124</v>
      </c>
      <c r="E1671">
        <v>185.0590057</v>
      </c>
      <c r="F1671">
        <v>176.28999329999999</v>
      </c>
      <c r="G1671">
        <v>2362500</v>
      </c>
    </row>
    <row r="1672" spans="1:7" x14ac:dyDescent="0.35">
      <c r="A1672" t="str">
        <f t="shared" si="26"/>
        <v>BYND|44125</v>
      </c>
      <c r="B1672" t="s">
        <v>117</v>
      </c>
      <c r="C1672" t="s">
        <v>118</v>
      </c>
      <c r="D1672" s="1">
        <v>44125</v>
      </c>
      <c r="E1672">
        <v>177.5899963</v>
      </c>
      <c r="F1672">
        <v>177.9100037</v>
      </c>
      <c r="G1672">
        <v>1845600</v>
      </c>
    </row>
    <row r="1673" spans="1:7" x14ac:dyDescent="0.35">
      <c r="A1673" t="str">
        <f t="shared" si="26"/>
        <v>BYND|44126</v>
      </c>
      <c r="B1673" t="s">
        <v>117</v>
      </c>
      <c r="C1673" t="s">
        <v>118</v>
      </c>
      <c r="D1673" s="1">
        <v>44126</v>
      </c>
      <c r="E1673">
        <v>178.41999820000001</v>
      </c>
      <c r="F1673">
        <v>172.16999820000001</v>
      </c>
      <c r="G1673">
        <v>3283700</v>
      </c>
    </row>
    <row r="1674" spans="1:7" x14ac:dyDescent="0.35">
      <c r="A1674" t="str">
        <f t="shared" si="26"/>
        <v>BYND|44127</v>
      </c>
      <c r="B1674" t="s">
        <v>117</v>
      </c>
      <c r="C1674" t="s">
        <v>118</v>
      </c>
      <c r="D1674" s="1">
        <v>44127</v>
      </c>
      <c r="E1674">
        <v>173</v>
      </c>
      <c r="F1674">
        <v>171.72999569999999</v>
      </c>
      <c r="G1674">
        <v>1711200</v>
      </c>
    </row>
    <row r="1675" spans="1:7" x14ac:dyDescent="0.35">
      <c r="A1675" t="str">
        <f t="shared" si="26"/>
        <v>BYND|44130</v>
      </c>
      <c r="B1675" t="s">
        <v>117</v>
      </c>
      <c r="C1675" t="s">
        <v>118</v>
      </c>
      <c r="D1675" s="1">
        <v>44130</v>
      </c>
      <c r="E1675">
        <v>171.41999820000001</v>
      </c>
      <c r="F1675">
        <v>164.53999329999999</v>
      </c>
      <c r="G1675">
        <v>2731500</v>
      </c>
    </row>
    <row r="1676" spans="1:7" x14ac:dyDescent="0.35">
      <c r="A1676" t="str">
        <f t="shared" si="26"/>
        <v>BYND|44131</v>
      </c>
      <c r="B1676" t="s">
        <v>117</v>
      </c>
      <c r="C1676" t="s">
        <v>118</v>
      </c>
      <c r="D1676" s="1">
        <v>44131</v>
      </c>
      <c r="E1676">
        <v>165</v>
      </c>
      <c r="F1676">
        <v>161.9499969</v>
      </c>
      <c r="G1676">
        <v>1894600</v>
      </c>
    </row>
    <row r="1677" spans="1:7" x14ac:dyDescent="0.35">
      <c r="A1677" t="str">
        <f t="shared" si="26"/>
        <v>BYND|44132</v>
      </c>
      <c r="B1677" t="s">
        <v>117</v>
      </c>
      <c r="C1677" t="s">
        <v>118</v>
      </c>
      <c r="D1677" s="1">
        <v>44132</v>
      </c>
      <c r="E1677">
        <v>159.5</v>
      </c>
      <c r="F1677">
        <v>156.0500031</v>
      </c>
      <c r="G1677">
        <v>2426600</v>
      </c>
    </row>
    <row r="1678" spans="1:7" x14ac:dyDescent="0.35">
      <c r="A1678" t="str">
        <f t="shared" si="26"/>
        <v>BYND|44133</v>
      </c>
      <c r="B1678" t="s">
        <v>117</v>
      </c>
      <c r="C1678" t="s">
        <v>118</v>
      </c>
      <c r="D1678" s="1">
        <v>44133</v>
      </c>
      <c r="E1678">
        <v>157.4400024</v>
      </c>
      <c r="F1678">
        <v>151.8500061</v>
      </c>
      <c r="G1678">
        <v>1985000</v>
      </c>
    </row>
    <row r="1679" spans="1:7" x14ac:dyDescent="0.35">
      <c r="A1679" t="str">
        <f t="shared" si="26"/>
        <v>BYND|44134</v>
      </c>
      <c r="B1679" t="s">
        <v>117</v>
      </c>
      <c r="C1679" t="s">
        <v>118</v>
      </c>
      <c r="D1679" s="1">
        <v>44134</v>
      </c>
      <c r="E1679">
        <v>150.5</v>
      </c>
      <c r="F1679">
        <v>142.42999270000001</v>
      </c>
      <c r="G1679">
        <v>3164100</v>
      </c>
    </row>
    <row r="1680" spans="1:7" x14ac:dyDescent="0.35">
      <c r="A1680" t="str">
        <f t="shared" si="26"/>
        <v>BYND|44137</v>
      </c>
      <c r="B1680" t="s">
        <v>117</v>
      </c>
      <c r="C1680" t="s">
        <v>118</v>
      </c>
      <c r="D1680" s="1">
        <v>44137</v>
      </c>
      <c r="E1680">
        <v>145.3500061</v>
      </c>
      <c r="F1680">
        <v>143.5599976</v>
      </c>
      <c r="G1680">
        <v>2155400</v>
      </c>
    </row>
    <row r="1681" spans="1:7" x14ac:dyDescent="0.35">
      <c r="A1681" t="str">
        <f t="shared" si="26"/>
        <v>BYND|44138</v>
      </c>
      <c r="B1681" t="s">
        <v>117</v>
      </c>
      <c r="C1681" t="s">
        <v>118</v>
      </c>
      <c r="D1681" s="1">
        <v>44138</v>
      </c>
      <c r="E1681">
        <v>146.2599945</v>
      </c>
      <c r="F1681">
        <v>146.3500061</v>
      </c>
      <c r="G1681">
        <v>2145100</v>
      </c>
    </row>
    <row r="1682" spans="1:7" x14ac:dyDescent="0.35">
      <c r="A1682" t="str">
        <f t="shared" si="26"/>
        <v>BYND|44139</v>
      </c>
      <c r="B1682" t="s">
        <v>117</v>
      </c>
      <c r="C1682" t="s">
        <v>118</v>
      </c>
      <c r="D1682" s="1">
        <v>44139</v>
      </c>
      <c r="E1682">
        <v>150.1000061</v>
      </c>
      <c r="F1682">
        <v>149.28999329999999</v>
      </c>
      <c r="G1682">
        <v>1673400</v>
      </c>
    </row>
    <row r="1683" spans="1:7" x14ac:dyDescent="0.35">
      <c r="A1683" t="str">
        <f t="shared" si="26"/>
        <v>BYND|44140</v>
      </c>
      <c r="B1683" t="s">
        <v>117</v>
      </c>
      <c r="C1683" t="s">
        <v>118</v>
      </c>
      <c r="D1683" s="1">
        <v>44140</v>
      </c>
      <c r="E1683">
        <v>153.5</v>
      </c>
      <c r="F1683">
        <v>157.03999329999999</v>
      </c>
      <c r="G1683">
        <v>2653300</v>
      </c>
    </row>
    <row r="1684" spans="1:7" x14ac:dyDescent="0.35">
      <c r="A1684" t="str">
        <f t="shared" si="26"/>
        <v>BYND|44141</v>
      </c>
      <c r="B1684" t="s">
        <v>117</v>
      </c>
      <c r="C1684" t="s">
        <v>118</v>
      </c>
      <c r="D1684" s="1">
        <v>44141</v>
      </c>
      <c r="E1684">
        <v>156.77999879999999</v>
      </c>
      <c r="F1684">
        <v>156.86000060000001</v>
      </c>
      <c r="G1684">
        <v>2302200</v>
      </c>
    </row>
    <row r="1685" spans="1:7" x14ac:dyDescent="0.35">
      <c r="A1685" t="str">
        <f t="shared" si="26"/>
        <v>BYND|44144</v>
      </c>
      <c r="B1685" t="s">
        <v>117</v>
      </c>
      <c r="C1685" t="s">
        <v>118</v>
      </c>
      <c r="D1685" s="1">
        <v>44144</v>
      </c>
      <c r="E1685">
        <v>164.36999510000001</v>
      </c>
      <c r="F1685">
        <v>150.5</v>
      </c>
      <c r="G1685">
        <v>21307500</v>
      </c>
    </row>
    <row r="1686" spans="1:7" x14ac:dyDescent="0.35">
      <c r="A1686" t="str">
        <f t="shared" si="26"/>
        <v>BYND|44145</v>
      </c>
      <c r="B1686" t="s">
        <v>117</v>
      </c>
      <c r="C1686" t="s">
        <v>118</v>
      </c>
      <c r="D1686" s="1">
        <v>44145</v>
      </c>
      <c r="E1686">
        <v>118.91999819999999</v>
      </c>
      <c r="F1686">
        <v>125.01000209999999</v>
      </c>
      <c r="G1686">
        <v>29678100</v>
      </c>
    </row>
    <row r="1687" spans="1:7" x14ac:dyDescent="0.35">
      <c r="A1687" t="str">
        <f t="shared" si="26"/>
        <v>BYND|44146</v>
      </c>
      <c r="B1687" t="s">
        <v>117</v>
      </c>
      <c r="C1687" t="s">
        <v>118</v>
      </c>
      <c r="D1687" s="1">
        <v>44146</v>
      </c>
      <c r="E1687">
        <v>127.0899963</v>
      </c>
      <c r="F1687">
        <v>127.88999939999999</v>
      </c>
      <c r="G1687">
        <v>7151600</v>
      </c>
    </row>
    <row r="1688" spans="1:7" x14ac:dyDescent="0.35">
      <c r="A1688" t="str">
        <f t="shared" si="26"/>
        <v>BYND|44147</v>
      </c>
      <c r="B1688" t="s">
        <v>117</v>
      </c>
      <c r="C1688" t="s">
        <v>118</v>
      </c>
      <c r="D1688" s="1">
        <v>44147</v>
      </c>
      <c r="E1688">
        <v>129.47000120000001</v>
      </c>
      <c r="F1688">
        <v>128.8999939</v>
      </c>
      <c r="G1688">
        <v>6376800</v>
      </c>
    </row>
    <row r="1689" spans="1:7" x14ac:dyDescent="0.35">
      <c r="A1689" t="str">
        <f t="shared" si="26"/>
        <v>BYND|44148</v>
      </c>
      <c r="B1689" t="s">
        <v>117</v>
      </c>
      <c r="C1689" t="s">
        <v>118</v>
      </c>
      <c r="D1689" s="1">
        <v>44148</v>
      </c>
      <c r="E1689">
        <v>130.28999329999999</v>
      </c>
      <c r="F1689">
        <v>124.73999790000001</v>
      </c>
      <c r="G1689">
        <v>5332200</v>
      </c>
    </row>
    <row r="1690" spans="1:7" x14ac:dyDescent="0.35">
      <c r="A1690" t="str">
        <f t="shared" si="26"/>
        <v>BYND|44151</v>
      </c>
      <c r="B1690" t="s">
        <v>117</v>
      </c>
      <c r="C1690" t="s">
        <v>118</v>
      </c>
      <c r="D1690" s="1">
        <v>44151</v>
      </c>
      <c r="E1690">
        <v>126.3000031</v>
      </c>
      <c r="F1690">
        <v>127.1500015</v>
      </c>
      <c r="G1690">
        <v>5251000</v>
      </c>
    </row>
    <row r="1691" spans="1:7" x14ac:dyDescent="0.35">
      <c r="A1691" t="str">
        <f t="shared" si="26"/>
        <v>CABO|44105</v>
      </c>
      <c r="B1691" t="s">
        <v>119</v>
      </c>
      <c r="C1691" t="s">
        <v>120</v>
      </c>
      <c r="D1691" s="1">
        <v>44105</v>
      </c>
      <c r="E1691">
        <v>1891</v>
      </c>
      <c r="F1691">
        <v>1851.2299800000001</v>
      </c>
      <c r="G1691">
        <v>52300</v>
      </c>
    </row>
    <row r="1692" spans="1:7" x14ac:dyDescent="0.35">
      <c r="A1692" t="str">
        <f t="shared" si="26"/>
        <v>CABO|44106</v>
      </c>
      <c r="B1692" t="s">
        <v>119</v>
      </c>
      <c r="C1692" t="s">
        <v>120</v>
      </c>
      <c r="D1692" s="1">
        <v>44106</v>
      </c>
      <c r="E1692">
        <v>1843</v>
      </c>
      <c r="F1692">
        <v>1841.290039</v>
      </c>
      <c r="G1692">
        <v>37800</v>
      </c>
    </row>
    <row r="1693" spans="1:7" x14ac:dyDescent="0.35">
      <c r="A1693" t="str">
        <f t="shared" si="26"/>
        <v>CABO|44109</v>
      </c>
      <c r="B1693" t="s">
        <v>119</v>
      </c>
      <c r="C1693" t="s">
        <v>120</v>
      </c>
      <c r="D1693" s="1">
        <v>44109</v>
      </c>
      <c r="E1693">
        <v>1865.48999</v>
      </c>
      <c r="F1693">
        <v>1837.660034</v>
      </c>
      <c r="G1693">
        <v>48100</v>
      </c>
    </row>
    <row r="1694" spans="1:7" x14ac:dyDescent="0.35">
      <c r="A1694" t="str">
        <f t="shared" si="26"/>
        <v>CABO|44110</v>
      </c>
      <c r="B1694" t="s">
        <v>119</v>
      </c>
      <c r="C1694" t="s">
        <v>120</v>
      </c>
      <c r="D1694" s="1">
        <v>44110</v>
      </c>
      <c r="E1694">
        <v>1849.5</v>
      </c>
      <c r="F1694">
        <v>1845.040039</v>
      </c>
      <c r="G1694">
        <v>34100</v>
      </c>
    </row>
    <row r="1695" spans="1:7" x14ac:dyDescent="0.35">
      <c r="A1695" t="str">
        <f t="shared" si="26"/>
        <v>CABO|44111</v>
      </c>
      <c r="B1695" t="s">
        <v>119</v>
      </c>
      <c r="C1695" t="s">
        <v>120</v>
      </c>
      <c r="D1695" s="1">
        <v>44111</v>
      </c>
      <c r="E1695">
        <v>1857.0649410000001</v>
      </c>
      <c r="F1695">
        <v>1849.829956</v>
      </c>
      <c r="G1695">
        <v>27200</v>
      </c>
    </row>
    <row r="1696" spans="1:7" x14ac:dyDescent="0.35">
      <c r="A1696" t="str">
        <f t="shared" si="26"/>
        <v>CABO|44112</v>
      </c>
      <c r="B1696" t="s">
        <v>119</v>
      </c>
      <c r="C1696" t="s">
        <v>120</v>
      </c>
      <c r="D1696" s="1">
        <v>44112</v>
      </c>
      <c r="E1696">
        <v>1862.6999510000001</v>
      </c>
      <c r="F1696">
        <v>1830.130005</v>
      </c>
      <c r="G1696">
        <v>36400</v>
      </c>
    </row>
    <row r="1697" spans="1:7" x14ac:dyDescent="0.35">
      <c r="A1697" t="str">
        <f t="shared" si="26"/>
        <v>CABO|44113</v>
      </c>
      <c r="B1697" t="s">
        <v>119</v>
      </c>
      <c r="C1697" t="s">
        <v>120</v>
      </c>
      <c r="D1697" s="1">
        <v>44113</v>
      </c>
      <c r="E1697">
        <v>1841.9799800000001</v>
      </c>
      <c r="F1697">
        <v>1835.8599850000001</v>
      </c>
      <c r="G1697">
        <v>21700</v>
      </c>
    </row>
    <row r="1698" spans="1:7" x14ac:dyDescent="0.35">
      <c r="A1698" t="str">
        <f t="shared" si="26"/>
        <v>CABO|44116</v>
      </c>
      <c r="B1698" t="s">
        <v>119</v>
      </c>
      <c r="C1698" t="s">
        <v>120</v>
      </c>
      <c r="D1698" s="1">
        <v>44116</v>
      </c>
      <c r="E1698">
        <v>1848</v>
      </c>
      <c r="F1698">
        <v>1838.6800539999999</v>
      </c>
      <c r="G1698">
        <v>28300</v>
      </c>
    </row>
    <row r="1699" spans="1:7" x14ac:dyDescent="0.35">
      <c r="A1699" t="str">
        <f t="shared" si="26"/>
        <v>CABO|44117</v>
      </c>
      <c r="B1699" t="s">
        <v>119</v>
      </c>
      <c r="C1699" t="s">
        <v>120</v>
      </c>
      <c r="D1699" s="1">
        <v>44117</v>
      </c>
      <c r="E1699">
        <v>1834.099976</v>
      </c>
      <c r="F1699">
        <v>1870</v>
      </c>
      <c r="G1699">
        <v>39800</v>
      </c>
    </row>
    <row r="1700" spans="1:7" x14ac:dyDescent="0.35">
      <c r="A1700" t="str">
        <f t="shared" si="26"/>
        <v>CABO|44118</v>
      </c>
      <c r="B1700" t="s">
        <v>119</v>
      </c>
      <c r="C1700" t="s">
        <v>120</v>
      </c>
      <c r="D1700" s="1">
        <v>44118</v>
      </c>
      <c r="E1700">
        <v>1877.9499510000001</v>
      </c>
      <c r="F1700">
        <v>1855.0200199999999</v>
      </c>
      <c r="G1700">
        <v>24500</v>
      </c>
    </row>
    <row r="1701" spans="1:7" x14ac:dyDescent="0.35">
      <c r="A1701" t="str">
        <f t="shared" si="26"/>
        <v>CABO|44119</v>
      </c>
      <c r="B1701" t="s">
        <v>119</v>
      </c>
      <c r="C1701" t="s">
        <v>120</v>
      </c>
      <c r="D1701" s="1">
        <v>44119</v>
      </c>
      <c r="E1701">
        <v>1821.1999510000001</v>
      </c>
      <c r="F1701">
        <v>1838.3100589999999</v>
      </c>
      <c r="G1701">
        <v>31700</v>
      </c>
    </row>
    <row r="1702" spans="1:7" x14ac:dyDescent="0.35">
      <c r="A1702" t="str">
        <f t="shared" si="26"/>
        <v>CABO|44120</v>
      </c>
      <c r="B1702" t="s">
        <v>119</v>
      </c>
      <c r="C1702" t="s">
        <v>120</v>
      </c>
      <c r="D1702" s="1">
        <v>44120</v>
      </c>
      <c r="E1702">
        <v>1841.4029539999999</v>
      </c>
      <c r="F1702">
        <v>1814.98999</v>
      </c>
      <c r="G1702">
        <v>39300</v>
      </c>
    </row>
    <row r="1703" spans="1:7" x14ac:dyDescent="0.35">
      <c r="A1703" t="str">
        <f t="shared" si="26"/>
        <v>CABO|44123</v>
      </c>
      <c r="B1703" t="s">
        <v>119</v>
      </c>
      <c r="C1703" t="s">
        <v>120</v>
      </c>
      <c r="D1703" s="1">
        <v>44123</v>
      </c>
      <c r="E1703">
        <v>1826.8000489999999</v>
      </c>
      <c r="F1703">
        <v>1786.119995</v>
      </c>
      <c r="G1703">
        <v>44300</v>
      </c>
    </row>
    <row r="1704" spans="1:7" x14ac:dyDescent="0.35">
      <c r="A1704" t="str">
        <f t="shared" si="26"/>
        <v>CABO|44124</v>
      </c>
      <c r="B1704" t="s">
        <v>119</v>
      </c>
      <c r="C1704" t="s">
        <v>120</v>
      </c>
      <c r="D1704" s="1">
        <v>44124</v>
      </c>
      <c r="E1704">
        <v>1793.400024</v>
      </c>
      <c r="F1704">
        <v>1800.540039</v>
      </c>
      <c r="G1704">
        <v>40300</v>
      </c>
    </row>
    <row r="1705" spans="1:7" x14ac:dyDescent="0.35">
      <c r="A1705" t="str">
        <f t="shared" si="26"/>
        <v>CABO|44125</v>
      </c>
      <c r="B1705" t="s">
        <v>119</v>
      </c>
      <c r="C1705" t="s">
        <v>120</v>
      </c>
      <c r="D1705" s="1">
        <v>44125</v>
      </c>
      <c r="E1705">
        <v>1805.900024</v>
      </c>
      <c r="F1705">
        <v>1897.339966</v>
      </c>
      <c r="G1705">
        <v>69100</v>
      </c>
    </row>
    <row r="1706" spans="1:7" x14ac:dyDescent="0.35">
      <c r="A1706" t="str">
        <f t="shared" si="26"/>
        <v>CABO|44126</v>
      </c>
      <c r="B1706" t="s">
        <v>119</v>
      </c>
      <c r="C1706" t="s">
        <v>120</v>
      </c>
      <c r="D1706" s="1">
        <v>44126</v>
      </c>
      <c r="E1706">
        <v>1910.6400149999999</v>
      </c>
      <c r="F1706">
        <v>1982.339966</v>
      </c>
      <c r="G1706">
        <v>71500</v>
      </c>
    </row>
    <row r="1707" spans="1:7" x14ac:dyDescent="0.35">
      <c r="A1707" t="str">
        <f t="shared" si="26"/>
        <v>CABO|44127</v>
      </c>
      <c r="B1707" t="s">
        <v>119</v>
      </c>
      <c r="C1707" t="s">
        <v>120</v>
      </c>
      <c r="D1707" s="1">
        <v>44127</v>
      </c>
      <c r="E1707">
        <v>1985.4300539999999</v>
      </c>
      <c r="F1707">
        <v>1907.25</v>
      </c>
      <c r="G1707">
        <v>34100</v>
      </c>
    </row>
    <row r="1708" spans="1:7" x14ac:dyDescent="0.35">
      <c r="A1708" t="str">
        <f t="shared" si="26"/>
        <v>CABO|44130</v>
      </c>
      <c r="B1708" t="s">
        <v>119</v>
      </c>
      <c r="C1708" t="s">
        <v>120</v>
      </c>
      <c r="D1708" s="1">
        <v>44130</v>
      </c>
      <c r="E1708">
        <v>1893.900024</v>
      </c>
      <c r="F1708">
        <v>1782.8900149999999</v>
      </c>
      <c r="G1708">
        <v>40000</v>
      </c>
    </row>
    <row r="1709" spans="1:7" x14ac:dyDescent="0.35">
      <c r="A1709" t="str">
        <f t="shared" si="26"/>
        <v>CABO|44131</v>
      </c>
      <c r="B1709" t="s">
        <v>119</v>
      </c>
      <c r="C1709" t="s">
        <v>120</v>
      </c>
      <c r="D1709" s="1">
        <v>44131</v>
      </c>
      <c r="E1709">
        <v>1770.8599850000001</v>
      </c>
      <c r="F1709">
        <v>1753.48999</v>
      </c>
      <c r="G1709">
        <v>45000</v>
      </c>
    </row>
    <row r="1710" spans="1:7" x14ac:dyDescent="0.35">
      <c r="A1710" t="str">
        <f t="shared" si="26"/>
        <v>CABO|44132</v>
      </c>
      <c r="B1710" t="s">
        <v>119</v>
      </c>
      <c r="C1710" t="s">
        <v>120</v>
      </c>
      <c r="D1710" s="1">
        <v>44132</v>
      </c>
      <c r="E1710">
        <v>1732.6999510000001</v>
      </c>
      <c r="F1710">
        <v>1721.5699460000001</v>
      </c>
      <c r="G1710">
        <v>43000</v>
      </c>
    </row>
    <row r="1711" spans="1:7" x14ac:dyDescent="0.35">
      <c r="A1711" t="str">
        <f t="shared" si="26"/>
        <v>CABO|44133</v>
      </c>
      <c r="B1711" t="s">
        <v>119</v>
      </c>
      <c r="C1711" t="s">
        <v>120</v>
      </c>
      <c r="D1711" s="1">
        <v>44133</v>
      </c>
      <c r="E1711">
        <v>1722.8900149999999</v>
      </c>
      <c r="F1711">
        <v>1721.719971</v>
      </c>
      <c r="G1711">
        <v>35200</v>
      </c>
    </row>
    <row r="1712" spans="1:7" x14ac:dyDescent="0.35">
      <c r="A1712" t="str">
        <f t="shared" si="26"/>
        <v>CABO|44134</v>
      </c>
      <c r="B1712" t="s">
        <v>119</v>
      </c>
      <c r="C1712" t="s">
        <v>120</v>
      </c>
      <c r="D1712" s="1">
        <v>44134</v>
      </c>
      <c r="E1712">
        <v>1718</v>
      </c>
      <c r="F1712">
        <v>1731.8599850000001</v>
      </c>
      <c r="G1712">
        <v>35900</v>
      </c>
    </row>
    <row r="1713" spans="1:7" x14ac:dyDescent="0.35">
      <c r="A1713" t="str">
        <f t="shared" si="26"/>
        <v>CABO|44137</v>
      </c>
      <c r="B1713" t="s">
        <v>119</v>
      </c>
      <c r="C1713" t="s">
        <v>120</v>
      </c>
      <c r="D1713" s="1">
        <v>44137</v>
      </c>
      <c r="E1713">
        <v>1750.76001</v>
      </c>
      <c r="F1713">
        <v>1760.650024</v>
      </c>
      <c r="G1713">
        <v>41300</v>
      </c>
    </row>
    <row r="1714" spans="1:7" x14ac:dyDescent="0.35">
      <c r="A1714" t="str">
        <f t="shared" si="26"/>
        <v>CABO|44138</v>
      </c>
      <c r="B1714" t="s">
        <v>119</v>
      </c>
      <c r="C1714" t="s">
        <v>120</v>
      </c>
      <c r="D1714" s="1">
        <v>44138</v>
      </c>
      <c r="E1714">
        <v>1781.910034</v>
      </c>
      <c r="F1714">
        <v>1794.9499510000001</v>
      </c>
      <c r="G1714">
        <v>34500</v>
      </c>
    </row>
    <row r="1715" spans="1:7" x14ac:dyDescent="0.35">
      <c r="A1715" t="str">
        <f t="shared" si="26"/>
        <v>CABO|44139</v>
      </c>
      <c r="B1715" t="s">
        <v>119</v>
      </c>
      <c r="C1715" t="s">
        <v>120</v>
      </c>
      <c r="D1715" s="1">
        <v>44139</v>
      </c>
      <c r="E1715">
        <v>1797.6099850000001</v>
      </c>
      <c r="F1715">
        <v>1900.3900149999999</v>
      </c>
      <c r="G1715">
        <v>28500</v>
      </c>
    </row>
    <row r="1716" spans="1:7" x14ac:dyDescent="0.35">
      <c r="A1716" t="str">
        <f t="shared" si="26"/>
        <v>CABO|44140</v>
      </c>
      <c r="B1716" t="s">
        <v>119</v>
      </c>
      <c r="C1716" t="s">
        <v>120</v>
      </c>
      <c r="D1716" s="1">
        <v>44140</v>
      </c>
      <c r="E1716">
        <v>1928.0500489999999</v>
      </c>
      <c r="F1716">
        <v>1953.3199460000001</v>
      </c>
      <c r="G1716">
        <v>47300</v>
      </c>
    </row>
    <row r="1717" spans="1:7" x14ac:dyDescent="0.35">
      <c r="A1717" t="str">
        <f t="shared" si="26"/>
        <v>CABO|44141</v>
      </c>
      <c r="B1717" t="s">
        <v>119</v>
      </c>
      <c r="C1717" t="s">
        <v>120</v>
      </c>
      <c r="D1717" s="1">
        <v>44141</v>
      </c>
      <c r="E1717">
        <v>2000</v>
      </c>
      <c r="F1717">
        <v>1936.1800539999999</v>
      </c>
      <c r="G1717">
        <v>41700</v>
      </c>
    </row>
    <row r="1718" spans="1:7" x14ac:dyDescent="0.35">
      <c r="A1718" t="str">
        <f t="shared" si="26"/>
        <v>CABO|44144</v>
      </c>
      <c r="B1718" t="s">
        <v>119</v>
      </c>
      <c r="C1718" t="s">
        <v>120</v>
      </c>
      <c r="D1718" s="1">
        <v>44144</v>
      </c>
      <c r="E1718">
        <v>1996.670044</v>
      </c>
      <c r="F1718">
        <v>1891.98999</v>
      </c>
      <c r="G1718">
        <v>28400</v>
      </c>
    </row>
    <row r="1719" spans="1:7" x14ac:dyDescent="0.35">
      <c r="A1719" t="str">
        <f t="shared" si="26"/>
        <v>CABO|44145</v>
      </c>
      <c r="B1719" t="s">
        <v>119</v>
      </c>
      <c r="C1719" t="s">
        <v>120</v>
      </c>
      <c r="D1719" s="1">
        <v>44145</v>
      </c>
      <c r="E1719">
        <v>1897</v>
      </c>
      <c r="F1719">
        <v>1885.219971</v>
      </c>
      <c r="G1719">
        <v>41900</v>
      </c>
    </row>
    <row r="1720" spans="1:7" x14ac:dyDescent="0.35">
      <c r="A1720" t="str">
        <f t="shared" si="26"/>
        <v>CABO|44146</v>
      </c>
      <c r="B1720" t="s">
        <v>119</v>
      </c>
      <c r="C1720" t="s">
        <v>120</v>
      </c>
      <c r="D1720" s="1">
        <v>44146</v>
      </c>
      <c r="E1720">
        <v>1891.1999510000001</v>
      </c>
      <c r="F1720">
        <v>1893.3900149999999</v>
      </c>
      <c r="G1720">
        <v>20300</v>
      </c>
    </row>
    <row r="1721" spans="1:7" x14ac:dyDescent="0.35">
      <c r="A1721" t="str">
        <f t="shared" si="26"/>
        <v>CABO|44147</v>
      </c>
      <c r="B1721" t="s">
        <v>119</v>
      </c>
      <c r="C1721" t="s">
        <v>120</v>
      </c>
      <c r="D1721" s="1">
        <v>44147</v>
      </c>
      <c r="E1721">
        <v>1890.5500489999999</v>
      </c>
      <c r="F1721">
        <v>1889.410034</v>
      </c>
      <c r="G1721">
        <v>37500</v>
      </c>
    </row>
    <row r="1722" spans="1:7" x14ac:dyDescent="0.35">
      <c r="A1722" t="str">
        <f t="shared" si="26"/>
        <v>CABO|44148</v>
      </c>
      <c r="B1722" t="s">
        <v>119</v>
      </c>
      <c r="C1722" t="s">
        <v>120</v>
      </c>
      <c r="D1722" s="1">
        <v>44148</v>
      </c>
      <c r="E1722">
        <v>1909</v>
      </c>
      <c r="F1722">
        <v>1983.469971</v>
      </c>
      <c r="G1722">
        <v>34300</v>
      </c>
    </row>
    <row r="1723" spans="1:7" x14ac:dyDescent="0.35">
      <c r="A1723" t="str">
        <f t="shared" si="26"/>
        <v>CABO|44151</v>
      </c>
      <c r="B1723" t="s">
        <v>119</v>
      </c>
      <c r="C1723" t="s">
        <v>120</v>
      </c>
      <c r="D1723" s="1">
        <v>44151</v>
      </c>
      <c r="E1723">
        <v>2001</v>
      </c>
      <c r="F1723">
        <v>2021.25</v>
      </c>
      <c r="G1723">
        <v>26200</v>
      </c>
    </row>
    <row r="1724" spans="1:7" x14ac:dyDescent="0.35">
      <c r="A1724" t="str">
        <f t="shared" si="26"/>
        <v>CARS|44105</v>
      </c>
      <c r="B1724" t="s">
        <v>121</v>
      </c>
      <c r="C1724" t="s">
        <v>122</v>
      </c>
      <c r="D1724" s="1">
        <v>44105</v>
      </c>
      <c r="E1724">
        <v>8.1800003050000001</v>
      </c>
      <c r="F1724">
        <v>8.7799997330000004</v>
      </c>
      <c r="G1724">
        <v>1117600</v>
      </c>
    </row>
    <row r="1725" spans="1:7" x14ac:dyDescent="0.35">
      <c r="A1725" t="str">
        <f t="shared" si="26"/>
        <v>CARS|44106</v>
      </c>
      <c r="B1725" t="s">
        <v>121</v>
      </c>
      <c r="C1725" t="s">
        <v>122</v>
      </c>
      <c r="D1725" s="1">
        <v>44106</v>
      </c>
      <c r="E1725">
        <v>8.4200000760000009</v>
      </c>
      <c r="F1725">
        <v>8.6099996569999995</v>
      </c>
      <c r="G1725">
        <v>788800</v>
      </c>
    </row>
    <row r="1726" spans="1:7" x14ac:dyDescent="0.35">
      <c r="A1726" t="str">
        <f t="shared" si="26"/>
        <v>CARS|44109</v>
      </c>
      <c r="B1726" t="s">
        <v>121</v>
      </c>
      <c r="C1726" t="s">
        <v>122</v>
      </c>
      <c r="D1726" s="1">
        <v>44109</v>
      </c>
      <c r="E1726">
        <v>8.6999998089999995</v>
      </c>
      <c r="F1726">
        <v>8.9300003050000001</v>
      </c>
      <c r="G1726">
        <v>511200</v>
      </c>
    </row>
    <row r="1727" spans="1:7" x14ac:dyDescent="0.35">
      <c r="A1727" t="str">
        <f t="shared" si="26"/>
        <v>CARS|44110</v>
      </c>
      <c r="B1727" t="s">
        <v>121</v>
      </c>
      <c r="C1727" t="s">
        <v>122</v>
      </c>
      <c r="D1727" s="1">
        <v>44110</v>
      </c>
      <c r="E1727">
        <v>9.1000003809999992</v>
      </c>
      <c r="F1727">
        <v>8.6999998089999995</v>
      </c>
      <c r="G1727">
        <v>754800</v>
      </c>
    </row>
    <row r="1728" spans="1:7" x14ac:dyDescent="0.35">
      <c r="A1728" t="str">
        <f t="shared" si="26"/>
        <v>CARS|44111</v>
      </c>
      <c r="B1728" t="s">
        <v>121</v>
      </c>
      <c r="C1728" t="s">
        <v>122</v>
      </c>
      <c r="D1728" s="1">
        <v>44111</v>
      </c>
      <c r="E1728">
        <v>8.8100004199999997</v>
      </c>
      <c r="F1728">
        <v>8.75</v>
      </c>
      <c r="G1728">
        <v>649300</v>
      </c>
    </row>
    <row r="1729" spans="1:7" x14ac:dyDescent="0.35">
      <c r="A1729" t="str">
        <f t="shared" si="26"/>
        <v>CARS|44112</v>
      </c>
      <c r="B1729" t="s">
        <v>121</v>
      </c>
      <c r="C1729" t="s">
        <v>122</v>
      </c>
      <c r="D1729" s="1">
        <v>44112</v>
      </c>
      <c r="E1729">
        <v>8.8900003430000005</v>
      </c>
      <c r="F1729">
        <v>8.9099998469999999</v>
      </c>
      <c r="G1729">
        <v>408500</v>
      </c>
    </row>
    <row r="1730" spans="1:7" x14ac:dyDescent="0.35">
      <c r="A1730" t="str">
        <f t="shared" si="26"/>
        <v>CARS|44113</v>
      </c>
      <c r="B1730" t="s">
        <v>121</v>
      </c>
      <c r="C1730" t="s">
        <v>122</v>
      </c>
      <c r="D1730" s="1">
        <v>44113</v>
      </c>
      <c r="E1730">
        <v>9</v>
      </c>
      <c r="F1730">
        <v>8.6599998469999999</v>
      </c>
      <c r="G1730">
        <v>632800</v>
      </c>
    </row>
    <row r="1731" spans="1:7" x14ac:dyDescent="0.35">
      <c r="A1731" t="str">
        <f t="shared" ref="A1731:A1794" si="27">_xlfn.CONCAT(B1731&amp;"|"&amp;D1731)</f>
        <v>CARS|44116</v>
      </c>
      <c r="B1731" t="s">
        <v>121</v>
      </c>
      <c r="C1731" t="s">
        <v>122</v>
      </c>
      <c r="D1731" s="1">
        <v>44116</v>
      </c>
      <c r="E1731">
        <v>8.7299995419999998</v>
      </c>
      <c r="F1731">
        <v>8.4399995800000003</v>
      </c>
      <c r="G1731">
        <v>602500</v>
      </c>
    </row>
    <row r="1732" spans="1:7" x14ac:dyDescent="0.35">
      <c r="A1732" t="str">
        <f t="shared" si="27"/>
        <v>CARS|44117</v>
      </c>
      <c r="B1732" t="s">
        <v>121</v>
      </c>
      <c r="C1732" t="s">
        <v>122</v>
      </c>
      <c r="D1732" s="1">
        <v>44117</v>
      </c>
      <c r="E1732">
        <v>8.3199996949999999</v>
      </c>
      <c r="F1732">
        <v>8.3000001910000005</v>
      </c>
      <c r="G1732">
        <v>458800</v>
      </c>
    </row>
    <row r="1733" spans="1:7" x14ac:dyDescent="0.35">
      <c r="A1733" t="str">
        <f t="shared" si="27"/>
        <v>CARS|44118</v>
      </c>
      <c r="B1733" t="s">
        <v>121</v>
      </c>
      <c r="C1733" t="s">
        <v>122</v>
      </c>
      <c r="D1733" s="1">
        <v>44118</v>
      </c>
      <c r="E1733">
        <v>8.2700004580000002</v>
      </c>
      <c r="F1733">
        <v>8.0100002289999992</v>
      </c>
      <c r="G1733">
        <v>742400</v>
      </c>
    </row>
    <row r="1734" spans="1:7" x14ac:dyDescent="0.35">
      <c r="A1734" t="str">
        <f t="shared" si="27"/>
        <v>CARS|44119</v>
      </c>
      <c r="B1734" t="s">
        <v>121</v>
      </c>
      <c r="C1734" t="s">
        <v>122</v>
      </c>
      <c r="D1734" s="1">
        <v>44119</v>
      </c>
      <c r="E1734">
        <v>9.3000001910000005</v>
      </c>
      <c r="F1734">
        <v>10.06000042</v>
      </c>
      <c r="G1734">
        <v>10946100</v>
      </c>
    </row>
    <row r="1735" spans="1:7" x14ac:dyDescent="0.35">
      <c r="A1735" t="str">
        <f t="shared" si="27"/>
        <v>CARS|44120</v>
      </c>
      <c r="B1735" t="s">
        <v>121</v>
      </c>
      <c r="C1735" t="s">
        <v>122</v>
      </c>
      <c r="D1735" s="1">
        <v>44120</v>
      </c>
      <c r="E1735">
        <v>10.02999973</v>
      </c>
      <c r="F1735">
        <v>9.2100000380000004</v>
      </c>
      <c r="G1735">
        <v>3264600</v>
      </c>
    </row>
    <row r="1736" spans="1:7" x14ac:dyDescent="0.35">
      <c r="A1736" t="str">
        <f t="shared" si="27"/>
        <v>CARS|44123</v>
      </c>
      <c r="B1736" t="s">
        <v>121</v>
      </c>
      <c r="C1736" t="s">
        <v>122</v>
      </c>
      <c r="D1736" s="1">
        <v>44123</v>
      </c>
      <c r="E1736">
        <v>9.1999998089999995</v>
      </c>
      <c r="F1736">
        <v>8.5200004580000002</v>
      </c>
      <c r="G1736">
        <v>1598500</v>
      </c>
    </row>
    <row r="1737" spans="1:7" x14ac:dyDescent="0.35">
      <c r="A1737" t="str">
        <f t="shared" si="27"/>
        <v>CARS|44124</v>
      </c>
      <c r="B1737" t="s">
        <v>121</v>
      </c>
      <c r="C1737" t="s">
        <v>122</v>
      </c>
      <c r="D1737" s="1">
        <v>44124</v>
      </c>
      <c r="E1737">
        <v>8.5799999239999991</v>
      </c>
      <c r="F1737">
        <v>8.6499996190000008</v>
      </c>
      <c r="G1737">
        <v>1312200</v>
      </c>
    </row>
    <row r="1738" spans="1:7" x14ac:dyDescent="0.35">
      <c r="A1738" t="str">
        <f t="shared" si="27"/>
        <v>CARS|44125</v>
      </c>
      <c r="B1738" t="s">
        <v>121</v>
      </c>
      <c r="C1738" t="s">
        <v>122</v>
      </c>
      <c r="D1738" s="1">
        <v>44125</v>
      </c>
      <c r="E1738">
        <v>8.6400003430000005</v>
      </c>
      <c r="F1738">
        <v>8.4300003050000001</v>
      </c>
      <c r="G1738">
        <v>1373700</v>
      </c>
    </row>
    <row r="1739" spans="1:7" x14ac:dyDescent="0.35">
      <c r="A1739" t="str">
        <f t="shared" si="27"/>
        <v>CARS|44126</v>
      </c>
      <c r="B1739" t="s">
        <v>121</v>
      </c>
      <c r="C1739" t="s">
        <v>122</v>
      </c>
      <c r="D1739" s="1">
        <v>44126</v>
      </c>
      <c r="E1739">
        <v>8.4399995800000003</v>
      </c>
      <c r="F1739">
        <v>8.8199996949999999</v>
      </c>
      <c r="G1739">
        <v>902200</v>
      </c>
    </row>
    <row r="1740" spans="1:7" x14ac:dyDescent="0.35">
      <c r="A1740" t="str">
        <f t="shared" si="27"/>
        <v>CARS|44127</v>
      </c>
      <c r="B1740" t="s">
        <v>121</v>
      </c>
      <c r="C1740" t="s">
        <v>122</v>
      </c>
      <c r="D1740" s="1">
        <v>44127</v>
      </c>
      <c r="E1740">
        <v>8.8800001139999996</v>
      </c>
      <c r="F1740">
        <v>8.9499998089999995</v>
      </c>
      <c r="G1740">
        <v>970500</v>
      </c>
    </row>
    <row r="1741" spans="1:7" x14ac:dyDescent="0.35">
      <c r="A1741" t="str">
        <f t="shared" si="27"/>
        <v>CARS|44130</v>
      </c>
      <c r="B1741" t="s">
        <v>121</v>
      </c>
      <c r="C1741" t="s">
        <v>122</v>
      </c>
      <c r="D1741" s="1">
        <v>44130</v>
      </c>
      <c r="E1741">
        <v>8.8000001910000005</v>
      </c>
      <c r="F1741">
        <v>8.3100004199999997</v>
      </c>
      <c r="G1741">
        <v>897300</v>
      </c>
    </row>
    <row r="1742" spans="1:7" x14ac:dyDescent="0.35">
      <c r="A1742" t="str">
        <f t="shared" si="27"/>
        <v>CARS|44131</v>
      </c>
      <c r="B1742" t="s">
        <v>121</v>
      </c>
      <c r="C1742" t="s">
        <v>122</v>
      </c>
      <c r="D1742" s="1">
        <v>44131</v>
      </c>
      <c r="E1742">
        <v>8.2600002289999992</v>
      </c>
      <c r="F1742">
        <v>8.0100002289999992</v>
      </c>
      <c r="G1742">
        <v>863200</v>
      </c>
    </row>
    <row r="1743" spans="1:7" x14ac:dyDescent="0.35">
      <c r="A1743" t="str">
        <f t="shared" si="27"/>
        <v>CARS|44132</v>
      </c>
      <c r="B1743" t="s">
        <v>121</v>
      </c>
      <c r="C1743" t="s">
        <v>122</v>
      </c>
      <c r="D1743" s="1">
        <v>44132</v>
      </c>
      <c r="E1743">
        <v>7.7100000380000004</v>
      </c>
      <c r="F1743">
        <v>7.5999999049999998</v>
      </c>
      <c r="G1743">
        <v>1118000</v>
      </c>
    </row>
    <row r="1744" spans="1:7" x14ac:dyDescent="0.35">
      <c r="A1744" t="str">
        <f t="shared" si="27"/>
        <v>CARS|44133</v>
      </c>
      <c r="B1744" t="s">
        <v>121</v>
      </c>
      <c r="C1744" t="s">
        <v>122</v>
      </c>
      <c r="D1744" s="1">
        <v>44133</v>
      </c>
      <c r="E1744">
        <v>7.6500000950000002</v>
      </c>
      <c r="F1744">
        <v>7.6799998279999997</v>
      </c>
      <c r="G1744">
        <v>642700</v>
      </c>
    </row>
    <row r="1745" spans="1:7" x14ac:dyDescent="0.35">
      <c r="A1745" t="str">
        <f t="shared" si="27"/>
        <v>CARS|44134</v>
      </c>
      <c r="B1745" t="s">
        <v>121</v>
      </c>
      <c r="C1745" t="s">
        <v>122</v>
      </c>
      <c r="D1745" s="1">
        <v>44134</v>
      </c>
      <c r="E1745">
        <v>7.5900001530000001</v>
      </c>
      <c r="F1745">
        <v>7.3899998660000001</v>
      </c>
      <c r="G1745">
        <v>1110900</v>
      </c>
    </row>
    <row r="1746" spans="1:7" x14ac:dyDescent="0.35">
      <c r="A1746" t="str">
        <f t="shared" si="27"/>
        <v>CARS|44137</v>
      </c>
      <c r="B1746" t="s">
        <v>121</v>
      </c>
      <c r="C1746" t="s">
        <v>122</v>
      </c>
      <c r="D1746" s="1">
        <v>44137</v>
      </c>
      <c r="E1746">
        <v>7.5300002099999999</v>
      </c>
      <c r="F1746">
        <v>8.0100002289999992</v>
      </c>
      <c r="G1746">
        <v>1053300</v>
      </c>
    </row>
    <row r="1747" spans="1:7" x14ac:dyDescent="0.35">
      <c r="A1747" t="str">
        <f t="shared" si="27"/>
        <v>CARS|44138</v>
      </c>
      <c r="B1747" t="s">
        <v>121</v>
      </c>
      <c r="C1747" t="s">
        <v>122</v>
      </c>
      <c r="D1747" s="1">
        <v>44138</v>
      </c>
      <c r="E1747">
        <v>8.1999998089999995</v>
      </c>
      <c r="F1747">
        <v>8.2100000380000004</v>
      </c>
      <c r="G1747">
        <v>840500</v>
      </c>
    </row>
    <row r="1748" spans="1:7" x14ac:dyDescent="0.35">
      <c r="A1748" t="str">
        <f t="shared" si="27"/>
        <v>CARS|44139</v>
      </c>
      <c r="B1748" t="s">
        <v>121</v>
      </c>
      <c r="C1748" t="s">
        <v>122</v>
      </c>
      <c r="D1748" s="1">
        <v>44139</v>
      </c>
      <c r="E1748">
        <v>8.1099996569999995</v>
      </c>
      <c r="F1748">
        <v>8.2200002669999996</v>
      </c>
      <c r="G1748">
        <v>557600</v>
      </c>
    </row>
    <row r="1749" spans="1:7" x14ac:dyDescent="0.35">
      <c r="A1749" t="str">
        <f t="shared" si="27"/>
        <v>CARS|44140</v>
      </c>
      <c r="B1749" t="s">
        <v>121</v>
      </c>
      <c r="C1749" t="s">
        <v>122</v>
      </c>
      <c r="D1749" s="1">
        <v>44140</v>
      </c>
      <c r="E1749">
        <v>8.4200000760000009</v>
      </c>
      <c r="F1749">
        <v>8.75</v>
      </c>
      <c r="G1749">
        <v>734300</v>
      </c>
    </row>
    <row r="1750" spans="1:7" x14ac:dyDescent="0.35">
      <c r="A1750" t="str">
        <f t="shared" si="27"/>
        <v>CARS|44141</v>
      </c>
      <c r="B1750" t="s">
        <v>121</v>
      </c>
      <c r="C1750" t="s">
        <v>122</v>
      </c>
      <c r="D1750" s="1">
        <v>44141</v>
      </c>
      <c r="E1750">
        <v>8.8400001530000001</v>
      </c>
      <c r="F1750">
        <v>9.3199996949999999</v>
      </c>
      <c r="G1750">
        <v>1569300</v>
      </c>
    </row>
    <row r="1751" spans="1:7" x14ac:dyDescent="0.35">
      <c r="A1751" t="str">
        <f t="shared" si="27"/>
        <v>CARS|44144</v>
      </c>
      <c r="B1751" t="s">
        <v>121</v>
      </c>
      <c r="C1751" t="s">
        <v>122</v>
      </c>
      <c r="D1751" s="1">
        <v>44144</v>
      </c>
      <c r="E1751">
        <v>9.1000003809999992</v>
      </c>
      <c r="F1751">
        <v>8.8500003809999992</v>
      </c>
      <c r="G1751">
        <v>2644400</v>
      </c>
    </row>
    <row r="1752" spans="1:7" x14ac:dyDescent="0.35">
      <c r="A1752" t="str">
        <f t="shared" si="27"/>
        <v>CARS|44145</v>
      </c>
      <c r="B1752" t="s">
        <v>121</v>
      </c>
      <c r="C1752" t="s">
        <v>122</v>
      </c>
      <c r="D1752" s="1">
        <v>44145</v>
      </c>
      <c r="E1752">
        <v>9.0100002289999992</v>
      </c>
      <c r="F1752">
        <v>8.8900003430000005</v>
      </c>
      <c r="G1752">
        <v>1329700</v>
      </c>
    </row>
    <row r="1753" spans="1:7" x14ac:dyDescent="0.35">
      <c r="A1753" t="str">
        <f t="shared" si="27"/>
        <v>CARS|44146</v>
      </c>
      <c r="B1753" t="s">
        <v>121</v>
      </c>
      <c r="C1753" t="s">
        <v>122</v>
      </c>
      <c r="D1753" s="1">
        <v>44146</v>
      </c>
      <c r="E1753">
        <v>8.9799995419999998</v>
      </c>
      <c r="F1753">
        <v>9.4700002669999996</v>
      </c>
      <c r="G1753">
        <v>1174200</v>
      </c>
    </row>
    <row r="1754" spans="1:7" x14ac:dyDescent="0.35">
      <c r="A1754" t="str">
        <f t="shared" si="27"/>
        <v>CARS|44147</v>
      </c>
      <c r="B1754" t="s">
        <v>121</v>
      </c>
      <c r="C1754" t="s">
        <v>122</v>
      </c>
      <c r="D1754" s="1">
        <v>44147</v>
      </c>
      <c r="E1754">
        <v>9.3199996949999999</v>
      </c>
      <c r="F1754">
        <v>8.7600002289999992</v>
      </c>
      <c r="G1754">
        <v>922100</v>
      </c>
    </row>
    <row r="1755" spans="1:7" x14ac:dyDescent="0.35">
      <c r="A1755" t="str">
        <f t="shared" si="27"/>
        <v>CARS|44148</v>
      </c>
      <c r="B1755" t="s">
        <v>121</v>
      </c>
      <c r="C1755" t="s">
        <v>122</v>
      </c>
      <c r="D1755" s="1">
        <v>44148</v>
      </c>
      <c r="E1755">
        <v>8.9600000380000004</v>
      </c>
      <c r="F1755">
        <v>8.8100004199999997</v>
      </c>
      <c r="G1755">
        <v>781600</v>
      </c>
    </row>
    <row r="1756" spans="1:7" x14ac:dyDescent="0.35">
      <c r="A1756" t="str">
        <f t="shared" si="27"/>
        <v>CARS|44151</v>
      </c>
      <c r="B1756" t="s">
        <v>121</v>
      </c>
      <c r="C1756" t="s">
        <v>122</v>
      </c>
      <c r="D1756" s="1">
        <v>44151</v>
      </c>
      <c r="E1756">
        <v>9.0100002289999992</v>
      </c>
      <c r="F1756">
        <v>9.3000001910000005</v>
      </c>
      <c r="G1756">
        <v>857100</v>
      </c>
    </row>
    <row r="1757" spans="1:7" x14ac:dyDescent="0.35">
      <c r="A1757" t="str">
        <f t="shared" si="27"/>
        <v>CASI|44105</v>
      </c>
      <c r="B1757" t="s">
        <v>123</v>
      </c>
      <c r="C1757" t="s">
        <v>124</v>
      </c>
      <c r="D1757" s="1">
        <v>44105</v>
      </c>
      <c r="E1757">
        <v>1.5099999900000001</v>
      </c>
      <c r="F1757">
        <v>1.559999943</v>
      </c>
      <c r="G1757">
        <v>184900</v>
      </c>
    </row>
    <row r="1758" spans="1:7" x14ac:dyDescent="0.35">
      <c r="A1758" t="str">
        <f t="shared" si="27"/>
        <v>CASI|44106</v>
      </c>
      <c r="B1758" t="s">
        <v>123</v>
      </c>
      <c r="C1758" t="s">
        <v>124</v>
      </c>
      <c r="D1758" s="1">
        <v>44106</v>
      </c>
      <c r="E1758">
        <v>1.480000019</v>
      </c>
      <c r="F1758">
        <v>1.5299999710000001</v>
      </c>
      <c r="G1758">
        <v>119300</v>
      </c>
    </row>
    <row r="1759" spans="1:7" x14ac:dyDescent="0.35">
      <c r="A1759" t="str">
        <f t="shared" si="27"/>
        <v>CASI|44109</v>
      </c>
      <c r="B1759" t="s">
        <v>123</v>
      </c>
      <c r="C1759" t="s">
        <v>124</v>
      </c>
      <c r="D1759" s="1">
        <v>44109</v>
      </c>
      <c r="E1759">
        <v>1.5299999710000001</v>
      </c>
      <c r="F1759">
        <v>1.5900000329999999</v>
      </c>
      <c r="G1759">
        <v>216800</v>
      </c>
    </row>
    <row r="1760" spans="1:7" x14ac:dyDescent="0.35">
      <c r="A1760" t="str">
        <f t="shared" si="27"/>
        <v>CASI|44110</v>
      </c>
      <c r="B1760" t="s">
        <v>123</v>
      </c>
      <c r="C1760" t="s">
        <v>124</v>
      </c>
      <c r="D1760" s="1">
        <v>44110</v>
      </c>
      <c r="E1760">
        <v>1.6100000139999999</v>
      </c>
      <c r="F1760">
        <v>1.6100000139999999</v>
      </c>
      <c r="G1760">
        <v>154500</v>
      </c>
    </row>
    <row r="1761" spans="1:7" x14ac:dyDescent="0.35">
      <c r="A1761" t="str">
        <f t="shared" si="27"/>
        <v>CASI|44111</v>
      </c>
      <c r="B1761" t="s">
        <v>123</v>
      </c>
      <c r="C1761" t="s">
        <v>124</v>
      </c>
      <c r="D1761" s="1">
        <v>44111</v>
      </c>
      <c r="E1761">
        <v>1.6299999949999999</v>
      </c>
      <c r="F1761">
        <v>1.7200000289999999</v>
      </c>
      <c r="G1761">
        <v>280100</v>
      </c>
    </row>
    <row r="1762" spans="1:7" x14ac:dyDescent="0.35">
      <c r="A1762" t="str">
        <f t="shared" si="27"/>
        <v>CASI|44112</v>
      </c>
      <c r="B1762" t="s">
        <v>123</v>
      </c>
      <c r="C1762" t="s">
        <v>124</v>
      </c>
      <c r="D1762" s="1">
        <v>44112</v>
      </c>
      <c r="E1762">
        <v>1.7599999900000001</v>
      </c>
      <c r="F1762">
        <v>1.730000019</v>
      </c>
      <c r="G1762">
        <v>117000</v>
      </c>
    </row>
    <row r="1763" spans="1:7" x14ac:dyDescent="0.35">
      <c r="A1763" t="str">
        <f t="shared" si="27"/>
        <v>CASI|44113</v>
      </c>
      <c r="B1763" t="s">
        <v>123</v>
      </c>
      <c r="C1763" t="s">
        <v>124</v>
      </c>
      <c r="D1763" s="1">
        <v>44113</v>
      </c>
      <c r="E1763">
        <v>1.7799999710000001</v>
      </c>
      <c r="F1763">
        <v>1.7999999520000001</v>
      </c>
      <c r="G1763">
        <v>134900</v>
      </c>
    </row>
    <row r="1764" spans="1:7" x14ac:dyDescent="0.35">
      <c r="A1764" t="str">
        <f t="shared" si="27"/>
        <v>CASI|44116</v>
      </c>
      <c r="B1764" t="s">
        <v>123</v>
      </c>
      <c r="C1764" t="s">
        <v>124</v>
      </c>
      <c r="D1764" s="1">
        <v>44116</v>
      </c>
      <c r="E1764">
        <v>1.7999999520000001</v>
      </c>
      <c r="F1764">
        <v>1.8200000519999999</v>
      </c>
      <c r="G1764">
        <v>154900</v>
      </c>
    </row>
    <row r="1765" spans="1:7" x14ac:dyDescent="0.35">
      <c r="A1765" t="str">
        <f t="shared" si="27"/>
        <v>CASI|44117</v>
      </c>
      <c r="B1765" t="s">
        <v>123</v>
      </c>
      <c r="C1765" t="s">
        <v>124</v>
      </c>
      <c r="D1765" s="1">
        <v>44117</v>
      </c>
      <c r="E1765">
        <v>1.789999962</v>
      </c>
      <c r="F1765">
        <v>1.7599999900000001</v>
      </c>
      <c r="G1765">
        <v>148500</v>
      </c>
    </row>
    <row r="1766" spans="1:7" x14ac:dyDescent="0.35">
      <c r="A1766" t="str">
        <f t="shared" si="27"/>
        <v>CASI|44118</v>
      </c>
      <c r="B1766" t="s">
        <v>123</v>
      </c>
      <c r="C1766" t="s">
        <v>124</v>
      </c>
      <c r="D1766" s="1">
        <v>44118</v>
      </c>
      <c r="E1766">
        <v>1.769999981</v>
      </c>
      <c r="F1766">
        <v>1.710000038</v>
      </c>
      <c r="G1766">
        <v>141900</v>
      </c>
    </row>
    <row r="1767" spans="1:7" x14ac:dyDescent="0.35">
      <c r="A1767" t="str">
        <f t="shared" si="27"/>
        <v>CASI|44119</v>
      </c>
      <c r="B1767" t="s">
        <v>123</v>
      </c>
      <c r="C1767" t="s">
        <v>124</v>
      </c>
      <c r="D1767" s="1">
        <v>44119</v>
      </c>
      <c r="E1767">
        <v>1.7000000479999999</v>
      </c>
      <c r="F1767">
        <v>1.6699999569999999</v>
      </c>
      <c r="G1767">
        <v>145700</v>
      </c>
    </row>
    <row r="1768" spans="1:7" x14ac:dyDescent="0.35">
      <c r="A1768" t="str">
        <f t="shared" si="27"/>
        <v>CASI|44120</v>
      </c>
      <c r="B1768" t="s">
        <v>123</v>
      </c>
      <c r="C1768" t="s">
        <v>124</v>
      </c>
      <c r="D1768" s="1">
        <v>44120</v>
      </c>
      <c r="E1768">
        <v>1.6799999480000001</v>
      </c>
      <c r="F1768">
        <v>1.6499999759999999</v>
      </c>
      <c r="G1768">
        <v>107700</v>
      </c>
    </row>
    <row r="1769" spans="1:7" x14ac:dyDescent="0.35">
      <c r="A1769" t="str">
        <f t="shared" si="27"/>
        <v>CASI|44123</v>
      </c>
      <c r="B1769" t="s">
        <v>123</v>
      </c>
      <c r="C1769" t="s">
        <v>124</v>
      </c>
      <c r="D1769" s="1">
        <v>44123</v>
      </c>
      <c r="E1769">
        <v>1.6599999670000001</v>
      </c>
      <c r="F1769">
        <v>1.6499999759999999</v>
      </c>
      <c r="G1769">
        <v>64100</v>
      </c>
    </row>
    <row r="1770" spans="1:7" x14ac:dyDescent="0.35">
      <c r="A1770" t="str">
        <f t="shared" si="27"/>
        <v>CASI|44124</v>
      </c>
      <c r="B1770" t="s">
        <v>123</v>
      </c>
      <c r="C1770" t="s">
        <v>124</v>
      </c>
      <c r="D1770" s="1">
        <v>44124</v>
      </c>
      <c r="E1770">
        <v>1.6599999670000001</v>
      </c>
      <c r="F1770">
        <v>1.6100000139999999</v>
      </c>
      <c r="G1770">
        <v>121300</v>
      </c>
    </row>
    <row r="1771" spans="1:7" x14ac:dyDescent="0.35">
      <c r="A1771" t="str">
        <f t="shared" si="27"/>
        <v>CASI|44125</v>
      </c>
      <c r="B1771" t="s">
        <v>123</v>
      </c>
      <c r="C1771" t="s">
        <v>124</v>
      </c>
      <c r="D1771" s="1">
        <v>44125</v>
      </c>
      <c r="E1771">
        <v>1.6200000050000001</v>
      </c>
      <c r="F1771">
        <v>1.6000000240000001</v>
      </c>
      <c r="G1771">
        <v>94200</v>
      </c>
    </row>
    <row r="1772" spans="1:7" x14ac:dyDescent="0.35">
      <c r="A1772" t="str">
        <f t="shared" si="27"/>
        <v>CASI|44126</v>
      </c>
      <c r="B1772" t="s">
        <v>123</v>
      </c>
      <c r="C1772" t="s">
        <v>124</v>
      </c>
      <c r="D1772" s="1">
        <v>44126</v>
      </c>
      <c r="E1772">
        <v>1.6399999860000001</v>
      </c>
      <c r="F1772">
        <v>1.6000000240000001</v>
      </c>
      <c r="G1772">
        <v>82500</v>
      </c>
    </row>
    <row r="1773" spans="1:7" x14ac:dyDescent="0.35">
      <c r="A1773" t="str">
        <f t="shared" si="27"/>
        <v>CASI|44127</v>
      </c>
      <c r="B1773" t="s">
        <v>123</v>
      </c>
      <c r="C1773" t="s">
        <v>124</v>
      </c>
      <c r="D1773" s="1">
        <v>44127</v>
      </c>
      <c r="E1773">
        <v>1.7000000479999999</v>
      </c>
      <c r="F1773">
        <v>1.769999981</v>
      </c>
      <c r="G1773">
        <v>1027600</v>
      </c>
    </row>
    <row r="1774" spans="1:7" x14ac:dyDescent="0.35">
      <c r="A1774" t="str">
        <f t="shared" si="27"/>
        <v>CASI|44130</v>
      </c>
      <c r="B1774" t="s">
        <v>123</v>
      </c>
      <c r="C1774" t="s">
        <v>124</v>
      </c>
      <c r="D1774" s="1">
        <v>44130</v>
      </c>
      <c r="E1774">
        <v>1.8200000519999999</v>
      </c>
      <c r="F1774">
        <v>1.7999999520000001</v>
      </c>
      <c r="G1774">
        <v>687200</v>
      </c>
    </row>
    <row r="1775" spans="1:7" x14ac:dyDescent="0.35">
      <c r="A1775" t="str">
        <f t="shared" si="27"/>
        <v>CASI|44131</v>
      </c>
      <c r="B1775" t="s">
        <v>123</v>
      </c>
      <c r="C1775" t="s">
        <v>124</v>
      </c>
      <c r="D1775" s="1">
        <v>44131</v>
      </c>
      <c r="E1775">
        <v>1.8300000430000001</v>
      </c>
      <c r="F1775">
        <v>2.1099998950000001</v>
      </c>
      <c r="G1775">
        <v>2834200</v>
      </c>
    </row>
    <row r="1776" spans="1:7" x14ac:dyDescent="0.35">
      <c r="A1776" t="str">
        <f t="shared" si="27"/>
        <v>CASI|44132</v>
      </c>
      <c r="B1776" t="s">
        <v>123</v>
      </c>
      <c r="C1776" t="s">
        <v>124</v>
      </c>
      <c r="D1776" s="1">
        <v>44132</v>
      </c>
      <c r="E1776">
        <v>2.1099998950000001</v>
      </c>
      <c r="F1776">
        <v>2.0299999710000001</v>
      </c>
      <c r="G1776">
        <v>884300</v>
      </c>
    </row>
    <row r="1777" spans="1:7" x14ac:dyDescent="0.35">
      <c r="A1777" t="str">
        <f t="shared" si="27"/>
        <v>CASI|44133</v>
      </c>
      <c r="B1777" t="s">
        <v>123</v>
      </c>
      <c r="C1777" t="s">
        <v>124</v>
      </c>
      <c r="D1777" s="1">
        <v>44133</v>
      </c>
      <c r="E1777">
        <v>2.0299999710000001</v>
      </c>
      <c r="F1777">
        <v>1.9299999480000001</v>
      </c>
      <c r="G1777">
        <v>469600</v>
      </c>
    </row>
    <row r="1778" spans="1:7" x14ac:dyDescent="0.35">
      <c r="A1778" t="str">
        <f t="shared" si="27"/>
        <v>CASI|44134</v>
      </c>
      <c r="B1778" t="s">
        <v>123</v>
      </c>
      <c r="C1778" t="s">
        <v>124</v>
      </c>
      <c r="D1778" s="1">
        <v>44134</v>
      </c>
      <c r="E1778">
        <v>1.960000038</v>
      </c>
      <c r="F1778">
        <v>2.3499999049999998</v>
      </c>
      <c r="G1778">
        <v>1622400</v>
      </c>
    </row>
    <row r="1779" spans="1:7" x14ac:dyDescent="0.35">
      <c r="A1779" t="str">
        <f t="shared" si="27"/>
        <v>CASI|44137</v>
      </c>
      <c r="B1779" t="s">
        <v>123</v>
      </c>
      <c r="C1779" t="s">
        <v>124</v>
      </c>
      <c r="D1779" s="1">
        <v>44137</v>
      </c>
      <c r="E1779">
        <v>2.380000114</v>
      </c>
      <c r="F1779">
        <v>2.039999962</v>
      </c>
      <c r="G1779">
        <v>1051400</v>
      </c>
    </row>
    <row r="1780" spans="1:7" x14ac:dyDescent="0.35">
      <c r="A1780" t="str">
        <f t="shared" si="27"/>
        <v>CASI|44138</v>
      </c>
      <c r="B1780" t="s">
        <v>123</v>
      </c>
      <c r="C1780" t="s">
        <v>124</v>
      </c>
      <c r="D1780" s="1">
        <v>44138</v>
      </c>
      <c r="E1780">
        <v>2.0599999430000002</v>
      </c>
      <c r="F1780">
        <v>2.0099999899999998</v>
      </c>
      <c r="G1780">
        <v>310900</v>
      </c>
    </row>
    <row r="1781" spans="1:7" x14ac:dyDescent="0.35">
      <c r="A1781" t="str">
        <f t="shared" si="27"/>
        <v>CASI|44139</v>
      </c>
      <c r="B1781" t="s">
        <v>123</v>
      </c>
      <c r="C1781" t="s">
        <v>124</v>
      </c>
      <c r="D1781" s="1">
        <v>44139</v>
      </c>
      <c r="E1781">
        <v>2.0099999899999998</v>
      </c>
      <c r="F1781">
        <v>1.9199999569999999</v>
      </c>
      <c r="G1781">
        <v>414100</v>
      </c>
    </row>
    <row r="1782" spans="1:7" x14ac:dyDescent="0.35">
      <c r="A1782" t="str">
        <f t="shared" si="27"/>
        <v>CASI|44140</v>
      </c>
      <c r="B1782" t="s">
        <v>123</v>
      </c>
      <c r="C1782" t="s">
        <v>124</v>
      </c>
      <c r="D1782" s="1">
        <v>44140</v>
      </c>
      <c r="E1782">
        <v>1.9299999480000001</v>
      </c>
      <c r="F1782">
        <v>1.9900000099999999</v>
      </c>
      <c r="G1782">
        <v>359800</v>
      </c>
    </row>
    <row r="1783" spans="1:7" x14ac:dyDescent="0.35">
      <c r="A1783" t="str">
        <f t="shared" si="27"/>
        <v>CASI|44141</v>
      </c>
      <c r="B1783" t="s">
        <v>123</v>
      </c>
      <c r="C1783" t="s">
        <v>124</v>
      </c>
      <c r="D1783" s="1">
        <v>44141</v>
      </c>
      <c r="E1783">
        <v>1.9900000099999999</v>
      </c>
      <c r="F1783">
        <v>1.9199999569999999</v>
      </c>
      <c r="G1783">
        <v>296500</v>
      </c>
    </row>
    <row r="1784" spans="1:7" x14ac:dyDescent="0.35">
      <c r="A1784" t="str">
        <f t="shared" si="27"/>
        <v>CASI|44144</v>
      </c>
      <c r="B1784" t="s">
        <v>123</v>
      </c>
      <c r="C1784" t="s">
        <v>124</v>
      </c>
      <c r="D1784" s="1">
        <v>44144</v>
      </c>
      <c r="E1784">
        <v>1.980000019</v>
      </c>
      <c r="F1784">
        <v>1.9199999569999999</v>
      </c>
      <c r="G1784">
        <v>399100</v>
      </c>
    </row>
    <row r="1785" spans="1:7" x14ac:dyDescent="0.35">
      <c r="A1785" t="str">
        <f t="shared" si="27"/>
        <v>CASI|44145</v>
      </c>
      <c r="B1785" t="s">
        <v>123</v>
      </c>
      <c r="C1785" t="s">
        <v>124</v>
      </c>
      <c r="D1785" s="1">
        <v>44145</v>
      </c>
      <c r="E1785">
        <v>1.960000038</v>
      </c>
      <c r="F1785">
        <v>2</v>
      </c>
      <c r="G1785">
        <v>379700</v>
      </c>
    </row>
    <row r="1786" spans="1:7" x14ac:dyDescent="0.35">
      <c r="A1786" t="str">
        <f t="shared" si="27"/>
        <v>CASI|44146</v>
      </c>
      <c r="B1786" t="s">
        <v>123</v>
      </c>
      <c r="C1786" t="s">
        <v>124</v>
      </c>
      <c r="D1786" s="1">
        <v>44146</v>
      </c>
      <c r="E1786">
        <v>2</v>
      </c>
      <c r="F1786">
        <v>2.0199999809999998</v>
      </c>
      <c r="G1786">
        <v>129600</v>
      </c>
    </row>
    <row r="1787" spans="1:7" x14ac:dyDescent="0.35">
      <c r="A1787" t="str">
        <f t="shared" si="27"/>
        <v>CASI|44147</v>
      </c>
      <c r="B1787" t="s">
        <v>123</v>
      </c>
      <c r="C1787" t="s">
        <v>124</v>
      </c>
      <c r="D1787" s="1">
        <v>44147</v>
      </c>
      <c r="E1787">
        <v>1.9900000099999999</v>
      </c>
      <c r="F1787">
        <v>1.960000038</v>
      </c>
      <c r="G1787">
        <v>190600</v>
      </c>
    </row>
    <row r="1788" spans="1:7" x14ac:dyDescent="0.35">
      <c r="A1788" t="str">
        <f t="shared" si="27"/>
        <v>CASI|44148</v>
      </c>
      <c r="B1788" t="s">
        <v>123</v>
      </c>
      <c r="C1788" t="s">
        <v>124</v>
      </c>
      <c r="D1788" s="1">
        <v>44148</v>
      </c>
      <c r="E1788">
        <v>2</v>
      </c>
      <c r="F1788">
        <v>1.980000019</v>
      </c>
      <c r="G1788">
        <v>124200</v>
      </c>
    </row>
    <row r="1789" spans="1:7" x14ac:dyDescent="0.35">
      <c r="A1789" t="str">
        <f t="shared" si="27"/>
        <v>CASI|44151</v>
      </c>
      <c r="B1789" t="s">
        <v>123</v>
      </c>
      <c r="C1789" t="s">
        <v>124</v>
      </c>
      <c r="D1789" s="1">
        <v>44151</v>
      </c>
      <c r="E1789">
        <v>2</v>
      </c>
      <c r="F1789">
        <v>1.9900000099999999</v>
      </c>
      <c r="G1789">
        <v>249300</v>
      </c>
    </row>
    <row r="1790" spans="1:7" x14ac:dyDescent="0.35">
      <c r="A1790" t="str">
        <f t="shared" si="27"/>
        <v>CBFV|44105</v>
      </c>
      <c r="B1790" t="s">
        <v>125</v>
      </c>
      <c r="C1790" t="s">
        <v>126</v>
      </c>
      <c r="D1790" s="1">
        <v>44105</v>
      </c>
      <c r="E1790">
        <v>19.11000061</v>
      </c>
      <c r="F1790">
        <v>19.090000150000002</v>
      </c>
      <c r="G1790">
        <v>3600</v>
      </c>
    </row>
    <row r="1791" spans="1:7" x14ac:dyDescent="0.35">
      <c r="A1791" t="str">
        <f t="shared" si="27"/>
        <v>CBFV|44106</v>
      </c>
      <c r="B1791" t="s">
        <v>125</v>
      </c>
      <c r="C1791" t="s">
        <v>126</v>
      </c>
      <c r="D1791" s="1">
        <v>44106</v>
      </c>
      <c r="E1791">
        <v>18.75</v>
      </c>
      <c r="F1791">
        <v>18.75</v>
      </c>
      <c r="G1791">
        <v>2000</v>
      </c>
    </row>
    <row r="1792" spans="1:7" x14ac:dyDescent="0.35">
      <c r="A1792" t="str">
        <f t="shared" si="27"/>
        <v>CBFV|44109</v>
      </c>
      <c r="B1792" t="s">
        <v>125</v>
      </c>
      <c r="C1792" t="s">
        <v>126</v>
      </c>
      <c r="D1792" s="1">
        <v>44109</v>
      </c>
      <c r="E1792">
        <v>19.489999770000001</v>
      </c>
      <c r="F1792">
        <v>19.670000080000001</v>
      </c>
      <c r="G1792">
        <v>5900</v>
      </c>
    </row>
    <row r="1793" spans="1:7" x14ac:dyDescent="0.35">
      <c r="A1793" t="str">
        <f t="shared" si="27"/>
        <v>CBFV|44110</v>
      </c>
      <c r="B1793" t="s">
        <v>125</v>
      </c>
      <c r="C1793" t="s">
        <v>126</v>
      </c>
      <c r="D1793" s="1">
        <v>44110</v>
      </c>
      <c r="E1793">
        <v>19.670000080000001</v>
      </c>
      <c r="F1793">
        <v>19.61000061</v>
      </c>
      <c r="G1793">
        <v>7400</v>
      </c>
    </row>
    <row r="1794" spans="1:7" x14ac:dyDescent="0.35">
      <c r="A1794" t="str">
        <f t="shared" si="27"/>
        <v>CBFV|44111</v>
      </c>
      <c r="B1794" t="s">
        <v>125</v>
      </c>
      <c r="C1794" t="s">
        <v>126</v>
      </c>
      <c r="D1794" s="1">
        <v>44111</v>
      </c>
      <c r="E1794">
        <v>19.989999770000001</v>
      </c>
      <c r="F1794">
        <v>19.840000150000002</v>
      </c>
      <c r="G1794">
        <v>8900</v>
      </c>
    </row>
    <row r="1795" spans="1:7" x14ac:dyDescent="0.35">
      <c r="A1795" t="str">
        <f t="shared" ref="A1795:A1858" si="28">_xlfn.CONCAT(B1795&amp;"|"&amp;D1795)</f>
        <v>CBFV|44112</v>
      </c>
      <c r="B1795" t="s">
        <v>125</v>
      </c>
      <c r="C1795" t="s">
        <v>126</v>
      </c>
      <c r="D1795" s="1">
        <v>44112</v>
      </c>
      <c r="E1795">
        <v>19.93000031</v>
      </c>
      <c r="F1795">
        <v>19.790000920000001</v>
      </c>
      <c r="G1795">
        <v>16300</v>
      </c>
    </row>
    <row r="1796" spans="1:7" x14ac:dyDescent="0.35">
      <c r="A1796" t="str">
        <f t="shared" si="28"/>
        <v>CBFV|44113</v>
      </c>
      <c r="B1796" t="s">
        <v>125</v>
      </c>
      <c r="C1796" t="s">
        <v>126</v>
      </c>
      <c r="D1796" s="1">
        <v>44113</v>
      </c>
      <c r="E1796">
        <v>20.649999619999999</v>
      </c>
      <c r="F1796">
        <v>20.459999079999999</v>
      </c>
      <c r="G1796">
        <v>5900</v>
      </c>
    </row>
    <row r="1797" spans="1:7" x14ac:dyDescent="0.35">
      <c r="A1797" t="str">
        <f t="shared" si="28"/>
        <v>CBFV|44116</v>
      </c>
      <c r="B1797" t="s">
        <v>125</v>
      </c>
      <c r="C1797" t="s">
        <v>126</v>
      </c>
      <c r="D1797" s="1">
        <v>44116</v>
      </c>
      <c r="E1797">
        <v>20.440000529999999</v>
      </c>
      <c r="F1797">
        <v>20.75</v>
      </c>
      <c r="G1797">
        <v>4100</v>
      </c>
    </row>
    <row r="1798" spans="1:7" x14ac:dyDescent="0.35">
      <c r="A1798" t="str">
        <f t="shared" si="28"/>
        <v>CBFV|44117</v>
      </c>
      <c r="B1798" t="s">
        <v>125</v>
      </c>
      <c r="C1798" t="s">
        <v>126</v>
      </c>
      <c r="D1798" s="1">
        <v>44117</v>
      </c>
      <c r="E1798">
        <v>20.799999239999998</v>
      </c>
      <c r="F1798">
        <v>20.600000380000001</v>
      </c>
      <c r="G1798">
        <v>8600</v>
      </c>
    </row>
    <row r="1799" spans="1:7" x14ac:dyDescent="0.35">
      <c r="A1799" t="str">
        <f t="shared" si="28"/>
        <v>CBFV|44118</v>
      </c>
      <c r="B1799" t="s">
        <v>125</v>
      </c>
      <c r="C1799" t="s">
        <v>126</v>
      </c>
      <c r="D1799" s="1">
        <v>44118</v>
      </c>
      <c r="E1799">
        <v>20.690000529999999</v>
      </c>
      <c r="F1799">
        <v>20.530000690000001</v>
      </c>
      <c r="G1799">
        <v>2300</v>
      </c>
    </row>
    <row r="1800" spans="1:7" x14ac:dyDescent="0.35">
      <c r="A1800" t="str">
        <f t="shared" si="28"/>
        <v>CBFV|44119</v>
      </c>
      <c r="B1800" t="s">
        <v>125</v>
      </c>
      <c r="C1800" t="s">
        <v>126</v>
      </c>
      <c r="D1800" s="1">
        <v>44119</v>
      </c>
      <c r="E1800">
        <v>20.200000760000002</v>
      </c>
      <c r="F1800">
        <v>19.920000080000001</v>
      </c>
      <c r="G1800">
        <v>19500</v>
      </c>
    </row>
    <row r="1801" spans="1:7" x14ac:dyDescent="0.35">
      <c r="A1801" t="str">
        <f t="shared" si="28"/>
        <v>CBFV|44120</v>
      </c>
      <c r="B1801" t="s">
        <v>125</v>
      </c>
      <c r="C1801" t="s">
        <v>126</v>
      </c>
      <c r="D1801" s="1">
        <v>44120</v>
      </c>
      <c r="E1801">
        <v>19.809999470000001</v>
      </c>
      <c r="F1801">
        <v>20.479999540000001</v>
      </c>
      <c r="G1801">
        <v>6000</v>
      </c>
    </row>
    <row r="1802" spans="1:7" x14ac:dyDescent="0.35">
      <c r="A1802" t="str">
        <f t="shared" si="28"/>
        <v>CBFV|44123</v>
      </c>
      <c r="B1802" t="s">
        <v>125</v>
      </c>
      <c r="C1802" t="s">
        <v>126</v>
      </c>
      <c r="D1802" s="1">
        <v>44123</v>
      </c>
      <c r="E1802">
        <v>20.11000061</v>
      </c>
      <c r="F1802">
        <v>19.81999969</v>
      </c>
      <c r="G1802">
        <v>4200</v>
      </c>
    </row>
    <row r="1803" spans="1:7" x14ac:dyDescent="0.35">
      <c r="A1803" t="str">
        <f t="shared" si="28"/>
        <v>CBFV|44124</v>
      </c>
      <c r="B1803" t="s">
        <v>125</v>
      </c>
      <c r="C1803" t="s">
        <v>126</v>
      </c>
      <c r="D1803" s="1">
        <v>44124</v>
      </c>
      <c r="E1803">
        <v>20.010000229999999</v>
      </c>
      <c r="F1803">
        <v>19.829999919999999</v>
      </c>
      <c r="G1803">
        <v>8000</v>
      </c>
    </row>
    <row r="1804" spans="1:7" x14ac:dyDescent="0.35">
      <c r="A1804" t="str">
        <f t="shared" si="28"/>
        <v>CBFV|44125</v>
      </c>
      <c r="B1804" t="s">
        <v>125</v>
      </c>
      <c r="C1804" t="s">
        <v>126</v>
      </c>
      <c r="D1804" s="1">
        <v>44125</v>
      </c>
      <c r="E1804">
        <v>19.780000690000001</v>
      </c>
      <c r="F1804">
        <v>19.870000839999999</v>
      </c>
      <c r="G1804">
        <v>2800</v>
      </c>
    </row>
    <row r="1805" spans="1:7" x14ac:dyDescent="0.35">
      <c r="A1805" t="str">
        <f t="shared" si="28"/>
        <v>CBFV|44126</v>
      </c>
      <c r="B1805" t="s">
        <v>125</v>
      </c>
      <c r="C1805" t="s">
        <v>126</v>
      </c>
      <c r="D1805" s="1">
        <v>44126</v>
      </c>
      <c r="E1805">
        <v>19.989999770000001</v>
      </c>
      <c r="F1805">
        <v>20.260000229999999</v>
      </c>
      <c r="G1805">
        <v>9500</v>
      </c>
    </row>
    <row r="1806" spans="1:7" x14ac:dyDescent="0.35">
      <c r="A1806" t="str">
        <f t="shared" si="28"/>
        <v>CBFV|44127</v>
      </c>
      <c r="B1806" t="s">
        <v>125</v>
      </c>
      <c r="C1806" t="s">
        <v>126</v>
      </c>
      <c r="D1806" s="1">
        <v>44127</v>
      </c>
      <c r="E1806">
        <v>20.63999939</v>
      </c>
      <c r="F1806">
        <v>20.61000061</v>
      </c>
      <c r="G1806">
        <v>4100</v>
      </c>
    </row>
    <row r="1807" spans="1:7" x14ac:dyDescent="0.35">
      <c r="A1807" t="str">
        <f t="shared" si="28"/>
        <v>CBFV|44130</v>
      </c>
      <c r="B1807" t="s">
        <v>125</v>
      </c>
      <c r="C1807" t="s">
        <v>126</v>
      </c>
      <c r="D1807" s="1">
        <v>44130</v>
      </c>
      <c r="E1807">
        <v>20.13999939</v>
      </c>
      <c r="F1807">
        <v>20.350000380000001</v>
      </c>
      <c r="G1807">
        <v>2300</v>
      </c>
    </row>
    <row r="1808" spans="1:7" x14ac:dyDescent="0.35">
      <c r="A1808" t="str">
        <f t="shared" si="28"/>
        <v>CBFV|44131</v>
      </c>
      <c r="B1808" t="s">
        <v>125</v>
      </c>
      <c r="C1808" t="s">
        <v>126</v>
      </c>
      <c r="D1808" s="1">
        <v>44131</v>
      </c>
      <c r="E1808">
        <v>20.170000080000001</v>
      </c>
      <c r="F1808">
        <v>20.209999079999999</v>
      </c>
      <c r="G1808">
        <v>6200</v>
      </c>
    </row>
    <row r="1809" spans="1:7" x14ac:dyDescent="0.35">
      <c r="A1809" t="str">
        <f t="shared" si="28"/>
        <v>CBFV|44132</v>
      </c>
      <c r="B1809" t="s">
        <v>125</v>
      </c>
      <c r="C1809" t="s">
        <v>126</v>
      </c>
      <c r="D1809" s="1">
        <v>44132</v>
      </c>
      <c r="E1809">
        <v>20.340000150000002</v>
      </c>
      <c r="F1809">
        <v>20</v>
      </c>
      <c r="G1809">
        <v>3500</v>
      </c>
    </row>
    <row r="1810" spans="1:7" x14ac:dyDescent="0.35">
      <c r="A1810" t="str">
        <f t="shared" si="28"/>
        <v>CBFV|44133</v>
      </c>
      <c r="B1810" t="s">
        <v>125</v>
      </c>
      <c r="C1810" t="s">
        <v>126</v>
      </c>
      <c r="D1810" s="1">
        <v>44133</v>
      </c>
      <c r="E1810">
        <v>19.56999969</v>
      </c>
      <c r="F1810">
        <v>20</v>
      </c>
      <c r="G1810">
        <v>4000</v>
      </c>
    </row>
    <row r="1811" spans="1:7" x14ac:dyDescent="0.35">
      <c r="A1811" t="str">
        <f t="shared" si="28"/>
        <v>CBFV|44134</v>
      </c>
      <c r="B1811" t="s">
        <v>125</v>
      </c>
      <c r="C1811" t="s">
        <v>126</v>
      </c>
      <c r="D1811" s="1">
        <v>44134</v>
      </c>
      <c r="E1811">
        <v>19.920000080000001</v>
      </c>
      <c r="F1811">
        <v>19.61000061</v>
      </c>
      <c r="G1811">
        <v>2400</v>
      </c>
    </row>
    <row r="1812" spans="1:7" x14ac:dyDescent="0.35">
      <c r="A1812" t="str">
        <f t="shared" si="28"/>
        <v>CBFV|44137</v>
      </c>
      <c r="B1812" t="s">
        <v>125</v>
      </c>
      <c r="C1812" t="s">
        <v>126</v>
      </c>
      <c r="D1812" s="1">
        <v>44137</v>
      </c>
      <c r="E1812">
        <v>19.88999939</v>
      </c>
      <c r="F1812">
        <v>20.370000839999999</v>
      </c>
      <c r="G1812">
        <v>2800</v>
      </c>
    </row>
    <row r="1813" spans="1:7" x14ac:dyDescent="0.35">
      <c r="A1813" t="str">
        <f t="shared" si="28"/>
        <v>CBFV|44138</v>
      </c>
      <c r="B1813" t="s">
        <v>125</v>
      </c>
      <c r="C1813" t="s">
        <v>126</v>
      </c>
      <c r="D1813" s="1">
        <v>44138</v>
      </c>
      <c r="E1813">
        <v>20.700000760000002</v>
      </c>
      <c r="F1813">
        <v>21.63999939</v>
      </c>
      <c r="G1813">
        <v>8300</v>
      </c>
    </row>
    <row r="1814" spans="1:7" x14ac:dyDescent="0.35">
      <c r="A1814" t="str">
        <f t="shared" si="28"/>
        <v>CBFV|44139</v>
      </c>
      <c r="B1814" t="s">
        <v>125</v>
      </c>
      <c r="C1814" t="s">
        <v>126</v>
      </c>
      <c r="D1814" s="1">
        <v>44139</v>
      </c>
      <c r="E1814">
        <v>21.090000150000002</v>
      </c>
      <c r="F1814">
        <v>19.879999160000001</v>
      </c>
      <c r="G1814">
        <v>5700</v>
      </c>
    </row>
    <row r="1815" spans="1:7" x14ac:dyDescent="0.35">
      <c r="A1815" t="str">
        <f t="shared" si="28"/>
        <v>CBFV|44140</v>
      </c>
      <c r="B1815" t="s">
        <v>125</v>
      </c>
      <c r="C1815" t="s">
        <v>126</v>
      </c>
      <c r="D1815" s="1">
        <v>44140</v>
      </c>
      <c r="E1815">
        <v>19.879999160000001</v>
      </c>
      <c r="F1815">
        <v>20.059999470000001</v>
      </c>
      <c r="G1815">
        <v>4700</v>
      </c>
    </row>
    <row r="1816" spans="1:7" x14ac:dyDescent="0.35">
      <c r="A1816" t="str">
        <f t="shared" si="28"/>
        <v>CBFV|44141</v>
      </c>
      <c r="B1816" t="s">
        <v>125</v>
      </c>
      <c r="C1816" t="s">
        <v>126</v>
      </c>
      <c r="D1816" s="1">
        <v>44141</v>
      </c>
      <c r="E1816">
        <v>19.659999849999998</v>
      </c>
      <c r="F1816">
        <v>19.799999239999998</v>
      </c>
      <c r="G1816">
        <v>3800</v>
      </c>
    </row>
    <row r="1817" spans="1:7" x14ac:dyDescent="0.35">
      <c r="A1817" t="str">
        <f t="shared" si="28"/>
        <v>CBFV|44144</v>
      </c>
      <c r="B1817" t="s">
        <v>125</v>
      </c>
      <c r="C1817" t="s">
        <v>126</v>
      </c>
      <c r="D1817" s="1">
        <v>44144</v>
      </c>
      <c r="E1817">
        <v>20.940000529999999</v>
      </c>
      <c r="F1817">
        <v>22.149999619999999</v>
      </c>
      <c r="G1817">
        <v>11100</v>
      </c>
    </row>
    <row r="1818" spans="1:7" x14ac:dyDescent="0.35">
      <c r="A1818" t="str">
        <f t="shared" si="28"/>
        <v>CBFV|44145</v>
      </c>
      <c r="B1818" t="s">
        <v>125</v>
      </c>
      <c r="C1818" t="s">
        <v>126</v>
      </c>
      <c r="D1818" s="1">
        <v>44145</v>
      </c>
      <c r="E1818">
        <v>22.020000459999999</v>
      </c>
      <c r="F1818">
        <v>23.25</v>
      </c>
      <c r="G1818">
        <v>10000</v>
      </c>
    </row>
    <row r="1819" spans="1:7" x14ac:dyDescent="0.35">
      <c r="A1819" t="str">
        <f t="shared" si="28"/>
        <v>CBFV|44146</v>
      </c>
      <c r="B1819" t="s">
        <v>125</v>
      </c>
      <c r="C1819" t="s">
        <v>126</v>
      </c>
      <c r="D1819" s="1">
        <v>44146</v>
      </c>
      <c r="E1819">
        <v>23.100000380000001</v>
      </c>
      <c r="F1819">
        <v>22.989999770000001</v>
      </c>
      <c r="G1819">
        <v>3800</v>
      </c>
    </row>
    <row r="1820" spans="1:7" x14ac:dyDescent="0.35">
      <c r="A1820" t="str">
        <f t="shared" si="28"/>
        <v>CBFV|44147</v>
      </c>
      <c r="B1820" t="s">
        <v>125</v>
      </c>
      <c r="C1820" t="s">
        <v>126</v>
      </c>
      <c r="D1820" s="1">
        <v>44147</v>
      </c>
      <c r="E1820">
        <v>22.770000459999999</v>
      </c>
      <c r="F1820">
        <v>22</v>
      </c>
      <c r="G1820">
        <v>3900</v>
      </c>
    </row>
    <row r="1821" spans="1:7" x14ac:dyDescent="0.35">
      <c r="A1821" t="str">
        <f t="shared" si="28"/>
        <v>CBFV|44148</v>
      </c>
      <c r="B1821" t="s">
        <v>125</v>
      </c>
      <c r="C1821" t="s">
        <v>126</v>
      </c>
      <c r="D1821" s="1">
        <v>44148</v>
      </c>
      <c r="E1821">
        <v>22.75</v>
      </c>
      <c r="F1821">
        <v>22.809999470000001</v>
      </c>
      <c r="G1821">
        <v>1800</v>
      </c>
    </row>
    <row r="1822" spans="1:7" x14ac:dyDescent="0.35">
      <c r="A1822" t="str">
        <f t="shared" si="28"/>
        <v>CBFV|44151</v>
      </c>
      <c r="B1822" t="s">
        <v>125</v>
      </c>
      <c r="C1822" t="s">
        <v>126</v>
      </c>
      <c r="D1822" s="1">
        <v>44151</v>
      </c>
      <c r="E1822">
        <v>23.469999309999999</v>
      </c>
      <c r="F1822">
        <v>23.459999079999999</v>
      </c>
      <c r="G1822">
        <v>6200</v>
      </c>
    </row>
    <row r="1823" spans="1:7" x14ac:dyDescent="0.35">
      <c r="A1823" t="str">
        <f t="shared" si="28"/>
        <v>CBLAQ|44139</v>
      </c>
      <c r="B1823" t="s">
        <v>127</v>
      </c>
      <c r="C1823" t="s">
        <v>128</v>
      </c>
      <c r="D1823" s="1">
        <v>44139</v>
      </c>
      <c r="E1823">
        <v>5.0000001000000002E-2</v>
      </c>
      <c r="F1823">
        <v>5.0000001000000002E-2</v>
      </c>
      <c r="G1823">
        <v>34922600</v>
      </c>
    </row>
    <row r="1824" spans="1:7" x14ac:dyDescent="0.35">
      <c r="A1824" t="str">
        <f t="shared" si="28"/>
        <v>CBLAQ|44140</v>
      </c>
      <c r="B1824" t="s">
        <v>127</v>
      </c>
      <c r="C1824" t="s">
        <v>128</v>
      </c>
      <c r="D1824" s="1">
        <v>44140</v>
      </c>
      <c r="E1824">
        <v>5.0000001000000002E-2</v>
      </c>
      <c r="F1824">
        <v>0.02</v>
      </c>
      <c r="G1824">
        <v>56929400</v>
      </c>
    </row>
    <row r="1825" spans="1:7" x14ac:dyDescent="0.35">
      <c r="A1825" t="str">
        <f t="shared" si="28"/>
        <v>CBLAQ|44141</v>
      </c>
      <c r="B1825" t="s">
        <v>127</v>
      </c>
      <c r="C1825" t="s">
        <v>128</v>
      </c>
      <c r="D1825" s="1">
        <v>44141</v>
      </c>
      <c r="E1825">
        <v>2.9999998999999999E-2</v>
      </c>
      <c r="F1825">
        <v>0.02</v>
      </c>
      <c r="G1825">
        <v>18863800</v>
      </c>
    </row>
    <row r="1826" spans="1:7" x14ac:dyDescent="0.35">
      <c r="A1826" t="str">
        <f t="shared" si="28"/>
        <v>CBLAQ|44144</v>
      </c>
      <c r="B1826" t="s">
        <v>127</v>
      </c>
      <c r="C1826" t="s">
        <v>128</v>
      </c>
      <c r="D1826" s="1">
        <v>44144</v>
      </c>
      <c r="E1826">
        <v>2.9999998999999999E-2</v>
      </c>
      <c r="F1826">
        <v>3.9999999000000001E-2</v>
      </c>
      <c r="G1826">
        <v>9790900</v>
      </c>
    </row>
    <row r="1827" spans="1:7" x14ac:dyDescent="0.35">
      <c r="A1827" t="str">
        <f t="shared" si="28"/>
        <v>CBLAQ|44145</v>
      </c>
      <c r="B1827" t="s">
        <v>127</v>
      </c>
      <c r="C1827" t="s">
        <v>128</v>
      </c>
      <c r="D1827" s="1">
        <v>44145</v>
      </c>
      <c r="E1827">
        <v>5.0000001000000002E-2</v>
      </c>
      <c r="F1827">
        <v>2.9999998999999999E-2</v>
      </c>
      <c r="G1827">
        <v>4521500</v>
      </c>
    </row>
    <row r="1828" spans="1:7" x14ac:dyDescent="0.35">
      <c r="A1828" t="str">
        <f t="shared" si="28"/>
        <v>CBLAQ|44146</v>
      </c>
      <c r="B1828" t="s">
        <v>127</v>
      </c>
      <c r="C1828" t="s">
        <v>128</v>
      </c>
      <c r="D1828" s="1">
        <v>44146</v>
      </c>
      <c r="E1828">
        <v>2.9999998999999999E-2</v>
      </c>
      <c r="F1828">
        <v>2.9999998999999999E-2</v>
      </c>
      <c r="G1828">
        <v>3566200</v>
      </c>
    </row>
    <row r="1829" spans="1:7" x14ac:dyDescent="0.35">
      <c r="A1829" t="str">
        <f t="shared" si="28"/>
        <v>CBLAQ|44147</v>
      </c>
      <c r="B1829" t="s">
        <v>127</v>
      </c>
      <c r="C1829" t="s">
        <v>128</v>
      </c>
      <c r="D1829" s="1">
        <v>44147</v>
      </c>
      <c r="E1829">
        <v>2.9999998999999999E-2</v>
      </c>
      <c r="F1829">
        <v>2.9999998999999999E-2</v>
      </c>
      <c r="G1829">
        <v>2870900</v>
      </c>
    </row>
    <row r="1830" spans="1:7" x14ac:dyDescent="0.35">
      <c r="A1830" t="str">
        <f t="shared" si="28"/>
        <v>CBLAQ|44148</v>
      </c>
      <c r="B1830" t="s">
        <v>127</v>
      </c>
      <c r="C1830" t="s">
        <v>128</v>
      </c>
      <c r="D1830" s="1">
        <v>44148</v>
      </c>
      <c r="E1830">
        <v>3.9999999000000001E-2</v>
      </c>
      <c r="F1830">
        <v>2.9999998999999999E-2</v>
      </c>
      <c r="G1830">
        <v>2862300</v>
      </c>
    </row>
    <row r="1831" spans="1:7" x14ac:dyDescent="0.35">
      <c r="A1831" t="str">
        <f t="shared" si="28"/>
        <v>CBLAQ|44151</v>
      </c>
      <c r="B1831" t="s">
        <v>127</v>
      </c>
      <c r="C1831" t="s">
        <v>128</v>
      </c>
      <c r="D1831" s="1">
        <v>44151</v>
      </c>
      <c r="E1831">
        <v>2.9999998999999999E-2</v>
      </c>
      <c r="F1831">
        <v>2.9999998999999999E-2</v>
      </c>
      <c r="G1831">
        <v>3318100</v>
      </c>
    </row>
    <row r="1832" spans="1:7" x14ac:dyDescent="0.35">
      <c r="A1832" t="str">
        <f t="shared" si="28"/>
        <v>CCO|44105</v>
      </c>
      <c r="B1832" t="s">
        <v>129</v>
      </c>
      <c r="C1832" t="s">
        <v>130</v>
      </c>
      <c r="D1832" s="1">
        <v>44105</v>
      </c>
      <c r="E1832">
        <v>0.99000001000000004</v>
      </c>
      <c r="F1832">
        <v>1.019999981</v>
      </c>
      <c r="G1832">
        <v>1214100</v>
      </c>
    </row>
    <row r="1833" spans="1:7" x14ac:dyDescent="0.35">
      <c r="A1833" t="str">
        <f t="shared" si="28"/>
        <v>CCO|44106</v>
      </c>
      <c r="B1833" t="s">
        <v>129</v>
      </c>
      <c r="C1833" t="s">
        <v>130</v>
      </c>
      <c r="D1833" s="1">
        <v>44106</v>
      </c>
      <c r="E1833">
        <v>0.97000002900000004</v>
      </c>
      <c r="F1833">
        <v>1.019999981</v>
      </c>
      <c r="G1833">
        <v>1831700</v>
      </c>
    </row>
    <row r="1834" spans="1:7" x14ac:dyDescent="0.35">
      <c r="A1834" t="str">
        <f t="shared" si="28"/>
        <v>CCO|44109</v>
      </c>
      <c r="B1834" t="s">
        <v>129</v>
      </c>
      <c r="C1834" t="s">
        <v>130</v>
      </c>
      <c r="D1834" s="1">
        <v>44109</v>
      </c>
      <c r="E1834">
        <v>1.0299999710000001</v>
      </c>
      <c r="F1834">
        <v>1.039999962</v>
      </c>
      <c r="G1834">
        <v>1118700</v>
      </c>
    </row>
    <row r="1835" spans="1:7" x14ac:dyDescent="0.35">
      <c r="A1835" t="str">
        <f t="shared" si="28"/>
        <v>CCO|44110</v>
      </c>
      <c r="B1835" t="s">
        <v>129</v>
      </c>
      <c r="C1835" t="s">
        <v>130</v>
      </c>
      <c r="D1835" s="1">
        <v>44110</v>
      </c>
      <c r="E1835">
        <v>1.039999962</v>
      </c>
      <c r="F1835">
        <v>1.0700000519999999</v>
      </c>
      <c r="G1835">
        <v>1991100</v>
      </c>
    </row>
    <row r="1836" spans="1:7" x14ac:dyDescent="0.35">
      <c r="A1836" t="str">
        <f t="shared" si="28"/>
        <v>CCO|44111</v>
      </c>
      <c r="B1836" t="s">
        <v>129</v>
      </c>
      <c r="C1836" t="s">
        <v>130</v>
      </c>
      <c r="D1836" s="1">
        <v>44111</v>
      </c>
      <c r="E1836">
        <v>1.1100000139999999</v>
      </c>
      <c r="F1836">
        <v>1.1000000240000001</v>
      </c>
      <c r="G1836">
        <v>1468000</v>
      </c>
    </row>
    <row r="1837" spans="1:7" x14ac:dyDescent="0.35">
      <c r="A1837" t="str">
        <f t="shared" si="28"/>
        <v>CCO|44112</v>
      </c>
      <c r="B1837" t="s">
        <v>129</v>
      </c>
      <c r="C1837" t="s">
        <v>130</v>
      </c>
      <c r="D1837" s="1">
        <v>44112</v>
      </c>
      <c r="E1837">
        <v>1.1499999759999999</v>
      </c>
      <c r="F1837">
        <v>1.1499999759999999</v>
      </c>
      <c r="G1837">
        <v>898200</v>
      </c>
    </row>
    <row r="1838" spans="1:7" x14ac:dyDescent="0.35">
      <c r="A1838" t="str">
        <f t="shared" si="28"/>
        <v>CCO|44113</v>
      </c>
      <c r="B1838" t="s">
        <v>129</v>
      </c>
      <c r="C1838" t="s">
        <v>130</v>
      </c>
      <c r="D1838" s="1">
        <v>44113</v>
      </c>
      <c r="E1838">
        <v>1.1499999759999999</v>
      </c>
      <c r="F1838">
        <v>1.1399999860000001</v>
      </c>
      <c r="G1838">
        <v>549700</v>
      </c>
    </row>
    <row r="1839" spans="1:7" x14ac:dyDescent="0.35">
      <c r="A1839" t="str">
        <f t="shared" si="28"/>
        <v>CCO|44116</v>
      </c>
      <c r="B1839" t="s">
        <v>129</v>
      </c>
      <c r="C1839" t="s">
        <v>130</v>
      </c>
      <c r="D1839" s="1">
        <v>44116</v>
      </c>
      <c r="E1839">
        <v>1.1399999860000001</v>
      </c>
      <c r="F1839">
        <v>1.1100000139999999</v>
      </c>
      <c r="G1839">
        <v>779300</v>
      </c>
    </row>
    <row r="1840" spans="1:7" x14ac:dyDescent="0.35">
      <c r="A1840" t="str">
        <f t="shared" si="28"/>
        <v>CCO|44117</v>
      </c>
      <c r="B1840" t="s">
        <v>129</v>
      </c>
      <c r="C1840" t="s">
        <v>130</v>
      </c>
      <c r="D1840" s="1">
        <v>44117</v>
      </c>
      <c r="E1840">
        <v>1.1000000240000001</v>
      </c>
      <c r="F1840">
        <v>1.0800000430000001</v>
      </c>
      <c r="G1840">
        <v>839100</v>
      </c>
    </row>
    <row r="1841" spans="1:7" x14ac:dyDescent="0.35">
      <c r="A1841" t="str">
        <f t="shared" si="28"/>
        <v>CCO|44118</v>
      </c>
      <c r="B1841" t="s">
        <v>129</v>
      </c>
      <c r="C1841" t="s">
        <v>130</v>
      </c>
      <c r="D1841" s="1">
        <v>44118</v>
      </c>
      <c r="E1841">
        <v>1.0800000430000001</v>
      </c>
      <c r="F1841">
        <v>0.97000002900000004</v>
      </c>
      <c r="G1841">
        <v>1842800</v>
      </c>
    </row>
    <row r="1842" spans="1:7" x14ac:dyDescent="0.35">
      <c r="A1842" t="str">
        <f t="shared" si="28"/>
        <v>CCO|44119</v>
      </c>
      <c r="B1842" t="s">
        <v>129</v>
      </c>
      <c r="C1842" t="s">
        <v>130</v>
      </c>
      <c r="D1842" s="1">
        <v>44119</v>
      </c>
      <c r="E1842">
        <v>0.99000001000000004</v>
      </c>
      <c r="F1842">
        <v>1.0099999900000001</v>
      </c>
      <c r="G1842">
        <v>1200000</v>
      </c>
    </row>
    <row r="1843" spans="1:7" x14ac:dyDescent="0.35">
      <c r="A1843" t="str">
        <f t="shared" si="28"/>
        <v>CCO|44120</v>
      </c>
      <c r="B1843" t="s">
        <v>129</v>
      </c>
      <c r="C1843" t="s">
        <v>130</v>
      </c>
      <c r="D1843" s="1">
        <v>44120</v>
      </c>
      <c r="E1843">
        <v>1</v>
      </c>
      <c r="F1843">
        <v>1.0299999710000001</v>
      </c>
      <c r="G1843">
        <v>930600</v>
      </c>
    </row>
    <row r="1844" spans="1:7" x14ac:dyDescent="0.35">
      <c r="A1844" t="str">
        <f t="shared" si="28"/>
        <v>CCO|44123</v>
      </c>
      <c r="B1844" t="s">
        <v>129</v>
      </c>
      <c r="C1844" t="s">
        <v>130</v>
      </c>
      <c r="D1844" s="1">
        <v>44123</v>
      </c>
      <c r="E1844">
        <v>0.99000001000000004</v>
      </c>
      <c r="F1844">
        <v>0.97000002900000004</v>
      </c>
      <c r="G1844">
        <v>2791600</v>
      </c>
    </row>
    <row r="1845" spans="1:7" x14ac:dyDescent="0.35">
      <c r="A1845" t="str">
        <f t="shared" si="28"/>
        <v>CCO|44124</v>
      </c>
      <c r="B1845" t="s">
        <v>129</v>
      </c>
      <c r="C1845" t="s">
        <v>130</v>
      </c>
      <c r="D1845" s="1">
        <v>44124</v>
      </c>
      <c r="E1845">
        <v>1</v>
      </c>
      <c r="F1845">
        <v>0.959999979</v>
      </c>
      <c r="G1845">
        <v>1134000</v>
      </c>
    </row>
    <row r="1846" spans="1:7" x14ac:dyDescent="0.35">
      <c r="A1846" t="str">
        <f t="shared" si="28"/>
        <v>CCO|44125</v>
      </c>
      <c r="B1846" t="s">
        <v>129</v>
      </c>
      <c r="C1846" t="s">
        <v>130</v>
      </c>
      <c r="D1846" s="1">
        <v>44125</v>
      </c>
      <c r="E1846">
        <v>0.959999979</v>
      </c>
      <c r="F1846">
        <v>0.980000019</v>
      </c>
      <c r="G1846">
        <v>1498700</v>
      </c>
    </row>
    <row r="1847" spans="1:7" x14ac:dyDescent="0.35">
      <c r="A1847" t="str">
        <f t="shared" si="28"/>
        <v>CCO|44126</v>
      </c>
      <c r="B1847" t="s">
        <v>129</v>
      </c>
      <c r="C1847" t="s">
        <v>130</v>
      </c>
      <c r="D1847" s="1">
        <v>44126</v>
      </c>
      <c r="E1847">
        <v>1</v>
      </c>
      <c r="F1847">
        <v>1.019999981</v>
      </c>
      <c r="G1847">
        <v>880900</v>
      </c>
    </row>
    <row r="1848" spans="1:7" x14ac:dyDescent="0.35">
      <c r="A1848" t="str">
        <f t="shared" si="28"/>
        <v>CCO|44127</v>
      </c>
      <c r="B1848" t="s">
        <v>129</v>
      </c>
      <c r="C1848" t="s">
        <v>130</v>
      </c>
      <c r="D1848" s="1">
        <v>44127</v>
      </c>
      <c r="E1848">
        <v>1.0499999520000001</v>
      </c>
      <c r="F1848">
        <v>1</v>
      </c>
      <c r="G1848">
        <v>422100</v>
      </c>
    </row>
    <row r="1849" spans="1:7" x14ac:dyDescent="0.35">
      <c r="A1849" t="str">
        <f t="shared" si="28"/>
        <v>CCO|44130</v>
      </c>
      <c r="B1849" t="s">
        <v>129</v>
      </c>
      <c r="C1849" t="s">
        <v>130</v>
      </c>
      <c r="D1849" s="1">
        <v>44130</v>
      </c>
      <c r="E1849">
        <v>0.980000019</v>
      </c>
      <c r="F1849">
        <v>0.980000019</v>
      </c>
      <c r="G1849">
        <v>1078800</v>
      </c>
    </row>
    <row r="1850" spans="1:7" x14ac:dyDescent="0.35">
      <c r="A1850" t="str">
        <f t="shared" si="28"/>
        <v>CCO|44131</v>
      </c>
      <c r="B1850" t="s">
        <v>129</v>
      </c>
      <c r="C1850" t="s">
        <v>130</v>
      </c>
      <c r="D1850" s="1">
        <v>44131</v>
      </c>
      <c r="E1850">
        <v>0.99000001000000004</v>
      </c>
      <c r="F1850">
        <v>0.980000019</v>
      </c>
      <c r="G1850">
        <v>658000</v>
      </c>
    </row>
    <row r="1851" spans="1:7" x14ac:dyDescent="0.35">
      <c r="A1851" t="str">
        <f t="shared" si="28"/>
        <v>CCO|44132</v>
      </c>
      <c r="B1851" t="s">
        <v>129</v>
      </c>
      <c r="C1851" t="s">
        <v>130</v>
      </c>
      <c r="D1851" s="1">
        <v>44132</v>
      </c>
      <c r="E1851">
        <v>0.94999998799999996</v>
      </c>
      <c r="F1851">
        <v>0.91000002599999996</v>
      </c>
      <c r="G1851">
        <v>1129200</v>
      </c>
    </row>
    <row r="1852" spans="1:7" x14ac:dyDescent="0.35">
      <c r="A1852" t="str">
        <f t="shared" si="28"/>
        <v>CCO|44133</v>
      </c>
      <c r="B1852" t="s">
        <v>129</v>
      </c>
      <c r="C1852" t="s">
        <v>130</v>
      </c>
      <c r="D1852" s="1">
        <v>44133</v>
      </c>
      <c r="E1852">
        <v>0.920000017</v>
      </c>
      <c r="F1852">
        <v>0.91000002599999996</v>
      </c>
      <c r="G1852">
        <v>1425800</v>
      </c>
    </row>
    <row r="1853" spans="1:7" x14ac:dyDescent="0.35">
      <c r="A1853" t="str">
        <f t="shared" si="28"/>
        <v>CCO|44134</v>
      </c>
      <c r="B1853" t="s">
        <v>129</v>
      </c>
      <c r="C1853" t="s">
        <v>130</v>
      </c>
      <c r="D1853" s="1">
        <v>44134</v>
      </c>
      <c r="E1853">
        <v>0.939999998</v>
      </c>
      <c r="F1853">
        <v>0.88999998599999997</v>
      </c>
      <c r="G1853">
        <v>1341900</v>
      </c>
    </row>
    <row r="1854" spans="1:7" x14ac:dyDescent="0.35">
      <c r="A1854" t="str">
        <f t="shared" si="28"/>
        <v>CCO|44137</v>
      </c>
      <c r="B1854" t="s">
        <v>129</v>
      </c>
      <c r="C1854" t="s">
        <v>130</v>
      </c>
      <c r="D1854" s="1">
        <v>44137</v>
      </c>
      <c r="E1854">
        <v>0.91000002599999996</v>
      </c>
      <c r="F1854">
        <v>0.920000017</v>
      </c>
      <c r="G1854">
        <v>1749500</v>
      </c>
    </row>
    <row r="1855" spans="1:7" x14ac:dyDescent="0.35">
      <c r="A1855" t="str">
        <f t="shared" si="28"/>
        <v>CCO|44138</v>
      </c>
      <c r="B1855" t="s">
        <v>129</v>
      </c>
      <c r="C1855" t="s">
        <v>130</v>
      </c>
      <c r="D1855" s="1">
        <v>44138</v>
      </c>
      <c r="E1855">
        <v>0.920000017</v>
      </c>
      <c r="F1855">
        <v>0.97000002900000004</v>
      </c>
      <c r="G1855">
        <v>757900</v>
      </c>
    </row>
    <row r="1856" spans="1:7" x14ac:dyDescent="0.35">
      <c r="A1856" t="str">
        <f t="shared" si="28"/>
        <v>CCO|44139</v>
      </c>
      <c r="B1856" t="s">
        <v>129</v>
      </c>
      <c r="C1856" t="s">
        <v>130</v>
      </c>
      <c r="D1856" s="1">
        <v>44139</v>
      </c>
      <c r="E1856">
        <v>0.94999998799999996</v>
      </c>
      <c r="F1856">
        <v>0.94999998799999996</v>
      </c>
      <c r="G1856">
        <v>520600</v>
      </c>
    </row>
    <row r="1857" spans="1:7" x14ac:dyDescent="0.35">
      <c r="A1857" t="str">
        <f t="shared" si="28"/>
        <v>CCO|44140</v>
      </c>
      <c r="B1857" t="s">
        <v>129</v>
      </c>
      <c r="C1857" t="s">
        <v>130</v>
      </c>
      <c r="D1857" s="1">
        <v>44140</v>
      </c>
      <c r="E1857">
        <v>0.97000002900000004</v>
      </c>
      <c r="F1857">
        <v>0.980000019</v>
      </c>
      <c r="G1857">
        <v>1016400</v>
      </c>
    </row>
    <row r="1858" spans="1:7" x14ac:dyDescent="0.35">
      <c r="A1858" t="str">
        <f t="shared" si="28"/>
        <v>CCO|44141</v>
      </c>
      <c r="B1858" t="s">
        <v>129</v>
      </c>
      <c r="C1858" t="s">
        <v>130</v>
      </c>
      <c r="D1858" s="1">
        <v>44141</v>
      </c>
      <c r="E1858">
        <v>0.980000019</v>
      </c>
      <c r="F1858">
        <v>1</v>
      </c>
      <c r="G1858">
        <v>689200</v>
      </c>
    </row>
    <row r="1859" spans="1:7" x14ac:dyDescent="0.35">
      <c r="A1859" t="str">
        <f t="shared" ref="A1859:A1922" si="29">_xlfn.CONCAT(B1859&amp;"|"&amp;D1859)</f>
        <v>CCO|44144</v>
      </c>
      <c r="B1859" t="s">
        <v>129</v>
      </c>
      <c r="C1859" t="s">
        <v>130</v>
      </c>
      <c r="D1859" s="1">
        <v>44144</v>
      </c>
      <c r="E1859">
        <v>1.190000057</v>
      </c>
      <c r="F1859">
        <v>1.1499999759999999</v>
      </c>
      <c r="G1859">
        <v>7838000</v>
      </c>
    </row>
    <row r="1860" spans="1:7" x14ac:dyDescent="0.35">
      <c r="A1860" t="str">
        <f t="shared" si="29"/>
        <v>CCO|44145</v>
      </c>
      <c r="B1860" t="s">
        <v>129</v>
      </c>
      <c r="C1860" t="s">
        <v>130</v>
      </c>
      <c r="D1860" s="1">
        <v>44145</v>
      </c>
      <c r="E1860">
        <v>1.1499999759999999</v>
      </c>
      <c r="F1860">
        <v>1.2599999900000001</v>
      </c>
      <c r="G1860">
        <v>3954500</v>
      </c>
    </row>
    <row r="1861" spans="1:7" x14ac:dyDescent="0.35">
      <c r="A1861" t="str">
        <f t="shared" si="29"/>
        <v>CCO|44146</v>
      </c>
      <c r="B1861" t="s">
        <v>129</v>
      </c>
      <c r="C1861" t="s">
        <v>130</v>
      </c>
      <c r="D1861" s="1">
        <v>44146</v>
      </c>
      <c r="E1861">
        <v>1.2000000479999999</v>
      </c>
      <c r="F1861">
        <v>1.2799999710000001</v>
      </c>
      <c r="G1861">
        <v>2171600</v>
      </c>
    </row>
    <row r="1862" spans="1:7" x14ac:dyDescent="0.35">
      <c r="A1862" t="str">
        <f t="shared" si="29"/>
        <v>CCO|44147</v>
      </c>
      <c r="B1862" t="s">
        <v>129</v>
      </c>
      <c r="C1862" t="s">
        <v>130</v>
      </c>
      <c r="D1862" s="1">
        <v>44147</v>
      </c>
      <c r="E1862">
        <v>1.25</v>
      </c>
      <c r="F1862">
        <v>1.2999999520000001</v>
      </c>
      <c r="G1862">
        <v>1871700</v>
      </c>
    </row>
    <row r="1863" spans="1:7" x14ac:dyDescent="0.35">
      <c r="A1863" t="str">
        <f t="shared" si="29"/>
        <v>CCO|44148</v>
      </c>
      <c r="B1863" t="s">
        <v>129</v>
      </c>
      <c r="C1863" t="s">
        <v>130</v>
      </c>
      <c r="D1863" s="1">
        <v>44148</v>
      </c>
      <c r="E1863">
        <v>1.2799999710000001</v>
      </c>
      <c r="F1863">
        <v>1.2599999900000001</v>
      </c>
      <c r="G1863">
        <v>3029300</v>
      </c>
    </row>
    <row r="1864" spans="1:7" x14ac:dyDescent="0.35">
      <c r="A1864" t="str">
        <f t="shared" si="29"/>
        <v>CCO|44151</v>
      </c>
      <c r="B1864" t="s">
        <v>129</v>
      </c>
      <c r="C1864" t="s">
        <v>130</v>
      </c>
      <c r="D1864" s="1">
        <v>44151</v>
      </c>
      <c r="E1864">
        <v>1.2999999520000001</v>
      </c>
      <c r="F1864">
        <v>1.25</v>
      </c>
      <c r="G1864">
        <v>2489200</v>
      </c>
    </row>
    <row r="1865" spans="1:7" x14ac:dyDescent="0.35">
      <c r="A1865" t="str">
        <f t="shared" si="29"/>
        <v>CCXI|44105</v>
      </c>
      <c r="B1865" t="s">
        <v>131</v>
      </c>
      <c r="C1865" t="s">
        <v>132</v>
      </c>
      <c r="D1865" s="1">
        <v>44105</v>
      </c>
      <c r="E1865">
        <v>55.869998930000001</v>
      </c>
      <c r="F1865">
        <v>54.88999939</v>
      </c>
      <c r="G1865">
        <v>530300</v>
      </c>
    </row>
    <row r="1866" spans="1:7" x14ac:dyDescent="0.35">
      <c r="A1866" t="str">
        <f t="shared" si="29"/>
        <v>CCXI|44106</v>
      </c>
      <c r="B1866" t="s">
        <v>131</v>
      </c>
      <c r="C1866" t="s">
        <v>132</v>
      </c>
      <c r="D1866" s="1">
        <v>44106</v>
      </c>
      <c r="E1866">
        <v>53.630001069999999</v>
      </c>
      <c r="F1866">
        <v>53.689998629999998</v>
      </c>
      <c r="G1866">
        <v>299800</v>
      </c>
    </row>
    <row r="1867" spans="1:7" x14ac:dyDescent="0.35">
      <c r="A1867" t="str">
        <f t="shared" si="29"/>
        <v>CCXI|44109</v>
      </c>
      <c r="B1867" t="s">
        <v>131</v>
      </c>
      <c r="C1867" t="s">
        <v>132</v>
      </c>
      <c r="D1867" s="1">
        <v>44109</v>
      </c>
      <c r="E1867">
        <v>54.52999878</v>
      </c>
      <c r="F1867">
        <v>59.150001529999997</v>
      </c>
      <c r="G1867">
        <v>1026000</v>
      </c>
    </row>
    <row r="1868" spans="1:7" x14ac:dyDescent="0.35">
      <c r="A1868" t="str">
        <f t="shared" si="29"/>
        <v>CCXI|44110</v>
      </c>
      <c r="B1868" t="s">
        <v>131</v>
      </c>
      <c r="C1868" t="s">
        <v>132</v>
      </c>
      <c r="D1868" s="1">
        <v>44110</v>
      </c>
      <c r="E1868">
        <v>59.119998930000001</v>
      </c>
      <c r="F1868">
        <v>58.900001529999997</v>
      </c>
      <c r="G1868">
        <v>576600</v>
      </c>
    </row>
    <row r="1869" spans="1:7" x14ac:dyDescent="0.35">
      <c r="A1869" t="str">
        <f t="shared" si="29"/>
        <v>CCXI|44111</v>
      </c>
      <c r="B1869" t="s">
        <v>131</v>
      </c>
      <c r="C1869" t="s">
        <v>132</v>
      </c>
      <c r="D1869" s="1">
        <v>44111</v>
      </c>
      <c r="E1869">
        <v>59.5</v>
      </c>
      <c r="F1869">
        <v>59.27999878</v>
      </c>
      <c r="G1869">
        <v>433800</v>
      </c>
    </row>
    <row r="1870" spans="1:7" x14ac:dyDescent="0.35">
      <c r="A1870" t="str">
        <f t="shared" si="29"/>
        <v>CCXI|44112</v>
      </c>
      <c r="B1870" t="s">
        <v>131</v>
      </c>
      <c r="C1870" t="s">
        <v>132</v>
      </c>
      <c r="D1870" s="1">
        <v>44112</v>
      </c>
      <c r="E1870">
        <v>59.490001679999999</v>
      </c>
      <c r="F1870">
        <v>59.060001370000002</v>
      </c>
      <c r="G1870">
        <v>448600</v>
      </c>
    </row>
    <row r="1871" spans="1:7" x14ac:dyDescent="0.35">
      <c r="A1871" t="str">
        <f t="shared" si="29"/>
        <v>CCXI|44113</v>
      </c>
      <c r="B1871" t="s">
        <v>131</v>
      </c>
      <c r="C1871" t="s">
        <v>132</v>
      </c>
      <c r="D1871" s="1">
        <v>44113</v>
      </c>
      <c r="E1871">
        <v>59.819999690000003</v>
      </c>
      <c r="F1871">
        <v>59.270000459999999</v>
      </c>
      <c r="G1871">
        <v>588900</v>
      </c>
    </row>
    <row r="1872" spans="1:7" x14ac:dyDescent="0.35">
      <c r="A1872" t="str">
        <f t="shared" si="29"/>
        <v>CCXI|44116</v>
      </c>
      <c r="B1872" t="s">
        <v>131</v>
      </c>
      <c r="C1872" t="s">
        <v>132</v>
      </c>
      <c r="D1872" s="1">
        <v>44116</v>
      </c>
      <c r="E1872">
        <v>59.880001069999999</v>
      </c>
      <c r="F1872">
        <v>59.099998470000003</v>
      </c>
      <c r="G1872">
        <v>278700</v>
      </c>
    </row>
    <row r="1873" spans="1:7" x14ac:dyDescent="0.35">
      <c r="A1873" t="str">
        <f t="shared" si="29"/>
        <v>CCXI|44117</v>
      </c>
      <c r="B1873" t="s">
        <v>131</v>
      </c>
      <c r="C1873" t="s">
        <v>132</v>
      </c>
      <c r="D1873" s="1">
        <v>44117</v>
      </c>
      <c r="E1873">
        <v>58.630001069999999</v>
      </c>
      <c r="F1873">
        <v>58.369998930000001</v>
      </c>
      <c r="G1873">
        <v>347600</v>
      </c>
    </row>
    <row r="1874" spans="1:7" x14ac:dyDescent="0.35">
      <c r="A1874" t="str">
        <f t="shared" si="29"/>
        <v>CCXI|44118</v>
      </c>
      <c r="B1874" t="s">
        <v>131</v>
      </c>
      <c r="C1874" t="s">
        <v>132</v>
      </c>
      <c r="D1874" s="1">
        <v>44118</v>
      </c>
      <c r="E1874">
        <v>58.560001370000002</v>
      </c>
      <c r="F1874">
        <v>59.270000459999999</v>
      </c>
      <c r="G1874">
        <v>524300</v>
      </c>
    </row>
    <row r="1875" spans="1:7" x14ac:dyDescent="0.35">
      <c r="A1875" t="str">
        <f t="shared" si="29"/>
        <v>CCXI|44119</v>
      </c>
      <c r="B1875" t="s">
        <v>131</v>
      </c>
      <c r="C1875" t="s">
        <v>132</v>
      </c>
      <c r="D1875" s="1">
        <v>44119</v>
      </c>
      <c r="E1875">
        <v>58.159999849999998</v>
      </c>
      <c r="F1875">
        <v>57.66999817</v>
      </c>
      <c r="G1875">
        <v>392200</v>
      </c>
    </row>
    <row r="1876" spans="1:7" x14ac:dyDescent="0.35">
      <c r="A1876" t="str">
        <f t="shared" si="29"/>
        <v>CCXI|44120</v>
      </c>
      <c r="B1876" t="s">
        <v>131</v>
      </c>
      <c r="C1876" t="s">
        <v>132</v>
      </c>
      <c r="D1876" s="1">
        <v>44120</v>
      </c>
      <c r="E1876">
        <v>57.729999540000001</v>
      </c>
      <c r="F1876">
        <v>56.83000183</v>
      </c>
      <c r="G1876">
        <v>785300</v>
      </c>
    </row>
    <row r="1877" spans="1:7" x14ac:dyDescent="0.35">
      <c r="A1877" t="str">
        <f t="shared" si="29"/>
        <v>CCXI|44123</v>
      </c>
      <c r="B1877" t="s">
        <v>131</v>
      </c>
      <c r="C1877" t="s">
        <v>132</v>
      </c>
      <c r="D1877" s="1">
        <v>44123</v>
      </c>
      <c r="E1877">
        <v>57.240001679999999</v>
      </c>
      <c r="F1877">
        <v>53.650001529999997</v>
      </c>
      <c r="G1877">
        <v>624200</v>
      </c>
    </row>
    <row r="1878" spans="1:7" x14ac:dyDescent="0.35">
      <c r="A1878" t="str">
        <f t="shared" si="29"/>
        <v>CCXI|44124</v>
      </c>
      <c r="B1878" t="s">
        <v>131</v>
      </c>
      <c r="C1878" t="s">
        <v>132</v>
      </c>
      <c r="D1878" s="1">
        <v>44124</v>
      </c>
      <c r="E1878">
        <v>53.590000150000002</v>
      </c>
      <c r="F1878">
        <v>53.439998629999998</v>
      </c>
      <c r="G1878">
        <v>462700</v>
      </c>
    </row>
    <row r="1879" spans="1:7" x14ac:dyDescent="0.35">
      <c r="A1879" t="str">
        <f t="shared" si="29"/>
        <v>CCXI|44125</v>
      </c>
      <c r="B1879" t="s">
        <v>131</v>
      </c>
      <c r="C1879" t="s">
        <v>132</v>
      </c>
      <c r="D1879" s="1">
        <v>44125</v>
      </c>
      <c r="E1879">
        <v>53.409999849999998</v>
      </c>
      <c r="F1879">
        <v>52.040000919999997</v>
      </c>
      <c r="G1879">
        <v>423600</v>
      </c>
    </row>
    <row r="1880" spans="1:7" x14ac:dyDescent="0.35">
      <c r="A1880" t="str">
        <f t="shared" si="29"/>
        <v>CCXI|44126</v>
      </c>
      <c r="B1880" t="s">
        <v>131</v>
      </c>
      <c r="C1880" t="s">
        <v>132</v>
      </c>
      <c r="D1880" s="1">
        <v>44126</v>
      </c>
      <c r="E1880">
        <v>52.180000309999997</v>
      </c>
      <c r="F1880">
        <v>54.979999540000001</v>
      </c>
      <c r="G1880">
        <v>936000</v>
      </c>
    </row>
    <row r="1881" spans="1:7" x14ac:dyDescent="0.35">
      <c r="A1881" t="str">
        <f t="shared" si="29"/>
        <v>CCXI|44127</v>
      </c>
      <c r="B1881" t="s">
        <v>131</v>
      </c>
      <c r="C1881" t="s">
        <v>132</v>
      </c>
      <c r="D1881" s="1">
        <v>44127</v>
      </c>
      <c r="E1881">
        <v>55.200000760000002</v>
      </c>
      <c r="F1881">
        <v>58.799999239999998</v>
      </c>
      <c r="G1881">
        <v>700000</v>
      </c>
    </row>
    <row r="1882" spans="1:7" x14ac:dyDescent="0.35">
      <c r="A1882" t="str">
        <f t="shared" si="29"/>
        <v>CCXI|44130</v>
      </c>
      <c r="B1882" t="s">
        <v>131</v>
      </c>
      <c r="C1882" t="s">
        <v>132</v>
      </c>
      <c r="D1882" s="1">
        <v>44130</v>
      </c>
      <c r="E1882">
        <v>58.180000309999997</v>
      </c>
      <c r="F1882">
        <v>53.200000760000002</v>
      </c>
      <c r="G1882">
        <v>473700</v>
      </c>
    </row>
    <row r="1883" spans="1:7" x14ac:dyDescent="0.35">
      <c r="A1883" t="str">
        <f t="shared" si="29"/>
        <v>CCXI|44131</v>
      </c>
      <c r="B1883" t="s">
        <v>131</v>
      </c>
      <c r="C1883" t="s">
        <v>132</v>
      </c>
      <c r="D1883" s="1">
        <v>44131</v>
      </c>
      <c r="E1883">
        <v>53.02999878</v>
      </c>
      <c r="F1883">
        <v>52.439998629999998</v>
      </c>
      <c r="G1883">
        <v>390100</v>
      </c>
    </row>
    <row r="1884" spans="1:7" x14ac:dyDescent="0.35">
      <c r="A1884" t="str">
        <f t="shared" si="29"/>
        <v>CCXI|44132</v>
      </c>
      <c r="B1884" t="s">
        <v>131</v>
      </c>
      <c r="C1884" t="s">
        <v>132</v>
      </c>
      <c r="D1884" s="1">
        <v>44132</v>
      </c>
      <c r="E1884">
        <v>51.38999939</v>
      </c>
      <c r="F1884">
        <v>52.240001679999999</v>
      </c>
      <c r="G1884">
        <v>616600</v>
      </c>
    </row>
    <row r="1885" spans="1:7" x14ac:dyDescent="0.35">
      <c r="A1885" t="str">
        <f t="shared" si="29"/>
        <v>CCXI|44133</v>
      </c>
      <c r="B1885" t="s">
        <v>131</v>
      </c>
      <c r="C1885" t="s">
        <v>132</v>
      </c>
      <c r="D1885" s="1">
        <v>44133</v>
      </c>
      <c r="E1885">
        <v>46</v>
      </c>
      <c r="F1885">
        <v>49.520000459999999</v>
      </c>
      <c r="G1885">
        <v>2437500</v>
      </c>
    </row>
    <row r="1886" spans="1:7" x14ac:dyDescent="0.35">
      <c r="A1886" t="str">
        <f t="shared" si="29"/>
        <v>CCXI|44134</v>
      </c>
      <c r="B1886" t="s">
        <v>131</v>
      </c>
      <c r="C1886" t="s">
        <v>132</v>
      </c>
      <c r="D1886" s="1">
        <v>44134</v>
      </c>
      <c r="E1886">
        <v>49.060001370000002</v>
      </c>
      <c r="F1886">
        <v>48</v>
      </c>
      <c r="G1886">
        <v>677500</v>
      </c>
    </row>
    <row r="1887" spans="1:7" x14ac:dyDescent="0.35">
      <c r="A1887" t="str">
        <f t="shared" si="29"/>
        <v>CCXI|44137</v>
      </c>
      <c r="B1887" t="s">
        <v>131</v>
      </c>
      <c r="C1887" t="s">
        <v>132</v>
      </c>
      <c r="D1887" s="1">
        <v>44137</v>
      </c>
      <c r="E1887">
        <v>48.819999690000003</v>
      </c>
      <c r="F1887">
        <v>47.25</v>
      </c>
      <c r="G1887">
        <v>885600</v>
      </c>
    </row>
    <row r="1888" spans="1:7" x14ac:dyDescent="0.35">
      <c r="A1888" t="str">
        <f t="shared" si="29"/>
        <v>CCXI|44138</v>
      </c>
      <c r="B1888" t="s">
        <v>131</v>
      </c>
      <c r="C1888" t="s">
        <v>132</v>
      </c>
      <c r="D1888" s="1">
        <v>44138</v>
      </c>
      <c r="E1888">
        <v>48.520000459999999</v>
      </c>
      <c r="F1888">
        <v>48.270000459999999</v>
      </c>
      <c r="G1888">
        <v>701800</v>
      </c>
    </row>
    <row r="1889" spans="1:7" x14ac:dyDescent="0.35">
      <c r="A1889" t="str">
        <f t="shared" si="29"/>
        <v>CCXI|44139</v>
      </c>
      <c r="B1889" t="s">
        <v>131</v>
      </c>
      <c r="C1889" t="s">
        <v>132</v>
      </c>
      <c r="D1889" s="1">
        <v>44139</v>
      </c>
      <c r="E1889">
        <v>48.61000061</v>
      </c>
      <c r="F1889">
        <v>53.08000183</v>
      </c>
      <c r="G1889">
        <v>865300</v>
      </c>
    </row>
    <row r="1890" spans="1:7" x14ac:dyDescent="0.35">
      <c r="A1890" t="str">
        <f t="shared" si="29"/>
        <v>CCXI|44140</v>
      </c>
      <c r="B1890" t="s">
        <v>131</v>
      </c>
      <c r="C1890" t="s">
        <v>132</v>
      </c>
      <c r="D1890" s="1">
        <v>44140</v>
      </c>
      <c r="E1890">
        <v>53.63999939</v>
      </c>
      <c r="F1890">
        <v>54.569999690000003</v>
      </c>
      <c r="G1890">
        <v>325600</v>
      </c>
    </row>
    <row r="1891" spans="1:7" x14ac:dyDescent="0.35">
      <c r="A1891" t="str">
        <f t="shared" si="29"/>
        <v>CCXI|44141</v>
      </c>
      <c r="B1891" t="s">
        <v>131</v>
      </c>
      <c r="C1891" t="s">
        <v>132</v>
      </c>
      <c r="D1891" s="1">
        <v>44141</v>
      </c>
      <c r="E1891">
        <v>54.5</v>
      </c>
      <c r="F1891">
        <v>54.990001679999999</v>
      </c>
      <c r="G1891">
        <v>412500</v>
      </c>
    </row>
    <row r="1892" spans="1:7" x14ac:dyDescent="0.35">
      <c r="A1892" t="str">
        <f t="shared" si="29"/>
        <v>CCXI|44144</v>
      </c>
      <c r="B1892" t="s">
        <v>131</v>
      </c>
      <c r="C1892" t="s">
        <v>132</v>
      </c>
      <c r="D1892" s="1">
        <v>44144</v>
      </c>
      <c r="E1892">
        <v>55.599998470000003</v>
      </c>
      <c r="F1892">
        <v>57.979999540000001</v>
      </c>
      <c r="G1892">
        <v>552200</v>
      </c>
    </row>
    <row r="1893" spans="1:7" x14ac:dyDescent="0.35">
      <c r="A1893" t="str">
        <f t="shared" si="29"/>
        <v>CCXI|44145</v>
      </c>
      <c r="B1893" t="s">
        <v>131</v>
      </c>
      <c r="C1893" t="s">
        <v>132</v>
      </c>
      <c r="D1893" s="1">
        <v>44145</v>
      </c>
      <c r="E1893">
        <v>54.25</v>
      </c>
      <c r="F1893">
        <v>57.950000760000002</v>
      </c>
      <c r="G1893">
        <v>686700</v>
      </c>
    </row>
    <row r="1894" spans="1:7" x14ac:dyDescent="0.35">
      <c r="A1894" t="str">
        <f t="shared" si="29"/>
        <v>CCXI|44146</v>
      </c>
      <c r="B1894" t="s">
        <v>131</v>
      </c>
      <c r="C1894" t="s">
        <v>132</v>
      </c>
      <c r="D1894" s="1">
        <v>44146</v>
      </c>
      <c r="E1894">
        <v>58.770000459999999</v>
      </c>
      <c r="F1894">
        <v>60.77999878</v>
      </c>
      <c r="G1894">
        <v>460400</v>
      </c>
    </row>
    <row r="1895" spans="1:7" x14ac:dyDescent="0.35">
      <c r="A1895" t="str">
        <f t="shared" si="29"/>
        <v>CCXI|44147</v>
      </c>
      <c r="B1895" t="s">
        <v>131</v>
      </c>
      <c r="C1895" t="s">
        <v>132</v>
      </c>
      <c r="D1895" s="1">
        <v>44147</v>
      </c>
      <c r="E1895">
        <v>60</v>
      </c>
      <c r="F1895">
        <v>58.189998629999998</v>
      </c>
      <c r="G1895">
        <v>431500</v>
      </c>
    </row>
    <row r="1896" spans="1:7" x14ac:dyDescent="0.35">
      <c r="A1896" t="str">
        <f t="shared" si="29"/>
        <v>CCXI|44148</v>
      </c>
      <c r="B1896" t="s">
        <v>131</v>
      </c>
      <c r="C1896" t="s">
        <v>132</v>
      </c>
      <c r="D1896" s="1">
        <v>44148</v>
      </c>
      <c r="E1896">
        <v>58.599998470000003</v>
      </c>
      <c r="F1896">
        <v>59.009998320000001</v>
      </c>
      <c r="G1896">
        <v>264200</v>
      </c>
    </row>
    <row r="1897" spans="1:7" x14ac:dyDescent="0.35">
      <c r="A1897" t="str">
        <f t="shared" si="29"/>
        <v>CCXI|44151</v>
      </c>
      <c r="B1897" t="s">
        <v>131</v>
      </c>
      <c r="C1897" t="s">
        <v>132</v>
      </c>
      <c r="D1897" s="1">
        <v>44151</v>
      </c>
      <c r="E1897">
        <v>59.66999817</v>
      </c>
      <c r="F1897">
        <v>59.549999239999998</v>
      </c>
      <c r="G1897">
        <v>295100</v>
      </c>
    </row>
    <row r="1898" spans="1:7" x14ac:dyDescent="0.35">
      <c r="A1898" t="str">
        <f t="shared" si="29"/>
        <v>CETY|44105</v>
      </c>
      <c r="B1898" t="s">
        <v>133</v>
      </c>
      <c r="C1898" t="s">
        <v>134</v>
      </c>
      <c r="D1898" s="1">
        <v>44105</v>
      </c>
      <c r="E1898">
        <v>2.4E-2</v>
      </c>
      <c r="F1898">
        <v>2.5000000000000001E-2</v>
      </c>
      <c r="G1898">
        <v>699580</v>
      </c>
    </row>
    <row r="1899" spans="1:7" x14ac:dyDescent="0.35">
      <c r="A1899" t="str">
        <f t="shared" si="29"/>
        <v>CETY|44106</v>
      </c>
      <c r="B1899" t="s">
        <v>133</v>
      </c>
      <c r="C1899" t="s">
        <v>134</v>
      </c>
      <c r="D1899" s="1">
        <v>44106</v>
      </c>
      <c r="E1899">
        <v>2.6000000999999998E-2</v>
      </c>
      <c r="F1899">
        <v>2.7000000999999999E-2</v>
      </c>
      <c r="G1899">
        <v>294351</v>
      </c>
    </row>
    <row r="1900" spans="1:7" x14ac:dyDescent="0.35">
      <c r="A1900" t="str">
        <f t="shared" si="29"/>
        <v>CETY|44109</v>
      </c>
      <c r="B1900" t="s">
        <v>133</v>
      </c>
      <c r="C1900" t="s">
        <v>134</v>
      </c>
      <c r="D1900" s="1">
        <v>44109</v>
      </c>
      <c r="E1900">
        <v>2.6499999999999999E-2</v>
      </c>
      <c r="F1900">
        <v>2.5000000000000001E-2</v>
      </c>
      <c r="G1900">
        <v>193147</v>
      </c>
    </row>
    <row r="1901" spans="1:7" x14ac:dyDescent="0.35">
      <c r="A1901" t="str">
        <f t="shared" si="29"/>
        <v>CETY|44110</v>
      </c>
      <c r="B1901" t="s">
        <v>133</v>
      </c>
      <c r="C1901" t="s">
        <v>134</v>
      </c>
      <c r="D1901" s="1">
        <v>44110</v>
      </c>
      <c r="E1901">
        <v>2.6000000999999998E-2</v>
      </c>
      <c r="F1901">
        <v>2.4E-2</v>
      </c>
      <c r="G1901">
        <v>93004</v>
      </c>
    </row>
    <row r="1902" spans="1:7" x14ac:dyDescent="0.35">
      <c r="A1902" t="str">
        <f t="shared" si="29"/>
        <v>CETY|44111</v>
      </c>
      <c r="B1902" t="s">
        <v>133</v>
      </c>
      <c r="C1902" t="s">
        <v>134</v>
      </c>
      <c r="D1902" s="1">
        <v>44111</v>
      </c>
      <c r="E1902">
        <v>2.7000000999999999E-2</v>
      </c>
      <c r="F1902">
        <v>2.6000000999999998E-2</v>
      </c>
      <c r="G1902">
        <v>227760</v>
      </c>
    </row>
    <row r="1903" spans="1:7" x14ac:dyDescent="0.35">
      <c r="A1903" t="str">
        <f t="shared" si="29"/>
        <v>CETY|44112</v>
      </c>
      <c r="B1903" t="s">
        <v>133</v>
      </c>
      <c r="C1903" t="s">
        <v>134</v>
      </c>
      <c r="D1903" s="1">
        <v>44112</v>
      </c>
      <c r="E1903">
        <v>2.7000000999999999E-2</v>
      </c>
      <c r="F1903">
        <v>2.2779998999999999E-2</v>
      </c>
      <c r="G1903">
        <v>1032261</v>
      </c>
    </row>
    <row r="1904" spans="1:7" x14ac:dyDescent="0.35">
      <c r="A1904" t="str">
        <f t="shared" si="29"/>
        <v>CETY|44113</v>
      </c>
      <c r="B1904" t="s">
        <v>133</v>
      </c>
      <c r="C1904" t="s">
        <v>134</v>
      </c>
      <c r="D1904" s="1">
        <v>44113</v>
      </c>
      <c r="E1904">
        <v>2.3E-2</v>
      </c>
      <c r="F1904">
        <v>2.2500000999999999E-2</v>
      </c>
      <c r="G1904">
        <v>781844</v>
      </c>
    </row>
    <row r="1905" spans="1:7" x14ac:dyDescent="0.35">
      <c r="A1905" t="str">
        <f t="shared" si="29"/>
        <v>CETY|44116</v>
      </c>
      <c r="B1905" t="s">
        <v>133</v>
      </c>
      <c r="C1905" t="s">
        <v>134</v>
      </c>
      <c r="D1905" s="1">
        <v>44116</v>
      </c>
      <c r="E1905">
        <v>2.1000000000000001E-2</v>
      </c>
      <c r="F1905">
        <v>2.1649999999999999E-2</v>
      </c>
      <c r="G1905">
        <v>342004</v>
      </c>
    </row>
    <row r="1906" spans="1:7" x14ac:dyDescent="0.35">
      <c r="A1906" t="str">
        <f t="shared" si="29"/>
        <v>CETY|44117</v>
      </c>
      <c r="B1906" t="s">
        <v>133</v>
      </c>
      <c r="C1906" t="s">
        <v>134</v>
      </c>
      <c r="D1906" s="1">
        <v>44117</v>
      </c>
      <c r="E1906">
        <v>2.3E-2</v>
      </c>
      <c r="F1906">
        <v>2.0950000999999999E-2</v>
      </c>
      <c r="G1906">
        <v>2614638</v>
      </c>
    </row>
    <row r="1907" spans="1:7" x14ac:dyDescent="0.35">
      <c r="A1907" t="str">
        <f t="shared" si="29"/>
        <v>CETY|44118</v>
      </c>
      <c r="B1907" t="s">
        <v>133</v>
      </c>
      <c r="C1907" t="s">
        <v>134</v>
      </c>
      <c r="D1907" s="1">
        <v>44118</v>
      </c>
      <c r="E1907">
        <v>2.1000000000000001E-2</v>
      </c>
      <c r="F1907">
        <v>0.02</v>
      </c>
      <c r="G1907">
        <v>633591</v>
      </c>
    </row>
    <row r="1908" spans="1:7" x14ac:dyDescent="0.35">
      <c r="A1908" t="str">
        <f t="shared" si="29"/>
        <v>CETY|44119</v>
      </c>
      <c r="B1908" t="s">
        <v>133</v>
      </c>
      <c r="C1908" t="s">
        <v>134</v>
      </c>
      <c r="D1908" s="1">
        <v>44119</v>
      </c>
      <c r="E1908">
        <v>1.9750001E-2</v>
      </c>
      <c r="F1908">
        <v>1.8999999E-2</v>
      </c>
      <c r="G1908">
        <v>2238731</v>
      </c>
    </row>
    <row r="1909" spans="1:7" x14ac:dyDescent="0.35">
      <c r="A1909" t="str">
        <f t="shared" si="29"/>
        <v>CETY|44120</v>
      </c>
      <c r="B1909" t="s">
        <v>133</v>
      </c>
      <c r="C1909" t="s">
        <v>134</v>
      </c>
      <c r="D1909" s="1">
        <v>44120</v>
      </c>
      <c r="E1909">
        <v>1.8999999E-2</v>
      </c>
      <c r="F1909">
        <v>1.8499999999999999E-2</v>
      </c>
      <c r="G1909">
        <v>1207162</v>
      </c>
    </row>
    <row r="1910" spans="1:7" x14ac:dyDescent="0.35">
      <c r="A1910" t="str">
        <f t="shared" si="29"/>
        <v>CETY|44123</v>
      </c>
      <c r="B1910" t="s">
        <v>133</v>
      </c>
      <c r="C1910" t="s">
        <v>134</v>
      </c>
      <c r="D1910" s="1">
        <v>44123</v>
      </c>
      <c r="E1910">
        <v>1.9800000000000002E-2</v>
      </c>
      <c r="F1910">
        <v>1.8999999E-2</v>
      </c>
      <c r="G1910">
        <v>1225422</v>
      </c>
    </row>
    <row r="1911" spans="1:7" x14ac:dyDescent="0.35">
      <c r="A1911" t="str">
        <f t="shared" si="29"/>
        <v>CETY|44124</v>
      </c>
      <c r="B1911" t="s">
        <v>133</v>
      </c>
      <c r="C1911" t="s">
        <v>134</v>
      </c>
      <c r="D1911" s="1">
        <v>44124</v>
      </c>
      <c r="E1911">
        <v>1.8880000000000001E-2</v>
      </c>
      <c r="F1911">
        <v>1.8999999E-2</v>
      </c>
      <c r="G1911">
        <v>791676</v>
      </c>
    </row>
    <row r="1912" spans="1:7" x14ac:dyDescent="0.35">
      <c r="A1912" t="str">
        <f t="shared" si="29"/>
        <v>CETY|44125</v>
      </c>
      <c r="B1912" t="s">
        <v>133</v>
      </c>
      <c r="C1912" t="s">
        <v>134</v>
      </c>
      <c r="D1912" s="1">
        <v>44125</v>
      </c>
      <c r="E1912">
        <v>2.3600000999999999E-2</v>
      </c>
      <c r="F1912">
        <v>1.8499999999999999E-2</v>
      </c>
      <c r="G1912">
        <v>588623</v>
      </c>
    </row>
    <row r="1913" spans="1:7" x14ac:dyDescent="0.35">
      <c r="A1913" t="str">
        <f t="shared" si="29"/>
        <v>CETY|44126</v>
      </c>
      <c r="B1913" t="s">
        <v>133</v>
      </c>
      <c r="C1913" t="s">
        <v>134</v>
      </c>
      <c r="D1913" s="1">
        <v>44126</v>
      </c>
      <c r="E1913">
        <v>2.1000000000000001E-2</v>
      </c>
      <c r="F1913">
        <v>1.7600000000000001E-2</v>
      </c>
      <c r="G1913">
        <v>532059</v>
      </c>
    </row>
    <row r="1914" spans="1:7" x14ac:dyDescent="0.35">
      <c r="A1914" t="str">
        <f t="shared" si="29"/>
        <v>CETY|44127</v>
      </c>
      <c r="B1914" t="s">
        <v>133</v>
      </c>
      <c r="C1914" t="s">
        <v>134</v>
      </c>
      <c r="D1914" s="1">
        <v>44127</v>
      </c>
      <c r="E1914">
        <v>1.7299999999999999E-2</v>
      </c>
      <c r="F1914">
        <v>1.7500000000000002E-2</v>
      </c>
      <c r="G1914">
        <v>627061</v>
      </c>
    </row>
    <row r="1915" spans="1:7" x14ac:dyDescent="0.35">
      <c r="A1915" t="str">
        <f t="shared" si="29"/>
        <v>CETY|44130</v>
      </c>
      <c r="B1915" t="s">
        <v>133</v>
      </c>
      <c r="C1915" t="s">
        <v>134</v>
      </c>
      <c r="D1915" s="1">
        <v>44130</v>
      </c>
      <c r="E1915">
        <v>1.7999998999999999E-2</v>
      </c>
      <c r="F1915">
        <v>1.7000001000000001E-2</v>
      </c>
      <c r="G1915">
        <v>651123</v>
      </c>
    </row>
    <row r="1916" spans="1:7" x14ac:dyDescent="0.35">
      <c r="A1916" t="str">
        <f t="shared" si="29"/>
        <v>CETY|44131</v>
      </c>
      <c r="B1916" t="s">
        <v>133</v>
      </c>
      <c r="C1916" t="s">
        <v>134</v>
      </c>
      <c r="D1916" s="1">
        <v>44131</v>
      </c>
      <c r="E1916">
        <v>1.7999998999999999E-2</v>
      </c>
      <c r="F1916">
        <v>1.8999999E-2</v>
      </c>
      <c r="G1916">
        <v>456772</v>
      </c>
    </row>
    <row r="1917" spans="1:7" x14ac:dyDescent="0.35">
      <c r="A1917" t="str">
        <f t="shared" si="29"/>
        <v>CETY|44132</v>
      </c>
      <c r="B1917" t="s">
        <v>133</v>
      </c>
      <c r="C1917" t="s">
        <v>134</v>
      </c>
      <c r="D1917" s="1">
        <v>44132</v>
      </c>
      <c r="E1917">
        <v>2.3600000999999999E-2</v>
      </c>
      <c r="F1917">
        <v>1.7100001E-2</v>
      </c>
      <c r="G1917">
        <v>683336</v>
      </c>
    </row>
    <row r="1918" spans="1:7" x14ac:dyDescent="0.35">
      <c r="A1918" t="str">
        <f t="shared" si="29"/>
        <v>CETY|44133</v>
      </c>
      <c r="B1918" t="s">
        <v>133</v>
      </c>
      <c r="C1918" t="s">
        <v>134</v>
      </c>
      <c r="D1918" s="1">
        <v>44133</v>
      </c>
      <c r="E1918">
        <v>1.7999998999999999E-2</v>
      </c>
      <c r="F1918">
        <v>1.7999998999999999E-2</v>
      </c>
      <c r="G1918">
        <v>623811</v>
      </c>
    </row>
    <row r="1919" spans="1:7" x14ac:dyDescent="0.35">
      <c r="A1919" t="str">
        <f t="shared" si="29"/>
        <v>CETY|44134</v>
      </c>
      <c r="B1919" t="s">
        <v>133</v>
      </c>
      <c r="C1919" t="s">
        <v>134</v>
      </c>
      <c r="D1919" s="1">
        <v>44134</v>
      </c>
      <c r="E1919">
        <v>1.8200001E-2</v>
      </c>
      <c r="F1919">
        <v>1.7650000999999998E-2</v>
      </c>
      <c r="G1919">
        <v>293806</v>
      </c>
    </row>
    <row r="1920" spans="1:7" x14ac:dyDescent="0.35">
      <c r="A1920" t="str">
        <f t="shared" si="29"/>
        <v>CETY|44137</v>
      </c>
      <c r="B1920" t="s">
        <v>133</v>
      </c>
      <c r="C1920" t="s">
        <v>134</v>
      </c>
      <c r="D1920" s="1">
        <v>44137</v>
      </c>
      <c r="E1920">
        <v>1.7899999E-2</v>
      </c>
      <c r="F1920">
        <v>1.8499999999999999E-2</v>
      </c>
      <c r="G1920">
        <v>978217</v>
      </c>
    </row>
    <row r="1921" spans="1:7" x14ac:dyDescent="0.35">
      <c r="A1921" t="str">
        <f t="shared" si="29"/>
        <v>CETY|44138</v>
      </c>
      <c r="B1921" t="s">
        <v>133</v>
      </c>
      <c r="C1921" t="s">
        <v>134</v>
      </c>
      <c r="D1921" s="1">
        <v>44138</v>
      </c>
      <c r="E1921">
        <v>1.7500000000000002E-2</v>
      </c>
      <c r="F1921">
        <v>1.7999998999999999E-2</v>
      </c>
      <c r="G1921">
        <v>361853</v>
      </c>
    </row>
    <row r="1922" spans="1:7" x14ac:dyDescent="0.35">
      <c r="A1922" t="str">
        <f t="shared" si="29"/>
        <v>CETY|44139</v>
      </c>
      <c r="B1922" t="s">
        <v>133</v>
      </c>
      <c r="C1922" t="s">
        <v>134</v>
      </c>
      <c r="D1922" s="1">
        <v>44139</v>
      </c>
      <c r="E1922">
        <v>1.7999998999999999E-2</v>
      </c>
      <c r="F1922">
        <v>1.7999998999999999E-2</v>
      </c>
      <c r="G1922">
        <v>231932</v>
      </c>
    </row>
    <row r="1923" spans="1:7" x14ac:dyDescent="0.35">
      <c r="A1923" t="str">
        <f t="shared" ref="A1923:A1986" si="30">_xlfn.CONCAT(B1923&amp;"|"&amp;D1923)</f>
        <v>CETY|44140</v>
      </c>
      <c r="B1923" t="s">
        <v>133</v>
      </c>
      <c r="C1923" t="s">
        <v>134</v>
      </c>
      <c r="D1923" s="1">
        <v>44140</v>
      </c>
      <c r="E1923">
        <v>2.1000000000000001E-2</v>
      </c>
      <c r="F1923">
        <v>0.02</v>
      </c>
      <c r="G1923">
        <v>177971</v>
      </c>
    </row>
    <row r="1924" spans="1:7" x14ac:dyDescent="0.35">
      <c r="A1924" t="str">
        <f t="shared" si="30"/>
        <v>CETY|44141</v>
      </c>
      <c r="B1924" t="s">
        <v>133</v>
      </c>
      <c r="C1924" t="s">
        <v>134</v>
      </c>
      <c r="D1924" s="1">
        <v>44141</v>
      </c>
      <c r="E1924">
        <v>0.02</v>
      </c>
      <c r="F1924">
        <v>1.9300001000000001E-2</v>
      </c>
      <c r="G1924">
        <v>405097</v>
      </c>
    </row>
    <row r="1925" spans="1:7" x14ac:dyDescent="0.35">
      <c r="A1925" t="str">
        <f t="shared" si="30"/>
        <v>CETY|44144</v>
      </c>
      <c r="B1925" t="s">
        <v>133</v>
      </c>
      <c r="C1925" t="s">
        <v>134</v>
      </c>
      <c r="D1925" s="1">
        <v>44144</v>
      </c>
      <c r="E1925">
        <v>2.2550000000000001E-2</v>
      </c>
      <c r="F1925">
        <v>0.02</v>
      </c>
      <c r="G1925">
        <v>547900</v>
      </c>
    </row>
    <row r="1926" spans="1:7" x14ac:dyDescent="0.35">
      <c r="A1926" t="str">
        <f t="shared" si="30"/>
        <v>CETY|44145</v>
      </c>
      <c r="B1926" t="s">
        <v>133</v>
      </c>
      <c r="C1926" t="s">
        <v>134</v>
      </c>
      <c r="D1926" s="1">
        <v>44145</v>
      </c>
      <c r="E1926">
        <v>0.02</v>
      </c>
      <c r="F1926">
        <v>1.8999999E-2</v>
      </c>
      <c r="G1926">
        <v>296719</v>
      </c>
    </row>
    <row r="1927" spans="1:7" x14ac:dyDescent="0.35">
      <c r="A1927" t="str">
        <f t="shared" si="30"/>
        <v>CETY|44146</v>
      </c>
      <c r="B1927" t="s">
        <v>133</v>
      </c>
      <c r="C1927" t="s">
        <v>134</v>
      </c>
      <c r="D1927" s="1">
        <v>44146</v>
      </c>
      <c r="E1927">
        <v>0.02</v>
      </c>
      <c r="F1927">
        <v>1.8999999E-2</v>
      </c>
      <c r="G1927">
        <v>893654</v>
      </c>
    </row>
    <row r="1928" spans="1:7" x14ac:dyDescent="0.35">
      <c r="A1928" t="str">
        <f t="shared" si="30"/>
        <v>CETY|44147</v>
      </c>
      <c r="B1928" t="s">
        <v>133</v>
      </c>
      <c r="C1928" t="s">
        <v>134</v>
      </c>
      <c r="D1928" s="1">
        <v>44147</v>
      </c>
      <c r="E1928">
        <v>0.02</v>
      </c>
      <c r="F1928">
        <v>1.7999998999999999E-2</v>
      </c>
      <c r="G1928">
        <v>685671</v>
      </c>
    </row>
    <row r="1929" spans="1:7" x14ac:dyDescent="0.35">
      <c r="A1929" t="str">
        <f t="shared" si="30"/>
        <v>CETY|44148</v>
      </c>
      <c r="B1929" t="s">
        <v>133</v>
      </c>
      <c r="C1929" t="s">
        <v>134</v>
      </c>
      <c r="D1929" s="1">
        <v>44148</v>
      </c>
      <c r="E1929">
        <v>1.8999999E-2</v>
      </c>
      <c r="F1929">
        <v>1.77E-2</v>
      </c>
      <c r="G1929">
        <v>677445</v>
      </c>
    </row>
    <row r="1930" spans="1:7" x14ac:dyDescent="0.35">
      <c r="A1930" t="str">
        <f t="shared" si="30"/>
        <v>CETY|44151</v>
      </c>
      <c r="B1930" t="s">
        <v>133</v>
      </c>
      <c r="C1930" t="s">
        <v>134</v>
      </c>
      <c r="D1930" s="1">
        <v>44151</v>
      </c>
      <c r="E1930">
        <v>0.02</v>
      </c>
      <c r="F1930">
        <v>2.0400001000000001E-2</v>
      </c>
      <c r="G1930">
        <v>827246</v>
      </c>
    </row>
    <row r="1931" spans="1:7" x14ac:dyDescent="0.35">
      <c r="A1931" t="str">
        <f t="shared" si="30"/>
        <v>CHKAQ|44105</v>
      </c>
      <c r="B1931" t="s">
        <v>135</v>
      </c>
      <c r="C1931" t="s">
        <v>136</v>
      </c>
      <c r="D1931" s="1">
        <v>44105</v>
      </c>
      <c r="E1931">
        <v>4.0100002290000001</v>
      </c>
      <c r="F1931">
        <v>3.9300000669999999</v>
      </c>
      <c r="G1931">
        <v>98500</v>
      </c>
    </row>
    <row r="1932" spans="1:7" x14ac:dyDescent="0.35">
      <c r="A1932" t="str">
        <f t="shared" si="30"/>
        <v>CHKAQ|44106</v>
      </c>
      <c r="B1932" t="s">
        <v>135</v>
      </c>
      <c r="C1932" t="s">
        <v>136</v>
      </c>
      <c r="D1932" s="1">
        <v>44106</v>
      </c>
      <c r="E1932">
        <v>3.9300000669999999</v>
      </c>
      <c r="F1932">
        <v>3.9000000950000002</v>
      </c>
      <c r="G1932">
        <v>47700</v>
      </c>
    </row>
    <row r="1933" spans="1:7" x14ac:dyDescent="0.35">
      <c r="A1933" t="str">
        <f t="shared" si="30"/>
        <v>CHKAQ|44109</v>
      </c>
      <c r="B1933" t="s">
        <v>135</v>
      </c>
      <c r="C1933" t="s">
        <v>136</v>
      </c>
      <c r="D1933" s="1">
        <v>44109</v>
      </c>
      <c r="E1933">
        <v>3.9000000950000002</v>
      </c>
      <c r="F1933">
        <v>3.9700000289999999</v>
      </c>
      <c r="G1933">
        <v>52100</v>
      </c>
    </row>
    <row r="1934" spans="1:7" x14ac:dyDescent="0.35">
      <c r="A1934" t="str">
        <f t="shared" si="30"/>
        <v>CHKAQ|44110</v>
      </c>
      <c r="B1934" t="s">
        <v>135</v>
      </c>
      <c r="C1934" t="s">
        <v>136</v>
      </c>
      <c r="D1934" s="1">
        <v>44110</v>
      </c>
      <c r="E1934">
        <v>3.9900000100000002</v>
      </c>
      <c r="F1934">
        <v>4</v>
      </c>
      <c r="G1934">
        <v>43600</v>
      </c>
    </row>
    <row r="1935" spans="1:7" x14ac:dyDescent="0.35">
      <c r="A1935" t="str">
        <f t="shared" si="30"/>
        <v>CHKAQ|44111</v>
      </c>
      <c r="B1935" t="s">
        <v>135</v>
      </c>
      <c r="C1935" t="s">
        <v>136</v>
      </c>
      <c r="D1935" s="1">
        <v>44111</v>
      </c>
      <c r="E1935">
        <v>3.9100000860000002</v>
      </c>
      <c r="F1935">
        <v>3.9000000950000002</v>
      </c>
      <c r="G1935">
        <v>55300</v>
      </c>
    </row>
    <row r="1936" spans="1:7" x14ac:dyDescent="0.35">
      <c r="A1936" t="str">
        <f t="shared" si="30"/>
        <v>CHKAQ|44112</v>
      </c>
      <c r="B1936" t="s">
        <v>135</v>
      </c>
      <c r="C1936" t="s">
        <v>136</v>
      </c>
      <c r="D1936" s="1">
        <v>44112</v>
      </c>
      <c r="E1936">
        <v>3.7999999519999998</v>
      </c>
      <c r="F1936">
        <v>4.0199999809999998</v>
      </c>
      <c r="G1936">
        <v>66000</v>
      </c>
    </row>
    <row r="1937" spans="1:7" x14ac:dyDescent="0.35">
      <c r="A1937" t="str">
        <f t="shared" si="30"/>
        <v>CHKAQ|44113</v>
      </c>
      <c r="B1937" t="s">
        <v>135</v>
      </c>
      <c r="C1937" t="s">
        <v>136</v>
      </c>
      <c r="D1937" s="1">
        <v>44113</v>
      </c>
      <c r="E1937">
        <v>4.1300001139999996</v>
      </c>
      <c r="F1937">
        <v>4.25</v>
      </c>
      <c r="G1937">
        <v>37600</v>
      </c>
    </row>
    <row r="1938" spans="1:7" x14ac:dyDescent="0.35">
      <c r="A1938" t="str">
        <f t="shared" si="30"/>
        <v>CHKAQ|44116</v>
      </c>
      <c r="B1938" t="s">
        <v>135</v>
      </c>
      <c r="C1938" t="s">
        <v>136</v>
      </c>
      <c r="D1938" s="1">
        <v>44116</v>
      </c>
      <c r="E1938">
        <v>4.1799998279999997</v>
      </c>
      <c r="F1938">
        <v>4.3800001139999996</v>
      </c>
      <c r="G1938">
        <v>34400</v>
      </c>
    </row>
    <row r="1939" spans="1:7" x14ac:dyDescent="0.35">
      <c r="A1939" t="str">
        <f t="shared" si="30"/>
        <v>CHKAQ|44117</v>
      </c>
      <c r="B1939" t="s">
        <v>135</v>
      </c>
      <c r="C1939" t="s">
        <v>136</v>
      </c>
      <c r="D1939" s="1">
        <v>44117</v>
      </c>
      <c r="E1939">
        <v>4.3000001909999996</v>
      </c>
      <c r="F1939">
        <v>4.2800002099999999</v>
      </c>
      <c r="G1939">
        <v>57900</v>
      </c>
    </row>
    <row r="1940" spans="1:7" x14ac:dyDescent="0.35">
      <c r="A1940" t="str">
        <f t="shared" si="30"/>
        <v>CHKAQ|44118</v>
      </c>
      <c r="B1940" t="s">
        <v>135</v>
      </c>
      <c r="C1940" t="s">
        <v>136</v>
      </c>
      <c r="D1940" s="1">
        <v>44118</v>
      </c>
      <c r="E1940">
        <v>4.3800001139999996</v>
      </c>
      <c r="F1940">
        <v>3.9100000860000002</v>
      </c>
      <c r="G1940">
        <v>110300</v>
      </c>
    </row>
    <row r="1941" spans="1:7" x14ac:dyDescent="0.35">
      <c r="A1941" t="str">
        <f t="shared" si="30"/>
        <v>CHKAQ|44119</v>
      </c>
      <c r="B1941" t="s">
        <v>135</v>
      </c>
      <c r="C1941" t="s">
        <v>136</v>
      </c>
      <c r="D1941" s="1">
        <v>44119</v>
      </c>
      <c r="E1941">
        <v>3.9100000860000002</v>
      </c>
      <c r="F1941">
        <v>4</v>
      </c>
      <c r="G1941">
        <v>58000</v>
      </c>
    </row>
    <row r="1942" spans="1:7" x14ac:dyDescent="0.35">
      <c r="A1942" t="str">
        <f t="shared" si="30"/>
        <v>CHKAQ|44120</v>
      </c>
      <c r="B1942" t="s">
        <v>135</v>
      </c>
      <c r="C1942" t="s">
        <v>136</v>
      </c>
      <c r="D1942" s="1">
        <v>44120</v>
      </c>
      <c r="E1942">
        <v>4.0300002099999999</v>
      </c>
      <c r="F1942">
        <v>5.0100002290000001</v>
      </c>
      <c r="G1942">
        <v>603900</v>
      </c>
    </row>
    <row r="1943" spans="1:7" x14ac:dyDescent="0.35">
      <c r="A1943" t="str">
        <f t="shared" si="30"/>
        <v>CHKAQ|44123</v>
      </c>
      <c r="B1943" t="s">
        <v>135</v>
      </c>
      <c r="C1943" t="s">
        <v>136</v>
      </c>
      <c r="D1943" s="1">
        <v>44123</v>
      </c>
      <c r="E1943">
        <v>4.8800001139999996</v>
      </c>
      <c r="F1943">
        <v>4.0599999430000002</v>
      </c>
      <c r="G1943">
        <v>205800</v>
      </c>
    </row>
    <row r="1944" spans="1:7" x14ac:dyDescent="0.35">
      <c r="A1944" t="str">
        <f t="shared" si="30"/>
        <v>CHKAQ|44124</v>
      </c>
      <c r="B1944" t="s">
        <v>135</v>
      </c>
      <c r="C1944" t="s">
        <v>136</v>
      </c>
      <c r="D1944" s="1">
        <v>44124</v>
      </c>
      <c r="E1944">
        <v>4.0900001530000001</v>
      </c>
      <c r="F1944">
        <v>4.1999998090000004</v>
      </c>
      <c r="G1944">
        <v>83500</v>
      </c>
    </row>
    <row r="1945" spans="1:7" x14ac:dyDescent="0.35">
      <c r="A1945" t="str">
        <f t="shared" si="30"/>
        <v>CHKAQ|44125</v>
      </c>
      <c r="B1945" t="s">
        <v>135</v>
      </c>
      <c r="C1945" t="s">
        <v>136</v>
      </c>
      <c r="D1945" s="1">
        <v>44125</v>
      </c>
      <c r="E1945">
        <v>4.0700001720000003</v>
      </c>
      <c r="F1945">
        <v>4.0900001530000001</v>
      </c>
      <c r="G1945">
        <v>24600</v>
      </c>
    </row>
    <row r="1946" spans="1:7" x14ac:dyDescent="0.35">
      <c r="A1946" t="str">
        <f t="shared" si="30"/>
        <v>CHKAQ|44126</v>
      </c>
      <c r="B1946" t="s">
        <v>135</v>
      </c>
      <c r="C1946" t="s">
        <v>136</v>
      </c>
      <c r="D1946" s="1">
        <v>44126</v>
      </c>
      <c r="E1946">
        <v>4.4400000569999998</v>
      </c>
      <c r="F1946">
        <v>4.1999998090000004</v>
      </c>
      <c r="G1946">
        <v>74800</v>
      </c>
    </row>
    <row r="1947" spans="1:7" x14ac:dyDescent="0.35">
      <c r="A1947" t="str">
        <f t="shared" si="30"/>
        <v>CHKAQ|44127</v>
      </c>
      <c r="B1947" t="s">
        <v>135</v>
      </c>
      <c r="C1947" t="s">
        <v>136</v>
      </c>
      <c r="D1947" s="1">
        <v>44127</v>
      </c>
      <c r="E1947">
        <v>4.1999998090000004</v>
      </c>
      <c r="F1947">
        <v>4.1799998279999997</v>
      </c>
      <c r="G1947">
        <v>31500</v>
      </c>
    </row>
    <row r="1948" spans="1:7" x14ac:dyDescent="0.35">
      <c r="A1948" t="str">
        <f t="shared" si="30"/>
        <v>CHKAQ|44130</v>
      </c>
      <c r="B1948" t="s">
        <v>135</v>
      </c>
      <c r="C1948" t="s">
        <v>136</v>
      </c>
      <c r="D1948" s="1">
        <v>44130</v>
      </c>
      <c r="E1948">
        <v>4.0700001720000003</v>
      </c>
      <c r="F1948">
        <v>4.0300002099999999</v>
      </c>
      <c r="G1948">
        <v>33700</v>
      </c>
    </row>
    <row r="1949" spans="1:7" x14ac:dyDescent="0.35">
      <c r="A1949" t="str">
        <f t="shared" si="30"/>
        <v>CHKAQ|44131</v>
      </c>
      <c r="B1949" t="s">
        <v>135</v>
      </c>
      <c r="C1949" t="s">
        <v>136</v>
      </c>
      <c r="D1949" s="1">
        <v>44131</v>
      </c>
      <c r="E1949">
        <v>4</v>
      </c>
      <c r="F1949">
        <v>4.0300002099999999</v>
      </c>
      <c r="G1949">
        <v>43600</v>
      </c>
    </row>
    <row r="1950" spans="1:7" x14ac:dyDescent="0.35">
      <c r="A1950" t="str">
        <f t="shared" si="30"/>
        <v>CHKAQ|44132</v>
      </c>
      <c r="B1950" t="s">
        <v>135</v>
      </c>
      <c r="C1950" t="s">
        <v>136</v>
      </c>
      <c r="D1950" s="1">
        <v>44132</v>
      </c>
      <c r="E1950">
        <v>4.0500001909999996</v>
      </c>
      <c r="F1950">
        <v>3.9700000289999999</v>
      </c>
      <c r="G1950">
        <v>96100</v>
      </c>
    </row>
    <row r="1951" spans="1:7" x14ac:dyDescent="0.35">
      <c r="A1951" t="str">
        <f t="shared" si="30"/>
        <v>CHKAQ|44133</v>
      </c>
      <c r="B1951" t="s">
        <v>135</v>
      </c>
      <c r="C1951" t="s">
        <v>136</v>
      </c>
      <c r="D1951" s="1">
        <v>44133</v>
      </c>
      <c r="E1951">
        <v>4</v>
      </c>
      <c r="F1951">
        <v>3.9000000950000002</v>
      </c>
      <c r="G1951">
        <v>54700</v>
      </c>
    </row>
    <row r="1952" spans="1:7" x14ac:dyDescent="0.35">
      <c r="A1952" t="str">
        <f t="shared" si="30"/>
        <v>CHKAQ|44134</v>
      </c>
      <c r="B1952" t="s">
        <v>135</v>
      </c>
      <c r="C1952" t="s">
        <v>136</v>
      </c>
      <c r="D1952" s="1">
        <v>44134</v>
      </c>
      <c r="E1952">
        <v>3.9000000950000002</v>
      </c>
      <c r="F1952">
        <v>3.7200000289999999</v>
      </c>
      <c r="G1952">
        <v>74900</v>
      </c>
    </row>
    <row r="1953" spans="1:7" x14ac:dyDescent="0.35">
      <c r="A1953" t="str">
        <f t="shared" si="30"/>
        <v>CHKAQ|44137</v>
      </c>
      <c r="B1953" t="s">
        <v>135</v>
      </c>
      <c r="C1953" t="s">
        <v>136</v>
      </c>
      <c r="D1953" s="1">
        <v>44137</v>
      </c>
      <c r="E1953">
        <v>3.7000000480000002</v>
      </c>
      <c r="F1953">
        <v>3.619999886</v>
      </c>
      <c r="G1953">
        <v>64400</v>
      </c>
    </row>
    <row r="1954" spans="1:7" x14ac:dyDescent="0.35">
      <c r="A1954" t="str">
        <f t="shared" si="30"/>
        <v>CHKAQ|44138</v>
      </c>
      <c r="B1954" t="s">
        <v>135</v>
      </c>
      <c r="C1954" t="s">
        <v>136</v>
      </c>
      <c r="D1954" s="1">
        <v>44138</v>
      </c>
      <c r="E1954">
        <v>3.7000000480000002</v>
      </c>
      <c r="F1954">
        <v>3.6600000860000002</v>
      </c>
      <c r="G1954">
        <v>46800</v>
      </c>
    </row>
    <row r="1955" spans="1:7" x14ac:dyDescent="0.35">
      <c r="A1955" t="str">
        <f t="shared" si="30"/>
        <v>CHKAQ|44139</v>
      </c>
      <c r="B1955" t="s">
        <v>135</v>
      </c>
      <c r="C1955" t="s">
        <v>136</v>
      </c>
      <c r="D1955" s="1">
        <v>44139</v>
      </c>
      <c r="E1955">
        <v>3.6600000860000002</v>
      </c>
      <c r="F1955">
        <v>3.7000000480000002</v>
      </c>
      <c r="G1955">
        <v>41500</v>
      </c>
    </row>
    <row r="1956" spans="1:7" x14ac:dyDescent="0.35">
      <c r="A1956" t="str">
        <f t="shared" si="30"/>
        <v>CHKAQ|44140</v>
      </c>
      <c r="B1956" t="s">
        <v>135</v>
      </c>
      <c r="C1956" t="s">
        <v>136</v>
      </c>
      <c r="D1956" s="1">
        <v>44140</v>
      </c>
      <c r="E1956">
        <v>3.75</v>
      </c>
      <c r="F1956">
        <v>3.7000000480000002</v>
      </c>
      <c r="G1956">
        <v>66700</v>
      </c>
    </row>
    <row r="1957" spans="1:7" x14ac:dyDescent="0.35">
      <c r="A1957" t="str">
        <f t="shared" si="30"/>
        <v>CHKAQ|44141</v>
      </c>
      <c r="B1957" t="s">
        <v>135</v>
      </c>
      <c r="C1957" t="s">
        <v>136</v>
      </c>
      <c r="D1957" s="1">
        <v>44141</v>
      </c>
      <c r="E1957">
        <v>3.7000000480000002</v>
      </c>
      <c r="F1957">
        <v>3.460000038</v>
      </c>
      <c r="G1957">
        <v>102300</v>
      </c>
    </row>
    <row r="1958" spans="1:7" x14ac:dyDescent="0.35">
      <c r="A1958" t="str">
        <f t="shared" si="30"/>
        <v>CHKAQ|44144</v>
      </c>
      <c r="B1958" t="s">
        <v>135</v>
      </c>
      <c r="C1958" t="s">
        <v>136</v>
      </c>
      <c r="D1958" s="1">
        <v>44144</v>
      </c>
      <c r="E1958">
        <v>3.5</v>
      </c>
      <c r="F1958">
        <v>3.460000038</v>
      </c>
      <c r="G1958">
        <v>208900</v>
      </c>
    </row>
    <row r="1959" spans="1:7" x14ac:dyDescent="0.35">
      <c r="A1959" t="str">
        <f t="shared" si="30"/>
        <v>CHKAQ|44145</v>
      </c>
      <c r="B1959" t="s">
        <v>135</v>
      </c>
      <c r="C1959" t="s">
        <v>136</v>
      </c>
      <c r="D1959" s="1">
        <v>44145</v>
      </c>
      <c r="E1959">
        <v>3.4500000480000002</v>
      </c>
      <c r="F1959">
        <v>3.3900001049999999</v>
      </c>
      <c r="G1959">
        <v>78300</v>
      </c>
    </row>
    <row r="1960" spans="1:7" x14ac:dyDescent="0.35">
      <c r="A1960" t="str">
        <f t="shared" si="30"/>
        <v>CHKAQ|44146</v>
      </c>
      <c r="B1960" t="s">
        <v>135</v>
      </c>
      <c r="C1960" t="s">
        <v>136</v>
      </c>
      <c r="D1960" s="1">
        <v>44146</v>
      </c>
      <c r="E1960">
        <v>3.380000114</v>
      </c>
      <c r="F1960">
        <v>3.4700000289999999</v>
      </c>
      <c r="G1960">
        <v>88600</v>
      </c>
    </row>
    <row r="1961" spans="1:7" x14ac:dyDescent="0.35">
      <c r="A1961" t="str">
        <f t="shared" si="30"/>
        <v>CHKAQ|44147</v>
      </c>
      <c r="B1961" t="s">
        <v>135</v>
      </c>
      <c r="C1961" t="s">
        <v>136</v>
      </c>
      <c r="D1961" s="1">
        <v>44147</v>
      </c>
      <c r="E1961">
        <v>3.369999886</v>
      </c>
      <c r="F1961">
        <v>3.3900001049999999</v>
      </c>
      <c r="G1961">
        <v>56700</v>
      </c>
    </row>
    <row r="1962" spans="1:7" x14ac:dyDescent="0.35">
      <c r="A1962" t="str">
        <f t="shared" si="30"/>
        <v>CHKAQ|44148</v>
      </c>
      <c r="B1962" t="s">
        <v>135</v>
      </c>
      <c r="C1962" t="s">
        <v>136</v>
      </c>
      <c r="D1962" s="1">
        <v>44148</v>
      </c>
      <c r="E1962">
        <v>3.380000114</v>
      </c>
      <c r="F1962">
        <v>3.2599999899999998</v>
      </c>
      <c r="G1962">
        <v>104300</v>
      </c>
    </row>
    <row r="1963" spans="1:7" x14ac:dyDescent="0.35">
      <c r="A1963" t="str">
        <f t="shared" si="30"/>
        <v>CHKAQ|44151</v>
      </c>
      <c r="B1963" t="s">
        <v>135</v>
      </c>
      <c r="C1963" t="s">
        <v>136</v>
      </c>
      <c r="D1963" s="1">
        <v>44151</v>
      </c>
      <c r="E1963">
        <v>3.25</v>
      </c>
      <c r="F1963">
        <v>3.3199999330000001</v>
      </c>
      <c r="G1963">
        <v>119600</v>
      </c>
    </row>
    <row r="1964" spans="1:7" x14ac:dyDescent="0.35">
      <c r="A1964" t="str">
        <f t="shared" si="30"/>
        <v>CHMI|44105</v>
      </c>
      <c r="B1964" t="s">
        <v>137</v>
      </c>
      <c r="C1964" t="s">
        <v>138</v>
      </c>
      <c r="D1964" s="1">
        <v>44105</v>
      </c>
      <c r="E1964">
        <v>8.9899997710000008</v>
      </c>
      <c r="F1964">
        <v>9.2100000380000004</v>
      </c>
      <c r="G1964">
        <v>135100</v>
      </c>
    </row>
    <row r="1965" spans="1:7" x14ac:dyDescent="0.35">
      <c r="A1965" t="str">
        <f t="shared" si="30"/>
        <v>CHMI|44106</v>
      </c>
      <c r="B1965" t="s">
        <v>137</v>
      </c>
      <c r="C1965" t="s">
        <v>138</v>
      </c>
      <c r="D1965" s="1">
        <v>44106</v>
      </c>
      <c r="E1965">
        <v>9.0900001530000001</v>
      </c>
      <c r="F1965">
        <v>9.3199996949999999</v>
      </c>
      <c r="G1965">
        <v>123300</v>
      </c>
    </row>
    <row r="1966" spans="1:7" x14ac:dyDescent="0.35">
      <c r="A1966" t="str">
        <f t="shared" si="30"/>
        <v>CHMI|44109</v>
      </c>
      <c r="B1966" t="s">
        <v>137</v>
      </c>
      <c r="C1966" t="s">
        <v>138</v>
      </c>
      <c r="D1966" s="1">
        <v>44109</v>
      </c>
      <c r="E1966">
        <v>9.4499998089999995</v>
      </c>
      <c r="F1966">
        <v>9.3900003430000005</v>
      </c>
      <c r="G1966">
        <v>131300</v>
      </c>
    </row>
    <row r="1967" spans="1:7" x14ac:dyDescent="0.35">
      <c r="A1967" t="str">
        <f t="shared" si="30"/>
        <v>CHMI|44110</v>
      </c>
      <c r="B1967" t="s">
        <v>137</v>
      </c>
      <c r="C1967" t="s">
        <v>138</v>
      </c>
      <c r="D1967" s="1">
        <v>44110</v>
      </c>
      <c r="E1967">
        <v>9.4099998469999999</v>
      </c>
      <c r="F1967">
        <v>9.3599996569999995</v>
      </c>
      <c r="G1967">
        <v>160300</v>
      </c>
    </row>
    <row r="1968" spans="1:7" x14ac:dyDescent="0.35">
      <c r="A1968" t="str">
        <f t="shared" si="30"/>
        <v>CHMI|44111</v>
      </c>
      <c r="B1968" t="s">
        <v>137</v>
      </c>
      <c r="C1968" t="s">
        <v>138</v>
      </c>
      <c r="D1968" s="1">
        <v>44111</v>
      </c>
      <c r="E1968">
        <v>9.4700002669999996</v>
      </c>
      <c r="F1968">
        <v>9.4099998469999999</v>
      </c>
      <c r="G1968">
        <v>101100</v>
      </c>
    </row>
    <row r="1969" spans="1:7" x14ac:dyDescent="0.35">
      <c r="A1969" t="str">
        <f t="shared" si="30"/>
        <v>CHMI|44112</v>
      </c>
      <c r="B1969" t="s">
        <v>137</v>
      </c>
      <c r="C1969" t="s">
        <v>138</v>
      </c>
      <c r="D1969" s="1">
        <v>44112</v>
      </c>
      <c r="E1969">
        <v>9.4600000380000004</v>
      </c>
      <c r="F1969">
        <v>9.6800003050000001</v>
      </c>
      <c r="G1969">
        <v>114900</v>
      </c>
    </row>
    <row r="1970" spans="1:7" x14ac:dyDescent="0.35">
      <c r="A1970" t="str">
        <f t="shared" si="30"/>
        <v>CHMI|44113</v>
      </c>
      <c r="B1970" t="s">
        <v>137</v>
      </c>
      <c r="C1970" t="s">
        <v>138</v>
      </c>
      <c r="D1970" s="1">
        <v>44113</v>
      </c>
      <c r="E1970">
        <v>9.8000001910000005</v>
      </c>
      <c r="F1970">
        <v>9.5699996949999999</v>
      </c>
      <c r="G1970">
        <v>70600</v>
      </c>
    </row>
    <row r="1971" spans="1:7" x14ac:dyDescent="0.35">
      <c r="A1971" t="str">
        <f t="shared" si="30"/>
        <v>CHMI|44116</v>
      </c>
      <c r="B1971" t="s">
        <v>137</v>
      </c>
      <c r="C1971" t="s">
        <v>138</v>
      </c>
      <c r="D1971" s="1">
        <v>44116</v>
      </c>
      <c r="E1971">
        <v>9.5699996949999999</v>
      </c>
      <c r="F1971">
        <v>9.5100002289999992</v>
      </c>
      <c r="G1971">
        <v>64100</v>
      </c>
    </row>
    <row r="1972" spans="1:7" x14ac:dyDescent="0.35">
      <c r="A1972" t="str">
        <f t="shared" si="30"/>
        <v>CHMI|44117</v>
      </c>
      <c r="B1972" t="s">
        <v>137</v>
      </c>
      <c r="C1972" t="s">
        <v>138</v>
      </c>
      <c r="D1972" s="1">
        <v>44117</v>
      </c>
      <c r="E1972">
        <v>9.4600000380000004</v>
      </c>
      <c r="F1972">
        <v>9.4700002669999996</v>
      </c>
      <c r="G1972">
        <v>89000</v>
      </c>
    </row>
    <row r="1973" spans="1:7" x14ac:dyDescent="0.35">
      <c r="A1973" t="str">
        <f t="shared" si="30"/>
        <v>CHMI|44118</v>
      </c>
      <c r="B1973" t="s">
        <v>137</v>
      </c>
      <c r="C1973" t="s">
        <v>138</v>
      </c>
      <c r="D1973" s="1">
        <v>44118</v>
      </c>
      <c r="E1973">
        <v>9.4899997710000008</v>
      </c>
      <c r="F1973">
        <v>9.4799995419999998</v>
      </c>
      <c r="G1973">
        <v>73600</v>
      </c>
    </row>
    <row r="1974" spans="1:7" x14ac:dyDescent="0.35">
      <c r="A1974" t="str">
        <f t="shared" si="30"/>
        <v>CHMI|44119</v>
      </c>
      <c r="B1974" t="s">
        <v>137</v>
      </c>
      <c r="C1974" t="s">
        <v>138</v>
      </c>
      <c r="D1974" s="1">
        <v>44119</v>
      </c>
      <c r="E1974">
        <v>9.4600000380000004</v>
      </c>
      <c r="F1974">
        <v>9.4499998089999995</v>
      </c>
      <c r="G1974">
        <v>80200</v>
      </c>
    </row>
    <row r="1975" spans="1:7" x14ac:dyDescent="0.35">
      <c r="A1975" t="str">
        <f t="shared" si="30"/>
        <v>CHMI|44120</v>
      </c>
      <c r="B1975" t="s">
        <v>137</v>
      </c>
      <c r="C1975" t="s">
        <v>138</v>
      </c>
      <c r="D1975" s="1">
        <v>44120</v>
      </c>
      <c r="E1975">
        <v>9.3900003430000005</v>
      </c>
      <c r="F1975">
        <v>9.3299999239999991</v>
      </c>
      <c r="G1975">
        <v>65600</v>
      </c>
    </row>
    <row r="1976" spans="1:7" x14ac:dyDescent="0.35">
      <c r="A1976" t="str">
        <f t="shared" si="30"/>
        <v>CHMI|44123</v>
      </c>
      <c r="B1976" t="s">
        <v>137</v>
      </c>
      <c r="C1976" t="s">
        <v>138</v>
      </c>
      <c r="D1976" s="1">
        <v>44123</v>
      </c>
      <c r="E1976">
        <v>9.3999996190000008</v>
      </c>
      <c r="F1976">
        <v>9.0399999619999996</v>
      </c>
      <c r="G1976">
        <v>89300</v>
      </c>
    </row>
    <row r="1977" spans="1:7" x14ac:dyDescent="0.35">
      <c r="A1977" t="str">
        <f t="shared" si="30"/>
        <v>CHMI|44124</v>
      </c>
      <c r="B1977" t="s">
        <v>137</v>
      </c>
      <c r="C1977" t="s">
        <v>138</v>
      </c>
      <c r="D1977" s="1">
        <v>44124</v>
      </c>
      <c r="E1977">
        <v>9.1499996190000008</v>
      </c>
      <c r="F1977">
        <v>9.0200004580000002</v>
      </c>
      <c r="G1977">
        <v>114000</v>
      </c>
    </row>
    <row r="1978" spans="1:7" x14ac:dyDescent="0.35">
      <c r="A1978" t="str">
        <f t="shared" si="30"/>
        <v>CHMI|44125</v>
      </c>
      <c r="B1978" t="s">
        <v>137</v>
      </c>
      <c r="C1978" t="s">
        <v>138</v>
      </c>
      <c r="D1978" s="1">
        <v>44125</v>
      </c>
      <c r="E1978">
        <v>8.9899997710000008</v>
      </c>
      <c r="F1978">
        <v>8.9899997710000008</v>
      </c>
      <c r="G1978">
        <v>92400</v>
      </c>
    </row>
    <row r="1979" spans="1:7" x14ac:dyDescent="0.35">
      <c r="A1979" t="str">
        <f t="shared" si="30"/>
        <v>CHMI|44126</v>
      </c>
      <c r="B1979" t="s">
        <v>137</v>
      </c>
      <c r="C1979" t="s">
        <v>138</v>
      </c>
      <c r="D1979" s="1">
        <v>44126</v>
      </c>
      <c r="E1979">
        <v>8.9300003050000001</v>
      </c>
      <c r="F1979">
        <v>8.9799995419999998</v>
      </c>
      <c r="G1979">
        <v>83500</v>
      </c>
    </row>
    <row r="1980" spans="1:7" x14ac:dyDescent="0.35">
      <c r="A1980" t="str">
        <f t="shared" si="30"/>
        <v>CHMI|44127</v>
      </c>
      <c r="B1980" t="s">
        <v>137</v>
      </c>
      <c r="C1980" t="s">
        <v>138</v>
      </c>
      <c r="D1980" s="1">
        <v>44127</v>
      </c>
      <c r="E1980">
        <v>9.0399999619999996</v>
      </c>
      <c r="F1980">
        <v>9.1199998860000004</v>
      </c>
      <c r="G1980">
        <v>59700</v>
      </c>
    </row>
    <row r="1981" spans="1:7" x14ac:dyDescent="0.35">
      <c r="A1981" t="str">
        <f t="shared" si="30"/>
        <v>CHMI|44130</v>
      </c>
      <c r="B1981" t="s">
        <v>137</v>
      </c>
      <c r="C1981" t="s">
        <v>138</v>
      </c>
      <c r="D1981" s="1">
        <v>44130</v>
      </c>
      <c r="E1981">
        <v>9.0399999619999996</v>
      </c>
      <c r="F1981">
        <v>8.8999996190000008</v>
      </c>
      <c r="G1981">
        <v>112200</v>
      </c>
    </row>
    <row r="1982" spans="1:7" x14ac:dyDescent="0.35">
      <c r="A1982" t="str">
        <f t="shared" si="30"/>
        <v>CHMI|44131</v>
      </c>
      <c r="B1982" t="s">
        <v>137</v>
      </c>
      <c r="C1982" t="s">
        <v>138</v>
      </c>
      <c r="D1982" s="1">
        <v>44131</v>
      </c>
      <c r="E1982">
        <v>9.0399999619999996</v>
      </c>
      <c r="F1982">
        <v>8.8800001139999996</v>
      </c>
      <c r="G1982">
        <v>155200</v>
      </c>
    </row>
    <row r="1983" spans="1:7" x14ac:dyDescent="0.35">
      <c r="A1983" t="str">
        <f t="shared" si="30"/>
        <v>CHMI|44132</v>
      </c>
      <c r="B1983" t="s">
        <v>137</v>
      </c>
      <c r="C1983" t="s">
        <v>138</v>
      </c>
      <c r="D1983" s="1">
        <v>44132</v>
      </c>
      <c r="E1983">
        <v>8.8000001910000005</v>
      </c>
      <c r="F1983">
        <v>9.2200002669999996</v>
      </c>
      <c r="G1983">
        <v>551300</v>
      </c>
    </row>
    <row r="1984" spans="1:7" x14ac:dyDescent="0.35">
      <c r="A1984" t="str">
        <f t="shared" si="30"/>
        <v>CHMI|44133</v>
      </c>
      <c r="B1984" t="s">
        <v>137</v>
      </c>
      <c r="C1984" t="s">
        <v>138</v>
      </c>
      <c r="D1984" s="1">
        <v>44133</v>
      </c>
      <c r="E1984">
        <v>9.3199996949999999</v>
      </c>
      <c r="F1984">
        <v>9.4700002669999996</v>
      </c>
      <c r="G1984">
        <v>308200</v>
      </c>
    </row>
    <row r="1985" spans="1:7" x14ac:dyDescent="0.35">
      <c r="A1985" t="str">
        <f t="shared" si="30"/>
        <v>CHMI|44134</v>
      </c>
      <c r="B1985" t="s">
        <v>137</v>
      </c>
      <c r="C1985" t="s">
        <v>138</v>
      </c>
      <c r="D1985" s="1">
        <v>44134</v>
      </c>
      <c r="E1985">
        <v>9.4899997710000008</v>
      </c>
      <c r="F1985">
        <v>9.1599998469999999</v>
      </c>
      <c r="G1985">
        <v>198300</v>
      </c>
    </row>
    <row r="1986" spans="1:7" x14ac:dyDescent="0.35">
      <c r="A1986" t="str">
        <f t="shared" si="30"/>
        <v>CHMI|44137</v>
      </c>
      <c r="B1986" t="s">
        <v>137</v>
      </c>
      <c r="C1986" t="s">
        <v>138</v>
      </c>
      <c r="D1986" s="1">
        <v>44137</v>
      </c>
      <c r="E1986">
        <v>9.2799997330000004</v>
      </c>
      <c r="F1986">
        <v>9.4600000380000004</v>
      </c>
      <c r="G1986">
        <v>137300</v>
      </c>
    </row>
    <row r="1987" spans="1:7" x14ac:dyDescent="0.35">
      <c r="A1987" t="str">
        <f t="shared" ref="A1987:A2050" si="31">_xlfn.CONCAT(B1987&amp;"|"&amp;D1987)</f>
        <v>CHMI|44138</v>
      </c>
      <c r="B1987" t="s">
        <v>137</v>
      </c>
      <c r="C1987" t="s">
        <v>138</v>
      </c>
      <c r="D1987" s="1">
        <v>44138</v>
      </c>
      <c r="E1987">
        <v>9.5</v>
      </c>
      <c r="F1987">
        <v>9.9399995800000003</v>
      </c>
      <c r="G1987">
        <v>238100</v>
      </c>
    </row>
    <row r="1988" spans="1:7" x14ac:dyDescent="0.35">
      <c r="A1988" t="str">
        <f t="shared" si="31"/>
        <v>CHMI|44139</v>
      </c>
      <c r="B1988" t="s">
        <v>137</v>
      </c>
      <c r="C1988" t="s">
        <v>138</v>
      </c>
      <c r="D1988" s="1">
        <v>44139</v>
      </c>
      <c r="E1988">
        <v>10.05000019</v>
      </c>
      <c r="F1988">
        <v>10.06999969</v>
      </c>
      <c r="G1988">
        <v>165100</v>
      </c>
    </row>
    <row r="1989" spans="1:7" x14ac:dyDescent="0.35">
      <c r="A1989" t="str">
        <f t="shared" si="31"/>
        <v>CHMI|44140</v>
      </c>
      <c r="B1989" t="s">
        <v>137</v>
      </c>
      <c r="C1989" t="s">
        <v>138</v>
      </c>
      <c r="D1989" s="1">
        <v>44140</v>
      </c>
      <c r="E1989">
        <v>10.05000019</v>
      </c>
      <c r="F1989">
        <v>10.27999973</v>
      </c>
      <c r="G1989">
        <v>117800</v>
      </c>
    </row>
    <row r="1990" spans="1:7" x14ac:dyDescent="0.35">
      <c r="A1990" t="str">
        <f t="shared" si="31"/>
        <v>CHMI|44141</v>
      </c>
      <c r="B1990" t="s">
        <v>137</v>
      </c>
      <c r="C1990" t="s">
        <v>138</v>
      </c>
      <c r="D1990" s="1">
        <v>44141</v>
      </c>
      <c r="E1990">
        <v>10.30000019</v>
      </c>
      <c r="F1990">
        <v>9.7899999619999996</v>
      </c>
      <c r="G1990">
        <v>171100</v>
      </c>
    </row>
    <row r="1991" spans="1:7" x14ac:dyDescent="0.35">
      <c r="A1991" t="str">
        <f t="shared" si="31"/>
        <v>CHMI|44144</v>
      </c>
      <c r="B1991" t="s">
        <v>137</v>
      </c>
      <c r="C1991" t="s">
        <v>138</v>
      </c>
      <c r="D1991" s="1">
        <v>44144</v>
      </c>
      <c r="E1991">
        <v>10.18999958</v>
      </c>
      <c r="F1991">
        <v>9.9200000760000009</v>
      </c>
      <c r="G1991">
        <v>282400</v>
      </c>
    </row>
    <row r="1992" spans="1:7" x14ac:dyDescent="0.35">
      <c r="A1992" t="str">
        <f t="shared" si="31"/>
        <v>CHMI|44145</v>
      </c>
      <c r="B1992" t="s">
        <v>137</v>
      </c>
      <c r="C1992" t="s">
        <v>138</v>
      </c>
      <c r="D1992" s="1">
        <v>44145</v>
      </c>
      <c r="E1992">
        <v>9.1499996190000008</v>
      </c>
      <c r="F1992">
        <v>8.6700000760000009</v>
      </c>
      <c r="G1992">
        <v>940700</v>
      </c>
    </row>
    <row r="1993" spans="1:7" x14ac:dyDescent="0.35">
      <c r="A1993" t="str">
        <f t="shared" si="31"/>
        <v>CHMI|44146</v>
      </c>
      <c r="B1993" t="s">
        <v>137</v>
      </c>
      <c r="C1993" t="s">
        <v>138</v>
      </c>
      <c r="D1993" s="1">
        <v>44146</v>
      </c>
      <c r="E1993">
        <v>8.4700002669999996</v>
      </c>
      <c r="F1993">
        <v>8.5100002289999992</v>
      </c>
      <c r="G1993">
        <v>683000</v>
      </c>
    </row>
    <row r="1994" spans="1:7" x14ac:dyDescent="0.35">
      <c r="A1994" t="str">
        <f t="shared" si="31"/>
        <v>CHMI|44147</v>
      </c>
      <c r="B1994" t="s">
        <v>137</v>
      </c>
      <c r="C1994" t="s">
        <v>138</v>
      </c>
      <c r="D1994" s="1">
        <v>44147</v>
      </c>
      <c r="E1994">
        <v>8.5100002289999992</v>
      </c>
      <c r="F1994">
        <v>8.6499996190000008</v>
      </c>
      <c r="G1994">
        <v>304200</v>
      </c>
    </row>
    <row r="1995" spans="1:7" x14ac:dyDescent="0.35">
      <c r="A1995" t="str">
        <f t="shared" si="31"/>
        <v>CHMI|44148</v>
      </c>
      <c r="B1995" t="s">
        <v>137</v>
      </c>
      <c r="C1995" t="s">
        <v>138</v>
      </c>
      <c r="D1995" s="1">
        <v>44148</v>
      </c>
      <c r="E1995">
        <v>8.6999998089999995</v>
      </c>
      <c r="F1995">
        <v>9.0600004199999997</v>
      </c>
      <c r="G1995">
        <v>273100</v>
      </c>
    </row>
    <row r="1996" spans="1:7" x14ac:dyDescent="0.35">
      <c r="A1996" t="str">
        <f t="shared" si="31"/>
        <v>CHMI|44151</v>
      </c>
      <c r="B1996" t="s">
        <v>137</v>
      </c>
      <c r="C1996" t="s">
        <v>138</v>
      </c>
      <c r="D1996" s="1">
        <v>44151</v>
      </c>
      <c r="E1996">
        <v>9.1899995800000003</v>
      </c>
      <c r="F1996">
        <v>9.25</v>
      </c>
      <c r="G1996">
        <v>222200</v>
      </c>
    </row>
    <row r="1997" spans="1:7" x14ac:dyDescent="0.35">
      <c r="A1997" t="str">
        <f t="shared" si="31"/>
        <v>CLMT|44105</v>
      </c>
      <c r="B1997" t="s">
        <v>139</v>
      </c>
      <c r="C1997" t="s">
        <v>140</v>
      </c>
      <c r="D1997" s="1">
        <v>44105</v>
      </c>
      <c r="E1997">
        <v>2.5599999430000002</v>
      </c>
      <c r="F1997">
        <v>2.5899999139999998</v>
      </c>
      <c r="G1997">
        <v>432000</v>
      </c>
    </row>
    <row r="1998" spans="1:7" x14ac:dyDescent="0.35">
      <c r="A1998" t="str">
        <f t="shared" si="31"/>
        <v>CLMT|44106</v>
      </c>
      <c r="B1998" t="s">
        <v>139</v>
      </c>
      <c r="C1998" t="s">
        <v>140</v>
      </c>
      <c r="D1998" s="1">
        <v>44106</v>
      </c>
      <c r="E1998">
        <v>2.5499999519999998</v>
      </c>
      <c r="F1998">
        <v>2.869999886</v>
      </c>
      <c r="G1998">
        <v>350600</v>
      </c>
    </row>
    <row r="1999" spans="1:7" x14ac:dyDescent="0.35">
      <c r="A1999" t="str">
        <f t="shared" si="31"/>
        <v>CLMT|44109</v>
      </c>
      <c r="B1999" t="s">
        <v>139</v>
      </c>
      <c r="C1999" t="s">
        <v>140</v>
      </c>
      <c r="D1999" s="1">
        <v>44109</v>
      </c>
      <c r="E1999">
        <v>2.9800000190000002</v>
      </c>
      <c r="F1999">
        <v>2.9400000569999998</v>
      </c>
      <c r="G1999">
        <v>457400</v>
      </c>
    </row>
    <row r="2000" spans="1:7" x14ac:dyDescent="0.35">
      <c r="A2000" t="str">
        <f t="shared" si="31"/>
        <v>CLMT|44110</v>
      </c>
      <c r="B2000" t="s">
        <v>139</v>
      </c>
      <c r="C2000" t="s">
        <v>140</v>
      </c>
      <c r="D2000" s="1">
        <v>44110</v>
      </c>
      <c r="E2000">
        <v>2.9100000860000002</v>
      </c>
      <c r="F2000">
        <v>3.0999999049999998</v>
      </c>
      <c r="G2000">
        <v>287800</v>
      </c>
    </row>
    <row r="2001" spans="1:7" x14ac:dyDescent="0.35">
      <c r="A2001" t="str">
        <f t="shared" si="31"/>
        <v>CLMT|44111</v>
      </c>
      <c r="B2001" t="s">
        <v>139</v>
      </c>
      <c r="C2001" t="s">
        <v>140</v>
      </c>
      <c r="D2001" s="1">
        <v>44111</v>
      </c>
      <c r="E2001">
        <v>3.0899999139999998</v>
      </c>
      <c r="F2001">
        <v>3.1400001049999999</v>
      </c>
      <c r="G2001">
        <v>151800</v>
      </c>
    </row>
    <row r="2002" spans="1:7" x14ac:dyDescent="0.35">
      <c r="A2002" t="str">
        <f t="shared" si="31"/>
        <v>CLMT|44112</v>
      </c>
      <c r="B2002" t="s">
        <v>139</v>
      </c>
      <c r="C2002" t="s">
        <v>140</v>
      </c>
      <c r="D2002" s="1">
        <v>44112</v>
      </c>
      <c r="E2002">
        <v>3.1500000950000002</v>
      </c>
      <c r="F2002">
        <v>3.4400000569999998</v>
      </c>
      <c r="G2002">
        <v>210800</v>
      </c>
    </row>
    <row r="2003" spans="1:7" x14ac:dyDescent="0.35">
      <c r="A2003" t="str">
        <f t="shared" si="31"/>
        <v>CLMT|44113</v>
      </c>
      <c r="B2003" t="s">
        <v>139</v>
      </c>
      <c r="C2003" t="s">
        <v>140</v>
      </c>
      <c r="D2003" s="1">
        <v>44113</v>
      </c>
      <c r="E2003">
        <v>3.4100000860000002</v>
      </c>
      <c r="F2003">
        <v>3.4500000480000002</v>
      </c>
      <c r="G2003">
        <v>151100</v>
      </c>
    </row>
    <row r="2004" spans="1:7" x14ac:dyDescent="0.35">
      <c r="A2004" t="str">
        <f t="shared" si="31"/>
        <v>CLMT|44116</v>
      </c>
      <c r="B2004" t="s">
        <v>139</v>
      </c>
      <c r="C2004" t="s">
        <v>140</v>
      </c>
      <c r="D2004" s="1">
        <v>44116</v>
      </c>
      <c r="E2004">
        <v>3.380000114</v>
      </c>
      <c r="F2004">
        <v>3.369999886</v>
      </c>
      <c r="G2004">
        <v>89700</v>
      </c>
    </row>
    <row r="2005" spans="1:7" x14ac:dyDescent="0.35">
      <c r="A2005" t="str">
        <f t="shared" si="31"/>
        <v>CLMT|44117</v>
      </c>
      <c r="B2005" t="s">
        <v>139</v>
      </c>
      <c r="C2005" t="s">
        <v>140</v>
      </c>
      <c r="D2005" s="1">
        <v>44117</v>
      </c>
      <c r="E2005">
        <v>3.3399999139999998</v>
      </c>
      <c r="F2005">
        <v>3.3499999049999998</v>
      </c>
      <c r="G2005">
        <v>72100</v>
      </c>
    </row>
    <row r="2006" spans="1:7" x14ac:dyDescent="0.35">
      <c r="A2006" t="str">
        <f t="shared" si="31"/>
        <v>CLMT|44118</v>
      </c>
      <c r="B2006" t="s">
        <v>139</v>
      </c>
      <c r="C2006" t="s">
        <v>140</v>
      </c>
      <c r="D2006" s="1">
        <v>44118</v>
      </c>
      <c r="E2006">
        <v>3.3599998950000001</v>
      </c>
      <c r="F2006">
        <v>3.420000076</v>
      </c>
      <c r="G2006">
        <v>47900</v>
      </c>
    </row>
    <row r="2007" spans="1:7" x14ac:dyDescent="0.35">
      <c r="A2007" t="str">
        <f t="shared" si="31"/>
        <v>CLMT|44119</v>
      </c>
      <c r="B2007" t="s">
        <v>139</v>
      </c>
      <c r="C2007" t="s">
        <v>140</v>
      </c>
      <c r="D2007" s="1">
        <v>44119</v>
      </c>
      <c r="E2007">
        <v>3.3399999139999998</v>
      </c>
      <c r="F2007">
        <v>3.4900000100000002</v>
      </c>
      <c r="G2007">
        <v>80800</v>
      </c>
    </row>
    <row r="2008" spans="1:7" x14ac:dyDescent="0.35">
      <c r="A2008" t="str">
        <f t="shared" si="31"/>
        <v>CLMT|44120</v>
      </c>
      <c r="B2008" t="s">
        <v>139</v>
      </c>
      <c r="C2008" t="s">
        <v>140</v>
      </c>
      <c r="D2008" s="1">
        <v>44120</v>
      </c>
      <c r="E2008">
        <v>3.4300000669999999</v>
      </c>
      <c r="F2008">
        <v>3.3199999330000001</v>
      </c>
      <c r="G2008">
        <v>229400</v>
      </c>
    </row>
    <row r="2009" spans="1:7" x14ac:dyDescent="0.35">
      <c r="A2009" t="str">
        <f t="shared" si="31"/>
        <v>CLMT|44123</v>
      </c>
      <c r="B2009" t="s">
        <v>139</v>
      </c>
      <c r="C2009" t="s">
        <v>140</v>
      </c>
      <c r="D2009" s="1">
        <v>44123</v>
      </c>
      <c r="E2009">
        <v>3.3599998950000001</v>
      </c>
      <c r="F2009">
        <v>3.420000076</v>
      </c>
      <c r="G2009">
        <v>165600</v>
      </c>
    </row>
    <row r="2010" spans="1:7" x14ac:dyDescent="0.35">
      <c r="A2010" t="str">
        <f t="shared" si="31"/>
        <v>CLMT|44124</v>
      </c>
      <c r="B2010" t="s">
        <v>139</v>
      </c>
      <c r="C2010" t="s">
        <v>140</v>
      </c>
      <c r="D2010" s="1">
        <v>44124</v>
      </c>
      <c r="E2010">
        <v>3.380000114</v>
      </c>
      <c r="F2010">
        <v>3.5899999139999998</v>
      </c>
      <c r="G2010">
        <v>178600</v>
      </c>
    </row>
    <row r="2011" spans="1:7" x14ac:dyDescent="0.35">
      <c r="A2011" t="str">
        <f t="shared" si="31"/>
        <v>CLMT|44125</v>
      </c>
      <c r="B2011" t="s">
        <v>139</v>
      </c>
      <c r="C2011" t="s">
        <v>140</v>
      </c>
      <c r="D2011" s="1">
        <v>44125</v>
      </c>
      <c r="E2011">
        <v>3.6099998950000001</v>
      </c>
      <c r="F2011">
        <v>3.5899999139999998</v>
      </c>
      <c r="G2011">
        <v>50600</v>
      </c>
    </row>
    <row r="2012" spans="1:7" x14ac:dyDescent="0.35">
      <c r="A2012" t="str">
        <f t="shared" si="31"/>
        <v>CLMT|44126</v>
      </c>
      <c r="B2012" t="s">
        <v>139</v>
      </c>
      <c r="C2012" t="s">
        <v>140</v>
      </c>
      <c r="D2012" s="1">
        <v>44126</v>
      </c>
      <c r="E2012">
        <v>3.579999924</v>
      </c>
      <c r="F2012">
        <v>3.6800000669999999</v>
      </c>
      <c r="G2012">
        <v>89000</v>
      </c>
    </row>
    <row r="2013" spans="1:7" x14ac:dyDescent="0.35">
      <c r="A2013" t="str">
        <f t="shared" si="31"/>
        <v>CLMT|44127</v>
      </c>
      <c r="B2013" t="s">
        <v>139</v>
      </c>
      <c r="C2013" t="s">
        <v>140</v>
      </c>
      <c r="D2013" s="1">
        <v>44127</v>
      </c>
      <c r="E2013">
        <v>3.6600000860000002</v>
      </c>
      <c r="F2013">
        <v>3.710000038</v>
      </c>
      <c r="G2013">
        <v>130200</v>
      </c>
    </row>
    <row r="2014" spans="1:7" x14ac:dyDescent="0.35">
      <c r="A2014" t="str">
        <f t="shared" si="31"/>
        <v>CLMT|44130</v>
      </c>
      <c r="B2014" t="s">
        <v>139</v>
      </c>
      <c r="C2014" t="s">
        <v>140</v>
      </c>
      <c r="D2014" s="1">
        <v>44130</v>
      </c>
      <c r="E2014">
        <v>3.619999886</v>
      </c>
      <c r="F2014">
        <v>3.7000000480000002</v>
      </c>
      <c r="G2014">
        <v>59200</v>
      </c>
    </row>
    <row r="2015" spans="1:7" x14ac:dyDescent="0.35">
      <c r="A2015" t="str">
        <f t="shared" si="31"/>
        <v>CLMT|44131</v>
      </c>
      <c r="B2015" t="s">
        <v>139</v>
      </c>
      <c r="C2015" t="s">
        <v>140</v>
      </c>
      <c r="D2015" s="1">
        <v>44131</v>
      </c>
      <c r="E2015">
        <v>3.7200000289999999</v>
      </c>
      <c r="F2015">
        <v>3.7200000289999999</v>
      </c>
      <c r="G2015">
        <v>248000</v>
      </c>
    </row>
    <row r="2016" spans="1:7" x14ac:dyDescent="0.35">
      <c r="A2016" t="str">
        <f t="shared" si="31"/>
        <v>CLMT|44132</v>
      </c>
      <c r="B2016" t="s">
        <v>139</v>
      </c>
      <c r="C2016" t="s">
        <v>140</v>
      </c>
      <c r="D2016" s="1">
        <v>44132</v>
      </c>
      <c r="E2016">
        <v>3.6400001049999999</v>
      </c>
      <c r="F2016">
        <v>3.5499999519999998</v>
      </c>
      <c r="G2016">
        <v>188300</v>
      </c>
    </row>
    <row r="2017" spans="1:7" x14ac:dyDescent="0.35">
      <c r="A2017" t="str">
        <f t="shared" si="31"/>
        <v>CLMT|44133</v>
      </c>
      <c r="B2017" t="s">
        <v>139</v>
      </c>
      <c r="C2017" t="s">
        <v>140</v>
      </c>
      <c r="D2017" s="1">
        <v>44133</v>
      </c>
      <c r="E2017">
        <v>3.539999962</v>
      </c>
      <c r="F2017">
        <v>3.4700000289999999</v>
      </c>
      <c r="G2017">
        <v>68900</v>
      </c>
    </row>
    <row r="2018" spans="1:7" x14ac:dyDescent="0.35">
      <c r="A2018" t="str">
        <f t="shared" si="31"/>
        <v>CLMT|44134</v>
      </c>
      <c r="B2018" t="s">
        <v>139</v>
      </c>
      <c r="C2018" t="s">
        <v>140</v>
      </c>
      <c r="D2018" s="1">
        <v>44134</v>
      </c>
      <c r="E2018">
        <v>3.6099998950000001</v>
      </c>
      <c r="F2018">
        <v>3.460000038</v>
      </c>
      <c r="G2018">
        <v>34100</v>
      </c>
    </row>
    <row r="2019" spans="1:7" x14ac:dyDescent="0.35">
      <c r="A2019" t="str">
        <f t="shared" si="31"/>
        <v>CLMT|44137</v>
      </c>
      <c r="B2019" t="s">
        <v>139</v>
      </c>
      <c r="C2019" t="s">
        <v>140</v>
      </c>
      <c r="D2019" s="1">
        <v>44137</v>
      </c>
      <c r="E2019">
        <v>3.4500000480000002</v>
      </c>
      <c r="F2019">
        <v>3.4400000569999998</v>
      </c>
      <c r="G2019">
        <v>203300</v>
      </c>
    </row>
    <row r="2020" spans="1:7" x14ac:dyDescent="0.35">
      <c r="A2020" t="str">
        <f t="shared" si="31"/>
        <v>CLMT|44138</v>
      </c>
      <c r="B2020" t="s">
        <v>139</v>
      </c>
      <c r="C2020" t="s">
        <v>140</v>
      </c>
      <c r="D2020" s="1">
        <v>44138</v>
      </c>
      <c r="E2020">
        <v>3.5499999519999998</v>
      </c>
      <c r="F2020">
        <v>3.5899999139999998</v>
      </c>
      <c r="G2020">
        <v>140100</v>
      </c>
    </row>
    <row r="2021" spans="1:7" x14ac:dyDescent="0.35">
      <c r="A2021" t="str">
        <f t="shared" si="31"/>
        <v>CLMT|44139</v>
      </c>
      <c r="B2021" t="s">
        <v>139</v>
      </c>
      <c r="C2021" t="s">
        <v>140</v>
      </c>
      <c r="D2021" s="1">
        <v>44139</v>
      </c>
      <c r="E2021">
        <v>3.5599999430000002</v>
      </c>
      <c r="F2021">
        <v>3.5999999049999998</v>
      </c>
      <c r="G2021">
        <v>33000</v>
      </c>
    </row>
    <row r="2022" spans="1:7" x14ac:dyDescent="0.35">
      <c r="A2022" t="str">
        <f t="shared" si="31"/>
        <v>CLMT|44140</v>
      </c>
      <c r="B2022" t="s">
        <v>139</v>
      </c>
      <c r="C2022" t="s">
        <v>140</v>
      </c>
      <c r="D2022" s="1">
        <v>44140</v>
      </c>
      <c r="E2022">
        <v>3.6500000950000002</v>
      </c>
      <c r="F2022">
        <v>3.6400001049999999</v>
      </c>
      <c r="G2022">
        <v>135500</v>
      </c>
    </row>
    <row r="2023" spans="1:7" x14ac:dyDescent="0.35">
      <c r="A2023" t="str">
        <f t="shared" si="31"/>
        <v>CLMT|44141</v>
      </c>
      <c r="B2023" t="s">
        <v>139</v>
      </c>
      <c r="C2023" t="s">
        <v>140</v>
      </c>
      <c r="D2023" s="1">
        <v>44141</v>
      </c>
      <c r="E2023">
        <v>3.2799999710000001</v>
      </c>
      <c r="F2023">
        <v>3.119999886</v>
      </c>
      <c r="G2023">
        <v>641000</v>
      </c>
    </row>
    <row r="2024" spans="1:7" x14ac:dyDescent="0.35">
      <c r="A2024" t="str">
        <f t="shared" si="31"/>
        <v>CLMT|44144</v>
      </c>
      <c r="B2024" t="s">
        <v>139</v>
      </c>
      <c r="C2024" t="s">
        <v>140</v>
      </c>
      <c r="D2024" s="1">
        <v>44144</v>
      </c>
      <c r="E2024">
        <v>3.1500000950000002</v>
      </c>
      <c r="F2024">
        <v>3.2799999710000001</v>
      </c>
      <c r="G2024">
        <v>246100</v>
      </c>
    </row>
    <row r="2025" spans="1:7" x14ac:dyDescent="0.35">
      <c r="A2025" t="str">
        <f t="shared" si="31"/>
        <v>CLMT|44145</v>
      </c>
      <c r="B2025" t="s">
        <v>139</v>
      </c>
      <c r="C2025" t="s">
        <v>140</v>
      </c>
      <c r="D2025" s="1">
        <v>44145</v>
      </c>
      <c r="E2025">
        <v>3.2799999710000001</v>
      </c>
      <c r="F2025">
        <v>3.3499999049999998</v>
      </c>
      <c r="G2025">
        <v>165000</v>
      </c>
    </row>
    <row r="2026" spans="1:7" x14ac:dyDescent="0.35">
      <c r="A2026" t="str">
        <f t="shared" si="31"/>
        <v>CLMT|44146</v>
      </c>
      <c r="B2026" t="s">
        <v>139</v>
      </c>
      <c r="C2026" t="s">
        <v>140</v>
      </c>
      <c r="D2026" s="1">
        <v>44146</v>
      </c>
      <c r="E2026">
        <v>3.3199999330000001</v>
      </c>
      <c r="F2026">
        <v>3.2400000100000002</v>
      </c>
      <c r="G2026">
        <v>123300</v>
      </c>
    </row>
    <row r="2027" spans="1:7" x14ac:dyDescent="0.35">
      <c r="A2027" t="str">
        <f t="shared" si="31"/>
        <v>CLMT|44147</v>
      </c>
      <c r="B2027" t="s">
        <v>139</v>
      </c>
      <c r="C2027" t="s">
        <v>140</v>
      </c>
      <c r="D2027" s="1">
        <v>44147</v>
      </c>
      <c r="E2027">
        <v>3.1900000569999998</v>
      </c>
      <c r="F2027">
        <v>3.369999886</v>
      </c>
      <c r="G2027">
        <v>171100</v>
      </c>
    </row>
    <row r="2028" spans="1:7" x14ac:dyDescent="0.35">
      <c r="A2028" t="str">
        <f t="shared" si="31"/>
        <v>CLMT|44148</v>
      </c>
      <c r="B2028" t="s">
        <v>139</v>
      </c>
      <c r="C2028" t="s">
        <v>140</v>
      </c>
      <c r="D2028" s="1">
        <v>44148</v>
      </c>
      <c r="E2028">
        <v>3.380000114</v>
      </c>
      <c r="F2028">
        <v>3.4800000190000002</v>
      </c>
      <c r="G2028">
        <v>163700</v>
      </c>
    </row>
    <row r="2029" spans="1:7" x14ac:dyDescent="0.35">
      <c r="A2029" t="str">
        <f t="shared" si="31"/>
        <v>CLMT|44151</v>
      </c>
      <c r="B2029" t="s">
        <v>139</v>
      </c>
      <c r="C2029" t="s">
        <v>140</v>
      </c>
      <c r="D2029" s="1">
        <v>44151</v>
      </c>
      <c r="E2029">
        <v>3.4700000289999999</v>
      </c>
      <c r="F2029">
        <v>3.539999962</v>
      </c>
      <c r="G2029">
        <v>205000</v>
      </c>
    </row>
    <row r="2030" spans="1:7" x14ac:dyDescent="0.35">
      <c r="A2030" t="str">
        <f t="shared" si="31"/>
        <v>CLNY|44105</v>
      </c>
      <c r="B2030" t="s">
        <v>141</v>
      </c>
      <c r="C2030" t="s">
        <v>142</v>
      </c>
      <c r="D2030" s="1">
        <v>44105</v>
      </c>
      <c r="E2030">
        <v>2.75</v>
      </c>
      <c r="F2030">
        <v>2.8199999330000001</v>
      </c>
      <c r="G2030">
        <v>7191400</v>
      </c>
    </row>
    <row r="2031" spans="1:7" x14ac:dyDescent="0.35">
      <c r="A2031" t="str">
        <f t="shared" si="31"/>
        <v>CLNY|44106</v>
      </c>
      <c r="B2031" t="s">
        <v>141</v>
      </c>
      <c r="C2031" t="s">
        <v>142</v>
      </c>
      <c r="D2031" s="1">
        <v>44106</v>
      </c>
      <c r="E2031">
        <v>2.7300000190000002</v>
      </c>
      <c r="F2031">
        <v>2.789999962</v>
      </c>
      <c r="G2031">
        <v>5046100</v>
      </c>
    </row>
    <row r="2032" spans="1:7" x14ac:dyDescent="0.35">
      <c r="A2032" t="str">
        <f t="shared" si="31"/>
        <v>CLNY|44109</v>
      </c>
      <c r="B2032" t="s">
        <v>141</v>
      </c>
      <c r="C2032" t="s">
        <v>142</v>
      </c>
      <c r="D2032" s="1">
        <v>44109</v>
      </c>
      <c r="E2032">
        <v>2.7999999519999998</v>
      </c>
      <c r="F2032">
        <v>2.8599998950000001</v>
      </c>
      <c r="G2032">
        <v>6302200</v>
      </c>
    </row>
    <row r="2033" spans="1:7" x14ac:dyDescent="0.35">
      <c r="A2033" t="str">
        <f t="shared" si="31"/>
        <v>CLNY|44110</v>
      </c>
      <c r="B2033" t="s">
        <v>141</v>
      </c>
      <c r="C2033" t="s">
        <v>142</v>
      </c>
      <c r="D2033" s="1">
        <v>44110</v>
      </c>
      <c r="E2033">
        <v>2.9000000950000002</v>
      </c>
      <c r="F2033">
        <v>2.920000076</v>
      </c>
      <c r="G2033">
        <v>9677600</v>
      </c>
    </row>
    <row r="2034" spans="1:7" x14ac:dyDescent="0.35">
      <c r="A2034" t="str">
        <f t="shared" si="31"/>
        <v>CLNY|44111</v>
      </c>
      <c r="B2034" t="s">
        <v>141</v>
      </c>
      <c r="C2034" t="s">
        <v>142</v>
      </c>
      <c r="D2034" s="1">
        <v>44111</v>
      </c>
      <c r="E2034">
        <v>2.9300000669999999</v>
      </c>
      <c r="F2034">
        <v>2.9900000100000002</v>
      </c>
      <c r="G2034">
        <v>13081300</v>
      </c>
    </row>
    <row r="2035" spans="1:7" x14ac:dyDescent="0.35">
      <c r="A2035" t="str">
        <f t="shared" si="31"/>
        <v>CLNY|44112</v>
      </c>
      <c r="B2035" t="s">
        <v>141</v>
      </c>
      <c r="C2035" t="s">
        <v>142</v>
      </c>
      <c r="D2035" s="1">
        <v>44112</v>
      </c>
      <c r="E2035">
        <v>3.0299999710000001</v>
      </c>
      <c r="F2035">
        <v>3.1900000569999998</v>
      </c>
      <c r="G2035">
        <v>8131000</v>
      </c>
    </row>
    <row r="2036" spans="1:7" x14ac:dyDescent="0.35">
      <c r="A2036" t="str">
        <f t="shared" si="31"/>
        <v>CLNY|44113</v>
      </c>
      <c r="B2036" t="s">
        <v>141</v>
      </c>
      <c r="C2036" t="s">
        <v>142</v>
      </c>
      <c r="D2036" s="1">
        <v>44113</v>
      </c>
      <c r="E2036">
        <v>3.2400000100000002</v>
      </c>
      <c r="F2036">
        <v>3.1800000669999999</v>
      </c>
      <c r="G2036">
        <v>7178600</v>
      </c>
    </row>
    <row r="2037" spans="1:7" x14ac:dyDescent="0.35">
      <c r="A2037" t="str">
        <f t="shared" si="31"/>
        <v>CLNY|44116</v>
      </c>
      <c r="B2037" t="s">
        <v>141</v>
      </c>
      <c r="C2037" t="s">
        <v>142</v>
      </c>
      <c r="D2037" s="1">
        <v>44116</v>
      </c>
      <c r="E2037">
        <v>3.1900000569999998</v>
      </c>
      <c r="F2037">
        <v>3.170000076</v>
      </c>
      <c r="G2037">
        <v>3073300</v>
      </c>
    </row>
    <row r="2038" spans="1:7" x14ac:dyDescent="0.35">
      <c r="A2038" t="str">
        <f t="shared" si="31"/>
        <v>CLNY|44117</v>
      </c>
      <c r="B2038" t="s">
        <v>141</v>
      </c>
      <c r="C2038" t="s">
        <v>142</v>
      </c>
      <c r="D2038" s="1">
        <v>44117</v>
      </c>
      <c r="E2038">
        <v>3.1500000950000002</v>
      </c>
      <c r="F2038">
        <v>3.1099998950000001</v>
      </c>
      <c r="G2038">
        <v>3073600</v>
      </c>
    </row>
    <row r="2039" spans="1:7" x14ac:dyDescent="0.35">
      <c r="A2039" t="str">
        <f t="shared" si="31"/>
        <v>CLNY|44118</v>
      </c>
      <c r="B2039" t="s">
        <v>141</v>
      </c>
      <c r="C2039" t="s">
        <v>142</v>
      </c>
      <c r="D2039" s="1">
        <v>44118</v>
      </c>
      <c r="E2039">
        <v>3.1099998950000001</v>
      </c>
      <c r="F2039">
        <v>3.0999999049999998</v>
      </c>
      <c r="G2039">
        <v>2282100</v>
      </c>
    </row>
    <row r="2040" spans="1:7" x14ac:dyDescent="0.35">
      <c r="A2040" t="str">
        <f t="shared" si="31"/>
        <v>CLNY|44119</v>
      </c>
      <c r="B2040" t="s">
        <v>141</v>
      </c>
      <c r="C2040" t="s">
        <v>142</v>
      </c>
      <c r="D2040" s="1">
        <v>44119</v>
      </c>
      <c r="E2040">
        <v>3.079999924</v>
      </c>
      <c r="F2040">
        <v>3.130000114</v>
      </c>
      <c r="G2040">
        <v>3447400</v>
      </c>
    </row>
    <row r="2041" spans="1:7" x14ac:dyDescent="0.35">
      <c r="A2041" t="str">
        <f t="shared" si="31"/>
        <v>CLNY|44120</v>
      </c>
      <c r="B2041" t="s">
        <v>141</v>
      </c>
      <c r="C2041" t="s">
        <v>142</v>
      </c>
      <c r="D2041" s="1">
        <v>44120</v>
      </c>
      <c r="E2041">
        <v>3.119999886</v>
      </c>
      <c r="F2041">
        <v>3.130000114</v>
      </c>
      <c r="G2041">
        <v>2184600</v>
      </c>
    </row>
    <row r="2042" spans="1:7" x14ac:dyDescent="0.35">
      <c r="A2042" t="str">
        <f t="shared" si="31"/>
        <v>CLNY|44123</v>
      </c>
      <c r="B2042" t="s">
        <v>141</v>
      </c>
      <c r="C2042" t="s">
        <v>142</v>
      </c>
      <c r="D2042" s="1">
        <v>44123</v>
      </c>
      <c r="E2042">
        <v>3.1400001049999999</v>
      </c>
      <c r="F2042">
        <v>3.0599999430000002</v>
      </c>
      <c r="G2042">
        <v>1631400</v>
      </c>
    </row>
    <row r="2043" spans="1:7" x14ac:dyDescent="0.35">
      <c r="A2043" t="str">
        <f t="shared" si="31"/>
        <v>CLNY|44124</v>
      </c>
      <c r="B2043" t="s">
        <v>141</v>
      </c>
      <c r="C2043" t="s">
        <v>142</v>
      </c>
      <c r="D2043" s="1">
        <v>44124</v>
      </c>
      <c r="E2043">
        <v>3.0999999049999998</v>
      </c>
      <c r="F2043">
        <v>3.1600000860000002</v>
      </c>
      <c r="G2043">
        <v>3036400</v>
      </c>
    </row>
    <row r="2044" spans="1:7" x14ac:dyDescent="0.35">
      <c r="A2044" t="str">
        <f t="shared" si="31"/>
        <v>CLNY|44125</v>
      </c>
      <c r="B2044" t="s">
        <v>141</v>
      </c>
      <c r="C2044" t="s">
        <v>142</v>
      </c>
      <c r="D2044" s="1">
        <v>44125</v>
      </c>
      <c r="E2044">
        <v>3.1800000669999999</v>
      </c>
      <c r="F2044">
        <v>3.1900000569999998</v>
      </c>
      <c r="G2044">
        <v>1413100</v>
      </c>
    </row>
    <row r="2045" spans="1:7" x14ac:dyDescent="0.35">
      <c r="A2045" t="str">
        <f t="shared" si="31"/>
        <v>CLNY|44126</v>
      </c>
      <c r="B2045" t="s">
        <v>141</v>
      </c>
      <c r="C2045" t="s">
        <v>142</v>
      </c>
      <c r="D2045" s="1">
        <v>44126</v>
      </c>
      <c r="E2045">
        <v>3.1900000569999998</v>
      </c>
      <c r="F2045">
        <v>3.170000076</v>
      </c>
      <c r="G2045">
        <v>3275500</v>
      </c>
    </row>
    <row r="2046" spans="1:7" x14ac:dyDescent="0.35">
      <c r="A2046" t="str">
        <f t="shared" si="31"/>
        <v>CLNY|44127</v>
      </c>
      <c r="B2046" t="s">
        <v>141</v>
      </c>
      <c r="C2046" t="s">
        <v>142</v>
      </c>
      <c r="D2046" s="1">
        <v>44127</v>
      </c>
      <c r="E2046">
        <v>3.2000000480000002</v>
      </c>
      <c r="F2046">
        <v>3.2599999899999998</v>
      </c>
      <c r="G2046">
        <v>18615700</v>
      </c>
    </row>
    <row r="2047" spans="1:7" x14ac:dyDescent="0.35">
      <c r="A2047" t="str">
        <f t="shared" si="31"/>
        <v>CLNY|44130</v>
      </c>
      <c r="B2047" t="s">
        <v>141</v>
      </c>
      <c r="C2047" t="s">
        <v>142</v>
      </c>
      <c r="D2047" s="1">
        <v>44130</v>
      </c>
      <c r="E2047">
        <v>3.2599999899999998</v>
      </c>
      <c r="F2047">
        <v>3.380000114</v>
      </c>
      <c r="G2047">
        <v>9337600</v>
      </c>
    </row>
    <row r="2048" spans="1:7" x14ac:dyDescent="0.35">
      <c r="A2048" t="str">
        <f t="shared" si="31"/>
        <v>CLNY|44131</v>
      </c>
      <c r="B2048" t="s">
        <v>141</v>
      </c>
      <c r="C2048" t="s">
        <v>142</v>
      </c>
      <c r="D2048" s="1">
        <v>44131</v>
      </c>
      <c r="E2048">
        <v>3.380000114</v>
      </c>
      <c r="F2048">
        <v>3.5</v>
      </c>
      <c r="G2048">
        <v>8498500</v>
      </c>
    </row>
    <row r="2049" spans="1:7" x14ac:dyDescent="0.35">
      <c r="A2049" t="str">
        <f t="shared" si="31"/>
        <v>CLNY|44132</v>
      </c>
      <c r="B2049" t="s">
        <v>141</v>
      </c>
      <c r="C2049" t="s">
        <v>142</v>
      </c>
      <c r="D2049" s="1">
        <v>44132</v>
      </c>
      <c r="E2049">
        <v>3.4100000860000002</v>
      </c>
      <c r="F2049">
        <v>3.460000038</v>
      </c>
      <c r="G2049">
        <v>16855400</v>
      </c>
    </row>
    <row r="2050" spans="1:7" x14ac:dyDescent="0.35">
      <c r="A2050" t="str">
        <f t="shared" si="31"/>
        <v>CLNY|44133</v>
      </c>
      <c r="B2050" t="s">
        <v>141</v>
      </c>
      <c r="C2050" t="s">
        <v>142</v>
      </c>
      <c r="D2050" s="1">
        <v>44133</v>
      </c>
      <c r="E2050">
        <v>3.5</v>
      </c>
      <c r="F2050">
        <v>3.6600000860000002</v>
      </c>
      <c r="G2050">
        <v>11089300</v>
      </c>
    </row>
    <row r="2051" spans="1:7" x14ac:dyDescent="0.35">
      <c r="A2051" t="str">
        <f t="shared" ref="A2051:A2114" si="32">_xlfn.CONCAT(B2051&amp;"|"&amp;D2051)</f>
        <v>CLNY|44134</v>
      </c>
      <c r="B2051" t="s">
        <v>141</v>
      </c>
      <c r="C2051" t="s">
        <v>142</v>
      </c>
      <c r="D2051" s="1">
        <v>44134</v>
      </c>
      <c r="E2051">
        <v>3.6900000569999998</v>
      </c>
      <c r="F2051">
        <v>3.5599999430000002</v>
      </c>
      <c r="G2051">
        <v>4039500</v>
      </c>
    </row>
    <row r="2052" spans="1:7" x14ac:dyDescent="0.35">
      <c r="A2052" t="str">
        <f t="shared" si="32"/>
        <v>CLNY|44137</v>
      </c>
      <c r="B2052" t="s">
        <v>141</v>
      </c>
      <c r="C2052" t="s">
        <v>142</v>
      </c>
      <c r="D2052" s="1">
        <v>44137</v>
      </c>
      <c r="E2052">
        <v>3.5899999139999998</v>
      </c>
      <c r="F2052">
        <v>3.670000076</v>
      </c>
      <c r="G2052">
        <v>2762800</v>
      </c>
    </row>
    <row r="2053" spans="1:7" x14ac:dyDescent="0.35">
      <c r="A2053" t="str">
        <f t="shared" si="32"/>
        <v>CLNY|44138</v>
      </c>
      <c r="B2053" t="s">
        <v>141</v>
      </c>
      <c r="C2053" t="s">
        <v>142</v>
      </c>
      <c r="D2053" s="1">
        <v>44138</v>
      </c>
      <c r="E2053">
        <v>3.7699999809999998</v>
      </c>
      <c r="F2053">
        <v>3.6600000860000002</v>
      </c>
      <c r="G2053">
        <v>4751300</v>
      </c>
    </row>
    <row r="2054" spans="1:7" x14ac:dyDescent="0.35">
      <c r="A2054" t="str">
        <f t="shared" si="32"/>
        <v>CLNY|44139</v>
      </c>
      <c r="B2054" t="s">
        <v>141</v>
      </c>
      <c r="C2054" t="s">
        <v>142</v>
      </c>
      <c r="D2054" s="1">
        <v>44139</v>
      </c>
      <c r="E2054">
        <v>3.6500000950000002</v>
      </c>
      <c r="F2054">
        <v>3.6800000669999999</v>
      </c>
      <c r="G2054">
        <v>5265800</v>
      </c>
    </row>
    <row r="2055" spans="1:7" x14ac:dyDescent="0.35">
      <c r="A2055" t="str">
        <f t="shared" si="32"/>
        <v>CLNY|44140</v>
      </c>
      <c r="B2055" t="s">
        <v>141</v>
      </c>
      <c r="C2055" t="s">
        <v>142</v>
      </c>
      <c r="D2055" s="1">
        <v>44140</v>
      </c>
      <c r="E2055">
        <v>3.7000000480000002</v>
      </c>
      <c r="F2055">
        <v>3.7400000100000002</v>
      </c>
      <c r="G2055">
        <v>6932300</v>
      </c>
    </row>
    <row r="2056" spans="1:7" x14ac:dyDescent="0.35">
      <c r="A2056" t="str">
        <f t="shared" si="32"/>
        <v>CLNY|44141</v>
      </c>
      <c r="B2056" t="s">
        <v>141</v>
      </c>
      <c r="C2056" t="s">
        <v>142</v>
      </c>
      <c r="D2056" s="1">
        <v>44141</v>
      </c>
      <c r="E2056">
        <v>3.7699999809999998</v>
      </c>
      <c r="F2056">
        <v>3.75</v>
      </c>
      <c r="G2056">
        <v>5476000</v>
      </c>
    </row>
    <row r="2057" spans="1:7" x14ac:dyDescent="0.35">
      <c r="A2057" t="str">
        <f t="shared" si="32"/>
        <v>CLNY|44144</v>
      </c>
      <c r="B2057" t="s">
        <v>141</v>
      </c>
      <c r="C2057" t="s">
        <v>142</v>
      </c>
      <c r="D2057" s="1">
        <v>44144</v>
      </c>
      <c r="E2057">
        <v>4.0199999809999998</v>
      </c>
      <c r="F2057">
        <v>3.75</v>
      </c>
      <c r="G2057">
        <v>6962000</v>
      </c>
    </row>
    <row r="2058" spans="1:7" x14ac:dyDescent="0.35">
      <c r="A2058" t="str">
        <f t="shared" si="32"/>
        <v>CLNY|44145</v>
      </c>
      <c r="B2058" t="s">
        <v>141</v>
      </c>
      <c r="C2058" t="s">
        <v>142</v>
      </c>
      <c r="D2058" s="1">
        <v>44145</v>
      </c>
      <c r="E2058">
        <v>3.9500000480000002</v>
      </c>
      <c r="F2058">
        <v>4</v>
      </c>
      <c r="G2058">
        <v>4911700</v>
      </c>
    </row>
    <row r="2059" spans="1:7" x14ac:dyDescent="0.35">
      <c r="A2059" t="str">
        <f t="shared" si="32"/>
        <v>CLNY|44146</v>
      </c>
      <c r="B2059" t="s">
        <v>141</v>
      </c>
      <c r="C2059" t="s">
        <v>142</v>
      </c>
      <c r="D2059" s="1">
        <v>44146</v>
      </c>
      <c r="E2059">
        <v>4.079999924</v>
      </c>
      <c r="F2059">
        <v>3.9700000289999999</v>
      </c>
      <c r="G2059">
        <v>4494800</v>
      </c>
    </row>
    <row r="2060" spans="1:7" x14ac:dyDescent="0.35">
      <c r="A2060" t="str">
        <f t="shared" si="32"/>
        <v>CLNY|44147</v>
      </c>
      <c r="B2060" t="s">
        <v>141</v>
      </c>
      <c r="C2060" t="s">
        <v>142</v>
      </c>
      <c r="D2060" s="1">
        <v>44147</v>
      </c>
      <c r="E2060">
        <v>3.9100000860000002</v>
      </c>
      <c r="F2060">
        <v>3.869999886</v>
      </c>
      <c r="G2060">
        <v>4585800</v>
      </c>
    </row>
    <row r="2061" spans="1:7" x14ac:dyDescent="0.35">
      <c r="A2061" t="str">
        <f t="shared" si="32"/>
        <v>CLNY|44148</v>
      </c>
      <c r="B2061" t="s">
        <v>141</v>
      </c>
      <c r="C2061" t="s">
        <v>142</v>
      </c>
      <c r="D2061" s="1">
        <v>44148</v>
      </c>
      <c r="E2061">
        <v>3.9300000669999999</v>
      </c>
      <c r="F2061">
        <v>3.9800000190000002</v>
      </c>
      <c r="G2061">
        <v>4940000</v>
      </c>
    </row>
    <row r="2062" spans="1:7" x14ac:dyDescent="0.35">
      <c r="A2062" t="str">
        <f t="shared" si="32"/>
        <v>CLNY|44151</v>
      </c>
      <c r="B2062" t="s">
        <v>141</v>
      </c>
      <c r="C2062" t="s">
        <v>142</v>
      </c>
      <c r="D2062" s="1">
        <v>44151</v>
      </c>
      <c r="E2062">
        <v>4.0999999049999998</v>
      </c>
      <c r="F2062">
        <v>4.2699999809999998</v>
      </c>
      <c r="G2062">
        <v>9118200</v>
      </c>
    </row>
    <row r="2063" spans="1:7" x14ac:dyDescent="0.35">
      <c r="A2063" t="str">
        <f t="shared" si="32"/>
        <v>CLPR|44105</v>
      </c>
      <c r="B2063" t="s">
        <v>143</v>
      </c>
      <c r="C2063" t="s">
        <v>144</v>
      </c>
      <c r="D2063" s="1">
        <v>44105</v>
      </c>
      <c r="E2063">
        <v>6.0500001909999996</v>
      </c>
      <c r="F2063">
        <v>6.079999924</v>
      </c>
      <c r="G2063">
        <v>39000</v>
      </c>
    </row>
    <row r="2064" spans="1:7" x14ac:dyDescent="0.35">
      <c r="A2064" t="str">
        <f t="shared" si="32"/>
        <v>CLPR|44106</v>
      </c>
      <c r="B2064" t="s">
        <v>143</v>
      </c>
      <c r="C2064" t="s">
        <v>144</v>
      </c>
      <c r="D2064" s="1">
        <v>44106</v>
      </c>
      <c r="E2064">
        <v>5.9699997900000001</v>
      </c>
      <c r="F2064">
        <v>6.0999999049999998</v>
      </c>
      <c r="G2064">
        <v>47900</v>
      </c>
    </row>
    <row r="2065" spans="1:7" x14ac:dyDescent="0.35">
      <c r="A2065" t="str">
        <f t="shared" si="32"/>
        <v>CLPR|44109</v>
      </c>
      <c r="B2065" t="s">
        <v>143</v>
      </c>
      <c r="C2065" t="s">
        <v>144</v>
      </c>
      <c r="D2065" s="1">
        <v>44109</v>
      </c>
      <c r="E2065">
        <v>6.2100000380000004</v>
      </c>
      <c r="F2065">
        <v>6.3099999430000002</v>
      </c>
      <c r="G2065">
        <v>89800</v>
      </c>
    </row>
    <row r="2066" spans="1:7" x14ac:dyDescent="0.35">
      <c r="A2066" t="str">
        <f t="shared" si="32"/>
        <v>CLPR|44110</v>
      </c>
      <c r="B2066" t="s">
        <v>143</v>
      </c>
      <c r="C2066" t="s">
        <v>144</v>
      </c>
      <c r="D2066" s="1">
        <v>44110</v>
      </c>
      <c r="E2066">
        <v>6.4600000380000004</v>
      </c>
      <c r="F2066">
        <v>6.5199999809999998</v>
      </c>
      <c r="G2066">
        <v>109500</v>
      </c>
    </row>
    <row r="2067" spans="1:7" x14ac:dyDescent="0.35">
      <c r="A2067" t="str">
        <f t="shared" si="32"/>
        <v>CLPR|44111</v>
      </c>
      <c r="B2067" t="s">
        <v>143</v>
      </c>
      <c r="C2067" t="s">
        <v>144</v>
      </c>
      <c r="D2067" s="1">
        <v>44111</v>
      </c>
      <c r="E2067">
        <v>6.5700001720000003</v>
      </c>
      <c r="F2067">
        <v>6.5399999619999996</v>
      </c>
      <c r="G2067">
        <v>53400</v>
      </c>
    </row>
    <row r="2068" spans="1:7" x14ac:dyDescent="0.35">
      <c r="A2068" t="str">
        <f t="shared" si="32"/>
        <v>CLPR|44112</v>
      </c>
      <c r="B2068" t="s">
        <v>143</v>
      </c>
      <c r="C2068" t="s">
        <v>144</v>
      </c>
      <c r="D2068" s="1">
        <v>44112</v>
      </c>
      <c r="E2068">
        <v>6.6399998660000001</v>
      </c>
      <c r="F2068">
        <v>6.6900000569999998</v>
      </c>
      <c r="G2068">
        <v>46200</v>
      </c>
    </row>
    <row r="2069" spans="1:7" x14ac:dyDescent="0.35">
      <c r="A2069" t="str">
        <f t="shared" si="32"/>
        <v>CLPR|44113</v>
      </c>
      <c r="B2069" t="s">
        <v>143</v>
      </c>
      <c r="C2069" t="s">
        <v>144</v>
      </c>
      <c r="D2069" s="1">
        <v>44113</v>
      </c>
      <c r="E2069">
        <v>6.75</v>
      </c>
      <c r="F2069">
        <v>6.5900001530000001</v>
      </c>
      <c r="G2069">
        <v>31700</v>
      </c>
    </row>
    <row r="2070" spans="1:7" x14ac:dyDescent="0.35">
      <c r="A2070" t="str">
        <f t="shared" si="32"/>
        <v>CLPR|44116</v>
      </c>
      <c r="B2070" t="s">
        <v>143</v>
      </c>
      <c r="C2070" t="s">
        <v>144</v>
      </c>
      <c r="D2070" s="1">
        <v>44116</v>
      </c>
      <c r="E2070">
        <v>6.5399999619999996</v>
      </c>
      <c r="F2070">
        <v>6.5</v>
      </c>
      <c r="G2070">
        <v>39900</v>
      </c>
    </row>
    <row r="2071" spans="1:7" x14ac:dyDescent="0.35">
      <c r="A2071" t="str">
        <f t="shared" si="32"/>
        <v>CLPR|44117</v>
      </c>
      <c r="B2071" t="s">
        <v>143</v>
      </c>
      <c r="C2071" t="s">
        <v>144</v>
      </c>
      <c r="D2071" s="1">
        <v>44117</v>
      </c>
      <c r="E2071">
        <v>6.4899997709999999</v>
      </c>
      <c r="F2071">
        <v>6.3000001909999996</v>
      </c>
      <c r="G2071">
        <v>43200</v>
      </c>
    </row>
    <row r="2072" spans="1:7" x14ac:dyDescent="0.35">
      <c r="A2072" t="str">
        <f t="shared" si="32"/>
        <v>CLPR|44118</v>
      </c>
      <c r="B2072" t="s">
        <v>143</v>
      </c>
      <c r="C2072" t="s">
        <v>144</v>
      </c>
      <c r="D2072" s="1">
        <v>44118</v>
      </c>
      <c r="E2072">
        <v>6.4250001909999996</v>
      </c>
      <c r="F2072">
        <v>6.1799998279999997</v>
      </c>
      <c r="G2072">
        <v>43600</v>
      </c>
    </row>
    <row r="2073" spans="1:7" x14ac:dyDescent="0.35">
      <c r="A2073" t="str">
        <f t="shared" si="32"/>
        <v>CLPR|44119</v>
      </c>
      <c r="B2073" t="s">
        <v>143</v>
      </c>
      <c r="C2073" t="s">
        <v>144</v>
      </c>
      <c r="D2073" s="1">
        <v>44119</v>
      </c>
      <c r="E2073">
        <v>6.1999998090000004</v>
      </c>
      <c r="F2073">
        <v>6.1799998279999997</v>
      </c>
      <c r="G2073">
        <v>78500</v>
      </c>
    </row>
    <row r="2074" spans="1:7" x14ac:dyDescent="0.35">
      <c r="A2074" t="str">
        <f t="shared" si="32"/>
        <v>CLPR|44120</v>
      </c>
      <c r="B2074" t="s">
        <v>143</v>
      </c>
      <c r="C2074" t="s">
        <v>144</v>
      </c>
      <c r="D2074" s="1">
        <v>44120</v>
      </c>
      <c r="E2074">
        <v>6.1399998660000001</v>
      </c>
      <c r="F2074">
        <v>6.0999999049999998</v>
      </c>
      <c r="G2074">
        <v>39900</v>
      </c>
    </row>
    <row r="2075" spans="1:7" x14ac:dyDescent="0.35">
      <c r="A2075" t="str">
        <f t="shared" si="32"/>
        <v>CLPR|44123</v>
      </c>
      <c r="B2075" t="s">
        <v>143</v>
      </c>
      <c r="C2075" t="s">
        <v>144</v>
      </c>
      <c r="D2075" s="1">
        <v>44123</v>
      </c>
      <c r="E2075">
        <v>6.0999999049999998</v>
      </c>
      <c r="F2075">
        <v>6.0399999619999996</v>
      </c>
      <c r="G2075">
        <v>39800</v>
      </c>
    </row>
    <row r="2076" spans="1:7" x14ac:dyDescent="0.35">
      <c r="A2076" t="str">
        <f t="shared" si="32"/>
        <v>CLPR|44124</v>
      </c>
      <c r="B2076" t="s">
        <v>143</v>
      </c>
      <c r="C2076" t="s">
        <v>144</v>
      </c>
      <c r="D2076" s="1">
        <v>44124</v>
      </c>
      <c r="E2076">
        <v>6.0999999049999998</v>
      </c>
      <c r="F2076">
        <v>6.079999924</v>
      </c>
      <c r="G2076">
        <v>27100</v>
      </c>
    </row>
    <row r="2077" spans="1:7" x14ac:dyDescent="0.35">
      <c r="A2077" t="str">
        <f t="shared" si="32"/>
        <v>CLPR|44125</v>
      </c>
      <c r="B2077" t="s">
        <v>143</v>
      </c>
      <c r="C2077" t="s">
        <v>144</v>
      </c>
      <c r="D2077" s="1">
        <v>44125</v>
      </c>
      <c r="E2077">
        <v>6.0100002290000001</v>
      </c>
      <c r="F2077">
        <v>6.0300002099999999</v>
      </c>
      <c r="G2077">
        <v>35500</v>
      </c>
    </row>
    <row r="2078" spans="1:7" x14ac:dyDescent="0.35">
      <c r="A2078" t="str">
        <f t="shared" si="32"/>
        <v>CLPR|44126</v>
      </c>
      <c r="B2078" t="s">
        <v>143</v>
      </c>
      <c r="C2078" t="s">
        <v>144</v>
      </c>
      <c r="D2078" s="1">
        <v>44126</v>
      </c>
      <c r="E2078">
        <v>6.0999999049999998</v>
      </c>
      <c r="F2078">
        <v>5.9499998090000004</v>
      </c>
      <c r="G2078">
        <v>40600</v>
      </c>
    </row>
    <row r="2079" spans="1:7" x14ac:dyDescent="0.35">
      <c r="A2079" t="str">
        <f t="shared" si="32"/>
        <v>CLPR|44127</v>
      </c>
      <c r="B2079" t="s">
        <v>143</v>
      </c>
      <c r="C2079" t="s">
        <v>144</v>
      </c>
      <c r="D2079" s="1">
        <v>44127</v>
      </c>
      <c r="E2079">
        <v>5.9499998090000004</v>
      </c>
      <c r="F2079">
        <v>5.9899997709999999</v>
      </c>
      <c r="G2079">
        <v>27200</v>
      </c>
    </row>
    <row r="2080" spans="1:7" x14ac:dyDescent="0.35">
      <c r="A2080" t="str">
        <f t="shared" si="32"/>
        <v>CLPR|44130</v>
      </c>
      <c r="B2080" t="s">
        <v>143</v>
      </c>
      <c r="C2080" t="s">
        <v>144</v>
      </c>
      <c r="D2080" s="1">
        <v>44130</v>
      </c>
      <c r="E2080">
        <v>5.9299998279999997</v>
      </c>
      <c r="F2080">
        <v>5.9800000190000002</v>
      </c>
      <c r="G2080">
        <v>59000</v>
      </c>
    </row>
    <row r="2081" spans="1:7" x14ac:dyDescent="0.35">
      <c r="A2081" t="str">
        <f t="shared" si="32"/>
        <v>CLPR|44131</v>
      </c>
      <c r="B2081" t="s">
        <v>143</v>
      </c>
      <c r="C2081" t="s">
        <v>144</v>
      </c>
      <c r="D2081" s="1">
        <v>44131</v>
      </c>
      <c r="E2081">
        <v>5.9600000380000004</v>
      </c>
      <c r="F2081">
        <v>5.8200001720000003</v>
      </c>
      <c r="G2081">
        <v>31100</v>
      </c>
    </row>
    <row r="2082" spans="1:7" x14ac:dyDescent="0.35">
      <c r="A2082" t="str">
        <f t="shared" si="32"/>
        <v>CLPR|44132</v>
      </c>
      <c r="B2082" t="s">
        <v>143</v>
      </c>
      <c r="C2082" t="s">
        <v>144</v>
      </c>
      <c r="D2082" s="1">
        <v>44132</v>
      </c>
      <c r="E2082">
        <v>5.7699999809999998</v>
      </c>
      <c r="F2082">
        <v>5.5399999619999996</v>
      </c>
      <c r="G2082">
        <v>148400</v>
      </c>
    </row>
    <row r="2083" spans="1:7" x14ac:dyDescent="0.35">
      <c r="A2083" t="str">
        <f t="shared" si="32"/>
        <v>CLPR|44133</v>
      </c>
      <c r="B2083" t="s">
        <v>143</v>
      </c>
      <c r="C2083" t="s">
        <v>144</v>
      </c>
      <c r="D2083" s="1">
        <v>44133</v>
      </c>
      <c r="E2083">
        <v>5.5399999619999996</v>
      </c>
      <c r="F2083">
        <v>5.5199999809999998</v>
      </c>
      <c r="G2083">
        <v>60200</v>
      </c>
    </row>
    <row r="2084" spans="1:7" x14ac:dyDescent="0.35">
      <c r="A2084" t="str">
        <f t="shared" si="32"/>
        <v>CLPR|44134</v>
      </c>
      <c r="B2084" t="s">
        <v>143</v>
      </c>
      <c r="C2084" t="s">
        <v>144</v>
      </c>
      <c r="D2084" s="1">
        <v>44134</v>
      </c>
      <c r="E2084">
        <v>5.5399999619999996</v>
      </c>
      <c r="F2084">
        <v>5.6199998860000004</v>
      </c>
      <c r="G2084">
        <v>58500</v>
      </c>
    </row>
    <row r="2085" spans="1:7" x14ac:dyDescent="0.35">
      <c r="A2085" t="str">
        <f t="shared" si="32"/>
        <v>CLPR|44137</v>
      </c>
      <c r="B2085" t="s">
        <v>143</v>
      </c>
      <c r="C2085" t="s">
        <v>144</v>
      </c>
      <c r="D2085" s="1">
        <v>44137</v>
      </c>
      <c r="E2085">
        <v>5.6300001139999996</v>
      </c>
      <c r="F2085">
        <v>5.4899997709999999</v>
      </c>
      <c r="G2085">
        <v>98600</v>
      </c>
    </row>
    <row r="2086" spans="1:7" x14ac:dyDescent="0.35">
      <c r="A2086" t="str">
        <f t="shared" si="32"/>
        <v>CLPR|44138</v>
      </c>
      <c r="B2086" t="s">
        <v>143</v>
      </c>
      <c r="C2086" t="s">
        <v>144</v>
      </c>
      <c r="D2086" s="1">
        <v>44138</v>
      </c>
      <c r="E2086">
        <v>5.5</v>
      </c>
      <c r="F2086">
        <v>5.4699997900000001</v>
      </c>
      <c r="G2086">
        <v>55500</v>
      </c>
    </row>
    <row r="2087" spans="1:7" x14ac:dyDescent="0.35">
      <c r="A2087" t="str">
        <f t="shared" si="32"/>
        <v>CLPR|44139</v>
      </c>
      <c r="B2087" t="s">
        <v>143</v>
      </c>
      <c r="C2087" t="s">
        <v>144</v>
      </c>
      <c r="D2087" s="1">
        <v>44139</v>
      </c>
      <c r="E2087">
        <v>5.4499998090000004</v>
      </c>
      <c r="F2087">
        <v>5.2899999619999996</v>
      </c>
      <c r="G2087">
        <v>42200</v>
      </c>
    </row>
    <row r="2088" spans="1:7" x14ac:dyDescent="0.35">
      <c r="A2088" t="str">
        <f t="shared" si="32"/>
        <v>CLPR|44140</v>
      </c>
      <c r="B2088" t="s">
        <v>143</v>
      </c>
      <c r="C2088" t="s">
        <v>144</v>
      </c>
      <c r="D2088" s="1">
        <v>44140</v>
      </c>
      <c r="E2088">
        <v>5.3000001909999996</v>
      </c>
      <c r="F2088">
        <v>5.4600000380000004</v>
      </c>
      <c r="G2088">
        <v>45200</v>
      </c>
    </row>
    <row r="2089" spans="1:7" x14ac:dyDescent="0.35">
      <c r="A2089" t="str">
        <f t="shared" si="32"/>
        <v>CLPR|44141</v>
      </c>
      <c r="B2089" t="s">
        <v>143</v>
      </c>
      <c r="C2089" t="s">
        <v>144</v>
      </c>
      <c r="D2089" s="1">
        <v>44141</v>
      </c>
      <c r="E2089">
        <v>5.4600000380000004</v>
      </c>
      <c r="F2089">
        <v>5.4000000950000002</v>
      </c>
      <c r="G2089">
        <v>56300</v>
      </c>
    </row>
    <row r="2090" spans="1:7" x14ac:dyDescent="0.35">
      <c r="A2090" t="str">
        <f t="shared" si="32"/>
        <v>CLPR|44144</v>
      </c>
      <c r="B2090" t="s">
        <v>143</v>
      </c>
      <c r="C2090" t="s">
        <v>144</v>
      </c>
      <c r="D2090" s="1">
        <v>44144</v>
      </c>
      <c r="E2090">
        <v>5.9000000950000002</v>
      </c>
      <c r="F2090">
        <v>6.170000076</v>
      </c>
      <c r="G2090">
        <v>223200</v>
      </c>
    </row>
    <row r="2091" spans="1:7" x14ac:dyDescent="0.35">
      <c r="A2091" t="str">
        <f t="shared" si="32"/>
        <v>CLPR|44145</v>
      </c>
      <c r="B2091" t="s">
        <v>143</v>
      </c>
      <c r="C2091" t="s">
        <v>144</v>
      </c>
      <c r="D2091" s="1">
        <v>44145</v>
      </c>
      <c r="E2091">
        <v>6.170000076</v>
      </c>
      <c r="F2091">
        <v>5.8600001339999999</v>
      </c>
      <c r="G2091">
        <v>143000</v>
      </c>
    </row>
    <row r="2092" spans="1:7" x14ac:dyDescent="0.35">
      <c r="A2092" t="str">
        <f t="shared" si="32"/>
        <v>CLPR|44146</v>
      </c>
      <c r="B2092" t="s">
        <v>143</v>
      </c>
      <c r="C2092" t="s">
        <v>144</v>
      </c>
      <c r="D2092" s="1">
        <v>44146</v>
      </c>
      <c r="E2092">
        <v>5.8499999049999998</v>
      </c>
      <c r="F2092">
        <v>5.7199997900000001</v>
      </c>
      <c r="G2092">
        <v>74400</v>
      </c>
    </row>
    <row r="2093" spans="1:7" x14ac:dyDescent="0.35">
      <c r="A2093" t="str">
        <f t="shared" si="32"/>
        <v>CLPR|44147</v>
      </c>
      <c r="B2093" t="s">
        <v>143</v>
      </c>
      <c r="C2093" t="s">
        <v>144</v>
      </c>
      <c r="D2093" s="1">
        <v>44147</v>
      </c>
      <c r="E2093">
        <v>5.6999998090000004</v>
      </c>
      <c r="F2093">
        <v>5.5999999049999998</v>
      </c>
      <c r="G2093">
        <v>127100</v>
      </c>
    </row>
    <row r="2094" spans="1:7" x14ac:dyDescent="0.35">
      <c r="A2094" t="str">
        <f t="shared" si="32"/>
        <v>CLPR|44148</v>
      </c>
      <c r="B2094" t="s">
        <v>143</v>
      </c>
      <c r="C2094" t="s">
        <v>144</v>
      </c>
      <c r="D2094" s="1">
        <v>44148</v>
      </c>
      <c r="E2094">
        <v>5.5900001530000001</v>
      </c>
      <c r="F2094">
        <v>5.6900000569999998</v>
      </c>
      <c r="G2094">
        <v>87300</v>
      </c>
    </row>
    <row r="2095" spans="1:7" x14ac:dyDescent="0.35">
      <c r="A2095" t="str">
        <f t="shared" si="32"/>
        <v>CLPR|44151</v>
      </c>
      <c r="B2095" t="s">
        <v>143</v>
      </c>
      <c r="C2095" t="s">
        <v>144</v>
      </c>
      <c r="D2095" s="1">
        <v>44151</v>
      </c>
      <c r="E2095">
        <v>5.8400001530000001</v>
      </c>
      <c r="F2095">
        <v>6.079999924</v>
      </c>
      <c r="G2095">
        <v>69000</v>
      </c>
    </row>
    <row r="2096" spans="1:7" x14ac:dyDescent="0.35">
      <c r="A2096" t="str">
        <f t="shared" si="32"/>
        <v>CMBM|44105</v>
      </c>
      <c r="B2096" t="s">
        <v>145</v>
      </c>
      <c r="C2096" t="s">
        <v>146</v>
      </c>
      <c r="D2096" s="1">
        <v>44105</v>
      </c>
      <c r="E2096">
        <v>17.620000839999999</v>
      </c>
      <c r="F2096">
        <v>17.239999770000001</v>
      </c>
      <c r="G2096">
        <v>135200</v>
      </c>
    </row>
    <row r="2097" spans="1:7" x14ac:dyDescent="0.35">
      <c r="A2097" t="str">
        <f t="shared" si="32"/>
        <v>CMBM|44106</v>
      </c>
      <c r="B2097" t="s">
        <v>145</v>
      </c>
      <c r="C2097" t="s">
        <v>146</v>
      </c>
      <c r="D2097" s="1">
        <v>44106</v>
      </c>
      <c r="E2097">
        <v>16.670000080000001</v>
      </c>
      <c r="F2097">
        <v>16.719999309999999</v>
      </c>
      <c r="G2097">
        <v>51000</v>
      </c>
    </row>
    <row r="2098" spans="1:7" x14ac:dyDescent="0.35">
      <c r="A2098" t="str">
        <f t="shared" si="32"/>
        <v>CMBM|44109</v>
      </c>
      <c r="B2098" t="s">
        <v>145</v>
      </c>
      <c r="C2098" t="s">
        <v>146</v>
      </c>
      <c r="D2098" s="1">
        <v>44109</v>
      </c>
      <c r="E2098">
        <v>16.790000920000001</v>
      </c>
      <c r="F2098">
        <v>17.100000380000001</v>
      </c>
      <c r="G2098">
        <v>82100</v>
      </c>
    </row>
    <row r="2099" spans="1:7" x14ac:dyDescent="0.35">
      <c r="A2099" t="str">
        <f t="shared" si="32"/>
        <v>CMBM|44110</v>
      </c>
      <c r="B2099" t="s">
        <v>145</v>
      </c>
      <c r="C2099" t="s">
        <v>146</v>
      </c>
      <c r="D2099" s="1">
        <v>44110</v>
      </c>
      <c r="E2099">
        <v>17.090000150000002</v>
      </c>
      <c r="F2099">
        <v>17.030000690000001</v>
      </c>
      <c r="G2099">
        <v>81200</v>
      </c>
    </row>
    <row r="2100" spans="1:7" x14ac:dyDescent="0.35">
      <c r="A2100" t="str">
        <f t="shared" si="32"/>
        <v>CMBM|44111</v>
      </c>
      <c r="B2100" t="s">
        <v>145</v>
      </c>
      <c r="C2100" t="s">
        <v>146</v>
      </c>
      <c r="D2100" s="1">
        <v>44111</v>
      </c>
      <c r="E2100">
        <v>17.209999079999999</v>
      </c>
      <c r="F2100">
        <v>17.280000690000001</v>
      </c>
      <c r="G2100">
        <v>43500</v>
      </c>
    </row>
    <row r="2101" spans="1:7" x14ac:dyDescent="0.35">
      <c r="A2101" t="str">
        <f t="shared" si="32"/>
        <v>CMBM|44112</v>
      </c>
      <c r="B2101" t="s">
        <v>145</v>
      </c>
      <c r="C2101" t="s">
        <v>146</v>
      </c>
      <c r="D2101" s="1">
        <v>44112</v>
      </c>
      <c r="E2101">
        <v>17.409999849999998</v>
      </c>
      <c r="F2101">
        <v>17.170000080000001</v>
      </c>
      <c r="G2101">
        <v>105500</v>
      </c>
    </row>
    <row r="2102" spans="1:7" x14ac:dyDescent="0.35">
      <c r="A2102" t="str">
        <f t="shared" si="32"/>
        <v>CMBM|44113</v>
      </c>
      <c r="B2102" t="s">
        <v>145</v>
      </c>
      <c r="C2102" t="s">
        <v>146</v>
      </c>
      <c r="D2102" s="1">
        <v>44113</v>
      </c>
      <c r="E2102">
        <v>17.340000150000002</v>
      </c>
      <c r="F2102">
        <v>17.190000529999999</v>
      </c>
      <c r="G2102">
        <v>94000</v>
      </c>
    </row>
    <row r="2103" spans="1:7" x14ac:dyDescent="0.35">
      <c r="A2103" t="str">
        <f t="shared" si="32"/>
        <v>CMBM|44116</v>
      </c>
      <c r="B2103" t="s">
        <v>145</v>
      </c>
      <c r="C2103" t="s">
        <v>146</v>
      </c>
      <c r="D2103" s="1">
        <v>44116</v>
      </c>
      <c r="E2103">
        <v>17.170000080000001</v>
      </c>
      <c r="F2103">
        <v>16.68000031</v>
      </c>
      <c r="G2103">
        <v>71500</v>
      </c>
    </row>
    <row r="2104" spans="1:7" x14ac:dyDescent="0.35">
      <c r="A2104" t="str">
        <f t="shared" si="32"/>
        <v>CMBM|44117</v>
      </c>
      <c r="B2104" t="s">
        <v>145</v>
      </c>
      <c r="C2104" t="s">
        <v>146</v>
      </c>
      <c r="D2104" s="1">
        <v>44117</v>
      </c>
      <c r="E2104">
        <v>17.629999160000001</v>
      </c>
      <c r="F2104">
        <v>17.870000839999999</v>
      </c>
      <c r="G2104">
        <v>143400</v>
      </c>
    </row>
    <row r="2105" spans="1:7" x14ac:dyDescent="0.35">
      <c r="A2105" t="str">
        <f t="shared" si="32"/>
        <v>CMBM|44118</v>
      </c>
      <c r="B2105" t="s">
        <v>145</v>
      </c>
      <c r="C2105" t="s">
        <v>146</v>
      </c>
      <c r="D2105" s="1">
        <v>44118</v>
      </c>
      <c r="E2105">
        <v>18</v>
      </c>
      <c r="F2105">
        <v>17.63999939</v>
      </c>
      <c r="G2105">
        <v>73400</v>
      </c>
    </row>
    <row r="2106" spans="1:7" x14ac:dyDescent="0.35">
      <c r="A2106" t="str">
        <f t="shared" si="32"/>
        <v>CMBM|44119</v>
      </c>
      <c r="B2106" t="s">
        <v>145</v>
      </c>
      <c r="C2106" t="s">
        <v>146</v>
      </c>
      <c r="D2106" s="1">
        <v>44119</v>
      </c>
      <c r="E2106">
        <v>17.350000380000001</v>
      </c>
      <c r="F2106">
        <v>19.079999919999999</v>
      </c>
      <c r="G2106">
        <v>220100</v>
      </c>
    </row>
    <row r="2107" spans="1:7" x14ac:dyDescent="0.35">
      <c r="A2107" t="str">
        <f t="shared" si="32"/>
        <v>CMBM|44120</v>
      </c>
      <c r="B2107" t="s">
        <v>145</v>
      </c>
      <c r="C2107" t="s">
        <v>146</v>
      </c>
      <c r="D2107" s="1">
        <v>44120</v>
      </c>
      <c r="E2107">
        <v>19.5</v>
      </c>
      <c r="F2107">
        <v>22.229999540000001</v>
      </c>
      <c r="G2107">
        <v>556000</v>
      </c>
    </row>
    <row r="2108" spans="1:7" x14ac:dyDescent="0.35">
      <c r="A2108" t="str">
        <f t="shared" si="32"/>
        <v>CMBM|44123</v>
      </c>
      <c r="B2108" t="s">
        <v>145</v>
      </c>
      <c r="C2108" t="s">
        <v>146</v>
      </c>
      <c r="D2108" s="1">
        <v>44123</v>
      </c>
      <c r="E2108">
        <v>22.620000839999999</v>
      </c>
      <c r="F2108">
        <v>22.88999939</v>
      </c>
      <c r="G2108">
        <v>298300</v>
      </c>
    </row>
    <row r="2109" spans="1:7" x14ac:dyDescent="0.35">
      <c r="A2109" t="str">
        <f t="shared" si="32"/>
        <v>CMBM|44124</v>
      </c>
      <c r="B2109" t="s">
        <v>145</v>
      </c>
      <c r="C2109" t="s">
        <v>146</v>
      </c>
      <c r="D2109" s="1">
        <v>44124</v>
      </c>
      <c r="E2109">
        <v>22.61000061</v>
      </c>
      <c r="F2109">
        <v>20.450000760000002</v>
      </c>
      <c r="G2109">
        <v>459700</v>
      </c>
    </row>
    <row r="2110" spans="1:7" x14ac:dyDescent="0.35">
      <c r="A2110" t="str">
        <f t="shared" si="32"/>
        <v>CMBM|44125</v>
      </c>
      <c r="B2110" t="s">
        <v>145</v>
      </c>
      <c r="C2110" t="s">
        <v>146</v>
      </c>
      <c r="D2110" s="1">
        <v>44125</v>
      </c>
      <c r="E2110">
        <v>20.56999969</v>
      </c>
      <c r="F2110">
        <v>23.575000760000002</v>
      </c>
      <c r="G2110">
        <v>440200</v>
      </c>
    </row>
    <row r="2111" spans="1:7" x14ac:dyDescent="0.35">
      <c r="A2111" t="str">
        <f t="shared" si="32"/>
        <v>CMBM|44126</v>
      </c>
      <c r="B2111" t="s">
        <v>145</v>
      </c>
      <c r="C2111" t="s">
        <v>146</v>
      </c>
      <c r="D2111" s="1">
        <v>44126</v>
      </c>
      <c r="E2111">
        <v>23.719999309999999</v>
      </c>
      <c r="F2111">
        <v>24.149999619999999</v>
      </c>
      <c r="G2111">
        <v>445800</v>
      </c>
    </row>
    <row r="2112" spans="1:7" x14ac:dyDescent="0.35">
      <c r="A2112" t="str">
        <f t="shared" si="32"/>
        <v>CMBM|44127</v>
      </c>
      <c r="B2112" t="s">
        <v>145</v>
      </c>
      <c r="C2112" t="s">
        <v>146</v>
      </c>
      <c r="D2112" s="1">
        <v>44127</v>
      </c>
      <c r="E2112">
        <v>24.520000459999999</v>
      </c>
      <c r="F2112">
        <v>23.280000690000001</v>
      </c>
      <c r="G2112">
        <v>219600</v>
      </c>
    </row>
    <row r="2113" spans="1:7" x14ac:dyDescent="0.35">
      <c r="A2113" t="str">
        <f t="shared" si="32"/>
        <v>CMBM|44130</v>
      </c>
      <c r="B2113" t="s">
        <v>145</v>
      </c>
      <c r="C2113" t="s">
        <v>146</v>
      </c>
      <c r="D2113" s="1">
        <v>44130</v>
      </c>
      <c r="E2113">
        <v>23.010000229999999</v>
      </c>
      <c r="F2113">
        <v>21.850000380000001</v>
      </c>
      <c r="G2113">
        <v>143900</v>
      </c>
    </row>
    <row r="2114" spans="1:7" x14ac:dyDescent="0.35">
      <c r="A2114" t="str">
        <f t="shared" si="32"/>
        <v>CMBM|44131</v>
      </c>
      <c r="B2114" t="s">
        <v>145</v>
      </c>
      <c r="C2114" t="s">
        <v>146</v>
      </c>
      <c r="D2114" s="1">
        <v>44131</v>
      </c>
      <c r="E2114">
        <v>22.079999919999999</v>
      </c>
      <c r="F2114">
        <v>22.190000529999999</v>
      </c>
      <c r="G2114">
        <v>119600</v>
      </c>
    </row>
    <row r="2115" spans="1:7" x14ac:dyDescent="0.35">
      <c r="A2115" t="str">
        <f t="shared" ref="A2115:A2178" si="33">_xlfn.CONCAT(B2115&amp;"|"&amp;D2115)</f>
        <v>CMBM|44132</v>
      </c>
      <c r="B2115" t="s">
        <v>145</v>
      </c>
      <c r="C2115" t="s">
        <v>146</v>
      </c>
      <c r="D2115" s="1">
        <v>44132</v>
      </c>
      <c r="E2115">
        <v>21.959999079999999</v>
      </c>
      <c r="F2115">
        <v>21.43000031</v>
      </c>
      <c r="G2115">
        <v>157000</v>
      </c>
    </row>
    <row r="2116" spans="1:7" x14ac:dyDescent="0.35">
      <c r="A2116" t="str">
        <f t="shared" si="33"/>
        <v>CMBM|44133</v>
      </c>
      <c r="B2116" t="s">
        <v>145</v>
      </c>
      <c r="C2116" t="s">
        <v>146</v>
      </c>
      <c r="D2116" s="1">
        <v>44133</v>
      </c>
      <c r="E2116">
        <v>21.780000690000001</v>
      </c>
      <c r="F2116">
        <v>22.340000150000002</v>
      </c>
      <c r="G2116">
        <v>194000</v>
      </c>
    </row>
    <row r="2117" spans="1:7" x14ac:dyDescent="0.35">
      <c r="A2117" t="str">
        <f t="shared" si="33"/>
        <v>CMBM|44134</v>
      </c>
      <c r="B2117" t="s">
        <v>145</v>
      </c>
      <c r="C2117" t="s">
        <v>146</v>
      </c>
      <c r="D2117" s="1">
        <v>44134</v>
      </c>
      <c r="E2117">
        <v>22.18000031</v>
      </c>
      <c r="F2117">
        <v>23.040000920000001</v>
      </c>
      <c r="G2117">
        <v>219700</v>
      </c>
    </row>
    <row r="2118" spans="1:7" x14ac:dyDescent="0.35">
      <c r="A2118" t="str">
        <f t="shared" si="33"/>
        <v>CMBM|44137</v>
      </c>
      <c r="B2118" t="s">
        <v>145</v>
      </c>
      <c r="C2118" t="s">
        <v>146</v>
      </c>
      <c r="D2118" s="1">
        <v>44137</v>
      </c>
      <c r="E2118">
        <v>23.510000229999999</v>
      </c>
      <c r="F2118">
        <v>21.299999239999998</v>
      </c>
      <c r="G2118">
        <v>383900</v>
      </c>
    </row>
    <row r="2119" spans="1:7" x14ac:dyDescent="0.35">
      <c r="A2119" t="str">
        <f t="shared" si="33"/>
        <v>CMBM|44138</v>
      </c>
      <c r="B2119" t="s">
        <v>145</v>
      </c>
      <c r="C2119" t="s">
        <v>146</v>
      </c>
      <c r="D2119" s="1">
        <v>44138</v>
      </c>
      <c r="E2119">
        <v>21.38999939</v>
      </c>
      <c r="F2119">
        <v>20.829999919999999</v>
      </c>
      <c r="G2119">
        <v>127500</v>
      </c>
    </row>
    <row r="2120" spans="1:7" x14ac:dyDescent="0.35">
      <c r="A2120" t="str">
        <f t="shared" si="33"/>
        <v>CMBM|44139</v>
      </c>
      <c r="B2120" t="s">
        <v>145</v>
      </c>
      <c r="C2120" t="s">
        <v>146</v>
      </c>
      <c r="D2120" s="1">
        <v>44139</v>
      </c>
      <c r="E2120">
        <v>21.040000920000001</v>
      </c>
      <c r="F2120">
        <v>22.079999919999999</v>
      </c>
      <c r="G2120">
        <v>222700</v>
      </c>
    </row>
    <row r="2121" spans="1:7" x14ac:dyDescent="0.35">
      <c r="A2121" t="str">
        <f t="shared" si="33"/>
        <v>CMBM|44140</v>
      </c>
      <c r="B2121" t="s">
        <v>145</v>
      </c>
      <c r="C2121" t="s">
        <v>146</v>
      </c>
      <c r="D2121" s="1">
        <v>44140</v>
      </c>
      <c r="E2121">
        <v>23.030000690000001</v>
      </c>
      <c r="F2121">
        <v>22.780000690000001</v>
      </c>
      <c r="G2121">
        <v>138700</v>
      </c>
    </row>
    <row r="2122" spans="1:7" x14ac:dyDescent="0.35">
      <c r="A2122" t="str">
        <f t="shared" si="33"/>
        <v>CMBM|44141</v>
      </c>
      <c r="B2122" t="s">
        <v>145</v>
      </c>
      <c r="C2122" t="s">
        <v>146</v>
      </c>
      <c r="D2122" s="1">
        <v>44141</v>
      </c>
      <c r="E2122">
        <v>22.780000690000001</v>
      </c>
      <c r="F2122">
        <v>25.325000760000002</v>
      </c>
      <c r="G2122">
        <v>702900</v>
      </c>
    </row>
    <row r="2123" spans="1:7" x14ac:dyDescent="0.35">
      <c r="A2123" t="str">
        <f t="shared" si="33"/>
        <v>CMBM|44144</v>
      </c>
      <c r="B2123" t="s">
        <v>145</v>
      </c>
      <c r="C2123" t="s">
        <v>146</v>
      </c>
      <c r="D2123" s="1">
        <v>44144</v>
      </c>
      <c r="E2123">
        <v>25.399999619999999</v>
      </c>
      <c r="F2123">
        <v>21.020000459999999</v>
      </c>
      <c r="G2123">
        <v>679300</v>
      </c>
    </row>
    <row r="2124" spans="1:7" x14ac:dyDescent="0.35">
      <c r="A2124" t="str">
        <f t="shared" si="33"/>
        <v>CMBM|44145</v>
      </c>
      <c r="B2124" t="s">
        <v>145</v>
      </c>
      <c r="C2124" t="s">
        <v>146</v>
      </c>
      <c r="D2124" s="1">
        <v>44145</v>
      </c>
      <c r="E2124">
        <v>21.309999470000001</v>
      </c>
      <c r="F2124">
        <v>22.020000459999999</v>
      </c>
      <c r="G2124">
        <v>299700</v>
      </c>
    </row>
    <row r="2125" spans="1:7" x14ac:dyDescent="0.35">
      <c r="A2125" t="str">
        <f t="shared" si="33"/>
        <v>CMBM|44146</v>
      </c>
      <c r="B2125" t="s">
        <v>145</v>
      </c>
      <c r="C2125" t="s">
        <v>146</v>
      </c>
      <c r="D2125" s="1">
        <v>44146</v>
      </c>
      <c r="E2125">
        <v>21.799999239999998</v>
      </c>
      <c r="F2125">
        <v>23.88999939</v>
      </c>
      <c r="G2125">
        <v>190500</v>
      </c>
    </row>
    <row r="2126" spans="1:7" x14ac:dyDescent="0.35">
      <c r="A2126" t="str">
        <f t="shared" si="33"/>
        <v>CMBM|44147</v>
      </c>
      <c r="B2126" t="s">
        <v>145</v>
      </c>
      <c r="C2126" t="s">
        <v>146</v>
      </c>
      <c r="D2126" s="1">
        <v>44147</v>
      </c>
      <c r="E2126">
        <v>24.479999540000001</v>
      </c>
      <c r="F2126">
        <v>22.799999239999998</v>
      </c>
      <c r="G2126">
        <v>271200</v>
      </c>
    </row>
    <row r="2127" spans="1:7" x14ac:dyDescent="0.35">
      <c r="A2127" t="str">
        <f t="shared" si="33"/>
        <v>CMBM|44148</v>
      </c>
      <c r="B2127" t="s">
        <v>145</v>
      </c>
      <c r="C2127" t="s">
        <v>146</v>
      </c>
      <c r="D2127" s="1">
        <v>44148</v>
      </c>
      <c r="E2127">
        <v>23.190000529999999</v>
      </c>
      <c r="F2127">
        <v>22.340000150000002</v>
      </c>
      <c r="G2127">
        <v>180900</v>
      </c>
    </row>
    <row r="2128" spans="1:7" x14ac:dyDescent="0.35">
      <c r="A2128" t="str">
        <f t="shared" si="33"/>
        <v>CMBM|44151</v>
      </c>
      <c r="B2128" t="s">
        <v>145</v>
      </c>
      <c r="C2128" t="s">
        <v>146</v>
      </c>
      <c r="D2128" s="1">
        <v>44151</v>
      </c>
      <c r="E2128">
        <v>22.020000459999999</v>
      </c>
      <c r="F2128">
        <v>22.159999849999998</v>
      </c>
      <c r="G2128">
        <v>187900</v>
      </c>
    </row>
    <row r="2129" spans="1:7" x14ac:dyDescent="0.35">
      <c r="A2129" t="str">
        <f t="shared" si="33"/>
        <v>CMT|44105</v>
      </c>
      <c r="B2129" t="s">
        <v>147</v>
      </c>
      <c r="C2129" t="s">
        <v>148</v>
      </c>
      <c r="D2129" s="1">
        <v>44105</v>
      </c>
      <c r="E2129">
        <v>8.8500003809999992</v>
      </c>
      <c r="F2129">
        <v>8.9099998469999999</v>
      </c>
      <c r="G2129">
        <v>8600</v>
      </c>
    </row>
    <row r="2130" spans="1:7" x14ac:dyDescent="0.35">
      <c r="A2130" t="str">
        <f t="shared" si="33"/>
        <v>CMT|44106</v>
      </c>
      <c r="B2130" t="s">
        <v>147</v>
      </c>
      <c r="C2130" t="s">
        <v>148</v>
      </c>
      <c r="D2130" s="1">
        <v>44106</v>
      </c>
      <c r="E2130">
        <v>8.9099998469999999</v>
      </c>
      <c r="F2130">
        <v>9.2100000380000004</v>
      </c>
      <c r="G2130">
        <v>17900</v>
      </c>
    </row>
    <row r="2131" spans="1:7" x14ac:dyDescent="0.35">
      <c r="A2131" t="str">
        <f t="shared" si="33"/>
        <v>CMT|44109</v>
      </c>
      <c r="B2131" t="s">
        <v>147</v>
      </c>
      <c r="C2131" t="s">
        <v>148</v>
      </c>
      <c r="D2131" s="1">
        <v>44109</v>
      </c>
      <c r="E2131">
        <v>9.0900001530000001</v>
      </c>
      <c r="F2131">
        <v>8.7299995419999998</v>
      </c>
      <c r="G2131">
        <v>31300</v>
      </c>
    </row>
    <row r="2132" spans="1:7" x14ac:dyDescent="0.35">
      <c r="A2132" t="str">
        <f t="shared" si="33"/>
        <v>CMT|44110</v>
      </c>
      <c r="B2132" t="s">
        <v>147</v>
      </c>
      <c r="C2132" t="s">
        <v>148</v>
      </c>
      <c r="D2132" s="1">
        <v>44110</v>
      </c>
      <c r="E2132">
        <v>8.7299995419999998</v>
      </c>
      <c r="F2132">
        <v>8.75</v>
      </c>
      <c r="G2132">
        <v>17900</v>
      </c>
    </row>
    <row r="2133" spans="1:7" x14ac:dyDescent="0.35">
      <c r="A2133" t="str">
        <f t="shared" si="33"/>
        <v>CMT|44111</v>
      </c>
      <c r="B2133" t="s">
        <v>147</v>
      </c>
      <c r="C2133" t="s">
        <v>148</v>
      </c>
      <c r="D2133" s="1">
        <v>44111</v>
      </c>
      <c r="E2133">
        <v>9.1000003809999992</v>
      </c>
      <c r="F2133">
        <v>9</v>
      </c>
      <c r="G2133">
        <v>21600</v>
      </c>
    </row>
    <row r="2134" spans="1:7" x14ac:dyDescent="0.35">
      <c r="A2134" t="str">
        <f t="shared" si="33"/>
        <v>CMT|44112</v>
      </c>
      <c r="B2134" t="s">
        <v>147</v>
      </c>
      <c r="C2134" t="s">
        <v>148</v>
      </c>
      <c r="D2134" s="1">
        <v>44112</v>
      </c>
      <c r="E2134">
        <v>8.8999996190000008</v>
      </c>
      <c r="F2134">
        <v>9.2799997330000004</v>
      </c>
      <c r="G2134">
        <v>10900</v>
      </c>
    </row>
    <row r="2135" spans="1:7" x14ac:dyDescent="0.35">
      <c r="A2135" t="str">
        <f t="shared" si="33"/>
        <v>CMT|44113</v>
      </c>
      <c r="B2135" t="s">
        <v>147</v>
      </c>
      <c r="C2135" t="s">
        <v>148</v>
      </c>
      <c r="D2135" s="1">
        <v>44113</v>
      </c>
      <c r="E2135">
        <v>9.2200002669999996</v>
      </c>
      <c r="F2135">
        <v>9.0900001530000001</v>
      </c>
      <c r="G2135">
        <v>51700</v>
      </c>
    </row>
    <row r="2136" spans="1:7" x14ac:dyDescent="0.35">
      <c r="A2136" t="str">
        <f t="shared" si="33"/>
        <v>CMT|44116</v>
      </c>
      <c r="B2136" t="s">
        <v>147</v>
      </c>
      <c r="C2136" t="s">
        <v>148</v>
      </c>
      <c r="D2136" s="1">
        <v>44116</v>
      </c>
      <c r="E2136">
        <v>9.5399999619999996</v>
      </c>
      <c r="F2136">
        <v>8.9600000380000004</v>
      </c>
      <c r="G2136">
        <v>10000</v>
      </c>
    </row>
    <row r="2137" spans="1:7" x14ac:dyDescent="0.35">
      <c r="A2137" t="str">
        <f t="shared" si="33"/>
        <v>CMT|44117</v>
      </c>
      <c r="B2137" t="s">
        <v>147</v>
      </c>
      <c r="C2137" t="s">
        <v>148</v>
      </c>
      <c r="D2137" s="1">
        <v>44117</v>
      </c>
      <c r="E2137">
        <v>8.9899997710000008</v>
      </c>
      <c r="F2137">
        <v>8.8400001530000001</v>
      </c>
      <c r="G2137">
        <v>13700</v>
      </c>
    </row>
    <row r="2138" spans="1:7" x14ac:dyDescent="0.35">
      <c r="A2138" t="str">
        <f t="shared" si="33"/>
        <v>CMT|44118</v>
      </c>
      <c r="B2138" t="s">
        <v>147</v>
      </c>
      <c r="C2138" t="s">
        <v>148</v>
      </c>
      <c r="D2138" s="1">
        <v>44118</v>
      </c>
      <c r="E2138">
        <v>8.7200002669999996</v>
      </c>
      <c r="F2138">
        <v>8.4399995800000003</v>
      </c>
      <c r="G2138">
        <v>11000</v>
      </c>
    </row>
    <row r="2139" spans="1:7" x14ac:dyDescent="0.35">
      <c r="A2139" t="str">
        <f t="shared" si="33"/>
        <v>CMT|44119</v>
      </c>
      <c r="B2139" t="s">
        <v>147</v>
      </c>
      <c r="C2139" t="s">
        <v>148</v>
      </c>
      <c r="D2139" s="1">
        <v>44119</v>
      </c>
      <c r="E2139">
        <v>8.4600000380000004</v>
      </c>
      <c r="F2139">
        <v>8.4499998089999995</v>
      </c>
      <c r="G2139">
        <v>7100</v>
      </c>
    </row>
    <row r="2140" spans="1:7" x14ac:dyDescent="0.35">
      <c r="A2140" t="str">
        <f t="shared" si="33"/>
        <v>CMT|44120</v>
      </c>
      <c r="B2140" t="s">
        <v>147</v>
      </c>
      <c r="C2140" t="s">
        <v>148</v>
      </c>
      <c r="D2140" s="1">
        <v>44120</v>
      </c>
      <c r="E2140">
        <v>8.2799997330000004</v>
      </c>
      <c r="F2140">
        <v>8.4799995419999998</v>
      </c>
      <c r="G2140">
        <v>5500</v>
      </c>
    </row>
    <row r="2141" spans="1:7" x14ac:dyDescent="0.35">
      <c r="A2141" t="str">
        <f t="shared" si="33"/>
        <v>CMT|44123</v>
      </c>
      <c r="B2141" t="s">
        <v>147</v>
      </c>
      <c r="C2141" t="s">
        <v>148</v>
      </c>
      <c r="D2141" s="1">
        <v>44123</v>
      </c>
      <c r="E2141">
        <v>8.3299999239999991</v>
      </c>
      <c r="F2141">
        <v>8.6400003430000005</v>
      </c>
      <c r="G2141">
        <v>1600</v>
      </c>
    </row>
    <row r="2142" spans="1:7" x14ac:dyDescent="0.35">
      <c r="A2142" t="str">
        <f t="shared" si="33"/>
        <v>CMT|44124</v>
      </c>
      <c r="B2142" t="s">
        <v>147</v>
      </c>
      <c r="C2142" t="s">
        <v>148</v>
      </c>
      <c r="D2142" s="1">
        <v>44124</v>
      </c>
      <c r="E2142">
        <v>8.6499996190000008</v>
      </c>
      <c r="F2142">
        <v>8.7200002669999996</v>
      </c>
      <c r="G2142">
        <v>11900</v>
      </c>
    </row>
    <row r="2143" spans="1:7" x14ac:dyDescent="0.35">
      <c r="A2143" t="str">
        <f t="shared" si="33"/>
        <v>CMT|44125</v>
      </c>
      <c r="B2143" t="s">
        <v>147</v>
      </c>
      <c r="C2143" t="s">
        <v>148</v>
      </c>
      <c r="D2143" s="1">
        <v>44125</v>
      </c>
      <c r="E2143">
        <v>8.8199996949999999</v>
      </c>
      <c r="F2143">
        <v>8.8100004199999997</v>
      </c>
      <c r="G2143">
        <v>4000</v>
      </c>
    </row>
    <row r="2144" spans="1:7" x14ac:dyDescent="0.35">
      <c r="A2144" t="str">
        <f t="shared" si="33"/>
        <v>CMT|44126</v>
      </c>
      <c r="B2144" t="s">
        <v>147</v>
      </c>
      <c r="C2144" t="s">
        <v>148</v>
      </c>
      <c r="D2144" s="1">
        <v>44126</v>
      </c>
      <c r="E2144">
        <v>8.5900001530000001</v>
      </c>
      <c r="F2144">
        <v>8.5900001530000001</v>
      </c>
      <c r="G2144">
        <v>7200</v>
      </c>
    </row>
    <row r="2145" spans="1:7" x14ac:dyDescent="0.35">
      <c r="A2145" t="str">
        <f t="shared" si="33"/>
        <v>CMT|44127</v>
      </c>
      <c r="B2145" t="s">
        <v>147</v>
      </c>
      <c r="C2145" t="s">
        <v>148</v>
      </c>
      <c r="D2145" s="1">
        <v>44127</v>
      </c>
      <c r="E2145">
        <v>9.1499996190000008</v>
      </c>
      <c r="F2145">
        <v>9.1099996569999995</v>
      </c>
      <c r="G2145">
        <v>22400</v>
      </c>
    </row>
    <row r="2146" spans="1:7" x14ac:dyDescent="0.35">
      <c r="A2146" t="str">
        <f t="shared" si="33"/>
        <v>CMT|44130</v>
      </c>
      <c r="B2146" t="s">
        <v>147</v>
      </c>
      <c r="C2146" t="s">
        <v>148</v>
      </c>
      <c r="D2146" s="1">
        <v>44130</v>
      </c>
      <c r="E2146">
        <v>8.8000001910000005</v>
      </c>
      <c r="F2146">
        <v>8.7899999619999996</v>
      </c>
      <c r="G2146">
        <v>6100</v>
      </c>
    </row>
    <row r="2147" spans="1:7" x14ac:dyDescent="0.35">
      <c r="A2147" t="str">
        <f t="shared" si="33"/>
        <v>CMT|44131</v>
      </c>
      <c r="B2147" t="s">
        <v>147</v>
      </c>
      <c r="C2147" t="s">
        <v>148</v>
      </c>
      <c r="D2147" s="1">
        <v>44131</v>
      </c>
      <c r="E2147">
        <v>8.7899999619999996</v>
      </c>
      <c r="F2147">
        <v>8.7799997330000004</v>
      </c>
      <c r="G2147">
        <v>2700</v>
      </c>
    </row>
    <row r="2148" spans="1:7" x14ac:dyDescent="0.35">
      <c r="A2148" t="str">
        <f t="shared" si="33"/>
        <v>CMT|44132</v>
      </c>
      <c r="B2148" t="s">
        <v>147</v>
      </c>
      <c r="C2148" t="s">
        <v>148</v>
      </c>
      <c r="D2148" s="1">
        <v>44132</v>
      </c>
      <c r="E2148">
        <v>9.2399997710000008</v>
      </c>
      <c r="F2148">
        <v>8.3199996949999999</v>
      </c>
      <c r="G2148">
        <v>15400</v>
      </c>
    </row>
    <row r="2149" spans="1:7" x14ac:dyDescent="0.35">
      <c r="A2149" t="str">
        <f t="shared" si="33"/>
        <v>CMT|44133</v>
      </c>
      <c r="B2149" t="s">
        <v>147</v>
      </c>
      <c r="C2149" t="s">
        <v>148</v>
      </c>
      <c r="D2149" s="1">
        <v>44133</v>
      </c>
      <c r="E2149">
        <v>8.3999996190000008</v>
      </c>
      <c r="F2149">
        <v>8.3500003809999992</v>
      </c>
      <c r="G2149">
        <v>8400</v>
      </c>
    </row>
    <row r="2150" spans="1:7" x14ac:dyDescent="0.35">
      <c r="A2150" t="str">
        <f t="shared" si="33"/>
        <v>CMT|44134</v>
      </c>
      <c r="B2150" t="s">
        <v>147</v>
      </c>
      <c r="C2150" t="s">
        <v>148</v>
      </c>
      <c r="D2150" s="1">
        <v>44134</v>
      </c>
      <c r="E2150">
        <v>8.4300003050000001</v>
      </c>
      <c r="F2150">
        <v>7.6900000569999998</v>
      </c>
      <c r="G2150">
        <v>21000</v>
      </c>
    </row>
    <row r="2151" spans="1:7" x14ac:dyDescent="0.35">
      <c r="A2151" t="str">
        <f t="shared" si="33"/>
        <v>CMT|44137</v>
      </c>
      <c r="B2151" t="s">
        <v>147</v>
      </c>
      <c r="C2151" t="s">
        <v>148</v>
      </c>
      <c r="D2151" s="1">
        <v>44137</v>
      </c>
      <c r="E2151">
        <v>7.9099998469999999</v>
      </c>
      <c r="F2151">
        <v>8.3699998860000004</v>
      </c>
      <c r="G2151">
        <v>14900</v>
      </c>
    </row>
    <row r="2152" spans="1:7" x14ac:dyDescent="0.35">
      <c r="A2152" t="str">
        <f t="shared" si="33"/>
        <v>CMT|44138</v>
      </c>
      <c r="B2152" t="s">
        <v>147</v>
      </c>
      <c r="C2152" t="s">
        <v>148</v>
      </c>
      <c r="D2152" s="1">
        <v>44138</v>
      </c>
      <c r="E2152">
        <v>9</v>
      </c>
      <c r="F2152">
        <v>9</v>
      </c>
      <c r="G2152">
        <v>57900</v>
      </c>
    </row>
    <row r="2153" spans="1:7" x14ac:dyDescent="0.35">
      <c r="A2153" t="str">
        <f t="shared" si="33"/>
        <v>CMT|44139</v>
      </c>
      <c r="B2153" t="s">
        <v>147</v>
      </c>
      <c r="C2153" t="s">
        <v>148</v>
      </c>
      <c r="D2153" s="1">
        <v>44139</v>
      </c>
      <c r="E2153">
        <v>9.0299997330000004</v>
      </c>
      <c r="F2153">
        <v>8.9099998469999999</v>
      </c>
      <c r="G2153">
        <v>12000</v>
      </c>
    </row>
    <row r="2154" spans="1:7" x14ac:dyDescent="0.35">
      <c r="A2154" t="str">
        <f t="shared" si="33"/>
        <v>CMT|44140</v>
      </c>
      <c r="B2154" t="s">
        <v>147</v>
      </c>
      <c r="C2154" t="s">
        <v>148</v>
      </c>
      <c r="D2154" s="1">
        <v>44140</v>
      </c>
      <c r="E2154">
        <v>9.0200004580000002</v>
      </c>
      <c r="F2154">
        <v>9.9600000380000004</v>
      </c>
      <c r="G2154">
        <v>104800</v>
      </c>
    </row>
    <row r="2155" spans="1:7" x14ac:dyDescent="0.35">
      <c r="A2155" t="str">
        <f t="shared" si="33"/>
        <v>CMT|44141</v>
      </c>
      <c r="B2155" t="s">
        <v>147</v>
      </c>
      <c r="C2155" t="s">
        <v>148</v>
      </c>
      <c r="D2155" s="1">
        <v>44141</v>
      </c>
      <c r="E2155">
        <v>10</v>
      </c>
      <c r="F2155">
        <v>10.09000015</v>
      </c>
      <c r="G2155">
        <v>70700</v>
      </c>
    </row>
    <row r="2156" spans="1:7" x14ac:dyDescent="0.35">
      <c r="A2156" t="str">
        <f t="shared" si="33"/>
        <v>CMT|44144</v>
      </c>
      <c r="B2156" t="s">
        <v>147</v>
      </c>
      <c r="C2156" t="s">
        <v>148</v>
      </c>
      <c r="D2156" s="1">
        <v>44144</v>
      </c>
      <c r="E2156">
        <v>10.09000015</v>
      </c>
      <c r="F2156">
        <v>9.9499998089999995</v>
      </c>
      <c r="G2156">
        <v>39300</v>
      </c>
    </row>
    <row r="2157" spans="1:7" x14ac:dyDescent="0.35">
      <c r="A2157" t="str">
        <f t="shared" si="33"/>
        <v>CMT|44145</v>
      </c>
      <c r="B2157" t="s">
        <v>147</v>
      </c>
      <c r="C2157" t="s">
        <v>148</v>
      </c>
      <c r="D2157" s="1">
        <v>44145</v>
      </c>
      <c r="E2157">
        <v>10.039999959999999</v>
      </c>
      <c r="F2157">
        <v>9.8199996949999999</v>
      </c>
      <c r="G2157">
        <v>29800</v>
      </c>
    </row>
    <row r="2158" spans="1:7" x14ac:dyDescent="0.35">
      <c r="A2158" t="str">
        <f t="shared" si="33"/>
        <v>CMT|44146</v>
      </c>
      <c r="B2158" t="s">
        <v>147</v>
      </c>
      <c r="C2158" t="s">
        <v>148</v>
      </c>
      <c r="D2158" s="1">
        <v>44146</v>
      </c>
      <c r="E2158">
        <v>9.7399997710000008</v>
      </c>
      <c r="F2158">
        <v>9.9600000380000004</v>
      </c>
      <c r="G2158">
        <v>8400</v>
      </c>
    </row>
    <row r="2159" spans="1:7" x14ac:dyDescent="0.35">
      <c r="A2159" t="str">
        <f t="shared" si="33"/>
        <v>CMT|44147</v>
      </c>
      <c r="B2159" t="s">
        <v>147</v>
      </c>
      <c r="C2159" t="s">
        <v>148</v>
      </c>
      <c r="D2159" s="1">
        <v>44147</v>
      </c>
      <c r="E2159">
        <v>9.9200000760000009</v>
      </c>
      <c r="F2159">
        <v>10.30000019</v>
      </c>
      <c r="G2159">
        <v>16400</v>
      </c>
    </row>
    <row r="2160" spans="1:7" x14ac:dyDescent="0.35">
      <c r="A2160" t="str">
        <f t="shared" si="33"/>
        <v>CMT|44148</v>
      </c>
      <c r="B2160" t="s">
        <v>147</v>
      </c>
      <c r="C2160" t="s">
        <v>148</v>
      </c>
      <c r="D2160" s="1">
        <v>44148</v>
      </c>
      <c r="E2160">
        <v>10.69999981</v>
      </c>
      <c r="F2160">
        <v>10.380000109999999</v>
      </c>
      <c r="G2160">
        <v>62400</v>
      </c>
    </row>
    <row r="2161" spans="1:7" x14ac:dyDescent="0.35">
      <c r="A2161" t="str">
        <f t="shared" si="33"/>
        <v>CMT|44151</v>
      </c>
      <c r="B2161" t="s">
        <v>147</v>
      </c>
      <c r="C2161" t="s">
        <v>148</v>
      </c>
      <c r="D2161" s="1">
        <v>44151</v>
      </c>
      <c r="E2161">
        <v>10.5</v>
      </c>
      <c r="F2161">
        <v>11.239999770000001</v>
      </c>
      <c r="G2161">
        <v>52200</v>
      </c>
    </row>
    <row r="2162" spans="1:7" x14ac:dyDescent="0.35">
      <c r="A2162" t="str">
        <f t="shared" si="33"/>
        <v>CNCN|44105</v>
      </c>
      <c r="B2162" t="s">
        <v>149</v>
      </c>
      <c r="C2162" t="s">
        <v>150</v>
      </c>
      <c r="D2162" s="1">
        <v>44105</v>
      </c>
      <c r="E2162">
        <v>20</v>
      </c>
      <c r="F2162">
        <v>20</v>
      </c>
      <c r="G2162">
        <v>0</v>
      </c>
    </row>
    <row r="2163" spans="1:7" x14ac:dyDescent="0.35">
      <c r="A2163" t="str">
        <f t="shared" si="33"/>
        <v>CNCN|44106</v>
      </c>
      <c r="B2163" t="s">
        <v>149</v>
      </c>
      <c r="C2163" t="s">
        <v>150</v>
      </c>
      <c r="D2163" s="1">
        <v>44106</v>
      </c>
      <c r="E2163">
        <v>20</v>
      </c>
      <c r="F2163">
        <v>20</v>
      </c>
      <c r="G2163">
        <v>0</v>
      </c>
    </row>
    <row r="2164" spans="1:7" x14ac:dyDescent="0.35">
      <c r="A2164" t="str">
        <f t="shared" si="33"/>
        <v>CNCN|44109</v>
      </c>
      <c r="B2164" t="s">
        <v>149</v>
      </c>
      <c r="C2164" t="s">
        <v>150</v>
      </c>
      <c r="D2164" s="1">
        <v>44109</v>
      </c>
      <c r="E2164">
        <v>20</v>
      </c>
      <c r="F2164">
        <v>20</v>
      </c>
      <c r="G2164">
        <v>0</v>
      </c>
    </row>
    <row r="2165" spans="1:7" x14ac:dyDescent="0.35">
      <c r="A2165" t="str">
        <f t="shared" si="33"/>
        <v>CNCN|44110</v>
      </c>
      <c r="B2165" t="s">
        <v>149</v>
      </c>
      <c r="C2165" t="s">
        <v>150</v>
      </c>
      <c r="D2165" s="1">
        <v>44110</v>
      </c>
      <c r="E2165">
        <v>20</v>
      </c>
      <c r="F2165">
        <v>20</v>
      </c>
      <c r="G2165">
        <v>0</v>
      </c>
    </row>
    <row r="2166" spans="1:7" x14ac:dyDescent="0.35">
      <c r="A2166" t="str">
        <f t="shared" si="33"/>
        <v>CNCN|44111</v>
      </c>
      <c r="B2166" t="s">
        <v>149</v>
      </c>
      <c r="C2166" t="s">
        <v>150</v>
      </c>
      <c r="D2166" s="1">
        <v>44111</v>
      </c>
      <c r="E2166">
        <v>20</v>
      </c>
      <c r="F2166">
        <v>20</v>
      </c>
      <c r="G2166">
        <v>0</v>
      </c>
    </row>
    <row r="2167" spans="1:7" x14ac:dyDescent="0.35">
      <c r="A2167" t="str">
        <f t="shared" si="33"/>
        <v>CNCN|44112</v>
      </c>
      <c r="B2167" t="s">
        <v>149</v>
      </c>
      <c r="C2167" t="s">
        <v>150</v>
      </c>
      <c r="D2167" s="1">
        <v>44112</v>
      </c>
      <c r="E2167">
        <v>20</v>
      </c>
      <c r="F2167">
        <v>20</v>
      </c>
      <c r="G2167">
        <v>0</v>
      </c>
    </row>
    <row r="2168" spans="1:7" x14ac:dyDescent="0.35">
      <c r="A2168" t="str">
        <f t="shared" si="33"/>
        <v>CNCN|44113</v>
      </c>
      <c r="B2168" t="s">
        <v>149</v>
      </c>
      <c r="C2168" t="s">
        <v>150</v>
      </c>
      <c r="D2168" s="1">
        <v>44113</v>
      </c>
      <c r="E2168">
        <v>20</v>
      </c>
      <c r="F2168">
        <v>20</v>
      </c>
      <c r="G2168">
        <v>0</v>
      </c>
    </row>
    <row r="2169" spans="1:7" x14ac:dyDescent="0.35">
      <c r="A2169" t="str">
        <f t="shared" si="33"/>
        <v>CNCN|44116</v>
      </c>
      <c r="B2169" t="s">
        <v>149</v>
      </c>
      <c r="C2169" t="s">
        <v>150</v>
      </c>
      <c r="D2169" s="1">
        <v>44116</v>
      </c>
      <c r="E2169">
        <v>20</v>
      </c>
      <c r="F2169">
        <v>20</v>
      </c>
      <c r="G2169">
        <v>0</v>
      </c>
    </row>
    <row r="2170" spans="1:7" x14ac:dyDescent="0.35">
      <c r="A2170" t="str">
        <f t="shared" si="33"/>
        <v>CNCN|44117</v>
      </c>
      <c r="B2170" t="s">
        <v>149</v>
      </c>
      <c r="C2170" t="s">
        <v>150</v>
      </c>
      <c r="D2170" s="1">
        <v>44117</v>
      </c>
      <c r="E2170">
        <v>20</v>
      </c>
      <c r="F2170">
        <v>20</v>
      </c>
      <c r="G2170">
        <v>0</v>
      </c>
    </row>
    <row r="2171" spans="1:7" x14ac:dyDescent="0.35">
      <c r="A2171" t="str">
        <f t="shared" si="33"/>
        <v>CNCN|44118</v>
      </c>
      <c r="B2171" t="s">
        <v>149</v>
      </c>
      <c r="C2171" t="s">
        <v>150</v>
      </c>
      <c r="D2171" s="1">
        <v>44118</v>
      </c>
      <c r="E2171">
        <v>20</v>
      </c>
      <c r="F2171">
        <v>20</v>
      </c>
      <c r="G2171">
        <v>0</v>
      </c>
    </row>
    <row r="2172" spans="1:7" x14ac:dyDescent="0.35">
      <c r="A2172" t="str">
        <f t="shared" si="33"/>
        <v>CNCN|44119</v>
      </c>
      <c r="B2172" t="s">
        <v>149</v>
      </c>
      <c r="C2172" t="s">
        <v>150</v>
      </c>
      <c r="D2172" s="1">
        <v>44119</v>
      </c>
      <c r="E2172">
        <v>20</v>
      </c>
      <c r="F2172">
        <v>20</v>
      </c>
      <c r="G2172">
        <v>0</v>
      </c>
    </row>
    <row r="2173" spans="1:7" x14ac:dyDescent="0.35">
      <c r="A2173" t="str">
        <f t="shared" si="33"/>
        <v>CNCN|44120</v>
      </c>
      <c r="B2173" t="s">
        <v>149</v>
      </c>
      <c r="C2173" t="s">
        <v>150</v>
      </c>
      <c r="D2173" s="1">
        <v>44120</v>
      </c>
      <c r="E2173">
        <v>20</v>
      </c>
      <c r="F2173">
        <v>20</v>
      </c>
      <c r="G2173">
        <v>0</v>
      </c>
    </row>
    <row r="2174" spans="1:7" x14ac:dyDescent="0.35">
      <c r="A2174" t="str">
        <f t="shared" si="33"/>
        <v>CNCN|44123</v>
      </c>
      <c r="B2174" t="s">
        <v>149</v>
      </c>
      <c r="C2174" t="s">
        <v>150</v>
      </c>
      <c r="D2174" s="1">
        <v>44123</v>
      </c>
      <c r="E2174">
        <v>20</v>
      </c>
      <c r="F2174">
        <v>20</v>
      </c>
      <c r="G2174">
        <v>0</v>
      </c>
    </row>
    <row r="2175" spans="1:7" x14ac:dyDescent="0.35">
      <c r="A2175" t="str">
        <f t="shared" si="33"/>
        <v>CNCN|44124</v>
      </c>
      <c r="B2175" t="s">
        <v>149</v>
      </c>
      <c r="C2175" t="s">
        <v>150</v>
      </c>
      <c r="D2175" s="1">
        <v>44124</v>
      </c>
      <c r="E2175">
        <v>20</v>
      </c>
      <c r="F2175">
        <v>20</v>
      </c>
      <c r="G2175">
        <v>0</v>
      </c>
    </row>
    <row r="2176" spans="1:7" x14ac:dyDescent="0.35">
      <c r="A2176" t="str">
        <f t="shared" si="33"/>
        <v>CNCN|44125</v>
      </c>
      <c r="B2176" t="s">
        <v>149</v>
      </c>
      <c r="C2176" t="s">
        <v>150</v>
      </c>
      <c r="D2176" s="1">
        <v>44125</v>
      </c>
      <c r="E2176">
        <v>20</v>
      </c>
      <c r="F2176">
        <v>20</v>
      </c>
      <c r="G2176">
        <v>0</v>
      </c>
    </row>
    <row r="2177" spans="1:7" x14ac:dyDescent="0.35">
      <c r="A2177" t="str">
        <f t="shared" si="33"/>
        <v>CNCN|44126</v>
      </c>
      <c r="B2177" t="s">
        <v>149</v>
      </c>
      <c r="C2177" t="s">
        <v>150</v>
      </c>
      <c r="D2177" s="1">
        <v>44126</v>
      </c>
      <c r="E2177">
        <v>20</v>
      </c>
      <c r="F2177">
        <v>20</v>
      </c>
      <c r="G2177">
        <v>0</v>
      </c>
    </row>
    <row r="2178" spans="1:7" x14ac:dyDescent="0.35">
      <c r="A2178" t="str">
        <f t="shared" si="33"/>
        <v>CNCN|44127</v>
      </c>
      <c r="B2178" t="s">
        <v>149</v>
      </c>
      <c r="C2178" t="s">
        <v>150</v>
      </c>
      <c r="D2178" s="1">
        <v>44127</v>
      </c>
      <c r="E2178">
        <v>20</v>
      </c>
      <c r="F2178">
        <v>20</v>
      </c>
      <c r="G2178">
        <v>0</v>
      </c>
    </row>
    <row r="2179" spans="1:7" x14ac:dyDescent="0.35">
      <c r="A2179" t="str">
        <f t="shared" ref="A2179:A2242" si="34">_xlfn.CONCAT(B2179&amp;"|"&amp;D2179)</f>
        <v>CNCN|44130</v>
      </c>
      <c r="B2179" t="s">
        <v>149</v>
      </c>
      <c r="C2179" t="s">
        <v>150</v>
      </c>
      <c r="D2179" s="1">
        <v>44130</v>
      </c>
      <c r="E2179">
        <v>20</v>
      </c>
      <c r="F2179">
        <v>20</v>
      </c>
      <c r="G2179">
        <v>0</v>
      </c>
    </row>
    <row r="2180" spans="1:7" x14ac:dyDescent="0.35">
      <c r="A2180" t="str">
        <f t="shared" si="34"/>
        <v>CNCN|44131</v>
      </c>
      <c r="B2180" t="s">
        <v>149</v>
      </c>
      <c r="C2180" t="s">
        <v>150</v>
      </c>
      <c r="D2180" s="1">
        <v>44131</v>
      </c>
      <c r="E2180">
        <v>20</v>
      </c>
      <c r="F2180">
        <v>20</v>
      </c>
      <c r="G2180">
        <v>0</v>
      </c>
    </row>
    <row r="2181" spans="1:7" x14ac:dyDescent="0.35">
      <c r="A2181" t="str">
        <f t="shared" si="34"/>
        <v>CNCN|44132</v>
      </c>
      <c r="B2181" t="s">
        <v>149</v>
      </c>
      <c r="C2181" t="s">
        <v>150</v>
      </c>
      <c r="D2181" s="1">
        <v>44132</v>
      </c>
      <c r="E2181">
        <v>20</v>
      </c>
      <c r="F2181">
        <v>20</v>
      </c>
      <c r="G2181">
        <v>0</v>
      </c>
    </row>
    <row r="2182" spans="1:7" x14ac:dyDescent="0.35">
      <c r="A2182" t="str">
        <f t="shared" si="34"/>
        <v>CNCN|44133</v>
      </c>
      <c r="B2182" t="s">
        <v>149</v>
      </c>
      <c r="C2182" t="s">
        <v>150</v>
      </c>
      <c r="D2182" s="1">
        <v>44133</v>
      </c>
      <c r="E2182">
        <v>20</v>
      </c>
      <c r="F2182">
        <v>20</v>
      </c>
      <c r="G2182">
        <v>0</v>
      </c>
    </row>
    <row r="2183" spans="1:7" x14ac:dyDescent="0.35">
      <c r="A2183" t="str">
        <f t="shared" si="34"/>
        <v>CNCN|44134</v>
      </c>
      <c r="B2183" t="s">
        <v>149</v>
      </c>
      <c r="C2183" t="s">
        <v>150</v>
      </c>
      <c r="D2183" s="1">
        <v>44134</v>
      </c>
      <c r="E2183">
        <v>20</v>
      </c>
      <c r="F2183">
        <v>20</v>
      </c>
      <c r="G2183">
        <v>0</v>
      </c>
    </row>
    <row r="2184" spans="1:7" x14ac:dyDescent="0.35">
      <c r="A2184" t="str">
        <f t="shared" si="34"/>
        <v>CNCN|44137</v>
      </c>
      <c r="B2184" t="s">
        <v>149</v>
      </c>
      <c r="C2184" t="s">
        <v>150</v>
      </c>
      <c r="D2184" s="1">
        <v>44137</v>
      </c>
      <c r="E2184">
        <v>20</v>
      </c>
      <c r="F2184">
        <v>20</v>
      </c>
      <c r="G2184">
        <v>0</v>
      </c>
    </row>
    <row r="2185" spans="1:7" x14ac:dyDescent="0.35">
      <c r="A2185" t="str">
        <f t="shared" si="34"/>
        <v>CNCN|44138</v>
      </c>
      <c r="B2185" t="s">
        <v>149</v>
      </c>
      <c r="C2185" t="s">
        <v>150</v>
      </c>
      <c r="D2185" s="1">
        <v>44138</v>
      </c>
      <c r="E2185">
        <v>20</v>
      </c>
      <c r="F2185">
        <v>20</v>
      </c>
      <c r="G2185">
        <v>0</v>
      </c>
    </row>
    <row r="2186" spans="1:7" x14ac:dyDescent="0.35">
      <c r="A2186" t="str">
        <f t="shared" si="34"/>
        <v>CNCN|44139</v>
      </c>
      <c r="B2186" t="s">
        <v>149</v>
      </c>
      <c r="C2186" t="s">
        <v>150</v>
      </c>
      <c r="D2186" s="1">
        <v>44139</v>
      </c>
      <c r="E2186">
        <v>20</v>
      </c>
      <c r="F2186">
        <v>20</v>
      </c>
      <c r="G2186">
        <v>0</v>
      </c>
    </row>
    <row r="2187" spans="1:7" x14ac:dyDescent="0.35">
      <c r="A2187" t="str">
        <f t="shared" si="34"/>
        <v>CNCN|44140</v>
      </c>
      <c r="B2187" t="s">
        <v>149</v>
      </c>
      <c r="C2187" t="s">
        <v>150</v>
      </c>
      <c r="D2187" s="1">
        <v>44140</v>
      </c>
      <c r="E2187">
        <v>20</v>
      </c>
      <c r="F2187">
        <v>20</v>
      </c>
      <c r="G2187">
        <v>0</v>
      </c>
    </row>
    <row r="2188" spans="1:7" x14ac:dyDescent="0.35">
      <c r="A2188" t="str">
        <f t="shared" si="34"/>
        <v>CNCN|44141</v>
      </c>
      <c r="B2188" t="s">
        <v>149</v>
      </c>
      <c r="C2188" t="s">
        <v>150</v>
      </c>
      <c r="D2188" s="1">
        <v>44141</v>
      </c>
      <c r="E2188">
        <v>20</v>
      </c>
      <c r="F2188">
        <v>20</v>
      </c>
      <c r="G2188">
        <v>0</v>
      </c>
    </row>
    <row r="2189" spans="1:7" x14ac:dyDescent="0.35">
      <c r="A2189" t="str">
        <f t="shared" si="34"/>
        <v>CNCN|44144</v>
      </c>
      <c r="B2189" t="s">
        <v>149</v>
      </c>
      <c r="C2189" t="s">
        <v>150</v>
      </c>
      <c r="D2189" s="1">
        <v>44144</v>
      </c>
      <c r="E2189">
        <v>20</v>
      </c>
      <c r="F2189">
        <v>20</v>
      </c>
      <c r="G2189">
        <v>0</v>
      </c>
    </row>
    <row r="2190" spans="1:7" x14ac:dyDescent="0.35">
      <c r="A2190" t="str">
        <f t="shared" si="34"/>
        <v>CNCN|44145</v>
      </c>
      <c r="B2190" t="s">
        <v>149</v>
      </c>
      <c r="C2190" t="s">
        <v>150</v>
      </c>
      <c r="D2190" s="1">
        <v>44145</v>
      </c>
      <c r="E2190">
        <v>20</v>
      </c>
      <c r="F2190">
        <v>20</v>
      </c>
      <c r="G2190">
        <v>0</v>
      </c>
    </row>
    <row r="2191" spans="1:7" x14ac:dyDescent="0.35">
      <c r="A2191" t="str">
        <f t="shared" si="34"/>
        <v>CNCN|44146</v>
      </c>
      <c r="B2191" t="s">
        <v>149</v>
      </c>
      <c r="C2191" t="s">
        <v>150</v>
      </c>
      <c r="D2191" s="1">
        <v>44146</v>
      </c>
      <c r="E2191">
        <v>20</v>
      </c>
      <c r="F2191">
        <v>20</v>
      </c>
      <c r="G2191">
        <v>0</v>
      </c>
    </row>
    <row r="2192" spans="1:7" x14ac:dyDescent="0.35">
      <c r="A2192" t="str">
        <f t="shared" si="34"/>
        <v>CNCN|44147</v>
      </c>
      <c r="B2192" t="s">
        <v>149</v>
      </c>
      <c r="C2192" t="s">
        <v>150</v>
      </c>
      <c r="D2192" s="1">
        <v>44147</v>
      </c>
      <c r="E2192">
        <v>20</v>
      </c>
      <c r="F2192">
        <v>20</v>
      </c>
      <c r="G2192">
        <v>0</v>
      </c>
    </row>
    <row r="2193" spans="1:7" x14ac:dyDescent="0.35">
      <c r="A2193" t="str">
        <f t="shared" si="34"/>
        <v>CNCN|44148</v>
      </c>
      <c r="B2193" t="s">
        <v>149</v>
      </c>
      <c r="C2193" t="s">
        <v>150</v>
      </c>
      <c r="D2193" s="1">
        <v>44148</v>
      </c>
      <c r="E2193">
        <v>20</v>
      </c>
      <c r="F2193">
        <v>20</v>
      </c>
      <c r="G2193">
        <v>0</v>
      </c>
    </row>
    <row r="2194" spans="1:7" x14ac:dyDescent="0.35">
      <c r="A2194" t="str">
        <f t="shared" si="34"/>
        <v>CNCN|44151</v>
      </c>
      <c r="B2194" t="s">
        <v>149</v>
      </c>
      <c r="C2194" t="s">
        <v>150</v>
      </c>
      <c r="D2194" s="1">
        <v>44151</v>
      </c>
      <c r="E2194">
        <v>20</v>
      </c>
      <c r="F2194">
        <v>20</v>
      </c>
      <c r="G2194">
        <v>0</v>
      </c>
    </row>
    <row r="2195" spans="1:7" x14ac:dyDescent="0.35">
      <c r="A2195" t="str">
        <f t="shared" si="34"/>
        <v>CNTY|44105</v>
      </c>
      <c r="B2195" t="s">
        <v>151</v>
      </c>
      <c r="C2195" t="s">
        <v>152</v>
      </c>
      <c r="D2195" s="1">
        <v>44105</v>
      </c>
      <c r="E2195">
        <v>5.5</v>
      </c>
      <c r="F2195">
        <v>5.5100002290000001</v>
      </c>
      <c r="G2195">
        <v>395100</v>
      </c>
    </row>
    <row r="2196" spans="1:7" x14ac:dyDescent="0.35">
      <c r="A2196" t="str">
        <f t="shared" si="34"/>
        <v>CNTY|44106</v>
      </c>
      <c r="B2196" t="s">
        <v>151</v>
      </c>
      <c r="C2196" t="s">
        <v>152</v>
      </c>
      <c r="D2196" s="1">
        <v>44106</v>
      </c>
      <c r="E2196">
        <v>5.2899999619999996</v>
      </c>
      <c r="F2196">
        <v>5.3200001720000003</v>
      </c>
      <c r="G2196">
        <v>403400</v>
      </c>
    </row>
    <row r="2197" spans="1:7" x14ac:dyDescent="0.35">
      <c r="A2197" t="str">
        <f t="shared" si="34"/>
        <v>CNTY|44109</v>
      </c>
      <c r="B2197" t="s">
        <v>151</v>
      </c>
      <c r="C2197" t="s">
        <v>152</v>
      </c>
      <c r="D2197" s="1">
        <v>44109</v>
      </c>
      <c r="E2197">
        <v>5.3099999430000002</v>
      </c>
      <c r="F2197">
        <v>5.2100000380000004</v>
      </c>
      <c r="G2197">
        <v>268900</v>
      </c>
    </row>
    <row r="2198" spans="1:7" x14ac:dyDescent="0.35">
      <c r="A2198" t="str">
        <f t="shared" si="34"/>
        <v>CNTY|44110</v>
      </c>
      <c r="B2198" t="s">
        <v>151</v>
      </c>
      <c r="C2198" t="s">
        <v>152</v>
      </c>
      <c r="D2198" s="1">
        <v>44110</v>
      </c>
      <c r="E2198">
        <v>5.2600002290000001</v>
      </c>
      <c r="F2198">
        <v>5.170000076</v>
      </c>
      <c r="G2198">
        <v>348400</v>
      </c>
    </row>
    <row r="2199" spans="1:7" x14ac:dyDescent="0.35">
      <c r="A2199" t="str">
        <f t="shared" si="34"/>
        <v>CNTY|44111</v>
      </c>
      <c r="B2199" t="s">
        <v>151</v>
      </c>
      <c r="C2199" t="s">
        <v>152</v>
      </c>
      <c r="D2199" s="1">
        <v>44111</v>
      </c>
      <c r="E2199">
        <v>5.25</v>
      </c>
      <c r="F2199">
        <v>5.2300000190000002</v>
      </c>
      <c r="G2199">
        <v>246800</v>
      </c>
    </row>
    <row r="2200" spans="1:7" x14ac:dyDescent="0.35">
      <c r="A2200" t="str">
        <f t="shared" si="34"/>
        <v>CNTY|44112</v>
      </c>
      <c r="B2200" t="s">
        <v>151</v>
      </c>
      <c r="C2200" t="s">
        <v>152</v>
      </c>
      <c r="D2200" s="1">
        <v>44112</v>
      </c>
      <c r="E2200">
        <v>5.3200001720000003</v>
      </c>
      <c r="F2200">
        <v>5.5500001909999996</v>
      </c>
      <c r="G2200">
        <v>254100</v>
      </c>
    </row>
    <row r="2201" spans="1:7" x14ac:dyDescent="0.35">
      <c r="A2201" t="str">
        <f t="shared" si="34"/>
        <v>CNTY|44113</v>
      </c>
      <c r="B2201" t="s">
        <v>151</v>
      </c>
      <c r="C2201" t="s">
        <v>152</v>
      </c>
      <c r="D2201" s="1">
        <v>44113</v>
      </c>
      <c r="E2201">
        <v>5.5599999430000002</v>
      </c>
      <c r="F2201">
        <v>5.3800001139999996</v>
      </c>
      <c r="G2201">
        <v>217500</v>
      </c>
    </row>
    <row r="2202" spans="1:7" x14ac:dyDescent="0.35">
      <c r="A2202" t="str">
        <f t="shared" si="34"/>
        <v>CNTY|44116</v>
      </c>
      <c r="B2202" t="s">
        <v>151</v>
      </c>
      <c r="C2202" t="s">
        <v>152</v>
      </c>
      <c r="D2202" s="1">
        <v>44116</v>
      </c>
      <c r="E2202">
        <v>5.6799998279999997</v>
      </c>
      <c r="F2202">
        <v>5.420000076</v>
      </c>
      <c r="G2202">
        <v>200400</v>
      </c>
    </row>
    <row r="2203" spans="1:7" x14ac:dyDescent="0.35">
      <c r="A2203" t="str">
        <f t="shared" si="34"/>
        <v>CNTY|44117</v>
      </c>
      <c r="B2203" t="s">
        <v>151</v>
      </c>
      <c r="C2203" t="s">
        <v>152</v>
      </c>
      <c r="D2203" s="1">
        <v>44117</v>
      </c>
      <c r="E2203">
        <v>5.4099998469999999</v>
      </c>
      <c r="F2203">
        <v>5.4299998279999997</v>
      </c>
      <c r="G2203">
        <v>142100</v>
      </c>
    </row>
    <row r="2204" spans="1:7" x14ac:dyDescent="0.35">
      <c r="A2204" t="str">
        <f t="shared" si="34"/>
        <v>CNTY|44118</v>
      </c>
      <c r="B2204" t="s">
        <v>151</v>
      </c>
      <c r="C2204" t="s">
        <v>152</v>
      </c>
      <c r="D2204" s="1">
        <v>44118</v>
      </c>
      <c r="E2204">
        <v>5.4400000569999998</v>
      </c>
      <c r="F2204">
        <v>5.3600001339999999</v>
      </c>
      <c r="G2204">
        <v>91100</v>
      </c>
    </row>
    <row r="2205" spans="1:7" x14ac:dyDescent="0.35">
      <c r="A2205" t="str">
        <f t="shared" si="34"/>
        <v>CNTY|44119</v>
      </c>
      <c r="B2205" t="s">
        <v>151</v>
      </c>
      <c r="C2205" t="s">
        <v>152</v>
      </c>
      <c r="D2205" s="1">
        <v>44119</v>
      </c>
      <c r="E2205">
        <v>5.3099999430000002</v>
      </c>
      <c r="F2205">
        <v>5.5300002099999999</v>
      </c>
      <c r="G2205">
        <v>149900</v>
      </c>
    </row>
    <row r="2206" spans="1:7" x14ac:dyDescent="0.35">
      <c r="A2206" t="str">
        <f t="shared" si="34"/>
        <v>CNTY|44120</v>
      </c>
      <c r="B2206" t="s">
        <v>151</v>
      </c>
      <c r="C2206" t="s">
        <v>152</v>
      </c>
      <c r="D2206" s="1">
        <v>44120</v>
      </c>
      <c r="E2206">
        <v>5.9099998469999999</v>
      </c>
      <c r="F2206">
        <v>5.7199997900000001</v>
      </c>
      <c r="G2206">
        <v>568600</v>
      </c>
    </row>
    <row r="2207" spans="1:7" x14ac:dyDescent="0.35">
      <c r="A2207" t="str">
        <f t="shared" si="34"/>
        <v>CNTY|44123</v>
      </c>
      <c r="B2207" t="s">
        <v>151</v>
      </c>
      <c r="C2207" t="s">
        <v>152</v>
      </c>
      <c r="D2207" s="1">
        <v>44123</v>
      </c>
      <c r="E2207">
        <v>5.8000001909999996</v>
      </c>
      <c r="F2207">
        <v>5.4099998469999999</v>
      </c>
      <c r="G2207">
        <v>285800</v>
      </c>
    </row>
    <row r="2208" spans="1:7" x14ac:dyDescent="0.35">
      <c r="A2208" t="str">
        <f t="shared" si="34"/>
        <v>CNTY|44124</v>
      </c>
      <c r="B2208" t="s">
        <v>151</v>
      </c>
      <c r="C2208" t="s">
        <v>152</v>
      </c>
      <c r="D2208" s="1">
        <v>44124</v>
      </c>
      <c r="E2208">
        <v>5.4600000380000004</v>
      </c>
      <c r="F2208">
        <v>5.6300001139999996</v>
      </c>
      <c r="G2208">
        <v>172600</v>
      </c>
    </row>
    <row r="2209" spans="1:7" x14ac:dyDescent="0.35">
      <c r="A2209" t="str">
        <f t="shared" si="34"/>
        <v>CNTY|44125</v>
      </c>
      <c r="B2209" t="s">
        <v>151</v>
      </c>
      <c r="C2209" t="s">
        <v>152</v>
      </c>
      <c r="D2209" s="1">
        <v>44125</v>
      </c>
      <c r="E2209">
        <v>5.579999924</v>
      </c>
      <c r="F2209">
        <v>5.3800001139999996</v>
      </c>
      <c r="G2209">
        <v>235600</v>
      </c>
    </row>
    <row r="2210" spans="1:7" x14ac:dyDescent="0.35">
      <c r="A2210" t="str">
        <f t="shared" si="34"/>
        <v>CNTY|44126</v>
      </c>
      <c r="B2210" t="s">
        <v>151</v>
      </c>
      <c r="C2210" t="s">
        <v>152</v>
      </c>
      <c r="D2210" s="1">
        <v>44126</v>
      </c>
      <c r="E2210">
        <v>5.4099998469999999</v>
      </c>
      <c r="F2210">
        <v>5.3899998660000001</v>
      </c>
      <c r="G2210">
        <v>312100</v>
      </c>
    </row>
    <row r="2211" spans="1:7" x14ac:dyDescent="0.35">
      <c r="A2211" t="str">
        <f t="shared" si="34"/>
        <v>CNTY|44127</v>
      </c>
      <c r="B2211" t="s">
        <v>151</v>
      </c>
      <c r="C2211" t="s">
        <v>152</v>
      </c>
      <c r="D2211" s="1">
        <v>44127</v>
      </c>
      <c r="E2211">
        <v>5.4400000569999998</v>
      </c>
      <c r="F2211">
        <v>5.4000000950000002</v>
      </c>
      <c r="G2211">
        <v>98000</v>
      </c>
    </row>
    <row r="2212" spans="1:7" x14ac:dyDescent="0.35">
      <c r="A2212" t="str">
        <f t="shared" si="34"/>
        <v>CNTY|44130</v>
      </c>
      <c r="B2212" t="s">
        <v>151</v>
      </c>
      <c r="C2212" t="s">
        <v>152</v>
      </c>
      <c r="D2212" s="1">
        <v>44130</v>
      </c>
      <c r="E2212">
        <v>5.170000076</v>
      </c>
      <c r="F2212">
        <v>5.1900000569999998</v>
      </c>
      <c r="G2212">
        <v>260100</v>
      </c>
    </row>
    <row r="2213" spans="1:7" x14ac:dyDescent="0.35">
      <c r="A2213" t="str">
        <f t="shared" si="34"/>
        <v>CNTY|44131</v>
      </c>
      <c r="B2213" t="s">
        <v>151</v>
      </c>
      <c r="C2213" t="s">
        <v>152</v>
      </c>
      <c r="D2213" s="1">
        <v>44131</v>
      </c>
      <c r="E2213">
        <v>5.1900000569999998</v>
      </c>
      <c r="F2213">
        <v>4.9000000950000002</v>
      </c>
      <c r="G2213">
        <v>342300</v>
      </c>
    </row>
    <row r="2214" spans="1:7" x14ac:dyDescent="0.35">
      <c r="A2214" t="str">
        <f t="shared" si="34"/>
        <v>CNTY|44132</v>
      </c>
      <c r="B2214" t="s">
        <v>151</v>
      </c>
      <c r="C2214" t="s">
        <v>152</v>
      </c>
      <c r="D2214" s="1">
        <v>44132</v>
      </c>
      <c r="E2214">
        <v>4.7100000380000004</v>
      </c>
      <c r="F2214">
        <v>4.420000076</v>
      </c>
      <c r="G2214">
        <v>386500</v>
      </c>
    </row>
    <row r="2215" spans="1:7" x14ac:dyDescent="0.35">
      <c r="A2215" t="str">
        <f t="shared" si="34"/>
        <v>CNTY|44133</v>
      </c>
      <c r="B2215" t="s">
        <v>151</v>
      </c>
      <c r="C2215" t="s">
        <v>152</v>
      </c>
      <c r="D2215" s="1">
        <v>44133</v>
      </c>
      <c r="E2215">
        <v>4.7399997709999999</v>
      </c>
      <c r="F2215">
        <v>4.8000001909999996</v>
      </c>
      <c r="G2215">
        <v>346800</v>
      </c>
    </row>
    <row r="2216" spans="1:7" x14ac:dyDescent="0.35">
      <c r="A2216" t="str">
        <f t="shared" si="34"/>
        <v>CNTY|44134</v>
      </c>
      <c r="B2216" t="s">
        <v>151</v>
      </c>
      <c r="C2216" t="s">
        <v>152</v>
      </c>
      <c r="D2216" s="1">
        <v>44134</v>
      </c>
      <c r="E2216">
        <v>4.6999998090000004</v>
      </c>
      <c r="F2216">
        <v>4.7100000380000004</v>
      </c>
      <c r="G2216">
        <v>238400</v>
      </c>
    </row>
    <row r="2217" spans="1:7" x14ac:dyDescent="0.35">
      <c r="A2217" t="str">
        <f t="shared" si="34"/>
        <v>CNTY|44137</v>
      </c>
      <c r="B2217" t="s">
        <v>151</v>
      </c>
      <c r="C2217" t="s">
        <v>152</v>
      </c>
      <c r="D2217" s="1">
        <v>44137</v>
      </c>
      <c r="E2217">
        <v>4.8099999430000002</v>
      </c>
      <c r="F2217">
        <v>4.8499999049999998</v>
      </c>
      <c r="G2217">
        <v>150000</v>
      </c>
    </row>
    <row r="2218" spans="1:7" x14ac:dyDescent="0.35">
      <c r="A2218" t="str">
        <f t="shared" si="34"/>
        <v>CNTY|44138</v>
      </c>
      <c r="B2218" t="s">
        <v>151</v>
      </c>
      <c r="C2218" t="s">
        <v>152</v>
      </c>
      <c r="D2218" s="1">
        <v>44138</v>
      </c>
      <c r="E2218">
        <v>4.9400000569999998</v>
      </c>
      <c r="F2218">
        <v>5.0300002099999999</v>
      </c>
      <c r="G2218">
        <v>252300</v>
      </c>
    </row>
    <row r="2219" spans="1:7" x14ac:dyDescent="0.35">
      <c r="A2219" t="str">
        <f t="shared" si="34"/>
        <v>CNTY|44139</v>
      </c>
      <c r="B2219" t="s">
        <v>151</v>
      </c>
      <c r="C2219" t="s">
        <v>152</v>
      </c>
      <c r="D2219" s="1">
        <v>44139</v>
      </c>
      <c r="E2219">
        <v>4.9499998090000004</v>
      </c>
      <c r="F2219">
        <v>4.9299998279999997</v>
      </c>
      <c r="G2219">
        <v>240600</v>
      </c>
    </row>
    <row r="2220" spans="1:7" x14ac:dyDescent="0.35">
      <c r="A2220" t="str">
        <f t="shared" si="34"/>
        <v>CNTY|44140</v>
      </c>
      <c r="B2220" t="s">
        <v>151</v>
      </c>
      <c r="C2220" t="s">
        <v>152</v>
      </c>
      <c r="D2220" s="1">
        <v>44140</v>
      </c>
      <c r="E2220">
        <v>5</v>
      </c>
      <c r="F2220">
        <v>5.4600000380000004</v>
      </c>
      <c r="G2220">
        <v>324600</v>
      </c>
    </row>
    <row r="2221" spans="1:7" x14ac:dyDescent="0.35">
      <c r="A2221" t="str">
        <f t="shared" si="34"/>
        <v>CNTY|44141</v>
      </c>
      <c r="B2221" t="s">
        <v>151</v>
      </c>
      <c r="C2221" t="s">
        <v>152</v>
      </c>
      <c r="D2221" s="1">
        <v>44141</v>
      </c>
      <c r="E2221">
        <v>5.4600000380000004</v>
      </c>
      <c r="F2221">
        <v>5.4600000380000004</v>
      </c>
      <c r="G2221">
        <v>455200</v>
      </c>
    </row>
    <row r="2222" spans="1:7" x14ac:dyDescent="0.35">
      <c r="A2222" t="str">
        <f t="shared" si="34"/>
        <v>CNTY|44144</v>
      </c>
      <c r="B2222" t="s">
        <v>151</v>
      </c>
      <c r="C2222" t="s">
        <v>152</v>
      </c>
      <c r="D2222" s="1">
        <v>44144</v>
      </c>
      <c r="E2222">
        <v>6</v>
      </c>
      <c r="F2222">
        <v>5.9499998090000004</v>
      </c>
      <c r="G2222">
        <v>751800</v>
      </c>
    </row>
    <row r="2223" spans="1:7" x14ac:dyDescent="0.35">
      <c r="A2223" t="str">
        <f t="shared" si="34"/>
        <v>CNTY|44145</v>
      </c>
      <c r="B2223" t="s">
        <v>151</v>
      </c>
      <c r="C2223" t="s">
        <v>152</v>
      </c>
      <c r="D2223" s="1">
        <v>44145</v>
      </c>
      <c r="E2223">
        <v>5.9000000950000002</v>
      </c>
      <c r="F2223">
        <v>5.6599998469999999</v>
      </c>
      <c r="G2223">
        <v>396200</v>
      </c>
    </row>
    <row r="2224" spans="1:7" x14ac:dyDescent="0.35">
      <c r="A2224" t="str">
        <f t="shared" si="34"/>
        <v>CNTY|44146</v>
      </c>
      <c r="B2224" t="s">
        <v>151</v>
      </c>
      <c r="C2224" t="s">
        <v>152</v>
      </c>
      <c r="D2224" s="1">
        <v>44146</v>
      </c>
      <c r="E2224">
        <v>5.6999998090000004</v>
      </c>
      <c r="F2224">
        <v>5.4099998469999999</v>
      </c>
      <c r="G2224">
        <v>288800</v>
      </c>
    </row>
    <row r="2225" spans="1:7" x14ac:dyDescent="0.35">
      <c r="A2225" t="str">
        <f t="shared" si="34"/>
        <v>CNTY|44147</v>
      </c>
      <c r="B2225" t="s">
        <v>151</v>
      </c>
      <c r="C2225" t="s">
        <v>152</v>
      </c>
      <c r="D2225" s="1">
        <v>44147</v>
      </c>
      <c r="E2225">
        <v>5.420000076</v>
      </c>
      <c r="F2225">
        <v>5.1500000950000002</v>
      </c>
      <c r="G2225">
        <v>297600</v>
      </c>
    </row>
    <row r="2226" spans="1:7" x14ac:dyDescent="0.35">
      <c r="A2226" t="str">
        <f t="shared" si="34"/>
        <v>CNTY|44148</v>
      </c>
      <c r="B2226" t="s">
        <v>151</v>
      </c>
      <c r="C2226" t="s">
        <v>152</v>
      </c>
      <c r="D2226" s="1">
        <v>44148</v>
      </c>
      <c r="E2226">
        <v>5.1999998090000004</v>
      </c>
      <c r="F2226">
        <v>5.4099998469999999</v>
      </c>
      <c r="G2226">
        <v>214900</v>
      </c>
    </row>
    <row r="2227" spans="1:7" x14ac:dyDescent="0.35">
      <c r="A2227" t="str">
        <f t="shared" si="34"/>
        <v>CNTY|44151</v>
      </c>
      <c r="B2227" t="s">
        <v>151</v>
      </c>
      <c r="C2227" t="s">
        <v>152</v>
      </c>
      <c r="D2227" s="1">
        <v>44151</v>
      </c>
      <c r="E2227">
        <v>5.6100001339999999</v>
      </c>
      <c r="F2227">
        <v>5.8400001530000001</v>
      </c>
      <c r="G2227">
        <v>547500</v>
      </c>
    </row>
    <row r="2228" spans="1:7" x14ac:dyDescent="0.35">
      <c r="A2228" t="str">
        <f t="shared" si="34"/>
        <v>CNXN|44105</v>
      </c>
      <c r="B2228" t="s">
        <v>153</v>
      </c>
      <c r="C2228" t="s">
        <v>154</v>
      </c>
      <c r="D2228" s="1">
        <v>44105</v>
      </c>
      <c r="E2228">
        <v>41.380001069999999</v>
      </c>
      <c r="F2228">
        <v>41.400001529999997</v>
      </c>
      <c r="G2228">
        <v>67300</v>
      </c>
    </row>
    <row r="2229" spans="1:7" x14ac:dyDescent="0.35">
      <c r="A2229" t="str">
        <f t="shared" si="34"/>
        <v>CNXN|44106</v>
      </c>
      <c r="B2229" t="s">
        <v>153</v>
      </c>
      <c r="C2229" t="s">
        <v>154</v>
      </c>
      <c r="D2229" s="1">
        <v>44106</v>
      </c>
      <c r="E2229">
        <v>40.88999939</v>
      </c>
      <c r="F2229">
        <v>41.229999540000001</v>
      </c>
      <c r="G2229">
        <v>44300</v>
      </c>
    </row>
    <row r="2230" spans="1:7" x14ac:dyDescent="0.35">
      <c r="A2230" t="str">
        <f t="shared" si="34"/>
        <v>CNXN|44109</v>
      </c>
      <c r="B2230" t="s">
        <v>153</v>
      </c>
      <c r="C2230" t="s">
        <v>154</v>
      </c>
      <c r="D2230" s="1">
        <v>44109</v>
      </c>
      <c r="E2230">
        <v>41.689998629999998</v>
      </c>
      <c r="F2230">
        <v>42</v>
      </c>
      <c r="G2230">
        <v>65400</v>
      </c>
    </row>
    <row r="2231" spans="1:7" x14ac:dyDescent="0.35">
      <c r="A2231" t="str">
        <f t="shared" si="34"/>
        <v>CNXN|44110</v>
      </c>
      <c r="B2231" t="s">
        <v>153</v>
      </c>
      <c r="C2231" t="s">
        <v>154</v>
      </c>
      <c r="D2231" s="1">
        <v>44110</v>
      </c>
      <c r="E2231">
        <v>42.310001370000002</v>
      </c>
      <c r="F2231">
        <v>42.41999817</v>
      </c>
      <c r="G2231">
        <v>51700</v>
      </c>
    </row>
    <row r="2232" spans="1:7" x14ac:dyDescent="0.35">
      <c r="A2232" t="str">
        <f t="shared" si="34"/>
        <v>CNXN|44111</v>
      </c>
      <c r="B2232" t="s">
        <v>153</v>
      </c>
      <c r="C2232" t="s">
        <v>154</v>
      </c>
      <c r="D2232" s="1">
        <v>44111</v>
      </c>
      <c r="E2232">
        <v>42.91999817</v>
      </c>
      <c r="F2232">
        <v>43.459999080000003</v>
      </c>
      <c r="G2232">
        <v>57000</v>
      </c>
    </row>
    <row r="2233" spans="1:7" x14ac:dyDescent="0.35">
      <c r="A2233" t="str">
        <f t="shared" si="34"/>
        <v>CNXN|44112</v>
      </c>
      <c r="B2233" t="s">
        <v>153</v>
      </c>
      <c r="C2233" t="s">
        <v>154</v>
      </c>
      <c r="D2233" s="1">
        <v>44112</v>
      </c>
      <c r="E2233">
        <v>44.009998320000001</v>
      </c>
      <c r="F2233">
        <v>43.150001529999997</v>
      </c>
      <c r="G2233">
        <v>87400</v>
      </c>
    </row>
    <row r="2234" spans="1:7" x14ac:dyDescent="0.35">
      <c r="A2234" t="str">
        <f t="shared" si="34"/>
        <v>CNXN|44113</v>
      </c>
      <c r="B2234" t="s">
        <v>153</v>
      </c>
      <c r="C2234" t="s">
        <v>154</v>
      </c>
      <c r="D2234" s="1">
        <v>44113</v>
      </c>
      <c r="E2234">
        <v>43.409999849999998</v>
      </c>
      <c r="F2234">
        <v>43.810001370000002</v>
      </c>
      <c r="G2234">
        <v>61100</v>
      </c>
    </row>
    <row r="2235" spans="1:7" x14ac:dyDescent="0.35">
      <c r="A2235" t="str">
        <f t="shared" si="34"/>
        <v>CNXN|44116</v>
      </c>
      <c r="B2235" t="s">
        <v>153</v>
      </c>
      <c r="C2235" t="s">
        <v>154</v>
      </c>
      <c r="D2235" s="1">
        <v>44116</v>
      </c>
      <c r="E2235">
        <v>44.069999690000003</v>
      </c>
      <c r="F2235">
        <v>44.270000459999999</v>
      </c>
      <c r="G2235">
        <v>45900</v>
      </c>
    </row>
    <row r="2236" spans="1:7" x14ac:dyDescent="0.35">
      <c r="A2236" t="str">
        <f t="shared" si="34"/>
        <v>CNXN|44117</v>
      </c>
      <c r="B2236" t="s">
        <v>153</v>
      </c>
      <c r="C2236" t="s">
        <v>154</v>
      </c>
      <c r="D2236" s="1">
        <v>44117</v>
      </c>
      <c r="E2236">
        <v>44.009998320000001</v>
      </c>
      <c r="F2236">
        <v>44.849998470000003</v>
      </c>
      <c r="G2236">
        <v>36100</v>
      </c>
    </row>
    <row r="2237" spans="1:7" x14ac:dyDescent="0.35">
      <c r="A2237" t="str">
        <f t="shared" si="34"/>
        <v>CNXN|44118</v>
      </c>
      <c r="B2237" t="s">
        <v>153</v>
      </c>
      <c r="C2237" t="s">
        <v>154</v>
      </c>
      <c r="D2237" s="1">
        <v>44118</v>
      </c>
      <c r="E2237">
        <v>44.869998930000001</v>
      </c>
      <c r="F2237">
        <v>45.099998470000003</v>
      </c>
      <c r="G2237">
        <v>142400</v>
      </c>
    </row>
    <row r="2238" spans="1:7" x14ac:dyDescent="0.35">
      <c r="A2238" t="str">
        <f t="shared" si="34"/>
        <v>CNXN|44119</v>
      </c>
      <c r="B2238" t="s">
        <v>153</v>
      </c>
      <c r="C2238" t="s">
        <v>154</v>
      </c>
      <c r="D2238" s="1">
        <v>44119</v>
      </c>
      <c r="E2238">
        <v>44.25</v>
      </c>
      <c r="F2238">
        <v>45</v>
      </c>
      <c r="G2238">
        <v>33300</v>
      </c>
    </row>
    <row r="2239" spans="1:7" x14ac:dyDescent="0.35">
      <c r="A2239" t="str">
        <f t="shared" si="34"/>
        <v>CNXN|44120</v>
      </c>
      <c r="B2239" t="s">
        <v>153</v>
      </c>
      <c r="C2239" t="s">
        <v>154</v>
      </c>
      <c r="D2239" s="1">
        <v>44120</v>
      </c>
      <c r="E2239">
        <v>44.900001529999997</v>
      </c>
      <c r="F2239">
        <v>45.090000150000002</v>
      </c>
      <c r="G2239">
        <v>34000</v>
      </c>
    </row>
    <row r="2240" spans="1:7" x14ac:dyDescent="0.35">
      <c r="A2240" t="str">
        <f t="shared" si="34"/>
        <v>CNXN|44123</v>
      </c>
      <c r="B2240" t="s">
        <v>153</v>
      </c>
      <c r="C2240" t="s">
        <v>154</v>
      </c>
      <c r="D2240" s="1">
        <v>44123</v>
      </c>
      <c r="E2240">
        <v>45.5</v>
      </c>
      <c r="F2240">
        <v>45</v>
      </c>
      <c r="G2240">
        <v>36700</v>
      </c>
    </row>
    <row r="2241" spans="1:7" x14ac:dyDescent="0.35">
      <c r="A2241" t="str">
        <f t="shared" si="34"/>
        <v>CNXN|44124</v>
      </c>
      <c r="B2241" t="s">
        <v>153</v>
      </c>
      <c r="C2241" t="s">
        <v>154</v>
      </c>
      <c r="D2241" s="1">
        <v>44124</v>
      </c>
      <c r="E2241">
        <v>45.430000309999997</v>
      </c>
      <c r="F2241">
        <v>45.66999817</v>
      </c>
      <c r="G2241">
        <v>48500</v>
      </c>
    </row>
    <row r="2242" spans="1:7" x14ac:dyDescent="0.35">
      <c r="A2242" t="str">
        <f t="shared" si="34"/>
        <v>CNXN|44125</v>
      </c>
      <c r="B2242" t="s">
        <v>153</v>
      </c>
      <c r="C2242" t="s">
        <v>154</v>
      </c>
      <c r="D2242" s="1">
        <v>44125</v>
      </c>
      <c r="E2242">
        <v>45.689998629999998</v>
      </c>
      <c r="F2242">
        <v>45.950000760000002</v>
      </c>
      <c r="G2242">
        <v>43700</v>
      </c>
    </row>
    <row r="2243" spans="1:7" x14ac:dyDescent="0.35">
      <c r="A2243" t="str">
        <f t="shared" ref="A2243:A2306" si="35">_xlfn.CONCAT(B2243&amp;"|"&amp;D2243)</f>
        <v>CNXN|44126</v>
      </c>
      <c r="B2243" t="s">
        <v>153</v>
      </c>
      <c r="C2243" t="s">
        <v>154</v>
      </c>
      <c r="D2243" s="1">
        <v>44126</v>
      </c>
      <c r="E2243">
        <v>45.979999540000001</v>
      </c>
      <c r="F2243">
        <v>46.659999849999998</v>
      </c>
      <c r="G2243">
        <v>46000</v>
      </c>
    </row>
    <row r="2244" spans="1:7" x14ac:dyDescent="0.35">
      <c r="A2244" t="str">
        <f t="shared" si="35"/>
        <v>CNXN|44127</v>
      </c>
      <c r="B2244" t="s">
        <v>153</v>
      </c>
      <c r="C2244" t="s">
        <v>154</v>
      </c>
      <c r="D2244" s="1">
        <v>44127</v>
      </c>
      <c r="E2244">
        <v>46.990001679999999</v>
      </c>
      <c r="F2244">
        <v>47.599998470000003</v>
      </c>
      <c r="G2244">
        <v>48900</v>
      </c>
    </row>
    <row r="2245" spans="1:7" x14ac:dyDescent="0.35">
      <c r="A2245" t="str">
        <f t="shared" si="35"/>
        <v>CNXN|44130</v>
      </c>
      <c r="B2245" t="s">
        <v>153</v>
      </c>
      <c r="C2245" t="s">
        <v>154</v>
      </c>
      <c r="D2245" s="1">
        <v>44130</v>
      </c>
      <c r="E2245">
        <v>47.180000309999997</v>
      </c>
      <c r="F2245">
        <v>46.619998930000001</v>
      </c>
      <c r="G2245">
        <v>116100</v>
      </c>
    </row>
    <row r="2246" spans="1:7" x14ac:dyDescent="0.35">
      <c r="A2246" t="str">
        <f t="shared" si="35"/>
        <v>CNXN|44131</v>
      </c>
      <c r="B2246" t="s">
        <v>153</v>
      </c>
      <c r="C2246" t="s">
        <v>154</v>
      </c>
      <c r="D2246" s="1">
        <v>44131</v>
      </c>
      <c r="E2246">
        <v>46.520000459999999</v>
      </c>
      <c r="F2246">
        <v>47.060001370000002</v>
      </c>
      <c r="G2246">
        <v>61100</v>
      </c>
    </row>
    <row r="2247" spans="1:7" x14ac:dyDescent="0.35">
      <c r="A2247" t="str">
        <f t="shared" si="35"/>
        <v>CNXN|44132</v>
      </c>
      <c r="B2247" t="s">
        <v>153</v>
      </c>
      <c r="C2247" t="s">
        <v>154</v>
      </c>
      <c r="D2247" s="1">
        <v>44132</v>
      </c>
      <c r="E2247">
        <v>46.310001370000002</v>
      </c>
      <c r="F2247">
        <v>45.72000122</v>
      </c>
      <c r="G2247">
        <v>144600</v>
      </c>
    </row>
    <row r="2248" spans="1:7" x14ac:dyDescent="0.35">
      <c r="A2248" t="str">
        <f t="shared" si="35"/>
        <v>CNXN|44133</v>
      </c>
      <c r="B2248" t="s">
        <v>153</v>
      </c>
      <c r="C2248" t="s">
        <v>154</v>
      </c>
      <c r="D2248" s="1">
        <v>44133</v>
      </c>
      <c r="E2248">
        <v>45.430000309999997</v>
      </c>
      <c r="F2248">
        <v>45.319999690000003</v>
      </c>
      <c r="G2248">
        <v>86900</v>
      </c>
    </row>
    <row r="2249" spans="1:7" x14ac:dyDescent="0.35">
      <c r="A2249" t="str">
        <f t="shared" si="35"/>
        <v>CNXN|44134</v>
      </c>
      <c r="B2249" t="s">
        <v>153</v>
      </c>
      <c r="C2249" t="s">
        <v>154</v>
      </c>
      <c r="D2249" s="1">
        <v>44134</v>
      </c>
      <c r="E2249">
        <v>45.27999878</v>
      </c>
      <c r="F2249">
        <v>45.549999239999998</v>
      </c>
      <c r="G2249">
        <v>87600</v>
      </c>
    </row>
    <row r="2250" spans="1:7" x14ac:dyDescent="0.35">
      <c r="A2250" t="str">
        <f t="shared" si="35"/>
        <v>CNXN|44137</v>
      </c>
      <c r="B2250" t="s">
        <v>153</v>
      </c>
      <c r="C2250" t="s">
        <v>154</v>
      </c>
      <c r="D2250" s="1">
        <v>44137</v>
      </c>
      <c r="E2250">
        <v>46.130001069999999</v>
      </c>
      <c r="F2250">
        <v>46.13999939</v>
      </c>
      <c r="G2250">
        <v>53700</v>
      </c>
    </row>
    <row r="2251" spans="1:7" x14ac:dyDescent="0.35">
      <c r="A2251" t="str">
        <f t="shared" si="35"/>
        <v>CNXN|44138</v>
      </c>
      <c r="B2251" t="s">
        <v>153</v>
      </c>
      <c r="C2251" t="s">
        <v>154</v>
      </c>
      <c r="D2251" s="1">
        <v>44138</v>
      </c>
      <c r="E2251">
        <v>46.900001529999997</v>
      </c>
      <c r="F2251">
        <v>47.619998930000001</v>
      </c>
      <c r="G2251">
        <v>50000</v>
      </c>
    </row>
    <row r="2252" spans="1:7" x14ac:dyDescent="0.35">
      <c r="A2252" t="str">
        <f t="shared" si="35"/>
        <v>CNXN|44139</v>
      </c>
      <c r="B2252" t="s">
        <v>153</v>
      </c>
      <c r="C2252" t="s">
        <v>154</v>
      </c>
      <c r="D2252" s="1">
        <v>44139</v>
      </c>
      <c r="E2252">
        <v>47.290000919999997</v>
      </c>
      <c r="F2252">
        <v>47.740001679999999</v>
      </c>
      <c r="G2252">
        <v>31800</v>
      </c>
    </row>
    <row r="2253" spans="1:7" x14ac:dyDescent="0.35">
      <c r="A2253" t="str">
        <f t="shared" si="35"/>
        <v>CNXN|44140</v>
      </c>
      <c r="B2253" t="s">
        <v>153</v>
      </c>
      <c r="C2253" t="s">
        <v>154</v>
      </c>
      <c r="D2253" s="1">
        <v>44140</v>
      </c>
      <c r="E2253">
        <v>47.900001529999997</v>
      </c>
      <c r="F2253">
        <v>49.290000919999997</v>
      </c>
      <c r="G2253">
        <v>93000</v>
      </c>
    </row>
    <row r="2254" spans="1:7" x14ac:dyDescent="0.35">
      <c r="A2254" t="str">
        <f t="shared" si="35"/>
        <v>CNXN|44141</v>
      </c>
      <c r="B2254" t="s">
        <v>153</v>
      </c>
      <c r="C2254" t="s">
        <v>154</v>
      </c>
      <c r="D2254" s="1">
        <v>44141</v>
      </c>
      <c r="E2254">
        <v>49.33000183</v>
      </c>
      <c r="F2254">
        <v>49.77999878</v>
      </c>
      <c r="G2254">
        <v>66200</v>
      </c>
    </row>
    <row r="2255" spans="1:7" x14ac:dyDescent="0.35">
      <c r="A2255" t="str">
        <f t="shared" si="35"/>
        <v>CNXN|44144</v>
      </c>
      <c r="B2255" t="s">
        <v>153</v>
      </c>
      <c r="C2255" t="s">
        <v>154</v>
      </c>
      <c r="D2255" s="1">
        <v>44144</v>
      </c>
      <c r="E2255">
        <v>50.540000919999997</v>
      </c>
      <c r="F2255">
        <v>52.340000150000002</v>
      </c>
      <c r="G2255">
        <v>165100</v>
      </c>
    </row>
    <row r="2256" spans="1:7" x14ac:dyDescent="0.35">
      <c r="A2256" t="str">
        <f t="shared" si="35"/>
        <v>CNXN|44145</v>
      </c>
      <c r="B2256" t="s">
        <v>153</v>
      </c>
      <c r="C2256" t="s">
        <v>154</v>
      </c>
      <c r="D2256" s="1">
        <v>44145</v>
      </c>
      <c r="E2256">
        <v>49.490001679999999</v>
      </c>
      <c r="F2256">
        <v>51.599998470000003</v>
      </c>
      <c r="G2256">
        <v>239700</v>
      </c>
    </row>
    <row r="2257" spans="1:7" x14ac:dyDescent="0.35">
      <c r="A2257" t="str">
        <f t="shared" si="35"/>
        <v>CNXN|44146</v>
      </c>
      <c r="B2257" t="s">
        <v>153</v>
      </c>
      <c r="C2257" t="s">
        <v>154</v>
      </c>
      <c r="D2257" s="1">
        <v>44146</v>
      </c>
      <c r="E2257">
        <v>51.61000061</v>
      </c>
      <c r="F2257">
        <v>51.599998470000003</v>
      </c>
      <c r="G2257">
        <v>133100</v>
      </c>
    </row>
    <row r="2258" spans="1:7" x14ac:dyDescent="0.35">
      <c r="A2258" t="str">
        <f t="shared" si="35"/>
        <v>CNXN|44147</v>
      </c>
      <c r="B2258" t="s">
        <v>153</v>
      </c>
      <c r="C2258" t="s">
        <v>154</v>
      </c>
      <c r="D2258" s="1">
        <v>44147</v>
      </c>
      <c r="E2258">
        <v>51.099998470000003</v>
      </c>
      <c r="F2258">
        <v>47.229999540000001</v>
      </c>
      <c r="G2258">
        <v>111100</v>
      </c>
    </row>
    <row r="2259" spans="1:7" x14ac:dyDescent="0.35">
      <c r="A2259" t="str">
        <f t="shared" si="35"/>
        <v>CNXN|44148</v>
      </c>
      <c r="B2259" t="s">
        <v>153</v>
      </c>
      <c r="C2259" t="s">
        <v>154</v>
      </c>
      <c r="D2259" s="1">
        <v>44148</v>
      </c>
      <c r="E2259">
        <v>47.709999080000003</v>
      </c>
      <c r="F2259">
        <v>46.819999690000003</v>
      </c>
      <c r="G2259">
        <v>126800</v>
      </c>
    </row>
    <row r="2260" spans="1:7" x14ac:dyDescent="0.35">
      <c r="A2260" t="str">
        <f t="shared" si="35"/>
        <v>CNXN|44151</v>
      </c>
      <c r="B2260" t="s">
        <v>153</v>
      </c>
      <c r="C2260" t="s">
        <v>154</v>
      </c>
      <c r="D2260" s="1">
        <v>44151</v>
      </c>
      <c r="E2260">
        <v>47.459999080000003</v>
      </c>
      <c r="F2260">
        <v>46.880001069999999</v>
      </c>
      <c r="G2260">
        <v>63400</v>
      </c>
    </row>
    <row r="2261" spans="1:7" x14ac:dyDescent="0.35">
      <c r="A2261" t="str">
        <f t="shared" si="35"/>
        <v>COHN|44105</v>
      </c>
      <c r="B2261" t="s">
        <v>155</v>
      </c>
      <c r="C2261" t="s">
        <v>156</v>
      </c>
      <c r="D2261" s="1">
        <v>44105</v>
      </c>
      <c r="E2261">
        <v>19.280000690000001</v>
      </c>
      <c r="F2261">
        <v>19.25</v>
      </c>
      <c r="G2261">
        <v>38200</v>
      </c>
    </row>
    <row r="2262" spans="1:7" x14ac:dyDescent="0.35">
      <c r="A2262" t="str">
        <f t="shared" si="35"/>
        <v>COHN|44106</v>
      </c>
      <c r="B2262" t="s">
        <v>155</v>
      </c>
      <c r="C2262" t="s">
        <v>156</v>
      </c>
      <c r="D2262" s="1">
        <v>44106</v>
      </c>
      <c r="E2262">
        <v>18.729999540000001</v>
      </c>
      <c r="F2262">
        <v>19.020000459999999</v>
      </c>
      <c r="G2262">
        <v>19700</v>
      </c>
    </row>
    <row r="2263" spans="1:7" x14ac:dyDescent="0.35">
      <c r="A2263" t="str">
        <f t="shared" si="35"/>
        <v>COHN|44109</v>
      </c>
      <c r="B2263" t="s">
        <v>155</v>
      </c>
      <c r="C2263" t="s">
        <v>156</v>
      </c>
      <c r="D2263" s="1">
        <v>44109</v>
      </c>
      <c r="E2263">
        <v>18.940000529999999</v>
      </c>
      <c r="F2263">
        <v>18.11000061</v>
      </c>
      <c r="G2263">
        <v>50800</v>
      </c>
    </row>
    <row r="2264" spans="1:7" x14ac:dyDescent="0.35">
      <c r="A2264" t="str">
        <f t="shared" si="35"/>
        <v>COHN|44110</v>
      </c>
      <c r="B2264" t="s">
        <v>155</v>
      </c>
      <c r="C2264" t="s">
        <v>156</v>
      </c>
      <c r="D2264" s="1">
        <v>44110</v>
      </c>
      <c r="E2264">
        <v>18.090000150000002</v>
      </c>
      <c r="F2264">
        <v>18.13999939</v>
      </c>
      <c r="G2264">
        <v>55300</v>
      </c>
    </row>
    <row r="2265" spans="1:7" x14ac:dyDescent="0.35">
      <c r="A2265" t="str">
        <f t="shared" si="35"/>
        <v>COHN|44111</v>
      </c>
      <c r="B2265" t="s">
        <v>155</v>
      </c>
      <c r="C2265" t="s">
        <v>156</v>
      </c>
      <c r="D2265" s="1">
        <v>44111</v>
      </c>
      <c r="E2265">
        <v>18.149999619999999</v>
      </c>
      <c r="F2265">
        <v>18.260000229999999</v>
      </c>
      <c r="G2265">
        <v>76200</v>
      </c>
    </row>
    <row r="2266" spans="1:7" x14ac:dyDescent="0.35">
      <c r="A2266" t="str">
        <f t="shared" si="35"/>
        <v>COHN|44112</v>
      </c>
      <c r="B2266" t="s">
        <v>155</v>
      </c>
      <c r="C2266" t="s">
        <v>156</v>
      </c>
      <c r="D2266" s="1">
        <v>44112</v>
      </c>
      <c r="E2266">
        <v>18.840000150000002</v>
      </c>
      <c r="F2266">
        <v>20.309999470000001</v>
      </c>
      <c r="G2266">
        <v>194300</v>
      </c>
    </row>
    <row r="2267" spans="1:7" x14ac:dyDescent="0.35">
      <c r="A2267" t="str">
        <f t="shared" si="35"/>
        <v>COHN|44113</v>
      </c>
      <c r="B2267" t="s">
        <v>155</v>
      </c>
      <c r="C2267" t="s">
        <v>156</v>
      </c>
      <c r="D2267" s="1">
        <v>44113</v>
      </c>
      <c r="E2267">
        <v>20.299999239999998</v>
      </c>
      <c r="F2267">
        <v>20.920000080000001</v>
      </c>
      <c r="G2267">
        <v>183000</v>
      </c>
    </row>
    <row r="2268" spans="1:7" x14ac:dyDescent="0.35">
      <c r="A2268" t="str">
        <f t="shared" si="35"/>
        <v>COHN|44116</v>
      </c>
      <c r="B2268" t="s">
        <v>155</v>
      </c>
      <c r="C2268" t="s">
        <v>156</v>
      </c>
      <c r="D2268" s="1">
        <v>44116</v>
      </c>
      <c r="E2268">
        <v>20.540000920000001</v>
      </c>
      <c r="F2268">
        <v>21.590000150000002</v>
      </c>
      <c r="G2268">
        <v>145400</v>
      </c>
    </row>
    <row r="2269" spans="1:7" x14ac:dyDescent="0.35">
      <c r="A2269" t="str">
        <f t="shared" si="35"/>
        <v>COHN|44117</v>
      </c>
      <c r="B2269" t="s">
        <v>155</v>
      </c>
      <c r="C2269" t="s">
        <v>156</v>
      </c>
      <c r="D2269" s="1">
        <v>44117</v>
      </c>
      <c r="E2269">
        <v>22</v>
      </c>
      <c r="F2269">
        <v>20.709999079999999</v>
      </c>
      <c r="G2269">
        <v>168700</v>
      </c>
    </row>
    <row r="2270" spans="1:7" x14ac:dyDescent="0.35">
      <c r="A2270" t="str">
        <f t="shared" si="35"/>
        <v>COHN|44118</v>
      </c>
      <c r="B2270" t="s">
        <v>155</v>
      </c>
      <c r="C2270" t="s">
        <v>156</v>
      </c>
      <c r="D2270" s="1">
        <v>44118</v>
      </c>
      <c r="E2270">
        <v>20.450000760000002</v>
      </c>
      <c r="F2270">
        <v>20.309999470000001</v>
      </c>
      <c r="G2270">
        <v>153500</v>
      </c>
    </row>
    <row r="2271" spans="1:7" x14ac:dyDescent="0.35">
      <c r="A2271" t="str">
        <f t="shared" si="35"/>
        <v>COHN|44119</v>
      </c>
      <c r="B2271" t="s">
        <v>155</v>
      </c>
      <c r="C2271" t="s">
        <v>156</v>
      </c>
      <c r="D2271" s="1">
        <v>44119</v>
      </c>
      <c r="E2271">
        <v>20.670000080000001</v>
      </c>
      <c r="F2271">
        <v>19.290000920000001</v>
      </c>
      <c r="G2271">
        <v>84000</v>
      </c>
    </row>
    <row r="2272" spans="1:7" x14ac:dyDescent="0.35">
      <c r="A2272" t="str">
        <f t="shared" si="35"/>
        <v>COHN|44120</v>
      </c>
      <c r="B2272" t="s">
        <v>155</v>
      </c>
      <c r="C2272" t="s">
        <v>156</v>
      </c>
      <c r="D2272" s="1">
        <v>44120</v>
      </c>
      <c r="E2272">
        <v>19.350000380000001</v>
      </c>
      <c r="F2272">
        <v>20.600000380000001</v>
      </c>
      <c r="G2272">
        <v>186100</v>
      </c>
    </row>
    <row r="2273" spans="1:7" x14ac:dyDescent="0.35">
      <c r="A2273" t="str">
        <f t="shared" si="35"/>
        <v>COHN|44123</v>
      </c>
      <c r="B2273" t="s">
        <v>155</v>
      </c>
      <c r="C2273" t="s">
        <v>156</v>
      </c>
      <c r="D2273" s="1">
        <v>44123</v>
      </c>
      <c r="E2273">
        <v>20.459999079999999</v>
      </c>
      <c r="F2273">
        <v>19.13999939</v>
      </c>
      <c r="G2273">
        <v>87700</v>
      </c>
    </row>
    <row r="2274" spans="1:7" x14ac:dyDescent="0.35">
      <c r="A2274" t="str">
        <f t="shared" si="35"/>
        <v>COHN|44124</v>
      </c>
      <c r="B2274" t="s">
        <v>155</v>
      </c>
      <c r="C2274" t="s">
        <v>156</v>
      </c>
      <c r="D2274" s="1">
        <v>44124</v>
      </c>
      <c r="E2274">
        <v>19.229999540000001</v>
      </c>
      <c r="F2274">
        <v>19.299999239999998</v>
      </c>
      <c r="G2274">
        <v>94800</v>
      </c>
    </row>
    <row r="2275" spans="1:7" x14ac:dyDescent="0.35">
      <c r="A2275" t="str">
        <f t="shared" si="35"/>
        <v>COHN|44125</v>
      </c>
      <c r="B2275" t="s">
        <v>155</v>
      </c>
      <c r="C2275" t="s">
        <v>156</v>
      </c>
      <c r="D2275" s="1">
        <v>44125</v>
      </c>
      <c r="E2275">
        <v>18.829999919999999</v>
      </c>
      <c r="F2275">
        <v>18.170000080000001</v>
      </c>
      <c r="G2275">
        <v>68800</v>
      </c>
    </row>
    <row r="2276" spans="1:7" x14ac:dyDescent="0.35">
      <c r="A2276" t="str">
        <f t="shared" si="35"/>
        <v>COHN|44126</v>
      </c>
      <c r="B2276" t="s">
        <v>155</v>
      </c>
      <c r="C2276" t="s">
        <v>156</v>
      </c>
      <c r="D2276" s="1">
        <v>44126</v>
      </c>
      <c r="E2276">
        <v>18.38999939</v>
      </c>
      <c r="F2276">
        <v>19.25</v>
      </c>
      <c r="G2276">
        <v>121000</v>
      </c>
    </row>
    <row r="2277" spans="1:7" x14ac:dyDescent="0.35">
      <c r="A2277" t="str">
        <f t="shared" si="35"/>
        <v>COHN|44127</v>
      </c>
      <c r="B2277" t="s">
        <v>155</v>
      </c>
      <c r="C2277" t="s">
        <v>156</v>
      </c>
      <c r="D2277" s="1">
        <v>44127</v>
      </c>
      <c r="E2277">
        <v>19.299999239999998</v>
      </c>
      <c r="F2277">
        <v>19.260000229999999</v>
      </c>
      <c r="G2277">
        <v>119300</v>
      </c>
    </row>
    <row r="2278" spans="1:7" x14ac:dyDescent="0.35">
      <c r="A2278" t="str">
        <f t="shared" si="35"/>
        <v>COHN|44130</v>
      </c>
      <c r="B2278" t="s">
        <v>155</v>
      </c>
      <c r="C2278" t="s">
        <v>156</v>
      </c>
      <c r="D2278" s="1">
        <v>44130</v>
      </c>
      <c r="E2278">
        <v>18.489999770000001</v>
      </c>
      <c r="F2278">
        <v>18.440000529999999</v>
      </c>
      <c r="G2278">
        <v>108300</v>
      </c>
    </row>
    <row r="2279" spans="1:7" x14ac:dyDescent="0.35">
      <c r="A2279" t="str">
        <f t="shared" si="35"/>
        <v>COHN|44131</v>
      </c>
      <c r="B2279" t="s">
        <v>155</v>
      </c>
      <c r="C2279" t="s">
        <v>156</v>
      </c>
      <c r="D2279" s="1">
        <v>44131</v>
      </c>
      <c r="E2279">
        <v>18.440000529999999</v>
      </c>
      <c r="F2279">
        <v>18.5</v>
      </c>
      <c r="G2279">
        <v>69200</v>
      </c>
    </row>
    <row r="2280" spans="1:7" x14ac:dyDescent="0.35">
      <c r="A2280" t="str">
        <f t="shared" si="35"/>
        <v>COHN|44132</v>
      </c>
      <c r="B2280" t="s">
        <v>155</v>
      </c>
      <c r="C2280" t="s">
        <v>156</v>
      </c>
      <c r="D2280" s="1">
        <v>44132</v>
      </c>
      <c r="E2280">
        <v>18.209999079999999</v>
      </c>
      <c r="F2280">
        <v>18.38999939</v>
      </c>
      <c r="G2280">
        <v>42900</v>
      </c>
    </row>
    <row r="2281" spans="1:7" x14ac:dyDescent="0.35">
      <c r="A2281" t="str">
        <f t="shared" si="35"/>
        <v>COHN|44133</v>
      </c>
      <c r="B2281" t="s">
        <v>155</v>
      </c>
      <c r="C2281" t="s">
        <v>156</v>
      </c>
      <c r="D2281" s="1">
        <v>44133</v>
      </c>
      <c r="E2281">
        <v>18.18000031</v>
      </c>
      <c r="F2281">
        <v>19.479999540000001</v>
      </c>
      <c r="G2281">
        <v>135600</v>
      </c>
    </row>
    <row r="2282" spans="1:7" x14ac:dyDescent="0.35">
      <c r="A2282" t="str">
        <f t="shared" si="35"/>
        <v>COHN|44134</v>
      </c>
      <c r="B2282" t="s">
        <v>155</v>
      </c>
      <c r="C2282" t="s">
        <v>156</v>
      </c>
      <c r="D2282" s="1">
        <v>44134</v>
      </c>
      <c r="E2282">
        <v>19.13999939</v>
      </c>
      <c r="F2282">
        <v>19.18000031</v>
      </c>
      <c r="G2282">
        <v>56200</v>
      </c>
    </row>
    <row r="2283" spans="1:7" x14ac:dyDescent="0.35">
      <c r="A2283" t="str">
        <f t="shared" si="35"/>
        <v>COHN|44137</v>
      </c>
      <c r="B2283" t="s">
        <v>155</v>
      </c>
      <c r="C2283" t="s">
        <v>156</v>
      </c>
      <c r="D2283" s="1">
        <v>44137</v>
      </c>
      <c r="E2283">
        <v>19.38999939</v>
      </c>
      <c r="F2283">
        <v>18.709999079999999</v>
      </c>
      <c r="G2283">
        <v>40700</v>
      </c>
    </row>
    <row r="2284" spans="1:7" x14ac:dyDescent="0.35">
      <c r="A2284" t="str">
        <f t="shared" si="35"/>
        <v>COHN|44138</v>
      </c>
      <c r="B2284" t="s">
        <v>155</v>
      </c>
      <c r="C2284" t="s">
        <v>156</v>
      </c>
      <c r="D2284" s="1">
        <v>44138</v>
      </c>
      <c r="E2284">
        <v>18.989999770000001</v>
      </c>
      <c r="F2284">
        <v>19.600000380000001</v>
      </c>
      <c r="G2284">
        <v>107800</v>
      </c>
    </row>
    <row r="2285" spans="1:7" x14ac:dyDescent="0.35">
      <c r="A2285" t="str">
        <f t="shared" si="35"/>
        <v>COHN|44139</v>
      </c>
      <c r="B2285" t="s">
        <v>155</v>
      </c>
      <c r="C2285" t="s">
        <v>156</v>
      </c>
      <c r="D2285" s="1">
        <v>44139</v>
      </c>
      <c r="E2285">
        <v>20.229999540000001</v>
      </c>
      <c r="F2285">
        <v>18.629999160000001</v>
      </c>
      <c r="G2285">
        <v>63500</v>
      </c>
    </row>
    <row r="2286" spans="1:7" x14ac:dyDescent="0.35">
      <c r="A2286" t="str">
        <f t="shared" si="35"/>
        <v>COHN|44140</v>
      </c>
      <c r="B2286" t="s">
        <v>155</v>
      </c>
      <c r="C2286" t="s">
        <v>156</v>
      </c>
      <c r="D2286" s="1">
        <v>44140</v>
      </c>
      <c r="E2286">
        <v>18.75</v>
      </c>
      <c r="F2286">
        <v>19.340000150000002</v>
      </c>
      <c r="G2286">
        <v>150400</v>
      </c>
    </row>
    <row r="2287" spans="1:7" x14ac:dyDescent="0.35">
      <c r="A2287" t="str">
        <f t="shared" si="35"/>
        <v>COHN|44141</v>
      </c>
      <c r="B2287" t="s">
        <v>155</v>
      </c>
      <c r="C2287" t="s">
        <v>156</v>
      </c>
      <c r="D2287" s="1">
        <v>44141</v>
      </c>
      <c r="E2287">
        <v>19.239999770000001</v>
      </c>
      <c r="F2287">
        <v>17.700000760000002</v>
      </c>
      <c r="G2287">
        <v>85300</v>
      </c>
    </row>
    <row r="2288" spans="1:7" x14ac:dyDescent="0.35">
      <c r="A2288" t="str">
        <f t="shared" si="35"/>
        <v>COHN|44144</v>
      </c>
      <c r="B2288" t="s">
        <v>155</v>
      </c>
      <c r="C2288" t="s">
        <v>156</v>
      </c>
      <c r="D2288" s="1">
        <v>44144</v>
      </c>
      <c r="E2288">
        <v>18.600000380000001</v>
      </c>
      <c r="F2288">
        <v>18.129999160000001</v>
      </c>
      <c r="G2288">
        <v>104200</v>
      </c>
    </row>
    <row r="2289" spans="1:7" x14ac:dyDescent="0.35">
      <c r="A2289" t="str">
        <f t="shared" si="35"/>
        <v>COHN|44145</v>
      </c>
      <c r="B2289" t="s">
        <v>155</v>
      </c>
      <c r="C2289" t="s">
        <v>156</v>
      </c>
      <c r="D2289" s="1">
        <v>44145</v>
      </c>
      <c r="E2289">
        <v>18.059999470000001</v>
      </c>
      <c r="F2289">
        <v>18.159999849999998</v>
      </c>
      <c r="G2289">
        <v>82800</v>
      </c>
    </row>
    <row r="2290" spans="1:7" x14ac:dyDescent="0.35">
      <c r="A2290" t="str">
        <f t="shared" si="35"/>
        <v>COHN|44146</v>
      </c>
      <c r="B2290" t="s">
        <v>155</v>
      </c>
      <c r="C2290" t="s">
        <v>156</v>
      </c>
      <c r="D2290" s="1">
        <v>44146</v>
      </c>
      <c r="E2290">
        <v>18.010000229999999</v>
      </c>
      <c r="F2290">
        <v>18.18000031</v>
      </c>
      <c r="G2290">
        <v>34200</v>
      </c>
    </row>
    <row r="2291" spans="1:7" x14ac:dyDescent="0.35">
      <c r="A2291" t="str">
        <f t="shared" si="35"/>
        <v>COHN|44147</v>
      </c>
      <c r="B2291" t="s">
        <v>155</v>
      </c>
      <c r="C2291" t="s">
        <v>156</v>
      </c>
      <c r="D2291" s="1">
        <v>44147</v>
      </c>
      <c r="E2291">
        <v>17.81999969</v>
      </c>
      <c r="F2291">
        <v>17.909999849999998</v>
      </c>
      <c r="G2291">
        <v>15400</v>
      </c>
    </row>
    <row r="2292" spans="1:7" x14ac:dyDescent="0.35">
      <c r="A2292" t="str">
        <f t="shared" si="35"/>
        <v>COHN|44148</v>
      </c>
      <c r="B2292" t="s">
        <v>155</v>
      </c>
      <c r="C2292" t="s">
        <v>156</v>
      </c>
      <c r="D2292" s="1">
        <v>44148</v>
      </c>
      <c r="E2292">
        <v>18.25</v>
      </c>
      <c r="F2292">
        <v>18.219999309999999</v>
      </c>
      <c r="G2292">
        <v>9700</v>
      </c>
    </row>
    <row r="2293" spans="1:7" x14ac:dyDescent="0.35">
      <c r="A2293" t="str">
        <f t="shared" si="35"/>
        <v>COHN|44151</v>
      </c>
      <c r="B2293" t="s">
        <v>155</v>
      </c>
      <c r="C2293" t="s">
        <v>156</v>
      </c>
      <c r="D2293" s="1">
        <v>44151</v>
      </c>
      <c r="E2293">
        <v>18.290000920000001</v>
      </c>
      <c r="F2293">
        <v>18.159999849999998</v>
      </c>
      <c r="G2293">
        <v>7200</v>
      </c>
    </row>
    <row r="2294" spans="1:7" x14ac:dyDescent="0.35">
      <c r="A2294" t="str">
        <f t="shared" si="35"/>
        <v>COTY|44105</v>
      </c>
      <c r="B2294" t="s">
        <v>157</v>
      </c>
      <c r="C2294" t="s">
        <v>158</v>
      </c>
      <c r="D2294" s="1">
        <v>44105</v>
      </c>
      <c r="E2294">
        <v>2.7000000480000002</v>
      </c>
      <c r="F2294">
        <v>2.8499999049999998</v>
      </c>
      <c r="G2294">
        <v>11082200</v>
      </c>
    </row>
    <row r="2295" spans="1:7" x14ac:dyDescent="0.35">
      <c r="A2295" t="str">
        <f t="shared" si="35"/>
        <v>COTY|44106</v>
      </c>
      <c r="B2295" t="s">
        <v>157</v>
      </c>
      <c r="C2295" t="s">
        <v>158</v>
      </c>
      <c r="D2295" s="1">
        <v>44106</v>
      </c>
      <c r="E2295">
        <v>2.7300000190000002</v>
      </c>
      <c r="F2295">
        <v>2.9100000860000002</v>
      </c>
      <c r="G2295">
        <v>9340200</v>
      </c>
    </row>
    <row r="2296" spans="1:7" x14ac:dyDescent="0.35">
      <c r="A2296" t="str">
        <f t="shared" si="35"/>
        <v>COTY|44109</v>
      </c>
      <c r="B2296" t="s">
        <v>157</v>
      </c>
      <c r="C2296" t="s">
        <v>158</v>
      </c>
      <c r="D2296" s="1">
        <v>44109</v>
      </c>
      <c r="E2296">
        <v>2.9500000480000002</v>
      </c>
      <c r="F2296">
        <v>3</v>
      </c>
      <c r="G2296">
        <v>9503100</v>
      </c>
    </row>
    <row r="2297" spans="1:7" x14ac:dyDescent="0.35">
      <c r="A2297" t="str">
        <f t="shared" si="35"/>
        <v>COTY|44110</v>
      </c>
      <c r="B2297" t="s">
        <v>157</v>
      </c>
      <c r="C2297" t="s">
        <v>158</v>
      </c>
      <c r="D2297" s="1">
        <v>44110</v>
      </c>
      <c r="E2297">
        <v>3.079999924</v>
      </c>
      <c r="F2297">
        <v>3.039999962</v>
      </c>
      <c r="G2297">
        <v>14409200</v>
      </c>
    </row>
    <row r="2298" spans="1:7" x14ac:dyDescent="0.35">
      <c r="A2298" t="str">
        <f t="shared" si="35"/>
        <v>COTY|44111</v>
      </c>
      <c r="B2298" t="s">
        <v>157</v>
      </c>
      <c r="C2298" t="s">
        <v>158</v>
      </c>
      <c r="D2298" s="1">
        <v>44111</v>
      </c>
      <c r="E2298">
        <v>3.130000114</v>
      </c>
      <c r="F2298">
        <v>3.329999924</v>
      </c>
      <c r="G2298">
        <v>16020300</v>
      </c>
    </row>
    <row r="2299" spans="1:7" x14ac:dyDescent="0.35">
      <c r="A2299" t="str">
        <f t="shared" si="35"/>
        <v>COTY|44112</v>
      </c>
      <c r="B2299" t="s">
        <v>157</v>
      </c>
      <c r="C2299" t="s">
        <v>158</v>
      </c>
      <c r="D2299" s="1">
        <v>44112</v>
      </c>
      <c r="E2299">
        <v>3.5299999710000001</v>
      </c>
      <c r="F2299">
        <v>3.7400000100000002</v>
      </c>
      <c r="G2299">
        <v>32281000</v>
      </c>
    </row>
    <row r="2300" spans="1:7" x14ac:dyDescent="0.35">
      <c r="A2300" t="str">
        <f t="shared" si="35"/>
        <v>COTY|44113</v>
      </c>
      <c r="B2300" t="s">
        <v>157</v>
      </c>
      <c r="C2300" t="s">
        <v>158</v>
      </c>
      <c r="D2300" s="1">
        <v>44113</v>
      </c>
      <c r="E2300">
        <v>3.7999999519999998</v>
      </c>
      <c r="F2300">
        <v>3.5499999519999998</v>
      </c>
      <c r="G2300">
        <v>19245300</v>
      </c>
    </row>
    <row r="2301" spans="1:7" x14ac:dyDescent="0.35">
      <c r="A2301" t="str">
        <f t="shared" si="35"/>
        <v>COTY|44116</v>
      </c>
      <c r="B2301" t="s">
        <v>157</v>
      </c>
      <c r="C2301" t="s">
        <v>158</v>
      </c>
      <c r="D2301" s="1">
        <v>44116</v>
      </c>
      <c r="E2301">
        <v>3.5299999710000001</v>
      </c>
      <c r="F2301">
        <v>3.3900001049999999</v>
      </c>
      <c r="G2301">
        <v>10469100</v>
      </c>
    </row>
    <row r="2302" spans="1:7" x14ac:dyDescent="0.35">
      <c r="A2302" t="str">
        <f t="shared" si="35"/>
        <v>COTY|44117</v>
      </c>
      <c r="B2302" t="s">
        <v>157</v>
      </c>
      <c r="C2302" t="s">
        <v>158</v>
      </c>
      <c r="D2302" s="1">
        <v>44117</v>
      </c>
      <c r="E2302">
        <v>3.289999962</v>
      </c>
      <c r="F2302">
        <v>3.2799999710000001</v>
      </c>
      <c r="G2302">
        <v>7671600</v>
      </c>
    </row>
    <row r="2303" spans="1:7" x14ac:dyDescent="0.35">
      <c r="A2303" t="str">
        <f t="shared" si="35"/>
        <v>COTY|44118</v>
      </c>
      <c r="B2303" t="s">
        <v>157</v>
      </c>
      <c r="C2303" t="s">
        <v>158</v>
      </c>
      <c r="D2303" s="1">
        <v>44118</v>
      </c>
      <c r="E2303">
        <v>3.2300000190000002</v>
      </c>
      <c r="F2303">
        <v>3.3399999139999998</v>
      </c>
      <c r="G2303">
        <v>6508500</v>
      </c>
    </row>
    <row r="2304" spans="1:7" x14ac:dyDescent="0.35">
      <c r="A2304" t="str">
        <f t="shared" si="35"/>
        <v>COTY|44119</v>
      </c>
      <c r="B2304" t="s">
        <v>157</v>
      </c>
      <c r="C2304" t="s">
        <v>158</v>
      </c>
      <c r="D2304" s="1">
        <v>44119</v>
      </c>
      <c r="E2304">
        <v>3.2599999899999998</v>
      </c>
      <c r="F2304">
        <v>3.289999962</v>
      </c>
      <c r="G2304">
        <v>6595100</v>
      </c>
    </row>
    <row r="2305" spans="1:7" x14ac:dyDescent="0.35">
      <c r="A2305" t="str">
        <f t="shared" si="35"/>
        <v>COTY|44120</v>
      </c>
      <c r="B2305" t="s">
        <v>157</v>
      </c>
      <c r="C2305" t="s">
        <v>158</v>
      </c>
      <c r="D2305" s="1">
        <v>44120</v>
      </c>
      <c r="E2305">
        <v>3.2999999519999998</v>
      </c>
      <c r="F2305">
        <v>3.2599999899999998</v>
      </c>
      <c r="G2305">
        <v>5296000</v>
      </c>
    </row>
    <row r="2306" spans="1:7" x14ac:dyDescent="0.35">
      <c r="A2306" t="str">
        <f t="shared" si="35"/>
        <v>COTY|44123</v>
      </c>
      <c r="B2306" t="s">
        <v>157</v>
      </c>
      <c r="C2306" t="s">
        <v>158</v>
      </c>
      <c r="D2306" s="1">
        <v>44123</v>
      </c>
      <c r="E2306">
        <v>3.2400000100000002</v>
      </c>
      <c r="F2306">
        <v>3.210000038</v>
      </c>
      <c r="G2306">
        <v>7547800</v>
      </c>
    </row>
    <row r="2307" spans="1:7" x14ac:dyDescent="0.35">
      <c r="A2307" t="str">
        <f t="shared" ref="A2307:A2370" si="36">_xlfn.CONCAT(B2307&amp;"|"&amp;D2307)</f>
        <v>COTY|44124</v>
      </c>
      <c r="B2307" t="s">
        <v>157</v>
      </c>
      <c r="C2307" t="s">
        <v>158</v>
      </c>
      <c r="D2307" s="1">
        <v>44124</v>
      </c>
      <c r="E2307">
        <v>3.2699999809999998</v>
      </c>
      <c r="F2307">
        <v>3.2400000100000002</v>
      </c>
      <c r="G2307">
        <v>4901900</v>
      </c>
    </row>
    <row r="2308" spans="1:7" x14ac:dyDescent="0.35">
      <c r="A2308" t="str">
        <f t="shared" si="36"/>
        <v>COTY|44125</v>
      </c>
      <c r="B2308" t="s">
        <v>157</v>
      </c>
      <c r="C2308" t="s">
        <v>158</v>
      </c>
      <c r="D2308" s="1">
        <v>44125</v>
      </c>
      <c r="E2308">
        <v>3.210000038</v>
      </c>
      <c r="F2308">
        <v>3.2599999899999998</v>
      </c>
      <c r="G2308">
        <v>4636700</v>
      </c>
    </row>
    <row r="2309" spans="1:7" x14ac:dyDescent="0.35">
      <c r="A2309" t="str">
        <f t="shared" si="36"/>
        <v>COTY|44126</v>
      </c>
      <c r="B2309" t="s">
        <v>157</v>
      </c>
      <c r="C2309" t="s">
        <v>158</v>
      </c>
      <c r="D2309" s="1">
        <v>44126</v>
      </c>
      <c r="E2309">
        <v>3.3199999330000001</v>
      </c>
      <c r="F2309">
        <v>3.3599998950000001</v>
      </c>
      <c r="G2309">
        <v>5990500</v>
      </c>
    </row>
    <row r="2310" spans="1:7" x14ac:dyDescent="0.35">
      <c r="A2310" t="str">
        <f t="shared" si="36"/>
        <v>COTY|44127</v>
      </c>
      <c r="B2310" t="s">
        <v>157</v>
      </c>
      <c r="C2310" t="s">
        <v>158</v>
      </c>
      <c r="D2310" s="1">
        <v>44127</v>
      </c>
      <c r="E2310">
        <v>3.380000114</v>
      </c>
      <c r="F2310">
        <v>3.3900001049999999</v>
      </c>
      <c r="G2310">
        <v>6313400</v>
      </c>
    </row>
    <row r="2311" spans="1:7" x14ac:dyDescent="0.35">
      <c r="A2311" t="str">
        <f t="shared" si="36"/>
        <v>COTY|44130</v>
      </c>
      <c r="B2311" t="s">
        <v>157</v>
      </c>
      <c r="C2311" t="s">
        <v>158</v>
      </c>
      <c r="D2311" s="1">
        <v>44130</v>
      </c>
      <c r="E2311">
        <v>3.3199999330000001</v>
      </c>
      <c r="F2311">
        <v>3.1600000860000002</v>
      </c>
      <c r="G2311">
        <v>9347000</v>
      </c>
    </row>
    <row r="2312" spans="1:7" x14ac:dyDescent="0.35">
      <c r="A2312" t="str">
        <f t="shared" si="36"/>
        <v>COTY|44131</v>
      </c>
      <c r="B2312" t="s">
        <v>157</v>
      </c>
      <c r="C2312" t="s">
        <v>158</v>
      </c>
      <c r="D2312" s="1">
        <v>44131</v>
      </c>
      <c r="E2312">
        <v>3.1500000950000002</v>
      </c>
      <c r="F2312">
        <v>3.079999924</v>
      </c>
      <c r="G2312">
        <v>6254300</v>
      </c>
    </row>
    <row r="2313" spans="1:7" x14ac:dyDescent="0.35">
      <c r="A2313" t="str">
        <f t="shared" si="36"/>
        <v>COTY|44132</v>
      </c>
      <c r="B2313" t="s">
        <v>157</v>
      </c>
      <c r="C2313" t="s">
        <v>158</v>
      </c>
      <c r="D2313" s="1">
        <v>44132</v>
      </c>
      <c r="E2313">
        <v>3</v>
      </c>
      <c r="F2313">
        <v>2.9500000480000002</v>
      </c>
      <c r="G2313">
        <v>6590700</v>
      </c>
    </row>
    <row r="2314" spans="1:7" x14ac:dyDescent="0.35">
      <c r="A2314" t="str">
        <f t="shared" si="36"/>
        <v>COTY|44133</v>
      </c>
      <c r="B2314" t="s">
        <v>157</v>
      </c>
      <c r="C2314" t="s">
        <v>158</v>
      </c>
      <c r="D2314" s="1">
        <v>44133</v>
      </c>
      <c r="E2314">
        <v>2.960000038</v>
      </c>
      <c r="F2314">
        <v>2.9800000190000002</v>
      </c>
      <c r="G2314">
        <v>13542400</v>
      </c>
    </row>
    <row r="2315" spans="1:7" x14ac:dyDescent="0.35">
      <c r="A2315" t="str">
        <f t="shared" si="36"/>
        <v>COTY|44134</v>
      </c>
      <c r="B2315" t="s">
        <v>157</v>
      </c>
      <c r="C2315" t="s">
        <v>158</v>
      </c>
      <c r="D2315" s="1">
        <v>44134</v>
      </c>
      <c r="E2315">
        <v>2.9500000480000002</v>
      </c>
      <c r="F2315">
        <v>2.9000000950000002</v>
      </c>
      <c r="G2315">
        <v>7022700</v>
      </c>
    </row>
    <row r="2316" spans="1:7" x14ac:dyDescent="0.35">
      <c r="A2316" t="str">
        <f t="shared" si="36"/>
        <v>COTY|44137</v>
      </c>
      <c r="B2316" t="s">
        <v>157</v>
      </c>
      <c r="C2316" t="s">
        <v>158</v>
      </c>
      <c r="D2316" s="1">
        <v>44137</v>
      </c>
      <c r="E2316">
        <v>2.960000038</v>
      </c>
      <c r="F2316">
        <v>3.0499999519999998</v>
      </c>
      <c r="G2316">
        <v>7688200</v>
      </c>
    </row>
    <row r="2317" spans="1:7" x14ac:dyDescent="0.35">
      <c r="A2317" t="str">
        <f t="shared" si="36"/>
        <v>COTY|44138</v>
      </c>
      <c r="B2317" t="s">
        <v>157</v>
      </c>
      <c r="C2317" t="s">
        <v>158</v>
      </c>
      <c r="D2317" s="1">
        <v>44138</v>
      </c>
      <c r="E2317">
        <v>3.0999999049999998</v>
      </c>
      <c r="F2317">
        <v>3.1400001049999999</v>
      </c>
      <c r="G2317">
        <v>7625100</v>
      </c>
    </row>
    <row r="2318" spans="1:7" x14ac:dyDescent="0.35">
      <c r="A2318" t="str">
        <f t="shared" si="36"/>
        <v>COTY|44139</v>
      </c>
      <c r="B2318" t="s">
        <v>157</v>
      </c>
      <c r="C2318" t="s">
        <v>158</v>
      </c>
      <c r="D2318" s="1">
        <v>44139</v>
      </c>
      <c r="E2318">
        <v>3.1099998950000001</v>
      </c>
      <c r="F2318">
        <v>3.0199999809999998</v>
      </c>
      <c r="G2318">
        <v>7409200</v>
      </c>
    </row>
    <row r="2319" spans="1:7" x14ac:dyDescent="0.35">
      <c r="A2319" t="str">
        <f t="shared" si="36"/>
        <v>COTY|44140</v>
      </c>
      <c r="B2319" t="s">
        <v>157</v>
      </c>
      <c r="C2319" t="s">
        <v>158</v>
      </c>
      <c r="D2319" s="1">
        <v>44140</v>
      </c>
      <c r="E2319">
        <v>3.0599999430000002</v>
      </c>
      <c r="F2319">
        <v>3.3399999139999998</v>
      </c>
      <c r="G2319">
        <v>11113100</v>
      </c>
    </row>
    <row r="2320" spans="1:7" x14ac:dyDescent="0.35">
      <c r="A2320" t="str">
        <f t="shared" si="36"/>
        <v>COTY|44141</v>
      </c>
      <c r="B2320" t="s">
        <v>157</v>
      </c>
      <c r="C2320" t="s">
        <v>158</v>
      </c>
      <c r="D2320" s="1">
        <v>44141</v>
      </c>
      <c r="E2320">
        <v>3.789999962</v>
      </c>
      <c r="F2320">
        <v>4.079999924</v>
      </c>
      <c r="G2320">
        <v>50118600</v>
      </c>
    </row>
    <row r="2321" spans="1:7" x14ac:dyDescent="0.35">
      <c r="A2321" t="str">
        <f t="shared" si="36"/>
        <v>COTY|44144</v>
      </c>
      <c r="B2321" t="s">
        <v>157</v>
      </c>
      <c r="C2321" t="s">
        <v>158</v>
      </c>
      <c r="D2321" s="1">
        <v>44144</v>
      </c>
      <c r="E2321">
        <v>4.4600000380000004</v>
      </c>
      <c r="F2321">
        <v>4.4499998090000004</v>
      </c>
      <c r="G2321">
        <v>38385500</v>
      </c>
    </row>
    <row r="2322" spans="1:7" x14ac:dyDescent="0.35">
      <c r="A2322" t="str">
        <f t="shared" si="36"/>
        <v>COTY|44145</v>
      </c>
      <c r="B2322" t="s">
        <v>157</v>
      </c>
      <c r="C2322" t="s">
        <v>158</v>
      </c>
      <c r="D2322" s="1">
        <v>44145</v>
      </c>
      <c r="E2322">
        <v>4.4600000380000004</v>
      </c>
      <c r="F2322">
        <v>4.2800002099999999</v>
      </c>
      <c r="G2322">
        <v>17430400</v>
      </c>
    </row>
    <row r="2323" spans="1:7" x14ac:dyDescent="0.35">
      <c r="A2323" t="str">
        <f t="shared" si="36"/>
        <v>COTY|44146</v>
      </c>
      <c r="B2323" t="s">
        <v>157</v>
      </c>
      <c r="C2323" t="s">
        <v>158</v>
      </c>
      <c r="D2323" s="1">
        <v>44146</v>
      </c>
      <c r="E2323">
        <v>4.3000001909999996</v>
      </c>
      <c r="F2323">
        <v>4.6300001139999996</v>
      </c>
      <c r="G2323">
        <v>20020100</v>
      </c>
    </row>
    <row r="2324" spans="1:7" x14ac:dyDescent="0.35">
      <c r="A2324" t="str">
        <f t="shared" si="36"/>
        <v>COTY|44147</v>
      </c>
      <c r="B2324" t="s">
        <v>157</v>
      </c>
      <c r="C2324" t="s">
        <v>158</v>
      </c>
      <c r="D2324" s="1">
        <v>44147</v>
      </c>
      <c r="E2324">
        <v>4.5500001909999996</v>
      </c>
      <c r="F2324">
        <v>4.4299998279999997</v>
      </c>
      <c r="G2324">
        <v>9838000</v>
      </c>
    </row>
    <row r="2325" spans="1:7" x14ac:dyDescent="0.35">
      <c r="A2325" t="str">
        <f t="shared" si="36"/>
        <v>COTY|44148</v>
      </c>
      <c r="B2325" t="s">
        <v>157</v>
      </c>
      <c r="C2325" t="s">
        <v>158</v>
      </c>
      <c r="D2325" s="1">
        <v>44148</v>
      </c>
      <c r="E2325">
        <v>4.4800000190000002</v>
      </c>
      <c r="F2325">
        <v>4.7899999619999996</v>
      </c>
      <c r="G2325">
        <v>12913500</v>
      </c>
    </row>
    <row r="2326" spans="1:7" x14ac:dyDescent="0.35">
      <c r="A2326" t="str">
        <f t="shared" si="36"/>
        <v>COTY|44151</v>
      </c>
      <c r="B2326" t="s">
        <v>157</v>
      </c>
      <c r="C2326" t="s">
        <v>158</v>
      </c>
      <c r="D2326" s="1">
        <v>44151</v>
      </c>
      <c r="E2326">
        <v>4.9800000190000002</v>
      </c>
      <c r="F2326">
        <v>5.3200001720000003</v>
      </c>
      <c r="G2326">
        <v>27631300</v>
      </c>
    </row>
    <row r="2327" spans="1:7" x14ac:dyDescent="0.35">
      <c r="A2327" t="str">
        <f t="shared" si="36"/>
        <v>CQP|44105</v>
      </c>
      <c r="B2327" t="s">
        <v>159</v>
      </c>
      <c r="C2327" t="s">
        <v>160</v>
      </c>
      <c r="D2327" s="1">
        <v>44105</v>
      </c>
      <c r="E2327">
        <v>33.060001370000002</v>
      </c>
      <c r="F2327">
        <v>32.885570530000003</v>
      </c>
      <c r="G2327">
        <v>136800</v>
      </c>
    </row>
    <row r="2328" spans="1:7" x14ac:dyDescent="0.35">
      <c r="A2328" t="str">
        <f t="shared" si="36"/>
        <v>CQP|44106</v>
      </c>
      <c r="B2328" t="s">
        <v>159</v>
      </c>
      <c r="C2328" t="s">
        <v>160</v>
      </c>
      <c r="D2328" s="1">
        <v>44106</v>
      </c>
      <c r="E2328">
        <v>33.16999817</v>
      </c>
      <c r="F2328">
        <v>33.62225342</v>
      </c>
      <c r="G2328">
        <v>233400</v>
      </c>
    </row>
    <row r="2329" spans="1:7" x14ac:dyDescent="0.35">
      <c r="A2329" t="str">
        <f t="shared" si="36"/>
        <v>CQP|44109</v>
      </c>
      <c r="B2329" t="s">
        <v>159</v>
      </c>
      <c r="C2329" t="s">
        <v>160</v>
      </c>
      <c r="D2329" s="1">
        <v>44109</v>
      </c>
      <c r="E2329">
        <v>34.349998470000003</v>
      </c>
      <c r="F2329">
        <v>35.184024809999997</v>
      </c>
      <c r="G2329">
        <v>133700</v>
      </c>
    </row>
    <row r="2330" spans="1:7" x14ac:dyDescent="0.35">
      <c r="A2330" t="str">
        <f t="shared" si="36"/>
        <v>CQP|44110</v>
      </c>
      <c r="B2330" t="s">
        <v>159</v>
      </c>
      <c r="C2330" t="s">
        <v>160</v>
      </c>
      <c r="D2330" s="1">
        <v>44110</v>
      </c>
      <c r="E2330">
        <v>35.520000459999999</v>
      </c>
      <c r="F2330">
        <v>34.2214241</v>
      </c>
      <c r="G2330">
        <v>143900</v>
      </c>
    </row>
    <row r="2331" spans="1:7" x14ac:dyDescent="0.35">
      <c r="A2331" t="str">
        <f t="shared" si="36"/>
        <v>CQP|44111</v>
      </c>
      <c r="B2331" t="s">
        <v>159</v>
      </c>
      <c r="C2331" t="s">
        <v>160</v>
      </c>
      <c r="D2331" s="1">
        <v>44111</v>
      </c>
      <c r="E2331">
        <v>34.759998320000001</v>
      </c>
      <c r="F2331">
        <v>34.35894012</v>
      </c>
      <c r="G2331">
        <v>119900</v>
      </c>
    </row>
    <row r="2332" spans="1:7" x14ac:dyDescent="0.35">
      <c r="A2332" t="str">
        <f t="shared" si="36"/>
        <v>CQP|44112</v>
      </c>
      <c r="B2332" t="s">
        <v>159</v>
      </c>
      <c r="C2332" t="s">
        <v>160</v>
      </c>
      <c r="D2332" s="1">
        <v>44112</v>
      </c>
      <c r="E2332">
        <v>34.959999080000003</v>
      </c>
      <c r="F2332">
        <v>35.125087739999998</v>
      </c>
      <c r="G2332">
        <v>157400</v>
      </c>
    </row>
    <row r="2333" spans="1:7" x14ac:dyDescent="0.35">
      <c r="A2333" t="str">
        <f t="shared" si="36"/>
        <v>CQP|44113</v>
      </c>
      <c r="B2333" t="s">
        <v>159</v>
      </c>
      <c r="C2333" t="s">
        <v>160</v>
      </c>
      <c r="D2333" s="1">
        <v>44113</v>
      </c>
      <c r="E2333">
        <v>35.5</v>
      </c>
      <c r="F2333">
        <v>35.193851469999998</v>
      </c>
      <c r="G2333">
        <v>178500</v>
      </c>
    </row>
    <row r="2334" spans="1:7" x14ac:dyDescent="0.35">
      <c r="A2334" t="str">
        <f t="shared" si="36"/>
        <v>CQP|44116</v>
      </c>
      <c r="B2334" t="s">
        <v>159</v>
      </c>
      <c r="C2334" t="s">
        <v>160</v>
      </c>
      <c r="D2334" s="1">
        <v>44116</v>
      </c>
      <c r="E2334">
        <v>36.130001069999999</v>
      </c>
      <c r="F2334">
        <v>34.869705199999999</v>
      </c>
      <c r="G2334">
        <v>141700</v>
      </c>
    </row>
    <row r="2335" spans="1:7" x14ac:dyDescent="0.35">
      <c r="A2335" t="str">
        <f t="shared" si="36"/>
        <v>CQP|44117</v>
      </c>
      <c r="B2335" t="s">
        <v>159</v>
      </c>
      <c r="C2335" t="s">
        <v>160</v>
      </c>
      <c r="D2335" s="1">
        <v>44117</v>
      </c>
      <c r="E2335">
        <v>35.310001370000002</v>
      </c>
      <c r="F2335">
        <v>35.085803990000002</v>
      </c>
      <c r="G2335">
        <v>170200</v>
      </c>
    </row>
    <row r="2336" spans="1:7" x14ac:dyDescent="0.35">
      <c r="A2336" t="str">
        <f t="shared" si="36"/>
        <v>CQP|44118</v>
      </c>
      <c r="B2336" t="s">
        <v>159</v>
      </c>
      <c r="C2336" t="s">
        <v>160</v>
      </c>
      <c r="D2336" s="1">
        <v>44118</v>
      </c>
      <c r="E2336">
        <v>35.799999239999998</v>
      </c>
      <c r="F2336">
        <v>35.891242980000001</v>
      </c>
      <c r="G2336">
        <v>184900</v>
      </c>
    </row>
    <row r="2337" spans="1:7" x14ac:dyDescent="0.35">
      <c r="A2337" t="str">
        <f t="shared" si="36"/>
        <v>CQP|44119</v>
      </c>
      <c r="B2337" t="s">
        <v>159</v>
      </c>
      <c r="C2337" t="s">
        <v>160</v>
      </c>
      <c r="D2337" s="1">
        <v>44119</v>
      </c>
      <c r="E2337">
        <v>36.52999878</v>
      </c>
      <c r="F2337">
        <v>36.460945129999999</v>
      </c>
      <c r="G2337">
        <v>150900</v>
      </c>
    </row>
    <row r="2338" spans="1:7" x14ac:dyDescent="0.35">
      <c r="A2338" t="str">
        <f t="shared" si="36"/>
        <v>CQP|44120</v>
      </c>
      <c r="B2338" t="s">
        <v>159</v>
      </c>
      <c r="C2338" t="s">
        <v>160</v>
      </c>
      <c r="D2338" s="1">
        <v>44120</v>
      </c>
      <c r="E2338">
        <v>36.869998930000001</v>
      </c>
      <c r="F2338">
        <v>35.223316189999998</v>
      </c>
      <c r="G2338">
        <v>164800</v>
      </c>
    </row>
    <row r="2339" spans="1:7" x14ac:dyDescent="0.35">
      <c r="A2339" t="str">
        <f t="shared" si="36"/>
        <v>CQP|44123</v>
      </c>
      <c r="B2339" t="s">
        <v>159</v>
      </c>
      <c r="C2339" t="s">
        <v>160</v>
      </c>
      <c r="D2339" s="1">
        <v>44123</v>
      </c>
      <c r="E2339">
        <v>35.900001529999997</v>
      </c>
      <c r="F2339">
        <v>35.154560089999997</v>
      </c>
      <c r="G2339">
        <v>116200</v>
      </c>
    </row>
    <row r="2340" spans="1:7" x14ac:dyDescent="0.35">
      <c r="A2340" t="str">
        <f t="shared" si="36"/>
        <v>CQP|44124</v>
      </c>
      <c r="B2340" t="s">
        <v>159</v>
      </c>
      <c r="C2340" t="s">
        <v>160</v>
      </c>
      <c r="D2340" s="1">
        <v>44124</v>
      </c>
      <c r="E2340">
        <v>35.689998629999998</v>
      </c>
      <c r="F2340">
        <v>35.802841190000002</v>
      </c>
      <c r="G2340">
        <v>103300</v>
      </c>
    </row>
    <row r="2341" spans="1:7" x14ac:dyDescent="0.35">
      <c r="A2341" t="str">
        <f t="shared" si="36"/>
        <v>CQP|44125</v>
      </c>
      <c r="B2341" t="s">
        <v>159</v>
      </c>
      <c r="C2341" t="s">
        <v>160</v>
      </c>
      <c r="D2341" s="1">
        <v>44125</v>
      </c>
      <c r="E2341">
        <v>36.549999239999998</v>
      </c>
      <c r="F2341">
        <v>35.272426609999997</v>
      </c>
      <c r="G2341">
        <v>56200</v>
      </c>
    </row>
    <row r="2342" spans="1:7" x14ac:dyDescent="0.35">
      <c r="A2342" t="str">
        <f t="shared" si="36"/>
        <v>CQP|44126</v>
      </c>
      <c r="B2342" t="s">
        <v>159</v>
      </c>
      <c r="C2342" t="s">
        <v>160</v>
      </c>
      <c r="D2342" s="1">
        <v>44126</v>
      </c>
      <c r="E2342">
        <v>35.880001069999999</v>
      </c>
      <c r="F2342">
        <v>36.755615229999997</v>
      </c>
      <c r="G2342">
        <v>129900</v>
      </c>
    </row>
    <row r="2343" spans="1:7" x14ac:dyDescent="0.35">
      <c r="A2343" t="str">
        <f t="shared" si="36"/>
        <v>CQP|44127</v>
      </c>
      <c r="B2343" t="s">
        <v>159</v>
      </c>
      <c r="C2343" t="s">
        <v>160</v>
      </c>
      <c r="D2343" s="1">
        <v>44127</v>
      </c>
      <c r="E2343">
        <v>37.380001069999999</v>
      </c>
      <c r="F2343">
        <v>36.460945129999999</v>
      </c>
      <c r="G2343">
        <v>76900</v>
      </c>
    </row>
    <row r="2344" spans="1:7" x14ac:dyDescent="0.35">
      <c r="A2344" t="str">
        <f t="shared" si="36"/>
        <v>CQP|44130</v>
      </c>
      <c r="B2344" t="s">
        <v>159</v>
      </c>
      <c r="C2344" t="s">
        <v>160</v>
      </c>
      <c r="D2344" s="1">
        <v>44130</v>
      </c>
      <c r="E2344">
        <v>36.770000459999999</v>
      </c>
      <c r="F2344">
        <v>35.557277679999999</v>
      </c>
      <c r="G2344">
        <v>116100</v>
      </c>
    </row>
    <row r="2345" spans="1:7" x14ac:dyDescent="0.35">
      <c r="A2345" t="str">
        <f t="shared" si="36"/>
        <v>CQP|44131</v>
      </c>
      <c r="B2345" t="s">
        <v>159</v>
      </c>
      <c r="C2345" t="s">
        <v>160</v>
      </c>
      <c r="D2345" s="1">
        <v>44131</v>
      </c>
      <c r="E2345">
        <v>36.159999849999998</v>
      </c>
      <c r="F2345">
        <v>35.409942630000003</v>
      </c>
      <c r="G2345">
        <v>62400</v>
      </c>
    </row>
    <row r="2346" spans="1:7" x14ac:dyDescent="0.35">
      <c r="A2346" t="str">
        <f t="shared" si="36"/>
        <v>CQP|44132</v>
      </c>
      <c r="B2346" t="s">
        <v>159</v>
      </c>
      <c r="C2346" t="s">
        <v>160</v>
      </c>
      <c r="D2346" s="1">
        <v>44132</v>
      </c>
      <c r="E2346">
        <v>35.41999817</v>
      </c>
      <c r="F2346">
        <v>34.653610229999998</v>
      </c>
      <c r="G2346">
        <v>85800</v>
      </c>
    </row>
    <row r="2347" spans="1:7" x14ac:dyDescent="0.35">
      <c r="A2347" t="str">
        <f t="shared" si="36"/>
        <v>CQP|44133</v>
      </c>
      <c r="B2347" t="s">
        <v>159</v>
      </c>
      <c r="C2347" t="s">
        <v>160</v>
      </c>
      <c r="D2347" s="1">
        <v>44133</v>
      </c>
      <c r="E2347">
        <v>35.310001370000002</v>
      </c>
      <c r="F2347">
        <v>35.68497086</v>
      </c>
      <c r="G2347">
        <v>130300</v>
      </c>
    </row>
    <row r="2348" spans="1:7" x14ac:dyDescent="0.35">
      <c r="A2348" t="str">
        <f t="shared" si="36"/>
        <v>CQP|44134</v>
      </c>
      <c r="B2348" t="s">
        <v>159</v>
      </c>
      <c r="C2348" t="s">
        <v>160</v>
      </c>
      <c r="D2348" s="1">
        <v>44134</v>
      </c>
      <c r="E2348">
        <v>35.930000309999997</v>
      </c>
      <c r="F2348">
        <v>35.409942630000003</v>
      </c>
      <c r="G2348">
        <v>100700</v>
      </c>
    </row>
    <row r="2349" spans="1:7" x14ac:dyDescent="0.35">
      <c r="A2349" t="str">
        <f t="shared" si="36"/>
        <v>CQP|44137</v>
      </c>
      <c r="B2349" t="s">
        <v>159</v>
      </c>
      <c r="C2349" t="s">
        <v>160</v>
      </c>
      <c r="D2349" s="1">
        <v>44137</v>
      </c>
      <c r="E2349">
        <v>36.119998930000001</v>
      </c>
      <c r="F2349">
        <v>35.724258419999998</v>
      </c>
      <c r="G2349">
        <v>139400</v>
      </c>
    </row>
    <row r="2350" spans="1:7" x14ac:dyDescent="0.35">
      <c r="A2350" t="str">
        <f t="shared" si="36"/>
        <v>CQP|44138</v>
      </c>
      <c r="B2350" t="s">
        <v>159</v>
      </c>
      <c r="C2350" t="s">
        <v>160</v>
      </c>
      <c r="D2350" s="1">
        <v>44138</v>
      </c>
      <c r="E2350">
        <v>36.41999817</v>
      </c>
      <c r="F2350">
        <v>34.977752690000003</v>
      </c>
      <c r="G2350">
        <v>130400</v>
      </c>
    </row>
    <row r="2351" spans="1:7" x14ac:dyDescent="0.35">
      <c r="A2351" t="str">
        <f t="shared" si="36"/>
        <v>CQP|44139</v>
      </c>
      <c r="B2351" t="s">
        <v>159</v>
      </c>
      <c r="C2351" t="s">
        <v>160</v>
      </c>
      <c r="D2351" s="1">
        <v>44139</v>
      </c>
      <c r="E2351">
        <v>35.88999939</v>
      </c>
      <c r="F2351">
        <v>35.959999080000003</v>
      </c>
      <c r="G2351">
        <v>112400</v>
      </c>
    </row>
    <row r="2352" spans="1:7" x14ac:dyDescent="0.35">
      <c r="A2352" t="str">
        <f t="shared" si="36"/>
        <v>CQP|44140</v>
      </c>
      <c r="B2352" t="s">
        <v>159</v>
      </c>
      <c r="C2352" t="s">
        <v>160</v>
      </c>
      <c r="D2352" s="1">
        <v>44140</v>
      </c>
      <c r="E2352">
        <v>36.909999849999998</v>
      </c>
      <c r="F2352">
        <v>37.38999939</v>
      </c>
      <c r="G2352">
        <v>153400</v>
      </c>
    </row>
    <row r="2353" spans="1:7" x14ac:dyDescent="0.35">
      <c r="A2353" t="str">
        <f t="shared" si="36"/>
        <v>CQP|44141</v>
      </c>
      <c r="B2353" t="s">
        <v>159</v>
      </c>
      <c r="C2353" t="s">
        <v>160</v>
      </c>
      <c r="D2353" s="1">
        <v>44141</v>
      </c>
      <c r="E2353">
        <v>36.509998320000001</v>
      </c>
      <c r="F2353">
        <v>35.680000309999997</v>
      </c>
      <c r="G2353">
        <v>179600</v>
      </c>
    </row>
    <row r="2354" spans="1:7" x14ac:dyDescent="0.35">
      <c r="A2354" t="str">
        <f t="shared" si="36"/>
        <v>CQP|44144</v>
      </c>
      <c r="B2354" t="s">
        <v>159</v>
      </c>
      <c r="C2354" t="s">
        <v>160</v>
      </c>
      <c r="D2354" s="1">
        <v>44144</v>
      </c>
      <c r="E2354">
        <v>37.13999939</v>
      </c>
      <c r="F2354">
        <v>36.090000150000002</v>
      </c>
      <c r="G2354">
        <v>348100</v>
      </c>
    </row>
    <row r="2355" spans="1:7" x14ac:dyDescent="0.35">
      <c r="A2355" t="str">
        <f t="shared" si="36"/>
        <v>CQP|44145</v>
      </c>
      <c r="B2355" t="s">
        <v>159</v>
      </c>
      <c r="C2355" t="s">
        <v>160</v>
      </c>
      <c r="D2355" s="1">
        <v>44145</v>
      </c>
      <c r="E2355">
        <v>36.340000150000002</v>
      </c>
      <c r="F2355">
        <v>36.650001529999997</v>
      </c>
      <c r="G2355">
        <v>150800</v>
      </c>
    </row>
    <row r="2356" spans="1:7" x14ac:dyDescent="0.35">
      <c r="A2356" t="str">
        <f t="shared" si="36"/>
        <v>CQP|44146</v>
      </c>
      <c r="B2356" t="s">
        <v>159</v>
      </c>
      <c r="C2356" t="s">
        <v>160</v>
      </c>
      <c r="D2356" s="1">
        <v>44146</v>
      </c>
      <c r="E2356">
        <v>37.13999939</v>
      </c>
      <c r="F2356">
        <v>36.900001529999997</v>
      </c>
      <c r="G2356">
        <v>230700</v>
      </c>
    </row>
    <row r="2357" spans="1:7" x14ac:dyDescent="0.35">
      <c r="A2357" t="str">
        <f t="shared" si="36"/>
        <v>CQP|44147</v>
      </c>
      <c r="B2357" t="s">
        <v>159</v>
      </c>
      <c r="C2357" t="s">
        <v>160</v>
      </c>
      <c r="D2357" s="1">
        <v>44147</v>
      </c>
      <c r="E2357">
        <v>36.689998629999998</v>
      </c>
      <c r="F2357">
        <v>35.61000061</v>
      </c>
      <c r="G2357">
        <v>133100</v>
      </c>
    </row>
    <row r="2358" spans="1:7" x14ac:dyDescent="0.35">
      <c r="A2358" t="str">
        <f t="shared" si="36"/>
        <v>CQP|44148</v>
      </c>
      <c r="B2358" t="s">
        <v>159</v>
      </c>
      <c r="C2358" t="s">
        <v>160</v>
      </c>
      <c r="D2358" s="1">
        <v>44148</v>
      </c>
      <c r="E2358">
        <v>36.22000122</v>
      </c>
      <c r="F2358">
        <v>35.75</v>
      </c>
      <c r="G2358">
        <v>146100</v>
      </c>
    </row>
    <row r="2359" spans="1:7" x14ac:dyDescent="0.35">
      <c r="A2359" t="str">
        <f t="shared" si="36"/>
        <v>CQP|44151</v>
      </c>
      <c r="B2359" t="s">
        <v>159</v>
      </c>
      <c r="C2359" t="s">
        <v>160</v>
      </c>
      <c r="D2359" s="1">
        <v>44151</v>
      </c>
      <c r="E2359">
        <v>36.090000150000002</v>
      </c>
      <c r="F2359">
        <v>36.759998320000001</v>
      </c>
      <c r="G2359">
        <v>159300</v>
      </c>
    </row>
    <row r="2360" spans="1:7" x14ac:dyDescent="0.35">
      <c r="A2360" t="str">
        <f t="shared" si="36"/>
        <v>CSTL|44105</v>
      </c>
      <c r="B2360" t="s">
        <v>161</v>
      </c>
      <c r="C2360" t="s">
        <v>162</v>
      </c>
      <c r="D2360" s="1">
        <v>44105</v>
      </c>
      <c r="E2360">
        <v>51.75</v>
      </c>
      <c r="F2360">
        <v>51.599998470000003</v>
      </c>
      <c r="G2360">
        <v>132200</v>
      </c>
    </row>
    <row r="2361" spans="1:7" x14ac:dyDescent="0.35">
      <c r="A2361" t="str">
        <f t="shared" si="36"/>
        <v>CSTL|44106</v>
      </c>
      <c r="B2361" t="s">
        <v>161</v>
      </c>
      <c r="C2361" t="s">
        <v>162</v>
      </c>
      <c r="D2361" s="1">
        <v>44106</v>
      </c>
      <c r="E2361">
        <v>51.450000760000002</v>
      </c>
      <c r="F2361">
        <v>51.430000309999997</v>
      </c>
      <c r="G2361">
        <v>147900</v>
      </c>
    </row>
    <row r="2362" spans="1:7" x14ac:dyDescent="0.35">
      <c r="A2362" t="str">
        <f t="shared" si="36"/>
        <v>CSTL|44109</v>
      </c>
      <c r="B2362" t="s">
        <v>161</v>
      </c>
      <c r="C2362" t="s">
        <v>162</v>
      </c>
      <c r="D2362" s="1">
        <v>44109</v>
      </c>
      <c r="E2362">
        <v>51.63999939</v>
      </c>
      <c r="F2362">
        <v>53.189998629999998</v>
      </c>
      <c r="G2362">
        <v>155600</v>
      </c>
    </row>
    <row r="2363" spans="1:7" x14ac:dyDescent="0.35">
      <c r="A2363" t="str">
        <f t="shared" si="36"/>
        <v>CSTL|44110</v>
      </c>
      <c r="B2363" t="s">
        <v>161</v>
      </c>
      <c r="C2363" t="s">
        <v>162</v>
      </c>
      <c r="D2363" s="1">
        <v>44110</v>
      </c>
      <c r="E2363">
        <v>53</v>
      </c>
      <c r="F2363">
        <v>53.22000122</v>
      </c>
      <c r="G2363">
        <v>180100</v>
      </c>
    </row>
    <row r="2364" spans="1:7" x14ac:dyDescent="0.35">
      <c r="A2364" t="str">
        <f t="shared" si="36"/>
        <v>CSTL|44111</v>
      </c>
      <c r="B2364" t="s">
        <v>161</v>
      </c>
      <c r="C2364" t="s">
        <v>162</v>
      </c>
      <c r="D2364" s="1">
        <v>44111</v>
      </c>
      <c r="E2364">
        <v>53.990001679999999</v>
      </c>
      <c r="F2364">
        <v>53.950000760000002</v>
      </c>
      <c r="G2364">
        <v>165800</v>
      </c>
    </row>
    <row r="2365" spans="1:7" x14ac:dyDescent="0.35">
      <c r="A2365" t="str">
        <f t="shared" si="36"/>
        <v>CSTL|44112</v>
      </c>
      <c r="B2365" t="s">
        <v>161</v>
      </c>
      <c r="C2365" t="s">
        <v>162</v>
      </c>
      <c r="D2365" s="1">
        <v>44112</v>
      </c>
      <c r="E2365">
        <v>54.5</v>
      </c>
      <c r="F2365">
        <v>53.869998930000001</v>
      </c>
      <c r="G2365">
        <v>434900</v>
      </c>
    </row>
    <row r="2366" spans="1:7" x14ac:dyDescent="0.35">
      <c r="A2366" t="str">
        <f t="shared" si="36"/>
        <v>CSTL|44113</v>
      </c>
      <c r="B2366" t="s">
        <v>161</v>
      </c>
      <c r="C2366" t="s">
        <v>162</v>
      </c>
      <c r="D2366" s="1">
        <v>44113</v>
      </c>
      <c r="E2366">
        <v>54.240001679999999</v>
      </c>
      <c r="F2366">
        <v>54.86000061</v>
      </c>
      <c r="G2366">
        <v>184200</v>
      </c>
    </row>
    <row r="2367" spans="1:7" x14ac:dyDescent="0.35">
      <c r="A2367" t="str">
        <f t="shared" si="36"/>
        <v>CSTL|44116</v>
      </c>
      <c r="B2367" t="s">
        <v>161</v>
      </c>
      <c r="C2367" t="s">
        <v>162</v>
      </c>
      <c r="D2367" s="1">
        <v>44116</v>
      </c>
      <c r="E2367">
        <v>55.310001370000002</v>
      </c>
      <c r="F2367">
        <v>54.849998470000003</v>
      </c>
      <c r="G2367">
        <v>141300</v>
      </c>
    </row>
    <row r="2368" spans="1:7" x14ac:dyDescent="0.35">
      <c r="A2368" t="str">
        <f t="shared" si="36"/>
        <v>CSTL|44117</v>
      </c>
      <c r="B2368" t="s">
        <v>161</v>
      </c>
      <c r="C2368" t="s">
        <v>162</v>
      </c>
      <c r="D2368" s="1">
        <v>44117</v>
      </c>
      <c r="E2368">
        <v>55.200000760000002</v>
      </c>
      <c r="F2368">
        <v>54.849998470000003</v>
      </c>
      <c r="G2368">
        <v>241600</v>
      </c>
    </row>
    <row r="2369" spans="1:7" x14ac:dyDescent="0.35">
      <c r="A2369" t="str">
        <f t="shared" si="36"/>
        <v>CSTL|44118</v>
      </c>
      <c r="B2369" t="s">
        <v>161</v>
      </c>
      <c r="C2369" t="s">
        <v>162</v>
      </c>
      <c r="D2369" s="1">
        <v>44118</v>
      </c>
      <c r="E2369">
        <v>55.150001529999997</v>
      </c>
      <c r="F2369">
        <v>52.790000919999997</v>
      </c>
      <c r="G2369">
        <v>177000</v>
      </c>
    </row>
    <row r="2370" spans="1:7" x14ac:dyDescent="0.35">
      <c r="A2370" t="str">
        <f t="shared" si="36"/>
        <v>CSTL|44119</v>
      </c>
      <c r="B2370" t="s">
        <v>161</v>
      </c>
      <c r="C2370" t="s">
        <v>162</v>
      </c>
      <c r="D2370" s="1">
        <v>44119</v>
      </c>
      <c r="E2370">
        <v>52.040000919999997</v>
      </c>
      <c r="F2370">
        <v>50.790000919999997</v>
      </c>
      <c r="G2370">
        <v>118200</v>
      </c>
    </row>
    <row r="2371" spans="1:7" x14ac:dyDescent="0.35">
      <c r="A2371" t="str">
        <f t="shared" ref="A2371:A2434" si="37">_xlfn.CONCAT(B2371&amp;"|"&amp;D2371)</f>
        <v>CSTL|44120</v>
      </c>
      <c r="B2371" t="s">
        <v>161</v>
      </c>
      <c r="C2371" t="s">
        <v>162</v>
      </c>
      <c r="D2371" s="1">
        <v>44120</v>
      </c>
      <c r="E2371">
        <v>51</v>
      </c>
      <c r="F2371">
        <v>49.97000122</v>
      </c>
      <c r="G2371">
        <v>122800</v>
      </c>
    </row>
    <row r="2372" spans="1:7" x14ac:dyDescent="0.35">
      <c r="A2372" t="str">
        <f t="shared" si="37"/>
        <v>CSTL|44123</v>
      </c>
      <c r="B2372" t="s">
        <v>161</v>
      </c>
      <c r="C2372" t="s">
        <v>162</v>
      </c>
      <c r="D2372" s="1">
        <v>44123</v>
      </c>
      <c r="E2372">
        <v>50.099998470000003</v>
      </c>
      <c r="F2372">
        <v>49.709999080000003</v>
      </c>
      <c r="G2372">
        <v>84000</v>
      </c>
    </row>
    <row r="2373" spans="1:7" x14ac:dyDescent="0.35">
      <c r="A2373" t="str">
        <f t="shared" si="37"/>
        <v>CSTL|44124</v>
      </c>
      <c r="B2373" t="s">
        <v>161</v>
      </c>
      <c r="C2373" t="s">
        <v>162</v>
      </c>
      <c r="D2373" s="1">
        <v>44124</v>
      </c>
      <c r="E2373">
        <v>49.680000309999997</v>
      </c>
      <c r="F2373">
        <v>49.180000309999997</v>
      </c>
      <c r="G2373">
        <v>112700</v>
      </c>
    </row>
    <row r="2374" spans="1:7" x14ac:dyDescent="0.35">
      <c r="A2374" t="str">
        <f t="shared" si="37"/>
        <v>CSTL|44125</v>
      </c>
      <c r="B2374" t="s">
        <v>161</v>
      </c>
      <c r="C2374" t="s">
        <v>162</v>
      </c>
      <c r="D2374" s="1">
        <v>44125</v>
      </c>
      <c r="E2374">
        <v>50</v>
      </c>
      <c r="F2374">
        <v>48.700000760000002</v>
      </c>
      <c r="G2374">
        <v>142000</v>
      </c>
    </row>
    <row r="2375" spans="1:7" x14ac:dyDescent="0.35">
      <c r="A2375" t="str">
        <f t="shared" si="37"/>
        <v>CSTL|44126</v>
      </c>
      <c r="B2375" t="s">
        <v>161</v>
      </c>
      <c r="C2375" t="s">
        <v>162</v>
      </c>
      <c r="D2375" s="1">
        <v>44126</v>
      </c>
      <c r="E2375">
        <v>48.849998470000003</v>
      </c>
      <c r="F2375">
        <v>51.340000150000002</v>
      </c>
      <c r="G2375">
        <v>180300</v>
      </c>
    </row>
    <row r="2376" spans="1:7" x14ac:dyDescent="0.35">
      <c r="A2376" t="str">
        <f t="shared" si="37"/>
        <v>CSTL|44127</v>
      </c>
      <c r="B2376" t="s">
        <v>161</v>
      </c>
      <c r="C2376" t="s">
        <v>162</v>
      </c>
      <c r="D2376" s="1">
        <v>44127</v>
      </c>
      <c r="E2376">
        <v>51.380001069999999</v>
      </c>
      <c r="F2376">
        <v>51.840000150000002</v>
      </c>
      <c r="G2376">
        <v>99500</v>
      </c>
    </row>
    <row r="2377" spans="1:7" x14ac:dyDescent="0.35">
      <c r="A2377" t="str">
        <f t="shared" si="37"/>
        <v>CSTL|44130</v>
      </c>
      <c r="B2377" t="s">
        <v>161</v>
      </c>
      <c r="C2377" t="s">
        <v>162</v>
      </c>
      <c r="D2377" s="1">
        <v>44130</v>
      </c>
      <c r="E2377">
        <v>51.290000919999997</v>
      </c>
      <c r="F2377">
        <v>50.979999540000001</v>
      </c>
      <c r="G2377">
        <v>67300</v>
      </c>
    </row>
    <row r="2378" spans="1:7" x14ac:dyDescent="0.35">
      <c r="A2378" t="str">
        <f t="shared" si="37"/>
        <v>CSTL|44131</v>
      </c>
      <c r="B2378" t="s">
        <v>161</v>
      </c>
      <c r="C2378" t="s">
        <v>162</v>
      </c>
      <c r="D2378" s="1">
        <v>44131</v>
      </c>
      <c r="E2378">
        <v>51</v>
      </c>
      <c r="F2378">
        <v>51.240001679999999</v>
      </c>
      <c r="G2378">
        <v>114700</v>
      </c>
    </row>
    <row r="2379" spans="1:7" x14ac:dyDescent="0.35">
      <c r="A2379" t="str">
        <f t="shared" si="37"/>
        <v>CSTL|44132</v>
      </c>
      <c r="B2379" t="s">
        <v>161</v>
      </c>
      <c r="C2379" t="s">
        <v>162</v>
      </c>
      <c r="D2379" s="1">
        <v>44132</v>
      </c>
      <c r="E2379">
        <v>50.689998629999998</v>
      </c>
      <c r="F2379">
        <v>49.319999690000003</v>
      </c>
      <c r="G2379">
        <v>103000</v>
      </c>
    </row>
    <row r="2380" spans="1:7" x14ac:dyDescent="0.35">
      <c r="A2380" t="str">
        <f t="shared" si="37"/>
        <v>CSTL|44133</v>
      </c>
      <c r="B2380" t="s">
        <v>161</v>
      </c>
      <c r="C2380" t="s">
        <v>162</v>
      </c>
      <c r="D2380" s="1">
        <v>44133</v>
      </c>
      <c r="E2380">
        <v>49.270000459999999</v>
      </c>
      <c r="F2380">
        <v>47.11000061</v>
      </c>
      <c r="G2380">
        <v>62100</v>
      </c>
    </row>
    <row r="2381" spans="1:7" x14ac:dyDescent="0.35">
      <c r="A2381" t="str">
        <f t="shared" si="37"/>
        <v>CSTL|44134</v>
      </c>
      <c r="B2381" t="s">
        <v>161</v>
      </c>
      <c r="C2381" t="s">
        <v>162</v>
      </c>
      <c r="D2381" s="1">
        <v>44134</v>
      </c>
      <c r="E2381">
        <v>47.090000150000002</v>
      </c>
      <c r="F2381">
        <v>46.430000309999997</v>
      </c>
      <c r="G2381">
        <v>155000</v>
      </c>
    </row>
    <row r="2382" spans="1:7" x14ac:dyDescent="0.35">
      <c r="A2382" t="str">
        <f t="shared" si="37"/>
        <v>CSTL|44137</v>
      </c>
      <c r="B2382" t="s">
        <v>161</v>
      </c>
      <c r="C2382" t="s">
        <v>162</v>
      </c>
      <c r="D2382" s="1">
        <v>44137</v>
      </c>
      <c r="E2382">
        <v>47.16999817</v>
      </c>
      <c r="F2382">
        <v>46.770000459999999</v>
      </c>
      <c r="G2382">
        <v>141900</v>
      </c>
    </row>
    <row r="2383" spans="1:7" x14ac:dyDescent="0.35">
      <c r="A2383" t="str">
        <f t="shared" si="37"/>
        <v>CSTL|44138</v>
      </c>
      <c r="B2383" t="s">
        <v>161</v>
      </c>
      <c r="C2383" t="s">
        <v>162</v>
      </c>
      <c r="D2383" s="1">
        <v>44138</v>
      </c>
      <c r="E2383">
        <v>46.909999849999998</v>
      </c>
      <c r="F2383">
        <v>48</v>
      </c>
      <c r="G2383">
        <v>107200</v>
      </c>
    </row>
    <row r="2384" spans="1:7" x14ac:dyDescent="0.35">
      <c r="A2384" t="str">
        <f t="shared" si="37"/>
        <v>CSTL|44139</v>
      </c>
      <c r="B2384" t="s">
        <v>161</v>
      </c>
      <c r="C2384" t="s">
        <v>162</v>
      </c>
      <c r="D2384" s="1">
        <v>44139</v>
      </c>
      <c r="E2384">
        <v>49.47000122</v>
      </c>
      <c r="F2384">
        <v>50.430000309999997</v>
      </c>
      <c r="G2384">
        <v>152700</v>
      </c>
    </row>
    <row r="2385" spans="1:7" x14ac:dyDescent="0.35">
      <c r="A2385" t="str">
        <f t="shared" si="37"/>
        <v>CSTL|44140</v>
      </c>
      <c r="B2385" t="s">
        <v>161</v>
      </c>
      <c r="C2385" t="s">
        <v>162</v>
      </c>
      <c r="D2385" s="1">
        <v>44140</v>
      </c>
      <c r="E2385">
        <v>51.91999817</v>
      </c>
      <c r="F2385">
        <v>52.310001370000002</v>
      </c>
      <c r="G2385">
        <v>211000</v>
      </c>
    </row>
    <row r="2386" spans="1:7" x14ac:dyDescent="0.35">
      <c r="A2386" t="str">
        <f t="shared" si="37"/>
        <v>CSTL|44141</v>
      </c>
      <c r="B2386" t="s">
        <v>161</v>
      </c>
      <c r="C2386" t="s">
        <v>162</v>
      </c>
      <c r="D2386" s="1">
        <v>44141</v>
      </c>
      <c r="E2386">
        <v>52.020000459999999</v>
      </c>
      <c r="F2386">
        <v>51.700000760000002</v>
      </c>
      <c r="G2386">
        <v>173400</v>
      </c>
    </row>
    <row r="2387" spans="1:7" x14ac:dyDescent="0.35">
      <c r="A2387" t="str">
        <f t="shared" si="37"/>
        <v>CSTL|44144</v>
      </c>
      <c r="B2387" t="s">
        <v>161</v>
      </c>
      <c r="C2387" t="s">
        <v>162</v>
      </c>
      <c r="D2387" s="1">
        <v>44144</v>
      </c>
      <c r="E2387">
        <v>50.41999817</v>
      </c>
      <c r="F2387">
        <v>47.77999878</v>
      </c>
      <c r="G2387">
        <v>238600</v>
      </c>
    </row>
    <row r="2388" spans="1:7" x14ac:dyDescent="0.35">
      <c r="A2388" t="str">
        <f t="shared" si="37"/>
        <v>CSTL|44145</v>
      </c>
      <c r="B2388" t="s">
        <v>161</v>
      </c>
      <c r="C2388" t="s">
        <v>162</v>
      </c>
      <c r="D2388" s="1">
        <v>44145</v>
      </c>
      <c r="E2388">
        <v>48.349998470000003</v>
      </c>
      <c r="F2388">
        <v>50.009998320000001</v>
      </c>
      <c r="G2388">
        <v>292800</v>
      </c>
    </row>
    <row r="2389" spans="1:7" x14ac:dyDescent="0.35">
      <c r="A2389" t="str">
        <f t="shared" si="37"/>
        <v>CSTL|44146</v>
      </c>
      <c r="B2389" t="s">
        <v>161</v>
      </c>
      <c r="C2389" t="s">
        <v>162</v>
      </c>
      <c r="D2389" s="1">
        <v>44146</v>
      </c>
      <c r="E2389">
        <v>50.33000183</v>
      </c>
      <c r="F2389">
        <v>52.08000183</v>
      </c>
      <c r="G2389">
        <v>217600</v>
      </c>
    </row>
    <row r="2390" spans="1:7" x14ac:dyDescent="0.35">
      <c r="A2390" t="str">
        <f t="shared" si="37"/>
        <v>CSTL|44147</v>
      </c>
      <c r="B2390" t="s">
        <v>161</v>
      </c>
      <c r="C2390" t="s">
        <v>162</v>
      </c>
      <c r="D2390" s="1">
        <v>44147</v>
      </c>
      <c r="E2390">
        <v>52.08000183</v>
      </c>
      <c r="F2390">
        <v>51.790000919999997</v>
      </c>
      <c r="G2390">
        <v>280600</v>
      </c>
    </row>
    <row r="2391" spans="1:7" x14ac:dyDescent="0.35">
      <c r="A2391" t="str">
        <f t="shared" si="37"/>
        <v>CSTL|44148</v>
      </c>
      <c r="B2391" t="s">
        <v>161</v>
      </c>
      <c r="C2391" t="s">
        <v>162</v>
      </c>
      <c r="D2391" s="1">
        <v>44148</v>
      </c>
      <c r="E2391">
        <v>52.009998320000001</v>
      </c>
      <c r="F2391">
        <v>50.36000061</v>
      </c>
      <c r="G2391">
        <v>167100</v>
      </c>
    </row>
    <row r="2392" spans="1:7" x14ac:dyDescent="0.35">
      <c r="A2392" t="str">
        <f t="shared" si="37"/>
        <v>CSTL|44151</v>
      </c>
      <c r="B2392" t="s">
        <v>161</v>
      </c>
      <c r="C2392" t="s">
        <v>162</v>
      </c>
      <c r="D2392" s="1">
        <v>44151</v>
      </c>
      <c r="E2392">
        <v>51</v>
      </c>
      <c r="F2392">
        <v>50.25</v>
      </c>
      <c r="G2392">
        <v>153500</v>
      </c>
    </row>
    <row r="2393" spans="1:7" x14ac:dyDescent="0.35">
      <c r="A2393" t="str">
        <f t="shared" si="37"/>
        <v>CTRA|44105</v>
      </c>
      <c r="B2393" t="s">
        <v>163</v>
      </c>
      <c r="C2393" t="s">
        <v>164</v>
      </c>
      <c r="D2393" s="1">
        <v>44105</v>
      </c>
      <c r="E2393">
        <v>7.3000001909999996</v>
      </c>
      <c r="F2393">
        <v>7.420000076</v>
      </c>
      <c r="G2393">
        <v>93400</v>
      </c>
    </row>
    <row r="2394" spans="1:7" x14ac:dyDescent="0.35">
      <c r="A2394" t="str">
        <f t="shared" si="37"/>
        <v>CTRA|44106</v>
      </c>
      <c r="B2394" t="s">
        <v>163</v>
      </c>
      <c r="C2394" t="s">
        <v>164</v>
      </c>
      <c r="D2394" s="1">
        <v>44106</v>
      </c>
      <c r="E2394">
        <v>7.1799998279999997</v>
      </c>
      <c r="F2394">
        <v>7.920000076</v>
      </c>
      <c r="G2394">
        <v>110800</v>
      </c>
    </row>
    <row r="2395" spans="1:7" x14ac:dyDescent="0.35">
      <c r="A2395" t="str">
        <f t="shared" si="37"/>
        <v>CTRA|44109</v>
      </c>
      <c r="B2395" t="s">
        <v>163</v>
      </c>
      <c r="C2395" t="s">
        <v>164</v>
      </c>
      <c r="D2395" s="1">
        <v>44109</v>
      </c>
      <c r="E2395">
        <v>7.9400000569999998</v>
      </c>
      <c r="F2395">
        <v>7.8099999430000002</v>
      </c>
      <c r="G2395">
        <v>111700</v>
      </c>
    </row>
    <row r="2396" spans="1:7" x14ac:dyDescent="0.35">
      <c r="A2396" t="str">
        <f t="shared" si="37"/>
        <v>CTRA|44110</v>
      </c>
      <c r="B2396" t="s">
        <v>163</v>
      </c>
      <c r="C2396" t="s">
        <v>164</v>
      </c>
      <c r="D2396" s="1">
        <v>44110</v>
      </c>
      <c r="E2396">
        <v>7.8000001909999996</v>
      </c>
      <c r="F2396">
        <v>7.8899998660000001</v>
      </c>
      <c r="G2396">
        <v>101900</v>
      </c>
    </row>
    <row r="2397" spans="1:7" x14ac:dyDescent="0.35">
      <c r="A2397" t="str">
        <f t="shared" si="37"/>
        <v>CTRA|44111</v>
      </c>
      <c r="B2397" t="s">
        <v>163</v>
      </c>
      <c r="C2397" t="s">
        <v>164</v>
      </c>
      <c r="D2397" s="1">
        <v>44111</v>
      </c>
      <c r="E2397">
        <v>7.8600001339999999</v>
      </c>
      <c r="F2397">
        <v>8.1999998089999995</v>
      </c>
      <c r="G2397">
        <v>113600</v>
      </c>
    </row>
    <row r="2398" spans="1:7" x14ac:dyDescent="0.35">
      <c r="A2398" t="str">
        <f t="shared" si="37"/>
        <v>CTRA|44112</v>
      </c>
      <c r="B2398" t="s">
        <v>163</v>
      </c>
      <c r="C2398" t="s">
        <v>164</v>
      </c>
      <c r="D2398" s="1">
        <v>44112</v>
      </c>
      <c r="E2398">
        <v>8.2399997710000008</v>
      </c>
      <c r="F2398">
        <v>8.7100000380000004</v>
      </c>
      <c r="G2398">
        <v>91800</v>
      </c>
    </row>
    <row r="2399" spans="1:7" x14ac:dyDescent="0.35">
      <c r="A2399" t="str">
        <f t="shared" si="37"/>
        <v>CTRA|44113</v>
      </c>
      <c r="B2399" t="s">
        <v>163</v>
      </c>
      <c r="C2399" t="s">
        <v>164</v>
      </c>
      <c r="D2399" s="1">
        <v>44113</v>
      </c>
      <c r="E2399">
        <v>8.6899995800000003</v>
      </c>
      <c r="F2399">
        <v>8.0600004199999997</v>
      </c>
      <c r="G2399">
        <v>57600</v>
      </c>
    </row>
    <row r="2400" spans="1:7" x14ac:dyDescent="0.35">
      <c r="A2400" t="str">
        <f t="shared" si="37"/>
        <v>CTRA|44116</v>
      </c>
      <c r="B2400" t="s">
        <v>163</v>
      </c>
      <c r="C2400" t="s">
        <v>164</v>
      </c>
      <c r="D2400" s="1">
        <v>44116</v>
      </c>
      <c r="E2400">
        <v>8.0500001910000005</v>
      </c>
      <c r="F2400">
        <v>8</v>
      </c>
      <c r="G2400">
        <v>37400</v>
      </c>
    </row>
    <row r="2401" spans="1:7" x14ac:dyDescent="0.35">
      <c r="A2401" t="str">
        <f t="shared" si="37"/>
        <v>CTRA|44117</v>
      </c>
      <c r="B2401" t="s">
        <v>163</v>
      </c>
      <c r="C2401" t="s">
        <v>164</v>
      </c>
      <c r="D2401" s="1">
        <v>44117</v>
      </c>
      <c r="E2401">
        <v>8</v>
      </c>
      <c r="F2401">
        <v>7.6199998860000004</v>
      </c>
      <c r="G2401">
        <v>54600</v>
      </c>
    </row>
    <row r="2402" spans="1:7" x14ac:dyDescent="0.35">
      <c r="A2402" t="str">
        <f t="shared" si="37"/>
        <v>CTRA|44118</v>
      </c>
      <c r="B2402" t="s">
        <v>163</v>
      </c>
      <c r="C2402" t="s">
        <v>164</v>
      </c>
      <c r="D2402" s="1">
        <v>44118</v>
      </c>
      <c r="E2402">
        <v>7.6799998279999997</v>
      </c>
      <c r="F2402">
        <v>7.8099999430000002</v>
      </c>
      <c r="G2402">
        <v>42500</v>
      </c>
    </row>
    <row r="2403" spans="1:7" x14ac:dyDescent="0.35">
      <c r="A2403" t="str">
        <f t="shared" si="37"/>
        <v>CTRA|44119</v>
      </c>
      <c r="B2403" t="s">
        <v>163</v>
      </c>
      <c r="C2403" t="s">
        <v>164</v>
      </c>
      <c r="D2403" s="1">
        <v>44119</v>
      </c>
      <c r="E2403">
        <v>7.7199997900000001</v>
      </c>
      <c r="F2403">
        <v>7.3699998860000004</v>
      </c>
      <c r="G2403">
        <v>106700</v>
      </c>
    </row>
    <row r="2404" spans="1:7" x14ac:dyDescent="0.35">
      <c r="A2404" t="str">
        <f t="shared" si="37"/>
        <v>CTRA|44120</v>
      </c>
      <c r="B2404" t="s">
        <v>163</v>
      </c>
      <c r="C2404" t="s">
        <v>164</v>
      </c>
      <c r="D2404" s="1">
        <v>44120</v>
      </c>
      <c r="E2404">
        <v>7.329999924</v>
      </c>
      <c r="F2404">
        <v>7.3499999049999998</v>
      </c>
      <c r="G2404">
        <v>40300</v>
      </c>
    </row>
    <row r="2405" spans="1:7" x14ac:dyDescent="0.35">
      <c r="A2405" t="str">
        <f t="shared" si="37"/>
        <v>CTRA|44123</v>
      </c>
      <c r="B2405" t="s">
        <v>163</v>
      </c>
      <c r="C2405" t="s">
        <v>164</v>
      </c>
      <c r="D2405" s="1">
        <v>44123</v>
      </c>
      <c r="E2405">
        <v>7.3499999049999998</v>
      </c>
      <c r="F2405">
        <v>7.329999924</v>
      </c>
      <c r="G2405">
        <v>66700</v>
      </c>
    </row>
    <row r="2406" spans="1:7" x14ac:dyDescent="0.35">
      <c r="A2406" t="str">
        <f t="shared" si="37"/>
        <v>CTRA|44124</v>
      </c>
      <c r="B2406" t="s">
        <v>163</v>
      </c>
      <c r="C2406" t="s">
        <v>164</v>
      </c>
      <c r="D2406" s="1">
        <v>44124</v>
      </c>
      <c r="E2406">
        <v>7.5100002290000001</v>
      </c>
      <c r="F2406">
        <v>7.579999924</v>
      </c>
      <c r="G2406">
        <v>50400</v>
      </c>
    </row>
    <row r="2407" spans="1:7" x14ac:dyDescent="0.35">
      <c r="A2407" t="str">
        <f t="shared" si="37"/>
        <v>CTRA|44125</v>
      </c>
      <c r="B2407" t="s">
        <v>163</v>
      </c>
      <c r="C2407" t="s">
        <v>164</v>
      </c>
      <c r="D2407" s="1">
        <v>44125</v>
      </c>
      <c r="E2407">
        <v>7.5100002290000001</v>
      </c>
      <c r="F2407">
        <v>7.6500000950000002</v>
      </c>
      <c r="G2407">
        <v>32200</v>
      </c>
    </row>
    <row r="2408" spans="1:7" x14ac:dyDescent="0.35">
      <c r="A2408" t="str">
        <f t="shared" si="37"/>
        <v>CTRA|44126</v>
      </c>
      <c r="B2408" t="s">
        <v>163</v>
      </c>
      <c r="C2408" t="s">
        <v>164</v>
      </c>
      <c r="D2408" s="1">
        <v>44126</v>
      </c>
      <c r="E2408">
        <v>7.6199998860000004</v>
      </c>
      <c r="F2408">
        <v>8.1300001139999996</v>
      </c>
      <c r="G2408">
        <v>72600</v>
      </c>
    </row>
    <row r="2409" spans="1:7" x14ac:dyDescent="0.35">
      <c r="A2409" t="str">
        <f t="shared" si="37"/>
        <v>CTRA|44127</v>
      </c>
      <c r="B2409" t="s">
        <v>163</v>
      </c>
      <c r="C2409" t="s">
        <v>164</v>
      </c>
      <c r="D2409" s="1">
        <v>44127</v>
      </c>
      <c r="E2409">
        <v>8.25</v>
      </c>
      <c r="F2409">
        <v>8.3800001139999996</v>
      </c>
      <c r="G2409">
        <v>80800</v>
      </c>
    </row>
    <row r="2410" spans="1:7" x14ac:dyDescent="0.35">
      <c r="A2410" t="str">
        <f t="shared" si="37"/>
        <v>CTRA|44130</v>
      </c>
      <c r="B2410" t="s">
        <v>163</v>
      </c>
      <c r="C2410" t="s">
        <v>164</v>
      </c>
      <c r="D2410" s="1">
        <v>44130</v>
      </c>
      <c r="E2410">
        <v>8.1400003430000005</v>
      </c>
      <c r="F2410">
        <v>8.0399999619999996</v>
      </c>
      <c r="G2410">
        <v>69700</v>
      </c>
    </row>
    <row r="2411" spans="1:7" x14ac:dyDescent="0.35">
      <c r="A2411" t="str">
        <f t="shared" si="37"/>
        <v>CTRA|44131</v>
      </c>
      <c r="B2411" t="s">
        <v>163</v>
      </c>
      <c r="C2411" t="s">
        <v>164</v>
      </c>
      <c r="D2411" s="1">
        <v>44131</v>
      </c>
      <c r="E2411">
        <v>8.0399999619999996</v>
      </c>
      <c r="F2411">
        <v>7.9499998090000004</v>
      </c>
      <c r="G2411">
        <v>38900</v>
      </c>
    </row>
    <row r="2412" spans="1:7" x14ac:dyDescent="0.35">
      <c r="A2412" t="str">
        <f t="shared" si="37"/>
        <v>CTRA|44132</v>
      </c>
      <c r="B2412" t="s">
        <v>163</v>
      </c>
      <c r="C2412" t="s">
        <v>164</v>
      </c>
      <c r="D2412" s="1">
        <v>44132</v>
      </c>
      <c r="E2412">
        <v>7.9400000569999998</v>
      </c>
      <c r="F2412">
        <v>7.4800000190000002</v>
      </c>
      <c r="G2412">
        <v>153000</v>
      </c>
    </row>
    <row r="2413" spans="1:7" x14ac:dyDescent="0.35">
      <c r="A2413" t="str">
        <f t="shared" si="37"/>
        <v>CTRA|44133</v>
      </c>
      <c r="B2413" t="s">
        <v>163</v>
      </c>
      <c r="C2413" t="s">
        <v>164</v>
      </c>
      <c r="D2413" s="1">
        <v>44133</v>
      </c>
      <c r="E2413">
        <v>7.4800000190000002</v>
      </c>
      <c r="F2413">
        <v>6.8499999049999998</v>
      </c>
      <c r="G2413">
        <v>191900</v>
      </c>
    </row>
    <row r="2414" spans="1:7" x14ac:dyDescent="0.35">
      <c r="A2414" t="str">
        <f t="shared" si="37"/>
        <v>CTRA|44134</v>
      </c>
      <c r="B2414" t="s">
        <v>163</v>
      </c>
      <c r="C2414" t="s">
        <v>164</v>
      </c>
      <c r="D2414" s="1">
        <v>44134</v>
      </c>
      <c r="E2414">
        <v>6.8000001909999996</v>
      </c>
      <c r="F2414">
        <v>6.4499998090000004</v>
      </c>
      <c r="G2414">
        <v>75500</v>
      </c>
    </row>
    <row r="2415" spans="1:7" x14ac:dyDescent="0.35">
      <c r="A2415" t="str">
        <f t="shared" si="37"/>
        <v>CTRA|44137</v>
      </c>
      <c r="B2415" t="s">
        <v>163</v>
      </c>
      <c r="C2415" t="s">
        <v>164</v>
      </c>
      <c r="D2415" s="1">
        <v>44137</v>
      </c>
      <c r="E2415">
        <v>6.5199999809999998</v>
      </c>
      <c r="F2415">
        <v>6.9400000569999998</v>
      </c>
      <c r="G2415">
        <v>45200</v>
      </c>
    </row>
    <row r="2416" spans="1:7" x14ac:dyDescent="0.35">
      <c r="A2416" t="str">
        <f t="shared" si="37"/>
        <v>CTRA|44138</v>
      </c>
      <c r="B2416" t="s">
        <v>163</v>
      </c>
      <c r="C2416" t="s">
        <v>164</v>
      </c>
      <c r="D2416" s="1">
        <v>44138</v>
      </c>
      <c r="E2416">
        <v>7</v>
      </c>
      <c r="F2416">
        <v>7.5900001530000001</v>
      </c>
      <c r="G2416">
        <v>38200</v>
      </c>
    </row>
    <row r="2417" spans="1:7" x14ac:dyDescent="0.35">
      <c r="A2417" t="str">
        <f t="shared" si="37"/>
        <v>CTRA|44139</v>
      </c>
      <c r="B2417" t="s">
        <v>163</v>
      </c>
      <c r="C2417" t="s">
        <v>164</v>
      </c>
      <c r="D2417" s="1">
        <v>44139</v>
      </c>
      <c r="E2417">
        <v>7.5199999809999998</v>
      </c>
      <c r="F2417">
        <v>6.6399998660000001</v>
      </c>
      <c r="G2417">
        <v>58600</v>
      </c>
    </row>
    <row r="2418" spans="1:7" x14ac:dyDescent="0.35">
      <c r="A2418" t="str">
        <f t="shared" si="37"/>
        <v>CTRA|44140</v>
      </c>
      <c r="B2418" t="s">
        <v>163</v>
      </c>
      <c r="C2418" t="s">
        <v>164</v>
      </c>
      <c r="D2418" s="1">
        <v>44140</v>
      </c>
      <c r="E2418">
        <v>6.6500000950000002</v>
      </c>
      <c r="F2418">
        <v>7.2600002290000001</v>
      </c>
      <c r="G2418">
        <v>47300</v>
      </c>
    </row>
    <row r="2419" spans="1:7" x14ac:dyDescent="0.35">
      <c r="A2419" t="str">
        <f t="shared" si="37"/>
        <v>CTRA|44141</v>
      </c>
      <c r="B2419" t="s">
        <v>163</v>
      </c>
      <c r="C2419" t="s">
        <v>164</v>
      </c>
      <c r="D2419" s="1">
        <v>44141</v>
      </c>
      <c r="E2419">
        <v>7.25</v>
      </c>
      <c r="F2419">
        <v>7.5300002099999999</v>
      </c>
      <c r="G2419">
        <v>55600</v>
      </c>
    </row>
    <row r="2420" spans="1:7" x14ac:dyDescent="0.35">
      <c r="A2420" t="str">
        <f t="shared" si="37"/>
        <v>CTRA|44144</v>
      </c>
      <c r="B2420" t="s">
        <v>163</v>
      </c>
      <c r="C2420" t="s">
        <v>164</v>
      </c>
      <c r="D2420" s="1">
        <v>44144</v>
      </c>
      <c r="E2420">
        <v>7.75</v>
      </c>
      <c r="F2420">
        <v>7.9800000190000002</v>
      </c>
      <c r="G2420">
        <v>93000</v>
      </c>
    </row>
    <row r="2421" spans="1:7" x14ac:dyDescent="0.35">
      <c r="A2421" t="str">
        <f t="shared" si="37"/>
        <v>CTRA|44145</v>
      </c>
      <c r="B2421" t="s">
        <v>163</v>
      </c>
      <c r="C2421" t="s">
        <v>164</v>
      </c>
      <c r="D2421" s="1">
        <v>44145</v>
      </c>
      <c r="E2421">
        <v>7.9499998090000004</v>
      </c>
      <c r="F2421">
        <v>8.3199996949999999</v>
      </c>
      <c r="G2421">
        <v>63700</v>
      </c>
    </row>
    <row r="2422" spans="1:7" x14ac:dyDescent="0.35">
      <c r="A2422" t="str">
        <f t="shared" si="37"/>
        <v>CTRA|44146</v>
      </c>
      <c r="B2422" t="s">
        <v>163</v>
      </c>
      <c r="C2422" t="s">
        <v>164</v>
      </c>
      <c r="D2422" s="1">
        <v>44146</v>
      </c>
      <c r="E2422">
        <v>8.3199996949999999</v>
      </c>
      <c r="F2422">
        <v>8.3100004199999997</v>
      </c>
      <c r="G2422">
        <v>66600</v>
      </c>
    </row>
    <row r="2423" spans="1:7" x14ac:dyDescent="0.35">
      <c r="A2423" t="str">
        <f t="shared" si="37"/>
        <v>CTRA|44147</v>
      </c>
      <c r="B2423" t="s">
        <v>163</v>
      </c>
      <c r="C2423" t="s">
        <v>164</v>
      </c>
      <c r="D2423" s="1">
        <v>44147</v>
      </c>
      <c r="E2423">
        <v>8.3900003430000005</v>
      </c>
      <c r="F2423">
        <v>8.0299997330000004</v>
      </c>
      <c r="G2423">
        <v>45400</v>
      </c>
    </row>
    <row r="2424" spans="1:7" x14ac:dyDescent="0.35">
      <c r="A2424" t="str">
        <f t="shared" si="37"/>
        <v>CTRA|44148</v>
      </c>
      <c r="B2424" t="s">
        <v>163</v>
      </c>
      <c r="C2424" t="s">
        <v>164</v>
      </c>
      <c r="D2424" s="1">
        <v>44148</v>
      </c>
      <c r="E2424">
        <v>8.1400003430000005</v>
      </c>
      <c r="F2424">
        <v>8.3100004199999997</v>
      </c>
      <c r="G2424">
        <v>68400</v>
      </c>
    </row>
    <row r="2425" spans="1:7" x14ac:dyDescent="0.35">
      <c r="A2425" t="str">
        <f t="shared" si="37"/>
        <v>CTRA|44151</v>
      </c>
      <c r="B2425" t="s">
        <v>163</v>
      </c>
      <c r="C2425" t="s">
        <v>164</v>
      </c>
      <c r="D2425" s="1">
        <v>44151</v>
      </c>
      <c r="E2425">
        <v>8.4200000760000009</v>
      </c>
      <c r="F2425">
        <v>8.25</v>
      </c>
      <c r="G2425">
        <v>92700</v>
      </c>
    </row>
    <row r="2426" spans="1:7" x14ac:dyDescent="0.35">
      <c r="A2426" t="str">
        <f t="shared" si="37"/>
        <v>CVGI|44105</v>
      </c>
      <c r="B2426" t="s">
        <v>165</v>
      </c>
      <c r="C2426" t="s">
        <v>166</v>
      </c>
      <c r="D2426" s="1">
        <v>44105</v>
      </c>
      <c r="E2426">
        <v>6.5399999619999996</v>
      </c>
      <c r="F2426">
        <v>6.5700001720000003</v>
      </c>
      <c r="G2426">
        <v>520700</v>
      </c>
    </row>
    <row r="2427" spans="1:7" x14ac:dyDescent="0.35">
      <c r="A2427" t="str">
        <f t="shared" si="37"/>
        <v>CVGI|44106</v>
      </c>
      <c r="B2427" t="s">
        <v>165</v>
      </c>
      <c r="C2427" t="s">
        <v>166</v>
      </c>
      <c r="D2427" s="1">
        <v>44106</v>
      </c>
      <c r="E2427">
        <v>6.3200001720000003</v>
      </c>
      <c r="F2427">
        <v>6.5399999619999996</v>
      </c>
      <c r="G2427">
        <v>442500</v>
      </c>
    </row>
    <row r="2428" spans="1:7" x14ac:dyDescent="0.35">
      <c r="A2428" t="str">
        <f t="shared" si="37"/>
        <v>CVGI|44109</v>
      </c>
      <c r="B2428" t="s">
        <v>165</v>
      </c>
      <c r="C2428" t="s">
        <v>166</v>
      </c>
      <c r="D2428" s="1">
        <v>44109</v>
      </c>
      <c r="E2428">
        <v>6.7300000190000002</v>
      </c>
      <c r="F2428">
        <v>6.4800000190000002</v>
      </c>
      <c r="G2428">
        <v>390800</v>
      </c>
    </row>
    <row r="2429" spans="1:7" x14ac:dyDescent="0.35">
      <c r="A2429" t="str">
        <f t="shared" si="37"/>
        <v>CVGI|44110</v>
      </c>
      <c r="B2429" t="s">
        <v>165</v>
      </c>
      <c r="C2429" t="s">
        <v>166</v>
      </c>
      <c r="D2429" s="1">
        <v>44110</v>
      </c>
      <c r="E2429">
        <v>6.5999999049999998</v>
      </c>
      <c r="F2429">
        <v>6.5399999619999996</v>
      </c>
      <c r="G2429">
        <v>306900</v>
      </c>
    </row>
    <row r="2430" spans="1:7" x14ac:dyDescent="0.35">
      <c r="A2430" t="str">
        <f t="shared" si="37"/>
        <v>CVGI|44111</v>
      </c>
      <c r="B2430" t="s">
        <v>165</v>
      </c>
      <c r="C2430" t="s">
        <v>166</v>
      </c>
      <c r="D2430" s="1">
        <v>44111</v>
      </c>
      <c r="E2430">
        <v>6.6100001339999999</v>
      </c>
      <c r="F2430">
        <v>6.5999999049999998</v>
      </c>
      <c r="G2430">
        <v>166700</v>
      </c>
    </row>
    <row r="2431" spans="1:7" x14ac:dyDescent="0.35">
      <c r="A2431" t="str">
        <f t="shared" si="37"/>
        <v>CVGI|44112</v>
      </c>
      <c r="B2431" t="s">
        <v>165</v>
      </c>
      <c r="C2431" t="s">
        <v>166</v>
      </c>
      <c r="D2431" s="1">
        <v>44112</v>
      </c>
      <c r="E2431">
        <v>6.6399998660000001</v>
      </c>
      <c r="F2431">
        <v>6.5900001530000001</v>
      </c>
      <c r="G2431">
        <v>157700</v>
      </c>
    </row>
    <row r="2432" spans="1:7" x14ac:dyDescent="0.35">
      <c r="A2432" t="str">
        <f t="shared" si="37"/>
        <v>CVGI|44113</v>
      </c>
      <c r="B2432" t="s">
        <v>165</v>
      </c>
      <c r="C2432" t="s">
        <v>166</v>
      </c>
      <c r="D2432" s="1">
        <v>44113</v>
      </c>
      <c r="E2432">
        <v>6.6599998469999999</v>
      </c>
      <c r="F2432">
        <v>6.25</v>
      </c>
      <c r="G2432">
        <v>171800</v>
      </c>
    </row>
    <row r="2433" spans="1:7" x14ac:dyDescent="0.35">
      <c r="A2433" t="str">
        <f t="shared" si="37"/>
        <v>CVGI|44116</v>
      </c>
      <c r="B2433" t="s">
        <v>165</v>
      </c>
      <c r="C2433" t="s">
        <v>166</v>
      </c>
      <c r="D2433" s="1">
        <v>44116</v>
      </c>
      <c r="E2433">
        <v>6.25</v>
      </c>
      <c r="F2433">
        <v>6.5</v>
      </c>
      <c r="G2433">
        <v>249600</v>
      </c>
    </row>
    <row r="2434" spans="1:7" x14ac:dyDescent="0.35">
      <c r="A2434" t="str">
        <f t="shared" si="37"/>
        <v>CVGI|44117</v>
      </c>
      <c r="B2434" t="s">
        <v>165</v>
      </c>
      <c r="C2434" t="s">
        <v>166</v>
      </c>
      <c r="D2434" s="1">
        <v>44117</v>
      </c>
      <c r="E2434">
        <v>6.5700001720000003</v>
      </c>
      <c r="F2434">
        <v>6.6900000569999998</v>
      </c>
      <c r="G2434">
        <v>336600</v>
      </c>
    </row>
    <row r="2435" spans="1:7" x14ac:dyDescent="0.35">
      <c r="A2435" t="str">
        <f t="shared" ref="A2435:A2498" si="38">_xlfn.CONCAT(B2435&amp;"|"&amp;D2435)</f>
        <v>CVGI|44118</v>
      </c>
      <c r="B2435" t="s">
        <v>165</v>
      </c>
      <c r="C2435" t="s">
        <v>166</v>
      </c>
      <c r="D2435" s="1">
        <v>44118</v>
      </c>
      <c r="E2435">
        <v>6.6999998090000004</v>
      </c>
      <c r="F2435">
        <v>6.4299998279999997</v>
      </c>
      <c r="G2435">
        <v>108500</v>
      </c>
    </row>
    <row r="2436" spans="1:7" x14ac:dyDescent="0.35">
      <c r="A2436" t="str">
        <f t="shared" si="38"/>
        <v>CVGI|44119</v>
      </c>
      <c r="B2436" t="s">
        <v>165</v>
      </c>
      <c r="C2436" t="s">
        <v>166</v>
      </c>
      <c r="D2436" s="1">
        <v>44119</v>
      </c>
      <c r="E2436">
        <v>6.3400001530000001</v>
      </c>
      <c r="F2436">
        <v>6.2199997900000001</v>
      </c>
      <c r="G2436">
        <v>143000</v>
      </c>
    </row>
    <row r="2437" spans="1:7" x14ac:dyDescent="0.35">
      <c r="A2437" t="str">
        <f t="shared" si="38"/>
        <v>CVGI|44120</v>
      </c>
      <c r="B2437" t="s">
        <v>165</v>
      </c>
      <c r="C2437" t="s">
        <v>166</v>
      </c>
      <c r="D2437" s="1">
        <v>44120</v>
      </c>
      <c r="E2437">
        <v>6.1999998090000004</v>
      </c>
      <c r="F2437">
        <v>5.7600002290000001</v>
      </c>
      <c r="G2437">
        <v>181600</v>
      </c>
    </row>
    <row r="2438" spans="1:7" x14ac:dyDescent="0.35">
      <c r="A2438" t="str">
        <f t="shared" si="38"/>
        <v>CVGI|44123</v>
      </c>
      <c r="B2438" t="s">
        <v>165</v>
      </c>
      <c r="C2438" t="s">
        <v>166</v>
      </c>
      <c r="D2438" s="1">
        <v>44123</v>
      </c>
      <c r="E2438">
        <v>5.7899999619999996</v>
      </c>
      <c r="F2438">
        <v>6.0999999049999998</v>
      </c>
      <c r="G2438">
        <v>162900</v>
      </c>
    </row>
    <row r="2439" spans="1:7" x14ac:dyDescent="0.35">
      <c r="A2439" t="str">
        <f t="shared" si="38"/>
        <v>CVGI|44124</v>
      </c>
      <c r="B2439" t="s">
        <v>165</v>
      </c>
      <c r="C2439" t="s">
        <v>166</v>
      </c>
      <c r="D2439" s="1">
        <v>44124</v>
      </c>
      <c r="E2439">
        <v>6.1500000950000002</v>
      </c>
      <c r="F2439">
        <v>6.079999924</v>
      </c>
      <c r="G2439">
        <v>174800</v>
      </c>
    </row>
    <row r="2440" spans="1:7" x14ac:dyDescent="0.35">
      <c r="A2440" t="str">
        <f t="shared" si="38"/>
        <v>CVGI|44125</v>
      </c>
      <c r="B2440" t="s">
        <v>165</v>
      </c>
      <c r="C2440" t="s">
        <v>166</v>
      </c>
      <c r="D2440" s="1">
        <v>44125</v>
      </c>
      <c r="E2440">
        <v>6.0999999049999998</v>
      </c>
      <c r="F2440">
        <v>5.9099998469999999</v>
      </c>
      <c r="G2440">
        <v>100000</v>
      </c>
    </row>
    <row r="2441" spans="1:7" x14ac:dyDescent="0.35">
      <c r="A2441" t="str">
        <f t="shared" si="38"/>
        <v>CVGI|44126</v>
      </c>
      <c r="B2441" t="s">
        <v>165</v>
      </c>
      <c r="C2441" t="s">
        <v>166</v>
      </c>
      <c r="D2441" s="1">
        <v>44126</v>
      </c>
      <c r="E2441">
        <v>5.9099998469999999</v>
      </c>
      <c r="F2441">
        <v>5.9099998469999999</v>
      </c>
      <c r="G2441">
        <v>107900</v>
      </c>
    </row>
    <row r="2442" spans="1:7" x14ac:dyDescent="0.35">
      <c r="A2442" t="str">
        <f t="shared" si="38"/>
        <v>CVGI|44127</v>
      </c>
      <c r="B2442" t="s">
        <v>165</v>
      </c>
      <c r="C2442" t="s">
        <v>166</v>
      </c>
      <c r="D2442" s="1">
        <v>44127</v>
      </c>
      <c r="E2442">
        <v>5.9699997900000001</v>
      </c>
      <c r="F2442">
        <v>5.9800000190000002</v>
      </c>
      <c r="G2442">
        <v>119000</v>
      </c>
    </row>
    <row r="2443" spans="1:7" x14ac:dyDescent="0.35">
      <c r="A2443" t="str">
        <f t="shared" si="38"/>
        <v>CVGI|44130</v>
      </c>
      <c r="B2443" t="s">
        <v>165</v>
      </c>
      <c r="C2443" t="s">
        <v>166</v>
      </c>
      <c r="D2443" s="1">
        <v>44130</v>
      </c>
      <c r="E2443">
        <v>5.8800001139999996</v>
      </c>
      <c r="F2443">
        <v>5.5199999809999998</v>
      </c>
      <c r="G2443">
        <v>194100</v>
      </c>
    </row>
    <row r="2444" spans="1:7" x14ac:dyDescent="0.35">
      <c r="A2444" t="str">
        <f t="shared" si="38"/>
        <v>CVGI|44131</v>
      </c>
      <c r="B2444" t="s">
        <v>165</v>
      </c>
      <c r="C2444" t="s">
        <v>166</v>
      </c>
      <c r="D2444" s="1">
        <v>44131</v>
      </c>
      <c r="E2444">
        <v>5.5300002099999999</v>
      </c>
      <c r="F2444">
        <v>5.3499999049999998</v>
      </c>
      <c r="G2444">
        <v>193700</v>
      </c>
    </row>
    <row r="2445" spans="1:7" x14ac:dyDescent="0.35">
      <c r="A2445" t="str">
        <f t="shared" si="38"/>
        <v>CVGI|44132</v>
      </c>
      <c r="B2445" t="s">
        <v>165</v>
      </c>
      <c r="C2445" t="s">
        <v>166</v>
      </c>
      <c r="D2445" s="1">
        <v>44132</v>
      </c>
      <c r="E2445">
        <v>5.1799998279999997</v>
      </c>
      <c r="F2445">
        <v>5.3899998660000001</v>
      </c>
      <c r="G2445">
        <v>181300</v>
      </c>
    </row>
    <row r="2446" spans="1:7" x14ac:dyDescent="0.35">
      <c r="A2446" t="str">
        <f t="shared" si="38"/>
        <v>CVGI|44133</v>
      </c>
      <c r="B2446" t="s">
        <v>165</v>
      </c>
      <c r="C2446" t="s">
        <v>166</v>
      </c>
      <c r="D2446" s="1">
        <v>44133</v>
      </c>
      <c r="E2446">
        <v>5.4000000950000002</v>
      </c>
      <c r="F2446">
        <v>5.7199997900000001</v>
      </c>
      <c r="G2446">
        <v>184600</v>
      </c>
    </row>
    <row r="2447" spans="1:7" x14ac:dyDescent="0.35">
      <c r="A2447" t="str">
        <f t="shared" si="38"/>
        <v>CVGI|44134</v>
      </c>
      <c r="B2447" t="s">
        <v>165</v>
      </c>
      <c r="C2447" t="s">
        <v>166</v>
      </c>
      <c r="D2447" s="1">
        <v>44134</v>
      </c>
      <c r="E2447">
        <v>5.6599998469999999</v>
      </c>
      <c r="F2447">
        <v>5.8499999049999998</v>
      </c>
      <c r="G2447">
        <v>714000</v>
      </c>
    </row>
    <row r="2448" spans="1:7" x14ac:dyDescent="0.35">
      <c r="A2448" t="str">
        <f t="shared" si="38"/>
        <v>CVGI|44137</v>
      </c>
      <c r="B2448" t="s">
        <v>165</v>
      </c>
      <c r="C2448" t="s">
        <v>166</v>
      </c>
      <c r="D2448" s="1">
        <v>44137</v>
      </c>
      <c r="E2448">
        <v>5.9000000950000002</v>
      </c>
      <c r="F2448">
        <v>5.8600001339999999</v>
      </c>
      <c r="G2448">
        <v>125500</v>
      </c>
    </row>
    <row r="2449" spans="1:7" x14ac:dyDescent="0.35">
      <c r="A2449" t="str">
        <f t="shared" si="38"/>
        <v>CVGI|44138</v>
      </c>
      <c r="B2449" t="s">
        <v>165</v>
      </c>
      <c r="C2449" t="s">
        <v>166</v>
      </c>
      <c r="D2449" s="1">
        <v>44138</v>
      </c>
      <c r="E2449">
        <v>5.9699997900000001</v>
      </c>
      <c r="F2449">
        <v>6.2899999619999996</v>
      </c>
      <c r="G2449">
        <v>161400</v>
      </c>
    </row>
    <row r="2450" spans="1:7" x14ac:dyDescent="0.35">
      <c r="A2450" t="str">
        <f t="shared" si="38"/>
        <v>CVGI|44139</v>
      </c>
      <c r="B2450" t="s">
        <v>165</v>
      </c>
      <c r="C2450" t="s">
        <v>166</v>
      </c>
      <c r="D2450" s="1">
        <v>44139</v>
      </c>
      <c r="E2450">
        <v>6.3000001909999996</v>
      </c>
      <c r="F2450">
        <v>6.0500001909999996</v>
      </c>
      <c r="G2450">
        <v>180100</v>
      </c>
    </row>
    <row r="2451" spans="1:7" x14ac:dyDescent="0.35">
      <c r="A2451" t="str">
        <f t="shared" si="38"/>
        <v>CVGI|44140</v>
      </c>
      <c r="B2451" t="s">
        <v>165</v>
      </c>
      <c r="C2451" t="s">
        <v>166</v>
      </c>
      <c r="D2451" s="1">
        <v>44140</v>
      </c>
      <c r="E2451">
        <v>6.2399997709999999</v>
      </c>
      <c r="F2451">
        <v>6.6399998660000001</v>
      </c>
      <c r="G2451">
        <v>417400</v>
      </c>
    </row>
    <row r="2452" spans="1:7" x14ac:dyDescent="0.35">
      <c r="A2452" t="str">
        <f t="shared" si="38"/>
        <v>CVGI|44141</v>
      </c>
      <c r="B2452" t="s">
        <v>165</v>
      </c>
      <c r="C2452" t="s">
        <v>166</v>
      </c>
      <c r="D2452" s="1">
        <v>44141</v>
      </c>
      <c r="E2452">
        <v>6.6100001339999999</v>
      </c>
      <c r="F2452">
        <v>6.6999998090000004</v>
      </c>
      <c r="G2452">
        <v>166500</v>
      </c>
    </row>
    <row r="2453" spans="1:7" x14ac:dyDescent="0.35">
      <c r="A2453" t="str">
        <f t="shared" si="38"/>
        <v>CVGI|44144</v>
      </c>
      <c r="B2453" t="s">
        <v>165</v>
      </c>
      <c r="C2453" t="s">
        <v>166</v>
      </c>
      <c r="D2453" s="1">
        <v>44144</v>
      </c>
      <c r="E2453">
        <v>6.9699997900000001</v>
      </c>
      <c r="F2453">
        <v>6.9899997709999999</v>
      </c>
      <c r="G2453">
        <v>444800</v>
      </c>
    </row>
    <row r="2454" spans="1:7" x14ac:dyDescent="0.35">
      <c r="A2454" t="str">
        <f t="shared" si="38"/>
        <v>CVGI|44145</v>
      </c>
      <c r="B2454" t="s">
        <v>165</v>
      </c>
      <c r="C2454" t="s">
        <v>166</v>
      </c>
      <c r="D2454" s="1">
        <v>44145</v>
      </c>
      <c r="E2454">
        <v>7.4800000190000002</v>
      </c>
      <c r="F2454">
        <v>7.0300002099999999</v>
      </c>
      <c r="G2454">
        <v>459300</v>
      </c>
    </row>
    <row r="2455" spans="1:7" x14ac:dyDescent="0.35">
      <c r="A2455" t="str">
        <f t="shared" si="38"/>
        <v>CVGI|44146</v>
      </c>
      <c r="B2455" t="s">
        <v>165</v>
      </c>
      <c r="C2455" t="s">
        <v>166</v>
      </c>
      <c r="D2455" s="1">
        <v>44146</v>
      </c>
      <c r="E2455">
        <v>7.0900001530000001</v>
      </c>
      <c r="F2455">
        <v>7.0300002099999999</v>
      </c>
      <c r="G2455">
        <v>260600</v>
      </c>
    </row>
    <row r="2456" spans="1:7" x14ac:dyDescent="0.35">
      <c r="A2456" t="str">
        <f t="shared" si="38"/>
        <v>CVGI|44147</v>
      </c>
      <c r="B2456" t="s">
        <v>165</v>
      </c>
      <c r="C2456" t="s">
        <v>166</v>
      </c>
      <c r="D2456" s="1">
        <v>44147</v>
      </c>
      <c r="E2456">
        <v>7.0100002290000001</v>
      </c>
      <c r="F2456">
        <v>7.1300001139999996</v>
      </c>
      <c r="G2456">
        <v>333900</v>
      </c>
    </row>
    <row r="2457" spans="1:7" x14ac:dyDescent="0.35">
      <c r="A2457" t="str">
        <f t="shared" si="38"/>
        <v>CVGI|44148</v>
      </c>
      <c r="B2457" t="s">
        <v>165</v>
      </c>
      <c r="C2457" t="s">
        <v>166</v>
      </c>
      <c r="D2457" s="1">
        <v>44148</v>
      </c>
      <c r="E2457">
        <v>7.1500000950000002</v>
      </c>
      <c r="F2457">
        <v>7.3200001720000003</v>
      </c>
      <c r="G2457">
        <v>407000</v>
      </c>
    </row>
    <row r="2458" spans="1:7" x14ac:dyDescent="0.35">
      <c r="A2458" t="str">
        <f t="shared" si="38"/>
        <v>CVGI|44151</v>
      </c>
      <c r="B2458" t="s">
        <v>165</v>
      </c>
      <c r="C2458" t="s">
        <v>166</v>
      </c>
      <c r="D2458" s="1">
        <v>44151</v>
      </c>
      <c r="E2458">
        <v>7.4400000569999998</v>
      </c>
      <c r="F2458">
        <v>7.420000076</v>
      </c>
      <c r="G2458">
        <v>293200</v>
      </c>
    </row>
    <row r="2459" spans="1:7" x14ac:dyDescent="0.35">
      <c r="A2459" t="str">
        <f t="shared" si="38"/>
        <v>CWEN|44105</v>
      </c>
      <c r="B2459" t="s">
        <v>167</v>
      </c>
      <c r="C2459" t="s">
        <v>168</v>
      </c>
      <c r="D2459" s="1">
        <v>44105</v>
      </c>
      <c r="E2459">
        <v>27.170000080000001</v>
      </c>
      <c r="F2459">
        <v>27.170000080000001</v>
      </c>
      <c r="G2459">
        <v>717300</v>
      </c>
    </row>
    <row r="2460" spans="1:7" x14ac:dyDescent="0.35">
      <c r="A2460" t="str">
        <f t="shared" si="38"/>
        <v>CWEN|44106</v>
      </c>
      <c r="B2460" t="s">
        <v>167</v>
      </c>
      <c r="C2460" t="s">
        <v>168</v>
      </c>
      <c r="D2460" s="1">
        <v>44106</v>
      </c>
      <c r="E2460">
        <v>26.729999540000001</v>
      </c>
      <c r="F2460">
        <v>27.56999969</v>
      </c>
      <c r="G2460">
        <v>670500</v>
      </c>
    </row>
    <row r="2461" spans="1:7" x14ac:dyDescent="0.35">
      <c r="A2461" t="str">
        <f t="shared" si="38"/>
        <v>CWEN|44109</v>
      </c>
      <c r="B2461" t="s">
        <v>167</v>
      </c>
      <c r="C2461" t="s">
        <v>168</v>
      </c>
      <c r="D2461" s="1">
        <v>44109</v>
      </c>
      <c r="E2461">
        <v>27.790000920000001</v>
      </c>
      <c r="F2461">
        <v>28.780000690000001</v>
      </c>
      <c r="G2461">
        <v>794800</v>
      </c>
    </row>
    <row r="2462" spans="1:7" x14ac:dyDescent="0.35">
      <c r="A2462" t="str">
        <f t="shared" si="38"/>
        <v>CWEN|44110</v>
      </c>
      <c r="B2462" t="s">
        <v>167</v>
      </c>
      <c r="C2462" t="s">
        <v>168</v>
      </c>
      <c r="D2462" s="1">
        <v>44110</v>
      </c>
      <c r="E2462">
        <v>28.940000529999999</v>
      </c>
      <c r="F2462">
        <v>29.690000529999999</v>
      </c>
      <c r="G2462">
        <v>1421000</v>
      </c>
    </row>
    <row r="2463" spans="1:7" x14ac:dyDescent="0.35">
      <c r="A2463" t="str">
        <f t="shared" si="38"/>
        <v>CWEN|44111</v>
      </c>
      <c r="B2463" t="s">
        <v>167</v>
      </c>
      <c r="C2463" t="s">
        <v>168</v>
      </c>
      <c r="D2463" s="1">
        <v>44111</v>
      </c>
      <c r="E2463">
        <v>29.81999969</v>
      </c>
      <c r="F2463">
        <v>29.93000031</v>
      </c>
      <c r="G2463">
        <v>1257200</v>
      </c>
    </row>
    <row r="2464" spans="1:7" x14ac:dyDescent="0.35">
      <c r="A2464" t="str">
        <f t="shared" si="38"/>
        <v>CWEN|44112</v>
      </c>
      <c r="B2464" t="s">
        <v>167</v>
      </c>
      <c r="C2464" t="s">
        <v>168</v>
      </c>
      <c r="D2464" s="1">
        <v>44112</v>
      </c>
      <c r="E2464">
        <v>30.290000920000001</v>
      </c>
      <c r="F2464">
        <v>30.760000229999999</v>
      </c>
      <c r="G2464">
        <v>544300</v>
      </c>
    </row>
    <row r="2465" spans="1:7" x14ac:dyDescent="0.35">
      <c r="A2465" t="str">
        <f t="shared" si="38"/>
        <v>CWEN|44113</v>
      </c>
      <c r="B2465" t="s">
        <v>167</v>
      </c>
      <c r="C2465" t="s">
        <v>168</v>
      </c>
      <c r="D2465" s="1">
        <v>44113</v>
      </c>
      <c r="E2465">
        <v>30.93000031</v>
      </c>
      <c r="F2465">
        <v>30.739999770000001</v>
      </c>
      <c r="G2465">
        <v>553900</v>
      </c>
    </row>
    <row r="2466" spans="1:7" x14ac:dyDescent="0.35">
      <c r="A2466" t="str">
        <f t="shared" si="38"/>
        <v>CWEN|44116</v>
      </c>
      <c r="B2466" t="s">
        <v>167</v>
      </c>
      <c r="C2466" t="s">
        <v>168</v>
      </c>
      <c r="D2466" s="1">
        <v>44116</v>
      </c>
      <c r="E2466">
        <v>30.790000920000001</v>
      </c>
      <c r="F2466">
        <v>29.979999540000001</v>
      </c>
      <c r="G2466">
        <v>744000</v>
      </c>
    </row>
    <row r="2467" spans="1:7" x14ac:dyDescent="0.35">
      <c r="A2467" t="str">
        <f t="shared" si="38"/>
        <v>CWEN|44117</v>
      </c>
      <c r="B2467" t="s">
        <v>167</v>
      </c>
      <c r="C2467" t="s">
        <v>168</v>
      </c>
      <c r="D2467" s="1">
        <v>44117</v>
      </c>
      <c r="E2467">
        <v>29.790000920000001</v>
      </c>
      <c r="F2467">
        <v>29.540000920000001</v>
      </c>
      <c r="G2467">
        <v>586600</v>
      </c>
    </row>
    <row r="2468" spans="1:7" x14ac:dyDescent="0.35">
      <c r="A2468" t="str">
        <f t="shared" si="38"/>
        <v>CWEN|44118</v>
      </c>
      <c r="B2468" t="s">
        <v>167</v>
      </c>
      <c r="C2468" t="s">
        <v>168</v>
      </c>
      <c r="D2468" s="1">
        <v>44118</v>
      </c>
      <c r="E2468">
        <v>29.659999849999998</v>
      </c>
      <c r="F2468">
        <v>29.540000920000001</v>
      </c>
      <c r="G2468">
        <v>470900</v>
      </c>
    </row>
    <row r="2469" spans="1:7" x14ac:dyDescent="0.35">
      <c r="A2469" t="str">
        <f t="shared" si="38"/>
        <v>CWEN|44119</v>
      </c>
      <c r="B2469" t="s">
        <v>167</v>
      </c>
      <c r="C2469" t="s">
        <v>168</v>
      </c>
      <c r="D2469" s="1">
        <v>44119</v>
      </c>
      <c r="E2469">
        <v>29.129999160000001</v>
      </c>
      <c r="F2469">
        <v>29.709999079999999</v>
      </c>
      <c r="G2469">
        <v>541300</v>
      </c>
    </row>
    <row r="2470" spans="1:7" x14ac:dyDescent="0.35">
      <c r="A2470" t="str">
        <f t="shared" si="38"/>
        <v>CWEN|44120</v>
      </c>
      <c r="B2470" t="s">
        <v>167</v>
      </c>
      <c r="C2470" t="s">
        <v>168</v>
      </c>
      <c r="D2470" s="1">
        <v>44120</v>
      </c>
      <c r="E2470">
        <v>29.870000839999999</v>
      </c>
      <c r="F2470">
        <v>29.670000080000001</v>
      </c>
      <c r="G2470">
        <v>878700</v>
      </c>
    </row>
    <row r="2471" spans="1:7" x14ac:dyDescent="0.35">
      <c r="A2471" t="str">
        <f t="shared" si="38"/>
        <v>CWEN|44123</v>
      </c>
      <c r="B2471" t="s">
        <v>167</v>
      </c>
      <c r="C2471" t="s">
        <v>168</v>
      </c>
      <c r="D2471" s="1">
        <v>44123</v>
      </c>
      <c r="E2471">
        <v>29.81999969</v>
      </c>
      <c r="F2471">
        <v>29.25</v>
      </c>
      <c r="G2471">
        <v>989800</v>
      </c>
    </row>
    <row r="2472" spans="1:7" x14ac:dyDescent="0.35">
      <c r="A2472" t="str">
        <f t="shared" si="38"/>
        <v>CWEN|44124</v>
      </c>
      <c r="B2472" t="s">
        <v>167</v>
      </c>
      <c r="C2472" t="s">
        <v>168</v>
      </c>
      <c r="D2472" s="1">
        <v>44124</v>
      </c>
      <c r="E2472">
        <v>29.530000690000001</v>
      </c>
      <c r="F2472">
        <v>30.040000920000001</v>
      </c>
      <c r="G2472">
        <v>1178600</v>
      </c>
    </row>
    <row r="2473" spans="1:7" x14ac:dyDescent="0.35">
      <c r="A2473" t="str">
        <f t="shared" si="38"/>
        <v>CWEN|44125</v>
      </c>
      <c r="B2473" t="s">
        <v>167</v>
      </c>
      <c r="C2473" t="s">
        <v>168</v>
      </c>
      <c r="D2473" s="1">
        <v>44125</v>
      </c>
      <c r="E2473">
        <v>30.100000380000001</v>
      </c>
      <c r="F2473">
        <v>29.36000061</v>
      </c>
      <c r="G2473">
        <v>549000</v>
      </c>
    </row>
    <row r="2474" spans="1:7" x14ac:dyDescent="0.35">
      <c r="A2474" t="str">
        <f t="shared" si="38"/>
        <v>CWEN|44126</v>
      </c>
      <c r="B2474" t="s">
        <v>167</v>
      </c>
      <c r="C2474" t="s">
        <v>168</v>
      </c>
      <c r="D2474" s="1">
        <v>44126</v>
      </c>
      <c r="E2474">
        <v>29.270000459999999</v>
      </c>
      <c r="F2474">
        <v>29.440000529999999</v>
      </c>
      <c r="G2474">
        <v>993400</v>
      </c>
    </row>
    <row r="2475" spans="1:7" x14ac:dyDescent="0.35">
      <c r="A2475" t="str">
        <f t="shared" si="38"/>
        <v>CWEN|44127</v>
      </c>
      <c r="B2475" t="s">
        <v>167</v>
      </c>
      <c r="C2475" t="s">
        <v>168</v>
      </c>
      <c r="D2475" s="1">
        <v>44127</v>
      </c>
      <c r="E2475">
        <v>29.5</v>
      </c>
      <c r="F2475">
        <v>29.93000031</v>
      </c>
      <c r="G2475">
        <v>497300</v>
      </c>
    </row>
    <row r="2476" spans="1:7" x14ac:dyDescent="0.35">
      <c r="A2476" t="str">
        <f t="shared" si="38"/>
        <v>CWEN|44130</v>
      </c>
      <c r="B2476" t="s">
        <v>167</v>
      </c>
      <c r="C2476" t="s">
        <v>168</v>
      </c>
      <c r="D2476" s="1">
        <v>44130</v>
      </c>
      <c r="E2476">
        <v>29.540000920000001</v>
      </c>
      <c r="F2476">
        <v>29.049999239999998</v>
      </c>
      <c r="G2476">
        <v>430500</v>
      </c>
    </row>
    <row r="2477" spans="1:7" x14ac:dyDescent="0.35">
      <c r="A2477" t="str">
        <f t="shared" si="38"/>
        <v>CWEN|44131</v>
      </c>
      <c r="B2477" t="s">
        <v>167</v>
      </c>
      <c r="C2477" t="s">
        <v>168</v>
      </c>
      <c r="D2477" s="1">
        <v>44131</v>
      </c>
      <c r="E2477">
        <v>28.950000760000002</v>
      </c>
      <c r="F2477">
        <v>28.899999619999999</v>
      </c>
      <c r="G2477">
        <v>691200</v>
      </c>
    </row>
    <row r="2478" spans="1:7" x14ac:dyDescent="0.35">
      <c r="A2478" t="str">
        <f t="shared" si="38"/>
        <v>CWEN|44132</v>
      </c>
      <c r="B2478" t="s">
        <v>167</v>
      </c>
      <c r="C2478" t="s">
        <v>168</v>
      </c>
      <c r="D2478" s="1">
        <v>44132</v>
      </c>
      <c r="E2478">
        <v>28.5</v>
      </c>
      <c r="F2478">
        <v>28.479999540000001</v>
      </c>
      <c r="G2478">
        <v>474600</v>
      </c>
    </row>
    <row r="2479" spans="1:7" x14ac:dyDescent="0.35">
      <c r="A2479" t="str">
        <f t="shared" si="38"/>
        <v>CWEN|44133</v>
      </c>
      <c r="B2479" t="s">
        <v>167</v>
      </c>
      <c r="C2479" t="s">
        <v>168</v>
      </c>
      <c r="D2479" s="1">
        <v>44133</v>
      </c>
      <c r="E2479">
        <v>28.350000380000001</v>
      </c>
      <c r="F2479">
        <v>28.809999470000001</v>
      </c>
      <c r="G2479">
        <v>474200</v>
      </c>
    </row>
    <row r="2480" spans="1:7" x14ac:dyDescent="0.35">
      <c r="A2480" t="str">
        <f t="shared" si="38"/>
        <v>CWEN|44134</v>
      </c>
      <c r="B2480" t="s">
        <v>167</v>
      </c>
      <c r="C2480" t="s">
        <v>168</v>
      </c>
      <c r="D2480" s="1">
        <v>44134</v>
      </c>
      <c r="E2480">
        <v>28.709999079999999</v>
      </c>
      <c r="F2480">
        <v>28.159999849999998</v>
      </c>
      <c r="G2480">
        <v>579000</v>
      </c>
    </row>
    <row r="2481" spans="1:7" x14ac:dyDescent="0.35">
      <c r="A2481" t="str">
        <f t="shared" si="38"/>
        <v>CWEN|44137</v>
      </c>
      <c r="B2481" t="s">
        <v>167</v>
      </c>
      <c r="C2481" t="s">
        <v>168</v>
      </c>
      <c r="D2481" s="1">
        <v>44137</v>
      </c>
      <c r="E2481">
        <v>28.239999770000001</v>
      </c>
      <c r="F2481">
        <v>29.290000920000001</v>
      </c>
      <c r="G2481">
        <v>525000</v>
      </c>
    </row>
    <row r="2482" spans="1:7" x14ac:dyDescent="0.35">
      <c r="A2482" t="str">
        <f t="shared" si="38"/>
        <v>CWEN|44138</v>
      </c>
      <c r="B2482" t="s">
        <v>167</v>
      </c>
      <c r="C2482" t="s">
        <v>168</v>
      </c>
      <c r="D2482" s="1">
        <v>44138</v>
      </c>
      <c r="E2482">
        <v>29.739999770000001</v>
      </c>
      <c r="F2482">
        <v>29.670000080000001</v>
      </c>
      <c r="G2482">
        <v>667600</v>
      </c>
    </row>
    <row r="2483" spans="1:7" x14ac:dyDescent="0.35">
      <c r="A2483" t="str">
        <f t="shared" si="38"/>
        <v>CWEN|44139</v>
      </c>
      <c r="B2483" t="s">
        <v>167</v>
      </c>
      <c r="C2483" t="s">
        <v>168</v>
      </c>
      <c r="D2483" s="1">
        <v>44139</v>
      </c>
      <c r="E2483">
        <v>29.309999470000001</v>
      </c>
      <c r="F2483">
        <v>28.469999309999999</v>
      </c>
      <c r="G2483">
        <v>656500</v>
      </c>
    </row>
    <row r="2484" spans="1:7" x14ac:dyDescent="0.35">
      <c r="A2484" t="str">
        <f t="shared" si="38"/>
        <v>CWEN|44140</v>
      </c>
      <c r="B2484" t="s">
        <v>167</v>
      </c>
      <c r="C2484" t="s">
        <v>168</v>
      </c>
      <c r="D2484" s="1">
        <v>44140</v>
      </c>
      <c r="E2484">
        <v>28.75</v>
      </c>
      <c r="F2484">
        <v>29.920000080000001</v>
      </c>
      <c r="G2484">
        <v>556700</v>
      </c>
    </row>
    <row r="2485" spans="1:7" x14ac:dyDescent="0.35">
      <c r="A2485" t="str">
        <f t="shared" si="38"/>
        <v>CWEN|44141</v>
      </c>
      <c r="B2485" t="s">
        <v>167</v>
      </c>
      <c r="C2485" t="s">
        <v>168</v>
      </c>
      <c r="D2485" s="1">
        <v>44141</v>
      </c>
      <c r="E2485">
        <v>30.06999969</v>
      </c>
      <c r="F2485">
        <v>29.520000459999999</v>
      </c>
      <c r="G2485">
        <v>479300</v>
      </c>
    </row>
    <row r="2486" spans="1:7" x14ac:dyDescent="0.35">
      <c r="A2486" t="str">
        <f t="shared" si="38"/>
        <v>CWEN|44144</v>
      </c>
      <c r="B2486" t="s">
        <v>167</v>
      </c>
      <c r="C2486" t="s">
        <v>168</v>
      </c>
      <c r="D2486" s="1">
        <v>44144</v>
      </c>
      <c r="E2486">
        <v>31.540000920000001</v>
      </c>
      <c r="F2486">
        <v>29.299999239999998</v>
      </c>
      <c r="G2486">
        <v>877200</v>
      </c>
    </row>
    <row r="2487" spans="1:7" x14ac:dyDescent="0.35">
      <c r="A2487" t="str">
        <f t="shared" si="38"/>
        <v>CWEN|44145</v>
      </c>
      <c r="B2487" t="s">
        <v>167</v>
      </c>
      <c r="C2487" t="s">
        <v>168</v>
      </c>
      <c r="D2487" s="1">
        <v>44145</v>
      </c>
      <c r="E2487">
        <v>29.63999939</v>
      </c>
      <c r="F2487">
        <v>30.36000061</v>
      </c>
      <c r="G2487">
        <v>545500</v>
      </c>
    </row>
    <row r="2488" spans="1:7" x14ac:dyDescent="0.35">
      <c r="A2488" t="str">
        <f t="shared" si="38"/>
        <v>CWEN|44146</v>
      </c>
      <c r="B2488" t="s">
        <v>167</v>
      </c>
      <c r="C2488" t="s">
        <v>168</v>
      </c>
      <c r="D2488" s="1">
        <v>44146</v>
      </c>
      <c r="E2488">
        <v>30.450000760000002</v>
      </c>
      <c r="F2488">
        <v>30.63999939</v>
      </c>
      <c r="G2488">
        <v>722200</v>
      </c>
    </row>
    <row r="2489" spans="1:7" x14ac:dyDescent="0.35">
      <c r="A2489" t="str">
        <f t="shared" si="38"/>
        <v>CWEN|44147</v>
      </c>
      <c r="B2489" t="s">
        <v>167</v>
      </c>
      <c r="C2489" t="s">
        <v>168</v>
      </c>
      <c r="D2489" s="1">
        <v>44147</v>
      </c>
      <c r="E2489">
        <v>30.700000760000002</v>
      </c>
      <c r="F2489">
        <v>29.870000839999999</v>
      </c>
      <c r="G2489">
        <v>589200</v>
      </c>
    </row>
    <row r="2490" spans="1:7" x14ac:dyDescent="0.35">
      <c r="A2490" t="str">
        <f t="shared" si="38"/>
        <v>CWEN|44148</v>
      </c>
      <c r="B2490" t="s">
        <v>167</v>
      </c>
      <c r="C2490" t="s">
        <v>168</v>
      </c>
      <c r="D2490" s="1">
        <v>44148</v>
      </c>
      <c r="E2490">
        <v>30.129999160000001</v>
      </c>
      <c r="F2490">
        <v>29.850000380000001</v>
      </c>
      <c r="G2490">
        <v>556300</v>
      </c>
    </row>
    <row r="2491" spans="1:7" x14ac:dyDescent="0.35">
      <c r="A2491" t="str">
        <f t="shared" si="38"/>
        <v>CWEN|44151</v>
      </c>
      <c r="B2491" t="s">
        <v>167</v>
      </c>
      <c r="C2491" t="s">
        <v>168</v>
      </c>
      <c r="D2491" s="1">
        <v>44151</v>
      </c>
      <c r="E2491">
        <v>30.590000150000002</v>
      </c>
      <c r="F2491">
        <v>29.700000760000002</v>
      </c>
      <c r="G2491">
        <v>439300</v>
      </c>
    </row>
    <row r="2492" spans="1:7" x14ac:dyDescent="0.35">
      <c r="A2492" t="str">
        <f t="shared" si="38"/>
        <v>CZR|44105</v>
      </c>
      <c r="B2492" t="s">
        <v>169</v>
      </c>
      <c r="C2492" t="s">
        <v>170</v>
      </c>
      <c r="D2492" s="1">
        <v>44105</v>
      </c>
      <c r="E2492">
        <v>56.439998629999998</v>
      </c>
      <c r="F2492">
        <v>57.099998470000003</v>
      </c>
      <c r="G2492">
        <v>7296000</v>
      </c>
    </row>
    <row r="2493" spans="1:7" x14ac:dyDescent="0.35">
      <c r="A2493" t="str">
        <f t="shared" si="38"/>
        <v>CZR|44106</v>
      </c>
      <c r="B2493" t="s">
        <v>169</v>
      </c>
      <c r="C2493" t="s">
        <v>170</v>
      </c>
      <c r="D2493" s="1">
        <v>44106</v>
      </c>
      <c r="E2493">
        <v>54.619998930000001</v>
      </c>
      <c r="F2493">
        <v>56.83000183</v>
      </c>
      <c r="G2493">
        <v>8870400</v>
      </c>
    </row>
    <row r="2494" spans="1:7" x14ac:dyDescent="0.35">
      <c r="A2494" t="str">
        <f t="shared" si="38"/>
        <v>CZR|44109</v>
      </c>
      <c r="B2494" t="s">
        <v>169</v>
      </c>
      <c r="C2494" t="s">
        <v>170</v>
      </c>
      <c r="D2494" s="1">
        <v>44109</v>
      </c>
      <c r="E2494">
        <v>57.709999080000003</v>
      </c>
      <c r="F2494">
        <v>57.069999690000003</v>
      </c>
      <c r="G2494">
        <v>4140500</v>
      </c>
    </row>
    <row r="2495" spans="1:7" x14ac:dyDescent="0.35">
      <c r="A2495" t="str">
        <f t="shared" si="38"/>
        <v>CZR|44110</v>
      </c>
      <c r="B2495" t="s">
        <v>169</v>
      </c>
      <c r="C2495" t="s">
        <v>170</v>
      </c>
      <c r="D2495" s="1">
        <v>44110</v>
      </c>
      <c r="E2495">
        <v>57.400001529999997</v>
      </c>
      <c r="F2495">
        <v>55</v>
      </c>
      <c r="G2495">
        <v>5774000</v>
      </c>
    </row>
    <row r="2496" spans="1:7" x14ac:dyDescent="0.35">
      <c r="A2496" t="str">
        <f t="shared" si="38"/>
        <v>CZR|44111</v>
      </c>
      <c r="B2496" t="s">
        <v>169</v>
      </c>
      <c r="C2496" t="s">
        <v>170</v>
      </c>
      <c r="D2496" s="1">
        <v>44111</v>
      </c>
      <c r="E2496">
        <v>55.689998629999998</v>
      </c>
      <c r="F2496">
        <v>55.740001679999999</v>
      </c>
      <c r="G2496">
        <v>4211400</v>
      </c>
    </row>
    <row r="2497" spans="1:7" x14ac:dyDescent="0.35">
      <c r="A2497" t="str">
        <f t="shared" si="38"/>
        <v>CZR|44112</v>
      </c>
      <c r="B2497" t="s">
        <v>169</v>
      </c>
      <c r="C2497" t="s">
        <v>170</v>
      </c>
      <c r="D2497" s="1">
        <v>44112</v>
      </c>
      <c r="E2497">
        <v>56.5</v>
      </c>
      <c r="F2497">
        <v>54.740001679999999</v>
      </c>
      <c r="G2497">
        <v>3049500</v>
      </c>
    </row>
    <row r="2498" spans="1:7" x14ac:dyDescent="0.35">
      <c r="A2498" t="str">
        <f t="shared" si="38"/>
        <v>CZR|44113</v>
      </c>
      <c r="B2498" t="s">
        <v>169</v>
      </c>
      <c r="C2498" t="s">
        <v>170</v>
      </c>
      <c r="D2498" s="1">
        <v>44113</v>
      </c>
      <c r="E2498">
        <v>55.020000459999999</v>
      </c>
      <c r="F2498">
        <v>52.349998470000003</v>
      </c>
      <c r="G2498">
        <v>4440800</v>
      </c>
    </row>
    <row r="2499" spans="1:7" x14ac:dyDescent="0.35">
      <c r="A2499" t="str">
        <f t="shared" ref="A2499:A2562" si="39">_xlfn.CONCAT(B2499&amp;"|"&amp;D2499)</f>
        <v>CZR|44116</v>
      </c>
      <c r="B2499" t="s">
        <v>169</v>
      </c>
      <c r="C2499" t="s">
        <v>170</v>
      </c>
      <c r="D2499" s="1">
        <v>44116</v>
      </c>
      <c r="E2499">
        <v>53.060001370000002</v>
      </c>
      <c r="F2499">
        <v>53.950000760000002</v>
      </c>
      <c r="G2499">
        <v>2611600</v>
      </c>
    </row>
    <row r="2500" spans="1:7" x14ac:dyDescent="0.35">
      <c r="A2500" t="str">
        <f t="shared" si="39"/>
        <v>CZR|44117</v>
      </c>
      <c r="B2500" t="s">
        <v>169</v>
      </c>
      <c r="C2500" t="s">
        <v>170</v>
      </c>
      <c r="D2500" s="1">
        <v>44117</v>
      </c>
      <c r="E2500">
        <v>53.619998930000001</v>
      </c>
      <c r="F2500">
        <v>55.450000760000002</v>
      </c>
      <c r="G2500">
        <v>3944700</v>
      </c>
    </row>
    <row r="2501" spans="1:7" x14ac:dyDescent="0.35">
      <c r="A2501" t="str">
        <f t="shared" si="39"/>
        <v>CZR|44118</v>
      </c>
      <c r="B2501" t="s">
        <v>169</v>
      </c>
      <c r="C2501" t="s">
        <v>170</v>
      </c>
      <c r="D2501" s="1">
        <v>44118</v>
      </c>
      <c r="E2501">
        <v>55.63999939</v>
      </c>
      <c r="F2501">
        <v>55.33000183</v>
      </c>
      <c r="G2501">
        <v>2578000</v>
      </c>
    </row>
    <row r="2502" spans="1:7" x14ac:dyDescent="0.35">
      <c r="A2502" t="str">
        <f t="shared" si="39"/>
        <v>CZR|44119</v>
      </c>
      <c r="B2502" t="s">
        <v>169</v>
      </c>
      <c r="C2502" t="s">
        <v>170</v>
      </c>
      <c r="D2502" s="1">
        <v>44119</v>
      </c>
      <c r="E2502">
        <v>54.47000122</v>
      </c>
      <c r="F2502">
        <v>55.599998470000003</v>
      </c>
      <c r="G2502">
        <v>2345800</v>
      </c>
    </row>
    <row r="2503" spans="1:7" x14ac:dyDescent="0.35">
      <c r="A2503" t="str">
        <f t="shared" si="39"/>
        <v>CZR|44120</v>
      </c>
      <c r="B2503" t="s">
        <v>169</v>
      </c>
      <c r="C2503" t="s">
        <v>170</v>
      </c>
      <c r="D2503" s="1">
        <v>44120</v>
      </c>
      <c r="E2503">
        <v>56.33000183</v>
      </c>
      <c r="F2503">
        <v>54.97000122</v>
      </c>
      <c r="G2503">
        <v>2533000</v>
      </c>
    </row>
    <row r="2504" spans="1:7" x14ac:dyDescent="0.35">
      <c r="A2504" t="str">
        <f t="shared" si="39"/>
        <v>CZR|44123</v>
      </c>
      <c r="B2504" t="s">
        <v>169</v>
      </c>
      <c r="C2504" t="s">
        <v>170</v>
      </c>
      <c r="D2504" s="1">
        <v>44123</v>
      </c>
      <c r="E2504">
        <v>54.979999540000001</v>
      </c>
      <c r="F2504">
        <v>53.41999817</v>
      </c>
      <c r="G2504">
        <v>2026700</v>
      </c>
    </row>
    <row r="2505" spans="1:7" x14ac:dyDescent="0.35">
      <c r="A2505" t="str">
        <f t="shared" si="39"/>
        <v>CZR|44124</v>
      </c>
      <c r="B2505" t="s">
        <v>169</v>
      </c>
      <c r="C2505" t="s">
        <v>170</v>
      </c>
      <c r="D2505" s="1">
        <v>44124</v>
      </c>
      <c r="E2505">
        <v>53.569999690000003</v>
      </c>
      <c r="F2505">
        <v>54.47000122</v>
      </c>
      <c r="G2505">
        <v>2160700</v>
      </c>
    </row>
    <row r="2506" spans="1:7" x14ac:dyDescent="0.35">
      <c r="A2506" t="str">
        <f t="shared" si="39"/>
        <v>CZR|44125</v>
      </c>
      <c r="B2506" t="s">
        <v>169</v>
      </c>
      <c r="C2506" t="s">
        <v>170</v>
      </c>
      <c r="D2506" s="1">
        <v>44125</v>
      </c>
      <c r="E2506">
        <v>54.310001370000002</v>
      </c>
      <c r="F2506">
        <v>52.450000760000002</v>
      </c>
      <c r="G2506">
        <v>2265400</v>
      </c>
    </row>
    <row r="2507" spans="1:7" x14ac:dyDescent="0.35">
      <c r="A2507" t="str">
        <f t="shared" si="39"/>
        <v>CZR|44126</v>
      </c>
      <c r="B2507" t="s">
        <v>169</v>
      </c>
      <c r="C2507" t="s">
        <v>170</v>
      </c>
      <c r="D2507" s="1">
        <v>44126</v>
      </c>
      <c r="E2507">
        <v>53.02999878</v>
      </c>
      <c r="F2507">
        <v>54.130001069999999</v>
      </c>
      <c r="G2507">
        <v>1856700</v>
      </c>
    </row>
    <row r="2508" spans="1:7" x14ac:dyDescent="0.35">
      <c r="A2508" t="str">
        <f t="shared" si="39"/>
        <v>CZR|44127</v>
      </c>
      <c r="B2508" t="s">
        <v>169</v>
      </c>
      <c r="C2508" t="s">
        <v>170</v>
      </c>
      <c r="D2508" s="1">
        <v>44127</v>
      </c>
      <c r="E2508">
        <v>54.290000919999997</v>
      </c>
      <c r="F2508">
        <v>54.689998629999998</v>
      </c>
      <c r="G2508">
        <v>2547100</v>
      </c>
    </row>
    <row r="2509" spans="1:7" x14ac:dyDescent="0.35">
      <c r="A2509" t="str">
        <f t="shared" si="39"/>
        <v>CZR|44130</v>
      </c>
      <c r="B2509" t="s">
        <v>169</v>
      </c>
      <c r="C2509" t="s">
        <v>170</v>
      </c>
      <c r="D2509" s="1">
        <v>44130</v>
      </c>
      <c r="E2509">
        <v>53.490001679999999</v>
      </c>
      <c r="F2509">
        <v>51.759998320000001</v>
      </c>
      <c r="G2509">
        <v>2820300</v>
      </c>
    </row>
    <row r="2510" spans="1:7" x14ac:dyDescent="0.35">
      <c r="A2510" t="str">
        <f t="shared" si="39"/>
        <v>CZR|44131</v>
      </c>
      <c r="B2510" t="s">
        <v>169</v>
      </c>
      <c r="C2510" t="s">
        <v>170</v>
      </c>
      <c r="D2510" s="1">
        <v>44131</v>
      </c>
      <c r="E2510">
        <v>52.040000919999997</v>
      </c>
      <c r="F2510">
        <v>48.47000122</v>
      </c>
      <c r="G2510">
        <v>4483500</v>
      </c>
    </row>
    <row r="2511" spans="1:7" x14ac:dyDescent="0.35">
      <c r="A2511" t="str">
        <f t="shared" si="39"/>
        <v>CZR|44132</v>
      </c>
      <c r="B2511" t="s">
        <v>169</v>
      </c>
      <c r="C2511" t="s">
        <v>170</v>
      </c>
      <c r="D2511" s="1">
        <v>44132</v>
      </c>
      <c r="E2511">
        <v>46.340000150000002</v>
      </c>
      <c r="F2511">
        <v>45.259998320000001</v>
      </c>
      <c r="G2511">
        <v>4456600</v>
      </c>
    </row>
    <row r="2512" spans="1:7" x14ac:dyDescent="0.35">
      <c r="A2512" t="str">
        <f t="shared" si="39"/>
        <v>CZR|44133</v>
      </c>
      <c r="B2512" t="s">
        <v>169</v>
      </c>
      <c r="C2512" t="s">
        <v>170</v>
      </c>
      <c r="D2512" s="1">
        <v>44133</v>
      </c>
      <c r="E2512">
        <v>46</v>
      </c>
      <c r="F2512">
        <v>46.099998470000003</v>
      </c>
      <c r="G2512">
        <v>3484300</v>
      </c>
    </row>
    <row r="2513" spans="1:7" x14ac:dyDescent="0.35">
      <c r="A2513" t="str">
        <f t="shared" si="39"/>
        <v>CZR|44134</v>
      </c>
      <c r="B2513" t="s">
        <v>169</v>
      </c>
      <c r="C2513" t="s">
        <v>170</v>
      </c>
      <c r="D2513" s="1">
        <v>44134</v>
      </c>
      <c r="E2513">
        <v>45.490001679999999</v>
      </c>
      <c r="F2513">
        <v>44.819999690000003</v>
      </c>
      <c r="G2513">
        <v>3455700</v>
      </c>
    </row>
    <row r="2514" spans="1:7" x14ac:dyDescent="0.35">
      <c r="A2514" t="str">
        <f t="shared" si="39"/>
        <v>CZR|44137</v>
      </c>
      <c r="B2514" t="s">
        <v>169</v>
      </c>
      <c r="C2514" t="s">
        <v>170</v>
      </c>
      <c r="D2514" s="1">
        <v>44137</v>
      </c>
      <c r="E2514">
        <v>45.549999239999998</v>
      </c>
      <c r="F2514">
        <v>46.659999849999998</v>
      </c>
      <c r="G2514">
        <v>2937200</v>
      </c>
    </row>
    <row r="2515" spans="1:7" x14ac:dyDescent="0.35">
      <c r="A2515" t="str">
        <f t="shared" si="39"/>
        <v>CZR|44138</v>
      </c>
      <c r="B2515" t="s">
        <v>169</v>
      </c>
      <c r="C2515" t="s">
        <v>170</v>
      </c>
      <c r="D2515" s="1">
        <v>44138</v>
      </c>
      <c r="E2515">
        <v>47.520000459999999</v>
      </c>
      <c r="F2515">
        <v>50.11000061</v>
      </c>
      <c r="G2515">
        <v>3348600</v>
      </c>
    </row>
    <row r="2516" spans="1:7" x14ac:dyDescent="0.35">
      <c r="A2516" t="str">
        <f t="shared" si="39"/>
        <v>CZR|44139</v>
      </c>
      <c r="B2516" t="s">
        <v>169</v>
      </c>
      <c r="C2516" t="s">
        <v>170</v>
      </c>
      <c r="D2516" s="1">
        <v>44139</v>
      </c>
      <c r="E2516">
        <v>50.990001679999999</v>
      </c>
      <c r="F2516">
        <v>52.200000760000002</v>
      </c>
      <c r="G2516">
        <v>3044000</v>
      </c>
    </row>
    <row r="2517" spans="1:7" x14ac:dyDescent="0.35">
      <c r="A2517" t="str">
        <f t="shared" si="39"/>
        <v>CZR|44140</v>
      </c>
      <c r="B2517" t="s">
        <v>169</v>
      </c>
      <c r="C2517" t="s">
        <v>170</v>
      </c>
      <c r="D2517" s="1">
        <v>44140</v>
      </c>
      <c r="E2517">
        <v>53.27999878</v>
      </c>
      <c r="F2517">
        <v>56.130001069999999</v>
      </c>
      <c r="G2517">
        <v>5013700</v>
      </c>
    </row>
    <row r="2518" spans="1:7" x14ac:dyDescent="0.35">
      <c r="A2518" t="str">
        <f t="shared" si="39"/>
        <v>CZR|44141</v>
      </c>
      <c r="B2518" t="s">
        <v>169</v>
      </c>
      <c r="C2518" t="s">
        <v>170</v>
      </c>
      <c r="D2518" s="1">
        <v>44141</v>
      </c>
      <c r="E2518">
        <v>54.950000760000002</v>
      </c>
      <c r="F2518">
        <v>56.88999939</v>
      </c>
      <c r="G2518">
        <v>4497500</v>
      </c>
    </row>
    <row r="2519" spans="1:7" x14ac:dyDescent="0.35">
      <c r="A2519" t="str">
        <f t="shared" si="39"/>
        <v>CZR|44144</v>
      </c>
      <c r="B2519" t="s">
        <v>169</v>
      </c>
      <c r="C2519" t="s">
        <v>170</v>
      </c>
      <c r="D2519" s="1">
        <v>44144</v>
      </c>
      <c r="E2519">
        <v>64.739997860000003</v>
      </c>
      <c r="F2519">
        <v>63.08000183</v>
      </c>
      <c r="G2519">
        <v>8330900</v>
      </c>
    </row>
    <row r="2520" spans="1:7" x14ac:dyDescent="0.35">
      <c r="A2520" t="str">
        <f t="shared" si="39"/>
        <v>CZR|44145</v>
      </c>
      <c r="B2520" t="s">
        <v>169</v>
      </c>
      <c r="C2520" t="s">
        <v>170</v>
      </c>
      <c r="D2520" s="1">
        <v>44145</v>
      </c>
      <c r="E2520">
        <v>62.799999239999998</v>
      </c>
      <c r="F2520">
        <v>60.27999878</v>
      </c>
      <c r="G2520">
        <v>5708300</v>
      </c>
    </row>
    <row r="2521" spans="1:7" x14ac:dyDescent="0.35">
      <c r="A2521" t="str">
        <f t="shared" si="39"/>
        <v>CZR|44146</v>
      </c>
      <c r="B2521" t="s">
        <v>169</v>
      </c>
      <c r="C2521" t="s">
        <v>170</v>
      </c>
      <c r="D2521" s="1">
        <v>44146</v>
      </c>
      <c r="E2521">
        <v>60.439998629999998</v>
      </c>
      <c r="F2521">
        <v>58.97000122</v>
      </c>
      <c r="G2521">
        <v>3878100</v>
      </c>
    </row>
    <row r="2522" spans="1:7" x14ac:dyDescent="0.35">
      <c r="A2522" t="str">
        <f t="shared" si="39"/>
        <v>CZR|44147</v>
      </c>
      <c r="B2522" t="s">
        <v>169</v>
      </c>
      <c r="C2522" t="s">
        <v>170</v>
      </c>
      <c r="D2522" s="1">
        <v>44147</v>
      </c>
      <c r="E2522">
        <v>57.400001529999997</v>
      </c>
      <c r="F2522">
        <v>57.77999878</v>
      </c>
      <c r="G2522">
        <v>2888900</v>
      </c>
    </row>
    <row r="2523" spans="1:7" x14ac:dyDescent="0.35">
      <c r="A2523" t="str">
        <f t="shared" si="39"/>
        <v>CZR|44148</v>
      </c>
      <c r="B2523" t="s">
        <v>169</v>
      </c>
      <c r="C2523" t="s">
        <v>170</v>
      </c>
      <c r="D2523" s="1">
        <v>44148</v>
      </c>
      <c r="E2523">
        <v>59.599998470000003</v>
      </c>
      <c r="F2523">
        <v>61.380001069999999</v>
      </c>
      <c r="G2523">
        <v>2702400</v>
      </c>
    </row>
    <row r="2524" spans="1:7" x14ac:dyDescent="0.35">
      <c r="A2524" t="str">
        <f t="shared" si="39"/>
        <v>CZR|44151</v>
      </c>
      <c r="B2524" t="s">
        <v>169</v>
      </c>
      <c r="C2524" t="s">
        <v>170</v>
      </c>
      <c r="D2524" s="1">
        <v>44151</v>
      </c>
      <c r="E2524">
        <v>64.050003050000001</v>
      </c>
      <c r="F2524">
        <v>63.189998629999998</v>
      </c>
      <c r="G2524">
        <v>3730700</v>
      </c>
    </row>
    <row r="2525" spans="1:7" x14ac:dyDescent="0.35">
      <c r="A2525" t="str">
        <f t="shared" si="39"/>
        <v>DCUE|44105</v>
      </c>
      <c r="B2525" t="s">
        <v>171</v>
      </c>
      <c r="C2525" t="s">
        <v>172</v>
      </c>
      <c r="D2525" s="1">
        <v>44105</v>
      </c>
      <c r="E2525">
        <v>102.3099976</v>
      </c>
      <c r="F2525">
        <v>101.6800003</v>
      </c>
      <c r="G2525">
        <v>17500</v>
      </c>
    </row>
    <row r="2526" spans="1:7" x14ac:dyDescent="0.35">
      <c r="A2526" t="str">
        <f t="shared" si="39"/>
        <v>DCUE|44106</v>
      </c>
      <c r="B2526" t="s">
        <v>171</v>
      </c>
      <c r="C2526" t="s">
        <v>172</v>
      </c>
      <c r="D2526" s="1">
        <v>44106</v>
      </c>
      <c r="E2526">
        <v>101.0400009</v>
      </c>
      <c r="F2526">
        <v>102.8499985</v>
      </c>
      <c r="G2526">
        <v>13800</v>
      </c>
    </row>
    <row r="2527" spans="1:7" x14ac:dyDescent="0.35">
      <c r="A2527" t="str">
        <f t="shared" si="39"/>
        <v>DCUE|44109</v>
      </c>
      <c r="B2527" t="s">
        <v>171</v>
      </c>
      <c r="C2527" t="s">
        <v>172</v>
      </c>
      <c r="D2527" s="1">
        <v>44109</v>
      </c>
      <c r="E2527">
        <v>102.8499985</v>
      </c>
      <c r="F2527">
        <v>103.1800003</v>
      </c>
      <c r="G2527">
        <v>65100</v>
      </c>
    </row>
    <row r="2528" spans="1:7" x14ac:dyDescent="0.35">
      <c r="A2528" t="str">
        <f t="shared" si="39"/>
        <v>DCUE|44110</v>
      </c>
      <c r="B2528" t="s">
        <v>171</v>
      </c>
      <c r="C2528" t="s">
        <v>172</v>
      </c>
      <c r="D2528" s="1">
        <v>44110</v>
      </c>
      <c r="E2528">
        <v>102.9599991</v>
      </c>
      <c r="F2528">
        <v>104.36000060000001</v>
      </c>
      <c r="G2528">
        <v>37500</v>
      </c>
    </row>
    <row r="2529" spans="1:7" x14ac:dyDescent="0.35">
      <c r="A2529" t="str">
        <f t="shared" si="39"/>
        <v>DCUE|44111</v>
      </c>
      <c r="B2529" t="s">
        <v>171</v>
      </c>
      <c r="C2529" t="s">
        <v>172</v>
      </c>
      <c r="D2529" s="1">
        <v>44111</v>
      </c>
      <c r="E2529">
        <v>103.88999939999999</v>
      </c>
      <c r="F2529">
        <v>104.1500015</v>
      </c>
      <c r="G2529">
        <v>11000</v>
      </c>
    </row>
    <row r="2530" spans="1:7" x14ac:dyDescent="0.35">
      <c r="A2530" t="str">
        <f t="shared" si="39"/>
        <v>DCUE|44112</v>
      </c>
      <c r="B2530" t="s">
        <v>171</v>
      </c>
      <c r="C2530" t="s">
        <v>172</v>
      </c>
      <c r="D2530" s="1">
        <v>44112</v>
      </c>
      <c r="E2530">
        <v>103.8099976</v>
      </c>
      <c r="F2530">
        <v>105.1999969</v>
      </c>
      <c r="G2530">
        <v>24700</v>
      </c>
    </row>
    <row r="2531" spans="1:7" x14ac:dyDescent="0.35">
      <c r="A2531" t="str">
        <f t="shared" si="39"/>
        <v>DCUE|44113</v>
      </c>
      <c r="B2531" t="s">
        <v>171</v>
      </c>
      <c r="C2531" t="s">
        <v>172</v>
      </c>
      <c r="D2531" s="1">
        <v>44113</v>
      </c>
      <c r="E2531">
        <v>104.8099976</v>
      </c>
      <c r="F2531">
        <v>104.91999819999999</v>
      </c>
      <c r="G2531">
        <v>13100</v>
      </c>
    </row>
    <row r="2532" spans="1:7" x14ac:dyDescent="0.35">
      <c r="A2532" t="str">
        <f t="shared" si="39"/>
        <v>DCUE|44116</v>
      </c>
      <c r="B2532" t="s">
        <v>171</v>
      </c>
      <c r="C2532" t="s">
        <v>172</v>
      </c>
      <c r="D2532" s="1">
        <v>44116</v>
      </c>
      <c r="E2532">
        <v>105.2099991</v>
      </c>
      <c r="F2532">
        <v>105.5699997</v>
      </c>
      <c r="G2532">
        <v>12300</v>
      </c>
    </row>
    <row r="2533" spans="1:7" x14ac:dyDescent="0.35">
      <c r="A2533" t="str">
        <f t="shared" si="39"/>
        <v>DCUE|44117</v>
      </c>
      <c r="B2533" t="s">
        <v>171</v>
      </c>
      <c r="C2533" t="s">
        <v>172</v>
      </c>
      <c r="D2533" s="1">
        <v>44117</v>
      </c>
      <c r="E2533">
        <v>105.1200027</v>
      </c>
      <c r="F2533">
        <v>104.8099976</v>
      </c>
      <c r="G2533">
        <v>317200</v>
      </c>
    </row>
    <row r="2534" spans="1:7" x14ac:dyDescent="0.35">
      <c r="A2534" t="str">
        <f t="shared" si="39"/>
        <v>DCUE|44118</v>
      </c>
      <c r="B2534" t="s">
        <v>171</v>
      </c>
      <c r="C2534" t="s">
        <v>172</v>
      </c>
      <c r="D2534" s="1">
        <v>44118</v>
      </c>
      <c r="E2534">
        <v>105.48999790000001</v>
      </c>
      <c r="F2534">
        <v>104.1299973</v>
      </c>
      <c r="G2534">
        <v>25600</v>
      </c>
    </row>
    <row r="2535" spans="1:7" x14ac:dyDescent="0.35">
      <c r="A2535" t="str">
        <f t="shared" si="39"/>
        <v>DCUE|44119</v>
      </c>
      <c r="B2535" t="s">
        <v>171</v>
      </c>
      <c r="C2535" t="s">
        <v>172</v>
      </c>
      <c r="D2535" s="1">
        <v>44119</v>
      </c>
      <c r="E2535">
        <v>103.86000060000001</v>
      </c>
      <c r="F2535">
        <v>104.0400009</v>
      </c>
      <c r="G2535">
        <v>13200</v>
      </c>
    </row>
    <row r="2536" spans="1:7" x14ac:dyDescent="0.35">
      <c r="A2536" t="str">
        <f t="shared" si="39"/>
        <v>DCUE|44120</v>
      </c>
      <c r="B2536" t="s">
        <v>171</v>
      </c>
      <c r="C2536" t="s">
        <v>172</v>
      </c>
      <c r="D2536" s="1">
        <v>44120</v>
      </c>
      <c r="E2536">
        <v>103.9599991</v>
      </c>
      <c r="F2536">
        <v>104.61000060000001</v>
      </c>
      <c r="G2536">
        <v>36700</v>
      </c>
    </row>
    <row r="2537" spans="1:7" x14ac:dyDescent="0.35">
      <c r="A2537" t="str">
        <f t="shared" si="39"/>
        <v>DCUE|44123</v>
      </c>
      <c r="B2537" t="s">
        <v>171</v>
      </c>
      <c r="C2537" t="s">
        <v>172</v>
      </c>
      <c r="D2537" s="1">
        <v>44123</v>
      </c>
      <c r="E2537">
        <v>104.88999939999999</v>
      </c>
      <c r="F2537">
        <v>104.16999819999999</v>
      </c>
      <c r="G2537">
        <v>19800</v>
      </c>
    </row>
    <row r="2538" spans="1:7" x14ac:dyDescent="0.35">
      <c r="A2538" t="str">
        <f t="shared" si="39"/>
        <v>DCUE|44124</v>
      </c>
      <c r="B2538" t="s">
        <v>171</v>
      </c>
      <c r="C2538" t="s">
        <v>172</v>
      </c>
      <c r="D2538" s="1">
        <v>44124</v>
      </c>
      <c r="E2538">
        <v>104.3700027</v>
      </c>
      <c r="F2538">
        <v>104.3199997</v>
      </c>
      <c r="G2538">
        <v>9400</v>
      </c>
    </row>
    <row r="2539" spans="1:7" x14ac:dyDescent="0.35">
      <c r="A2539" t="str">
        <f t="shared" si="39"/>
        <v>DCUE|44125</v>
      </c>
      <c r="B2539" t="s">
        <v>171</v>
      </c>
      <c r="C2539" t="s">
        <v>172</v>
      </c>
      <c r="D2539" s="1">
        <v>44125</v>
      </c>
      <c r="E2539">
        <v>104.5400009</v>
      </c>
      <c r="F2539">
        <v>103.4300003</v>
      </c>
      <c r="G2539">
        <v>9500</v>
      </c>
    </row>
    <row r="2540" spans="1:7" x14ac:dyDescent="0.35">
      <c r="A2540" t="str">
        <f t="shared" si="39"/>
        <v>DCUE|44126</v>
      </c>
      <c r="B2540" t="s">
        <v>171</v>
      </c>
      <c r="C2540" t="s">
        <v>172</v>
      </c>
      <c r="D2540" s="1">
        <v>44126</v>
      </c>
      <c r="E2540">
        <v>103.01000209999999</v>
      </c>
      <c r="F2540">
        <v>104.3199997</v>
      </c>
      <c r="G2540">
        <v>18300</v>
      </c>
    </row>
    <row r="2541" spans="1:7" x14ac:dyDescent="0.35">
      <c r="A2541" t="str">
        <f t="shared" si="39"/>
        <v>DCUE|44127</v>
      </c>
      <c r="B2541" t="s">
        <v>171</v>
      </c>
      <c r="C2541" t="s">
        <v>172</v>
      </c>
      <c r="D2541" s="1">
        <v>44127</v>
      </c>
      <c r="E2541">
        <v>105.0199966</v>
      </c>
      <c r="F2541">
        <v>104.4800034</v>
      </c>
      <c r="G2541">
        <v>8500</v>
      </c>
    </row>
    <row r="2542" spans="1:7" x14ac:dyDescent="0.35">
      <c r="A2542" t="str">
        <f t="shared" si="39"/>
        <v>DCUE|44130</v>
      </c>
      <c r="B2542" t="s">
        <v>171</v>
      </c>
      <c r="C2542" t="s">
        <v>172</v>
      </c>
      <c r="D2542" s="1">
        <v>44130</v>
      </c>
      <c r="E2542">
        <v>103.91999819999999</v>
      </c>
      <c r="F2542">
        <v>104.7900009</v>
      </c>
      <c r="G2542">
        <v>34700</v>
      </c>
    </row>
    <row r="2543" spans="1:7" x14ac:dyDescent="0.35">
      <c r="A2543" t="str">
        <f t="shared" si="39"/>
        <v>DCUE|44131</v>
      </c>
      <c r="B2543" t="s">
        <v>171</v>
      </c>
      <c r="C2543" t="s">
        <v>172</v>
      </c>
      <c r="D2543" s="1">
        <v>44131</v>
      </c>
      <c r="E2543">
        <v>105.13999939999999</v>
      </c>
      <c r="F2543">
        <v>105.36000060000001</v>
      </c>
      <c r="G2543">
        <v>67600</v>
      </c>
    </row>
    <row r="2544" spans="1:7" x14ac:dyDescent="0.35">
      <c r="A2544" t="str">
        <f t="shared" si="39"/>
        <v>DCUE|44132</v>
      </c>
      <c r="B2544" t="s">
        <v>171</v>
      </c>
      <c r="C2544" t="s">
        <v>172</v>
      </c>
      <c r="D2544" s="1">
        <v>44132</v>
      </c>
      <c r="E2544">
        <v>104.3799973</v>
      </c>
      <c r="F2544">
        <v>102.8199997</v>
      </c>
      <c r="G2544">
        <v>21900</v>
      </c>
    </row>
    <row r="2545" spans="1:7" x14ac:dyDescent="0.35">
      <c r="A2545" t="str">
        <f t="shared" si="39"/>
        <v>DCUE|44133</v>
      </c>
      <c r="B2545" t="s">
        <v>171</v>
      </c>
      <c r="C2545" t="s">
        <v>172</v>
      </c>
      <c r="D2545" s="1">
        <v>44133</v>
      </c>
      <c r="E2545">
        <v>102.8399963</v>
      </c>
      <c r="F2545">
        <v>103.98999790000001</v>
      </c>
      <c r="G2545">
        <v>8800</v>
      </c>
    </row>
    <row r="2546" spans="1:7" x14ac:dyDescent="0.35">
      <c r="A2546" t="str">
        <f t="shared" si="39"/>
        <v>DCUE|44134</v>
      </c>
      <c r="B2546" t="s">
        <v>171</v>
      </c>
      <c r="C2546" t="s">
        <v>172</v>
      </c>
      <c r="D2546" s="1">
        <v>44134</v>
      </c>
      <c r="E2546">
        <v>103.7300034</v>
      </c>
      <c r="F2546">
        <v>103.86000060000001</v>
      </c>
      <c r="G2546">
        <v>110600</v>
      </c>
    </row>
    <row r="2547" spans="1:7" x14ac:dyDescent="0.35">
      <c r="A2547" t="str">
        <f t="shared" si="39"/>
        <v>DCUE|44137</v>
      </c>
      <c r="B2547" t="s">
        <v>171</v>
      </c>
      <c r="C2547" t="s">
        <v>172</v>
      </c>
      <c r="D2547" s="1">
        <v>44137</v>
      </c>
      <c r="E2547">
        <v>103.61000060000001</v>
      </c>
      <c r="F2547">
        <v>104.58000180000001</v>
      </c>
      <c r="G2547">
        <v>55100</v>
      </c>
    </row>
    <row r="2548" spans="1:7" x14ac:dyDescent="0.35">
      <c r="A2548" t="str">
        <f t="shared" si="39"/>
        <v>DCUE|44138</v>
      </c>
      <c r="B2548" t="s">
        <v>171</v>
      </c>
      <c r="C2548" t="s">
        <v>172</v>
      </c>
      <c r="D2548" s="1">
        <v>44138</v>
      </c>
      <c r="E2548">
        <v>106.48999790000001</v>
      </c>
      <c r="F2548">
        <v>105.7799988</v>
      </c>
      <c r="G2548">
        <v>70900</v>
      </c>
    </row>
    <row r="2549" spans="1:7" x14ac:dyDescent="0.35">
      <c r="A2549" t="str">
        <f t="shared" si="39"/>
        <v>DCUE|44139</v>
      </c>
      <c r="B2549" t="s">
        <v>171</v>
      </c>
      <c r="C2549" t="s">
        <v>172</v>
      </c>
      <c r="D2549" s="1">
        <v>44139</v>
      </c>
      <c r="E2549">
        <v>106.01000209999999</v>
      </c>
      <c r="F2549">
        <v>105.9300003</v>
      </c>
      <c r="G2549">
        <v>52400</v>
      </c>
    </row>
    <row r="2550" spans="1:7" x14ac:dyDescent="0.35">
      <c r="A2550" t="str">
        <f t="shared" si="39"/>
        <v>DCUE|44140</v>
      </c>
      <c r="B2550" t="s">
        <v>171</v>
      </c>
      <c r="C2550" t="s">
        <v>172</v>
      </c>
      <c r="D2550" s="1">
        <v>44140</v>
      </c>
      <c r="E2550">
        <v>105.9499969</v>
      </c>
      <c r="F2550">
        <v>106.1800003</v>
      </c>
      <c r="G2550">
        <v>32500</v>
      </c>
    </row>
    <row r="2551" spans="1:7" x14ac:dyDescent="0.35">
      <c r="A2551" t="str">
        <f t="shared" si="39"/>
        <v>DCUE|44141</v>
      </c>
      <c r="B2551" t="s">
        <v>171</v>
      </c>
      <c r="C2551" t="s">
        <v>172</v>
      </c>
      <c r="D2551" s="1">
        <v>44141</v>
      </c>
      <c r="E2551">
        <v>105.88999939999999</v>
      </c>
      <c r="F2551">
        <v>106.8499985</v>
      </c>
      <c r="G2551">
        <v>50400</v>
      </c>
    </row>
    <row r="2552" spans="1:7" x14ac:dyDescent="0.35">
      <c r="A2552" t="str">
        <f t="shared" si="39"/>
        <v>DCUE|44144</v>
      </c>
      <c r="B2552" t="s">
        <v>171</v>
      </c>
      <c r="C2552" t="s">
        <v>172</v>
      </c>
      <c r="D2552" s="1">
        <v>44144</v>
      </c>
      <c r="E2552">
        <v>106.86000060000001</v>
      </c>
      <c r="F2552">
        <v>107.3799973</v>
      </c>
      <c r="G2552">
        <v>25400</v>
      </c>
    </row>
    <row r="2553" spans="1:7" x14ac:dyDescent="0.35">
      <c r="A2553" t="str">
        <f t="shared" si="39"/>
        <v>DCUE|44145</v>
      </c>
      <c r="B2553" t="s">
        <v>171</v>
      </c>
      <c r="C2553" t="s">
        <v>172</v>
      </c>
      <c r="D2553" s="1">
        <v>44145</v>
      </c>
      <c r="E2553">
        <v>107.2300034</v>
      </c>
      <c r="F2553">
        <v>108.86000060000001</v>
      </c>
      <c r="G2553">
        <v>26600</v>
      </c>
    </row>
    <row r="2554" spans="1:7" x14ac:dyDescent="0.35">
      <c r="A2554" t="str">
        <f t="shared" si="39"/>
        <v>DCUE|44146</v>
      </c>
      <c r="B2554" t="s">
        <v>171</v>
      </c>
      <c r="C2554" t="s">
        <v>172</v>
      </c>
      <c r="D2554" s="1">
        <v>44146</v>
      </c>
      <c r="E2554">
        <v>108.9800034</v>
      </c>
      <c r="F2554">
        <v>108.9300003</v>
      </c>
      <c r="G2554">
        <v>51800</v>
      </c>
    </row>
    <row r="2555" spans="1:7" x14ac:dyDescent="0.35">
      <c r="A2555" t="str">
        <f t="shared" si="39"/>
        <v>DCUE|44147</v>
      </c>
      <c r="B2555" t="s">
        <v>171</v>
      </c>
      <c r="C2555" t="s">
        <v>172</v>
      </c>
      <c r="D2555" s="1">
        <v>44147</v>
      </c>
      <c r="E2555">
        <v>108.7699966</v>
      </c>
      <c r="F2555">
        <v>107.6200027</v>
      </c>
      <c r="G2555">
        <v>43400</v>
      </c>
    </row>
    <row r="2556" spans="1:7" x14ac:dyDescent="0.35">
      <c r="A2556" t="str">
        <f t="shared" si="39"/>
        <v>DCUE|44148</v>
      </c>
      <c r="B2556" t="s">
        <v>171</v>
      </c>
      <c r="C2556" t="s">
        <v>172</v>
      </c>
      <c r="D2556" s="1">
        <v>44148</v>
      </c>
      <c r="E2556">
        <v>107</v>
      </c>
      <c r="F2556">
        <v>108.2900009</v>
      </c>
      <c r="G2556">
        <v>13100</v>
      </c>
    </row>
    <row r="2557" spans="1:7" x14ac:dyDescent="0.35">
      <c r="A2557" t="str">
        <f t="shared" si="39"/>
        <v>DCUE|44151</v>
      </c>
      <c r="B2557" t="s">
        <v>171</v>
      </c>
      <c r="C2557" t="s">
        <v>172</v>
      </c>
      <c r="D2557" s="1">
        <v>44151</v>
      </c>
      <c r="E2557">
        <v>108.9300003</v>
      </c>
      <c r="F2557">
        <v>109.5</v>
      </c>
      <c r="G2557">
        <v>52300</v>
      </c>
    </row>
    <row r="2558" spans="1:7" x14ac:dyDescent="0.35">
      <c r="A2558" t="str">
        <f t="shared" si="39"/>
        <v>DFODQ|44105</v>
      </c>
      <c r="B2558" t="s">
        <v>173</v>
      </c>
      <c r="C2558" t="s">
        <v>174</v>
      </c>
      <c r="D2558" s="1">
        <v>44105</v>
      </c>
      <c r="E2558">
        <v>2.9999998999999999E-2</v>
      </c>
      <c r="F2558">
        <v>2.9999998999999999E-2</v>
      </c>
      <c r="G2558">
        <v>389700</v>
      </c>
    </row>
    <row r="2559" spans="1:7" x14ac:dyDescent="0.35">
      <c r="A2559" t="str">
        <f t="shared" si="39"/>
        <v>DFODQ|44106</v>
      </c>
      <c r="B2559" t="s">
        <v>173</v>
      </c>
      <c r="C2559" t="s">
        <v>174</v>
      </c>
      <c r="D2559" s="1">
        <v>44106</v>
      </c>
      <c r="E2559">
        <v>2.9999998999999999E-2</v>
      </c>
      <c r="F2559">
        <v>2.9999998999999999E-2</v>
      </c>
      <c r="G2559">
        <v>306500</v>
      </c>
    </row>
    <row r="2560" spans="1:7" x14ac:dyDescent="0.35">
      <c r="A2560" t="str">
        <f t="shared" si="39"/>
        <v>DFODQ|44109</v>
      </c>
      <c r="B2560" t="s">
        <v>173</v>
      </c>
      <c r="C2560" t="s">
        <v>174</v>
      </c>
      <c r="D2560" s="1">
        <v>44109</v>
      </c>
      <c r="E2560">
        <v>2.9999998999999999E-2</v>
      </c>
      <c r="F2560">
        <v>2.9999998999999999E-2</v>
      </c>
      <c r="G2560">
        <v>58700</v>
      </c>
    </row>
    <row r="2561" spans="1:7" x14ac:dyDescent="0.35">
      <c r="A2561" t="str">
        <f t="shared" si="39"/>
        <v>DFODQ|44110</v>
      </c>
      <c r="B2561" t="s">
        <v>173</v>
      </c>
      <c r="C2561" t="s">
        <v>174</v>
      </c>
      <c r="D2561" s="1">
        <v>44110</v>
      </c>
      <c r="E2561">
        <v>2.9999998999999999E-2</v>
      </c>
      <c r="F2561">
        <v>2.9999998999999999E-2</v>
      </c>
      <c r="G2561">
        <v>167100</v>
      </c>
    </row>
    <row r="2562" spans="1:7" x14ac:dyDescent="0.35">
      <c r="A2562" t="str">
        <f t="shared" si="39"/>
        <v>DFODQ|44111</v>
      </c>
      <c r="B2562" t="s">
        <v>173</v>
      </c>
      <c r="C2562" t="s">
        <v>174</v>
      </c>
      <c r="D2562" s="1">
        <v>44111</v>
      </c>
      <c r="E2562">
        <v>2.9999998999999999E-2</v>
      </c>
      <c r="F2562">
        <v>2.9999998999999999E-2</v>
      </c>
      <c r="G2562">
        <v>285400</v>
      </c>
    </row>
    <row r="2563" spans="1:7" x14ac:dyDescent="0.35">
      <c r="A2563" t="str">
        <f t="shared" ref="A2563:A2626" si="40">_xlfn.CONCAT(B2563&amp;"|"&amp;D2563)</f>
        <v>DFODQ|44112</v>
      </c>
      <c r="B2563" t="s">
        <v>173</v>
      </c>
      <c r="C2563" t="s">
        <v>174</v>
      </c>
      <c r="D2563" s="1">
        <v>44112</v>
      </c>
      <c r="E2563">
        <v>2.9999998999999999E-2</v>
      </c>
      <c r="F2563">
        <v>2.9999998999999999E-2</v>
      </c>
      <c r="G2563">
        <v>248100</v>
      </c>
    </row>
    <row r="2564" spans="1:7" x14ac:dyDescent="0.35">
      <c r="A2564" t="str">
        <f t="shared" si="40"/>
        <v>DFODQ|44113</v>
      </c>
      <c r="B2564" t="s">
        <v>173</v>
      </c>
      <c r="C2564" t="s">
        <v>174</v>
      </c>
      <c r="D2564" s="1">
        <v>44113</v>
      </c>
      <c r="E2564">
        <v>2.9999998999999999E-2</v>
      </c>
      <c r="F2564">
        <v>2.9999998999999999E-2</v>
      </c>
      <c r="G2564">
        <v>163700</v>
      </c>
    </row>
    <row r="2565" spans="1:7" x14ac:dyDescent="0.35">
      <c r="A2565" t="str">
        <f t="shared" si="40"/>
        <v>DFODQ|44116</v>
      </c>
      <c r="B2565" t="s">
        <v>173</v>
      </c>
      <c r="C2565" t="s">
        <v>174</v>
      </c>
      <c r="D2565" s="1">
        <v>44116</v>
      </c>
      <c r="E2565">
        <v>2.9999998999999999E-2</v>
      </c>
      <c r="F2565">
        <v>2.9999998999999999E-2</v>
      </c>
      <c r="G2565">
        <v>26800</v>
      </c>
    </row>
    <row r="2566" spans="1:7" x14ac:dyDescent="0.35">
      <c r="A2566" t="str">
        <f t="shared" si="40"/>
        <v>DFODQ|44117</v>
      </c>
      <c r="B2566" t="s">
        <v>173</v>
      </c>
      <c r="C2566" t="s">
        <v>174</v>
      </c>
      <c r="D2566" s="1">
        <v>44117</v>
      </c>
      <c r="E2566">
        <v>2.9999998999999999E-2</v>
      </c>
      <c r="F2566">
        <v>2.9999998999999999E-2</v>
      </c>
      <c r="G2566">
        <v>104300</v>
      </c>
    </row>
    <row r="2567" spans="1:7" x14ac:dyDescent="0.35">
      <c r="A2567" t="str">
        <f t="shared" si="40"/>
        <v>DFODQ|44118</v>
      </c>
      <c r="B2567" t="s">
        <v>173</v>
      </c>
      <c r="C2567" t="s">
        <v>174</v>
      </c>
      <c r="D2567" s="1">
        <v>44118</v>
      </c>
      <c r="E2567">
        <v>2.9999998999999999E-2</v>
      </c>
      <c r="F2567">
        <v>2.9999998999999999E-2</v>
      </c>
      <c r="G2567">
        <v>86000</v>
      </c>
    </row>
    <row r="2568" spans="1:7" x14ac:dyDescent="0.35">
      <c r="A2568" t="str">
        <f t="shared" si="40"/>
        <v>DFODQ|44119</v>
      </c>
      <c r="B2568" t="s">
        <v>173</v>
      </c>
      <c r="C2568" t="s">
        <v>174</v>
      </c>
      <c r="D2568" s="1">
        <v>44119</v>
      </c>
      <c r="E2568">
        <v>2.9999998999999999E-2</v>
      </c>
      <c r="F2568">
        <v>2.9999998999999999E-2</v>
      </c>
      <c r="G2568">
        <v>61400</v>
      </c>
    </row>
    <row r="2569" spans="1:7" x14ac:dyDescent="0.35">
      <c r="A2569" t="str">
        <f t="shared" si="40"/>
        <v>DFODQ|44120</v>
      </c>
      <c r="B2569" t="s">
        <v>173</v>
      </c>
      <c r="C2569" t="s">
        <v>174</v>
      </c>
      <c r="D2569" s="1">
        <v>44120</v>
      </c>
      <c r="E2569">
        <v>2.9999998999999999E-2</v>
      </c>
      <c r="F2569">
        <v>2.9999998999999999E-2</v>
      </c>
      <c r="G2569">
        <v>83600</v>
      </c>
    </row>
    <row r="2570" spans="1:7" x14ac:dyDescent="0.35">
      <c r="A2570" t="str">
        <f t="shared" si="40"/>
        <v>DFODQ|44123</v>
      </c>
      <c r="B2570" t="s">
        <v>173</v>
      </c>
      <c r="C2570" t="s">
        <v>174</v>
      </c>
      <c r="D2570" s="1">
        <v>44123</v>
      </c>
      <c r="E2570">
        <v>2.9999998999999999E-2</v>
      </c>
      <c r="F2570">
        <v>2.9999998999999999E-2</v>
      </c>
      <c r="G2570">
        <v>136000</v>
      </c>
    </row>
    <row r="2571" spans="1:7" x14ac:dyDescent="0.35">
      <c r="A2571" t="str">
        <f t="shared" si="40"/>
        <v>DFODQ|44124</v>
      </c>
      <c r="B2571" t="s">
        <v>173</v>
      </c>
      <c r="C2571" t="s">
        <v>174</v>
      </c>
      <c r="D2571" s="1">
        <v>44124</v>
      </c>
      <c r="E2571">
        <v>2.9999998999999999E-2</v>
      </c>
      <c r="F2571">
        <v>2.9999998999999999E-2</v>
      </c>
      <c r="G2571">
        <v>181500</v>
      </c>
    </row>
    <row r="2572" spans="1:7" x14ac:dyDescent="0.35">
      <c r="A2572" t="str">
        <f t="shared" si="40"/>
        <v>DFODQ|44125</v>
      </c>
      <c r="B2572" t="s">
        <v>173</v>
      </c>
      <c r="C2572" t="s">
        <v>174</v>
      </c>
      <c r="D2572" s="1">
        <v>44125</v>
      </c>
      <c r="E2572">
        <v>2.9999998999999999E-2</v>
      </c>
      <c r="F2572">
        <v>2.9999998999999999E-2</v>
      </c>
      <c r="G2572">
        <v>311600</v>
      </c>
    </row>
    <row r="2573" spans="1:7" x14ac:dyDescent="0.35">
      <c r="A2573" t="str">
        <f t="shared" si="40"/>
        <v>DFODQ|44126</v>
      </c>
      <c r="B2573" t="s">
        <v>173</v>
      </c>
      <c r="C2573" t="s">
        <v>174</v>
      </c>
      <c r="D2573" s="1">
        <v>44126</v>
      </c>
      <c r="E2573">
        <v>2.9999998999999999E-2</v>
      </c>
      <c r="F2573">
        <v>2.9999998999999999E-2</v>
      </c>
      <c r="G2573">
        <v>108700</v>
      </c>
    </row>
    <row r="2574" spans="1:7" x14ac:dyDescent="0.35">
      <c r="A2574" t="str">
        <f t="shared" si="40"/>
        <v>DFODQ|44127</v>
      </c>
      <c r="B2574" t="s">
        <v>173</v>
      </c>
      <c r="C2574" t="s">
        <v>174</v>
      </c>
      <c r="D2574" s="1">
        <v>44127</v>
      </c>
      <c r="E2574">
        <v>2.9999998999999999E-2</v>
      </c>
      <c r="F2574">
        <v>2.9999998999999999E-2</v>
      </c>
      <c r="G2574">
        <v>450000</v>
      </c>
    </row>
    <row r="2575" spans="1:7" x14ac:dyDescent="0.35">
      <c r="A2575" t="str">
        <f t="shared" si="40"/>
        <v>DFODQ|44130</v>
      </c>
      <c r="B2575" t="s">
        <v>173</v>
      </c>
      <c r="C2575" t="s">
        <v>174</v>
      </c>
      <c r="D2575" s="1">
        <v>44130</v>
      </c>
      <c r="E2575">
        <v>2.9999998999999999E-2</v>
      </c>
      <c r="F2575">
        <v>2.9999998999999999E-2</v>
      </c>
      <c r="G2575">
        <v>159300</v>
      </c>
    </row>
    <row r="2576" spans="1:7" x14ac:dyDescent="0.35">
      <c r="A2576" t="str">
        <f t="shared" si="40"/>
        <v>DFODQ|44131</v>
      </c>
      <c r="B2576" t="s">
        <v>173</v>
      </c>
      <c r="C2576" t="s">
        <v>174</v>
      </c>
      <c r="D2576" s="1">
        <v>44131</v>
      </c>
      <c r="E2576">
        <v>2.9999998999999999E-2</v>
      </c>
      <c r="F2576">
        <v>2.9999998999999999E-2</v>
      </c>
      <c r="G2576">
        <v>359300</v>
      </c>
    </row>
    <row r="2577" spans="1:7" x14ac:dyDescent="0.35">
      <c r="A2577" t="str">
        <f t="shared" si="40"/>
        <v>DFODQ|44132</v>
      </c>
      <c r="B2577" t="s">
        <v>173</v>
      </c>
      <c r="C2577" t="s">
        <v>174</v>
      </c>
      <c r="D2577" s="1">
        <v>44132</v>
      </c>
      <c r="E2577">
        <v>2.9999998999999999E-2</v>
      </c>
      <c r="F2577">
        <v>2.9999998999999999E-2</v>
      </c>
      <c r="G2577">
        <v>56100</v>
      </c>
    </row>
    <row r="2578" spans="1:7" x14ac:dyDescent="0.35">
      <c r="A2578" t="str">
        <f t="shared" si="40"/>
        <v>DFODQ|44133</v>
      </c>
      <c r="B2578" t="s">
        <v>173</v>
      </c>
      <c r="C2578" t="s">
        <v>174</v>
      </c>
      <c r="D2578" s="1">
        <v>44133</v>
      </c>
      <c r="E2578">
        <v>2.9999998999999999E-2</v>
      </c>
      <c r="F2578">
        <v>2.9999998999999999E-2</v>
      </c>
      <c r="G2578">
        <v>146800</v>
      </c>
    </row>
    <row r="2579" spans="1:7" x14ac:dyDescent="0.35">
      <c r="A2579" t="str">
        <f t="shared" si="40"/>
        <v>DFODQ|44134</v>
      </c>
      <c r="B2579" t="s">
        <v>173</v>
      </c>
      <c r="C2579" t="s">
        <v>174</v>
      </c>
      <c r="D2579" s="1">
        <v>44134</v>
      </c>
      <c r="E2579">
        <v>3.9999999000000001E-2</v>
      </c>
      <c r="F2579">
        <v>2.9999998999999999E-2</v>
      </c>
      <c r="G2579">
        <v>49500</v>
      </c>
    </row>
    <row r="2580" spans="1:7" x14ac:dyDescent="0.35">
      <c r="A2580" t="str">
        <f t="shared" si="40"/>
        <v>DFODQ|44137</v>
      </c>
      <c r="B2580" t="s">
        <v>173</v>
      </c>
      <c r="C2580" t="s">
        <v>174</v>
      </c>
      <c r="D2580" s="1">
        <v>44137</v>
      </c>
      <c r="E2580">
        <v>2.9999998999999999E-2</v>
      </c>
      <c r="F2580">
        <v>3.9999999000000001E-2</v>
      </c>
      <c r="G2580">
        <v>133200</v>
      </c>
    </row>
    <row r="2581" spans="1:7" x14ac:dyDescent="0.35">
      <c r="A2581" t="str">
        <f t="shared" si="40"/>
        <v>DFODQ|44138</v>
      </c>
      <c r="B2581" t="s">
        <v>173</v>
      </c>
      <c r="C2581" t="s">
        <v>174</v>
      </c>
      <c r="D2581" s="1">
        <v>44138</v>
      </c>
      <c r="E2581">
        <v>3.9999999000000001E-2</v>
      </c>
      <c r="F2581">
        <v>3.9999999000000001E-2</v>
      </c>
      <c r="G2581">
        <v>273300</v>
      </c>
    </row>
    <row r="2582" spans="1:7" x14ac:dyDescent="0.35">
      <c r="A2582" t="str">
        <f t="shared" si="40"/>
        <v>DFODQ|44139</v>
      </c>
      <c r="B2582" t="s">
        <v>173</v>
      </c>
      <c r="C2582" t="s">
        <v>174</v>
      </c>
      <c r="D2582" s="1">
        <v>44139</v>
      </c>
      <c r="E2582">
        <v>3.9999999000000001E-2</v>
      </c>
      <c r="F2582">
        <v>3.9999999000000001E-2</v>
      </c>
      <c r="G2582">
        <v>311500</v>
      </c>
    </row>
    <row r="2583" spans="1:7" x14ac:dyDescent="0.35">
      <c r="A2583" t="str">
        <f t="shared" si="40"/>
        <v>DFODQ|44140</v>
      </c>
      <c r="B2583" t="s">
        <v>173</v>
      </c>
      <c r="C2583" t="s">
        <v>174</v>
      </c>
      <c r="D2583" s="1">
        <v>44140</v>
      </c>
      <c r="E2583">
        <v>7.9999998000000003E-2</v>
      </c>
      <c r="F2583">
        <v>5.0000001000000002E-2</v>
      </c>
      <c r="G2583">
        <v>377600</v>
      </c>
    </row>
    <row r="2584" spans="1:7" x14ac:dyDescent="0.35">
      <c r="A2584" t="str">
        <f t="shared" si="40"/>
        <v>DFODQ|44141</v>
      </c>
      <c r="B2584" t="s">
        <v>173</v>
      </c>
      <c r="C2584" t="s">
        <v>174</v>
      </c>
      <c r="D2584" s="1">
        <v>44141</v>
      </c>
      <c r="E2584">
        <v>5.9999998999999998E-2</v>
      </c>
      <c r="F2584">
        <v>5.0000001000000002E-2</v>
      </c>
      <c r="G2584">
        <v>379200</v>
      </c>
    </row>
    <row r="2585" spans="1:7" x14ac:dyDescent="0.35">
      <c r="A2585" t="str">
        <f t="shared" si="40"/>
        <v>DFODQ|44144</v>
      </c>
      <c r="B2585" t="s">
        <v>173</v>
      </c>
      <c r="C2585" t="s">
        <v>174</v>
      </c>
      <c r="D2585" s="1">
        <v>44144</v>
      </c>
      <c r="E2585">
        <v>5.0000001000000002E-2</v>
      </c>
      <c r="F2585">
        <v>3.9999999000000001E-2</v>
      </c>
      <c r="G2585">
        <v>343200</v>
      </c>
    </row>
    <row r="2586" spans="1:7" x14ac:dyDescent="0.35">
      <c r="A2586" t="str">
        <f t="shared" si="40"/>
        <v>DFODQ|44145</v>
      </c>
      <c r="B2586" t="s">
        <v>173</v>
      </c>
      <c r="C2586" t="s">
        <v>174</v>
      </c>
      <c r="D2586" s="1">
        <v>44145</v>
      </c>
      <c r="E2586">
        <v>3.9999999000000001E-2</v>
      </c>
      <c r="F2586">
        <v>3.9999999000000001E-2</v>
      </c>
      <c r="G2586">
        <v>90900</v>
      </c>
    </row>
    <row r="2587" spans="1:7" x14ac:dyDescent="0.35">
      <c r="A2587" t="str">
        <f t="shared" si="40"/>
        <v>DFODQ|44146</v>
      </c>
      <c r="B2587" t="s">
        <v>173</v>
      </c>
      <c r="C2587" t="s">
        <v>174</v>
      </c>
      <c r="D2587" s="1">
        <v>44146</v>
      </c>
      <c r="E2587">
        <v>3.9999999000000001E-2</v>
      </c>
      <c r="F2587">
        <v>3.9999999000000001E-2</v>
      </c>
      <c r="G2587">
        <v>1069000</v>
      </c>
    </row>
    <row r="2588" spans="1:7" x14ac:dyDescent="0.35">
      <c r="A2588" t="str">
        <f t="shared" si="40"/>
        <v>DFODQ|44147</v>
      </c>
      <c r="B2588" t="s">
        <v>173</v>
      </c>
      <c r="C2588" t="s">
        <v>174</v>
      </c>
      <c r="D2588" s="1">
        <v>44147</v>
      </c>
      <c r="E2588">
        <v>3.9999999000000001E-2</v>
      </c>
      <c r="F2588">
        <v>3.9999999000000001E-2</v>
      </c>
      <c r="G2588">
        <v>82100</v>
      </c>
    </row>
    <row r="2589" spans="1:7" x14ac:dyDescent="0.35">
      <c r="A2589" t="str">
        <f t="shared" si="40"/>
        <v>DFODQ|44148</v>
      </c>
      <c r="B2589" t="s">
        <v>173</v>
      </c>
      <c r="C2589" t="s">
        <v>174</v>
      </c>
      <c r="D2589" s="1">
        <v>44148</v>
      </c>
      <c r="E2589">
        <v>3.9999999000000001E-2</v>
      </c>
      <c r="F2589">
        <v>3.9999999000000001E-2</v>
      </c>
      <c r="G2589">
        <v>315300</v>
      </c>
    </row>
    <row r="2590" spans="1:7" x14ac:dyDescent="0.35">
      <c r="A2590" t="str">
        <f t="shared" si="40"/>
        <v>DFODQ|44151</v>
      </c>
      <c r="B2590" t="s">
        <v>173</v>
      </c>
      <c r="C2590" t="s">
        <v>174</v>
      </c>
      <c r="D2590" s="1">
        <v>44151</v>
      </c>
      <c r="E2590">
        <v>3.9999999000000001E-2</v>
      </c>
      <c r="F2590">
        <v>3.9999999000000001E-2</v>
      </c>
      <c r="G2590">
        <v>286200</v>
      </c>
    </row>
    <row r="2591" spans="1:7" x14ac:dyDescent="0.35">
      <c r="A2591" t="str">
        <f t="shared" si="40"/>
        <v>DHT|44105</v>
      </c>
      <c r="B2591" t="s">
        <v>175</v>
      </c>
      <c r="C2591" t="s">
        <v>176</v>
      </c>
      <c r="D2591" s="1">
        <v>44105</v>
      </c>
      <c r="E2591">
        <v>5.170000076</v>
      </c>
      <c r="F2591">
        <v>5.1900000569999998</v>
      </c>
      <c r="G2591">
        <v>1120500</v>
      </c>
    </row>
    <row r="2592" spans="1:7" x14ac:dyDescent="0.35">
      <c r="A2592" t="str">
        <f t="shared" si="40"/>
        <v>DHT|44106</v>
      </c>
      <c r="B2592" t="s">
        <v>175</v>
      </c>
      <c r="C2592" t="s">
        <v>176</v>
      </c>
      <c r="D2592" s="1">
        <v>44106</v>
      </c>
      <c r="E2592">
        <v>5.0700001720000003</v>
      </c>
      <c r="F2592">
        <v>5.1799998279999997</v>
      </c>
      <c r="G2592">
        <v>1904500</v>
      </c>
    </row>
    <row r="2593" spans="1:7" x14ac:dyDescent="0.35">
      <c r="A2593" t="str">
        <f t="shared" si="40"/>
        <v>DHT|44109</v>
      </c>
      <c r="B2593" t="s">
        <v>175</v>
      </c>
      <c r="C2593" t="s">
        <v>176</v>
      </c>
      <c r="D2593" s="1">
        <v>44109</v>
      </c>
      <c r="E2593">
        <v>5.25</v>
      </c>
      <c r="F2593">
        <v>5.3400001530000001</v>
      </c>
      <c r="G2593">
        <v>1633800</v>
      </c>
    </row>
    <row r="2594" spans="1:7" x14ac:dyDescent="0.35">
      <c r="A2594" t="str">
        <f t="shared" si="40"/>
        <v>DHT|44110</v>
      </c>
      <c r="B2594" t="s">
        <v>175</v>
      </c>
      <c r="C2594" t="s">
        <v>176</v>
      </c>
      <c r="D2594" s="1">
        <v>44110</v>
      </c>
      <c r="E2594">
        <v>5.4000000950000002</v>
      </c>
      <c r="F2594">
        <v>5.2899999619999996</v>
      </c>
      <c r="G2594">
        <v>1819200</v>
      </c>
    </row>
    <row r="2595" spans="1:7" x14ac:dyDescent="0.35">
      <c r="A2595" t="str">
        <f t="shared" si="40"/>
        <v>DHT|44111</v>
      </c>
      <c r="B2595" t="s">
        <v>175</v>
      </c>
      <c r="C2595" t="s">
        <v>176</v>
      </c>
      <c r="D2595" s="1">
        <v>44111</v>
      </c>
      <c r="E2595">
        <v>5.3000001909999996</v>
      </c>
      <c r="F2595">
        <v>5.2300000190000002</v>
      </c>
      <c r="G2595">
        <v>2074200</v>
      </c>
    </row>
    <row r="2596" spans="1:7" x14ac:dyDescent="0.35">
      <c r="A2596" t="str">
        <f t="shared" si="40"/>
        <v>DHT|44112</v>
      </c>
      <c r="B2596" t="s">
        <v>175</v>
      </c>
      <c r="C2596" t="s">
        <v>176</v>
      </c>
      <c r="D2596" s="1">
        <v>44112</v>
      </c>
      <c r="E2596">
        <v>5.2899999619999996</v>
      </c>
      <c r="F2596">
        <v>5.3800001139999996</v>
      </c>
      <c r="G2596">
        <v>1670700</v>
      </c>
    </row>
    <row r="2597" spans="1:7" x14ac:dyDescent="0.35">
      <c r="A2597" t="str">
        <f t="shared" si="40"/>
        <v>DHT|44113</v>
      </c>
      <c r="B2597" t="s">
        <v>175</v>
      </c>
      <c r="C2597" t="s">
        <v>176</v>
      </c>
      <c r="D2597" s="1">
        <v>44113</v>
      </c>
      <c r="E2597">
        <v>5.4299998279999997</v>
      </c>
      <c r="F2597">
        <v>5.3600001339999999</v>
      </c>
      <c r="G2597">
        <v>1408100</v>
      </c>
    </row>
    <row r="2598" spans="1:7" x14ac:dyDescent="0.35">
      <c r="A2598" t="str">
        <f t="shared" si="40"/>
        <v>DHT|44116</v>
      </c>
      <c r="B2598" t="s">
        <v>175</v>
      </c>
      <c r="C2598" t="s">
        <v>176</v>
      </c>
      <c r="D2598" s="1">
        <v>44116</v>
      </c>
      <c r="E2598">
        <v>5.3600001339999999</v>
      </c>
      <c r="F2598">
        <v>5.1900000569999998</v>
      </c>
      <c r="G2598">
        <v>2914700</v>
      </c>
    </row>
    <row r="2599" spans="1:7" x14ac:dyDescent="0.35">
      <c r="A2599" t="str">
        <f t="shared" si="40"/>
        <v>DHT|44117</v>
      </c>
      <c r="B2599" t="s">
        <v>175</v>
      </c>
      <c r="C2599" t="s">
        <v>176</v>
      </c>
      <c r="D2599" s="1">
        <v>44117</v>
      </c>
      <c r="E2599">
        <v>5.1799998279999997</v>
      </c>
      <c r="F2599">
        <v>5.1399998660000001</v>
      </c>
      <c r="G2599">
        <v>2209400</v>
      </c>
    </row>
    <row r="2600" spans="1:7" x14ac:dyDescent="0.35">
      <c r="A2600" t="str">
        <f t="shared" si="40"/>
        <v>DHT|44118</v>
      </c>
      <c r="B2600" t="s">
        <v>175</v>
      </c>
      <c r="C2600" t="s">
        <v>176</v>
      </c>
      <c r="D2600" s="1">
        <v>44118</v>
      </c>
      <c r="E2600">
        <v>5.1999998090000004</v>
      </c>
      <c r="F2600">
        <v>5.2800002099999999</v>
      </c>
      <c r="G2600">
        <v>1926900</v>
      </c>
    </row>
    <row r="2601" spans="1:7" x14ac:dyDescent="0.35">
      <c r="A2601" t="str">
        <f t="shared" si="40"/>
        <v>DHT|44119</v>
      </c>
      <c r="B2601" t="s">
        <v>175</v>
      </c>
      <c r="C2601" t="s">
        <v>176</v>
      </c>
      <c r="D2601" s="1">
        <v>44119</v>
      </c>
      <c r="E2601">
        <v>5.2100000380000004</v>
      </c>
      <c r="F2601">
        <v>5.2300000190000002</v>
      </c>
      <c r="G2601">
        <v>2032900</v>
      </c>
    </row>
    <row r="2602" spans="1:7" x14ac:dyDescent="0.35">
      <c r="A2602" t="str">
        <f t="shared" si="40"/>
        <v>DHT|44120</v>
      </c>
      <c r="B2602" t="s">
        <v>175</v>
      </c>
      <c r="C2602" t="s">
        <v>176</v>
      </c>
      <c r="D2602" s="1">
        <v>44120</v>
      </c>
      <c r="E2602">
        <v>5.2300000190000002</v>
      </c>
      <c r="F2602">
        <v>5.170000076</v>
      </c>
      <c r="G2602">
        <v>1944800</v>
      </c>
    </row>
    <row r="2603" spans="1:7" x14ac:dyDescent="0.35">
      <c r="A2603" t="str">
        <f t="shared" si="40"/>
        <v>DHT|44123</v>
      </c>
      <c r="B2603" t="s">
        <v>175</v>
      </c>
      <c r="C2603" t="s">
        <v>176</v>
      </c>
      <c r="D2603" s="1">
        <v>44123</v>
      </c>
      <c r="E2603">
        <v>5.2100000380000004</v>
      </c>
      <c r="F2603">
        <v>5.0700001720000003</v>
      </c>
      <c r="G2603">
        <v>1986700</v>
      </c>
    </row>
    <row r="2604" spans="1:7" x14ac:dyDescent="0.35">
      <c r="A2604" t="str">
        <f t="shared" si="40"/>
        <v>DHT|44124</v>
      </c>
      <c r="B2604" t="s">
        <v>175</v>
      </c>
      <c r="C2604" t="s">
        <v>176</v>
      </c>
      <c r="D2604" s="1">
        <v>44124</v>
      </c>
      <c r="E2604">
        <v>5.0900001530000001</v>
      </c>
      <c r="F2604">
        <v>5.0999999049999998</v>
      </c>
      <c r="G2604">
        <v>2851700</v>
      </c>
    </row>
    <row r="2605" spans="1:7" x14ac:dyDescent="0.35">
      <c r="A2605" t="str">
        <f t="shared" si="40"/>
        <v>DHT|44125</v>
      </c>
      <c r="B2605" t="s">
        <v>175</v>
      </c>
      <c r="C2605" t="s">
        <v>176</v>
      </c>
      <c r="D2605" s="1">
        <v>44125</v>
      </c>
      <c r="E2605">
        <v>5.0599999430000002</v>
      </c>
      <c r="F2605">
        <v>5.0199999809999998</v>
      </c>
      <c r="G2605">
        <v>2905700</v>
      </c>
    </row>
    <row r="2606" spans="1:7" x14ac:dyDescent="0.35">
      <c r="A2606" t="str">
        <f t="shared" si="40"/>
        <v>DHT|44126</v>
      </c>
      <c r="B2606" t="s">
        <v>175</v>
      </c>
      <c r="C2606" t="s">
        <v>176</v>
      </c>
      <c r="D2606" s="1">
        <v>44126</v>
      </c>
      <c r="E2606">
        <v>5.0500001909999996</v>
      </c>
      <c r="F2606">
        <v>5.1300001139999996</v>
      </c>
      <c r="G2606">
        <v>1735900</v>
      </c>
    </row>
    <row r="2607" spans="1:7" x14ac:dyDescent="0.35">
      <c r="A2607" t="str">
        <f t="shared" si="40"/>
        <v>DHT|44127</v>
      </c>
      <c r="B2607" t="s">
        <v>175</v>
      </c>
      <c r="C2607" t="s">
        <v>176</v>
      </c>
      <c r="D2607" s="1">
        <v>44127</v>
      </c>
      <c r="E2607">
        <v>5.1399998660000001</v>
      </c>
      <c r="F2607">
        <v>5.0399999619999996</v>
      </c>
      <c r="G2607">
        <v>2672400</v>
      </c>
    </row>
    <row r="2608" spans="1:7" x14ac:dyDescent="0.35">
      <c r="A2608" t="str">
        <f t="shared" si="40"/>
        <v>DHT|44130</v>
      </c>
      <c r="B2608" t="s">
        <v>175</v>
      </c>
      <c r="C2608" t="s">
        <v>176</v>
      </c>
      <c r="D2608" s="1">
        <v>44130</v>
      </c>
      <c r="E2608">
        <v>5.0199999809999998</v>
      </c>
      <c r="F2608">
        <v>4.9699997900000001</v>
      </c>
      <c r="G2608">
        <v>2912100</v>
      </c>
    </row>
    <row r="2609" spans="1:7" x14ac:dyDescent="0.35">
      <c r="A2609" t="str">
        <f t="shared" si="40"/>
        <v>DHT|44131</v>
      </c>
      <c r="B2609" t="s">
        <v>175</v>
      </c>
      <c r="C2609" t="s">
        <v>176</v>
      </c>
      <c r="D2609" s="1">
        <v>44131</v>
      </c>
      <c r="E2609">
        <v>4.9800000190000002</v>
      </c>
      <c r="F2609">
        <v>4.9899997709999999</v>
      </c>
      <c r="G2609">
        <v>1733600</v>
      </c>
    </row>
    <row r="2610" spans="1:7" x14ac:dyDescent="0.35">
      <c r="A2610" t="str">
        <f t="shared" si="40"/>
        <v>DHT|44132</v>
      </c>
      <c r="B2610" t="s">
        <v>175</v>
      </c>
      <c r="C2610" t="s">
        <v>176</v>
      </c>
      <c r="D2610" s="1">
        <v>44132</v>
      </c>
      <c r="E2610">
        <v>4.9099998469999999</v>
      </c>
      <c r="F2610">
        <v>4.7600002290000001</v>
      </c>
      <c r="G2610">
        <v>3333100</v>
      </c>
    </row>
    <row r="2611" spans="1:7" x14ac:dyDescent="0.35">
      <c r="A2611" t="str">
        <f t="shared" si="40"/>
        <v>DHT|44133</v>
      </c>
      <c r="B2611" t="s">
        <v>175</v>
      </c>
      <c r="C2611" t="s">
        <v>176</v>
      </c>
      <c r="D2611" s="1">
        <v>44133</v>
      </c>
      <c r="E2611">
        <v>4.7300000190000002</v>
      </c>
      <c r="F2611">
        <v>4.9400000569999998</v>
      </c>
      <c r="G2611">
        <v>2579600</v>
      </c>
    </row>
    <row r="2612" spans="1:7" x14ac:dyDescent="0.35">
      <c r="A2612" t="str">
        <f t="shared" si="40"/>
        <v>DHT|44134</v>
      </c>
      <c r="B2612" t="s">
        <v>175</v>
      </c>
      <c r="C2612" t="s">
        <v>176</v>
      </c>
      <c r="D2612" s="1">
        <v>44134</v>
      </c>
      <c r="E2612">
        <v>4.8600001339999999</v>
      </c>
      <c r="F2612">
        <v>4.8099999430000002</v>
      </c>
      <c r="G2612">
        <v>2259500</v>
      </c>
    </row>
    <row r="2613" spans="1:7" x14ac:dyDescent="0.35">
      <c r="A2613" t="str">
        <f t="shared" si="40"/>
        <v>DHT|44137</v>
      </c>
      <c r="B2613" t="s">
        <v>175</v>
      </c>
      <c r="C2613" t="s">
        <v>176</v>
      </c>
      <c r="D2613" s="1">
        <v>44137</v>
      </c>
      <c r="E2613">
        <v>4.8600001339999999</v>
      </c>
      <c r="F2613">
        <v>4.9000000950000002</v>
      </c>
      <c r="G2613">
        <v>1778000</v>
      </c>
    </row>
    <row r="2614" spans="1:7" x14ac:dyDescent="0.35">
      <c r="A2614" t="str">
        <f t="shared" si="40"/>
        <v>DHT|44138</v>
      </c>
      <c r="B2614" t="s">
        <v>175</v>
      </c>
      <c r="C2614" t="s">
        <v>176</v>
      </c>
      <c r="D2614" s="1">
        <v>44138</v>
      </c>
      <c r="E2614">
        <v>4.9000000950000002</v>
      </c>
      <c r="F2614">
        <v>4.9099998469999999</v>
      </c>
      <c r="G2614">
        <v>1578400</v>
      </c>
    </row>
    <row r="2615" spans="1:7" x14ac:dyDescent="0.35">
      <c r="A2615" t="str">
        <f t="shared" si="40"/>
        <v>DHT|44139</v>
      </c>
      <c r="B2615" t="s">
        <v>175</v>
      </c>
      <c r="C2615" t="s">
        <v>176</v>
      </c>
      <c r="D2615" s="1">
        <v>44139</v>
      </c>
      <c r="E2615">
        <v>4.9099998469999999</v>
      </c>
      <c r="F2615">
        <v>4.829999924</v>
      </c>
      <c r="G2615">
        <v>1800600</v>
      </c>
    </row>
    <row r="2616" spans="1:7" x14ac:dyDescent="0.35">
      <c r="A2616" t="str">
        <f t="shared" si="40"/>
        <v>DHT|44140</v>
      </c>
      <c r="B2616" t="s">
        <v>175</v>
      </c>
      <c r="C2616" t="s">
        <v>176</v>
      </c>
      <c r="D2616" s="1">
        <v>44140</v>
      </c>
      <c r="E2616">
        <v>4.829999924</v>
      </c>
      <c r="F2616">
        <v>5.0300002099999999</v>
      </c>
      <c r="G2616">
        <v>2261300</v>
      </c>
    </row>
    <row r="2617" spans="1:7" x14ac:dyDescent="0.35">
      <c r="A2617" t="str">
        <f t="shared" si="40"/>
        <v>DHT|44141</v>
      </c>
      <c r="B2617" t="s">
        <v>175</v>
      </c>
      <c r="C2617" t="s">
        <v>176</v>
      </c>
      <c r="D2617" s="1">
        <v>44141</v>
      </c>
      <c r="E2617">
        <v>4.9899997709999999</v>
      </c>
      <c r="F2617">
        <v>5</v>
      </c>
      <c r="G2617">
        <v>1326300</v>
      </c>
    </row>
    <row r="2618" spans="1:7" x14ac:dyDescent="0.35">
      <c r="A2618" t="str">
        <f t="shared" si="40"/>
        <v>DHT|44144</v>
      </c>
      <c r="B2618" t="s">
        <v>175</v>
      </c>
      <c r="C2618" t="s">
        <v>176</v>
      </c>
      <c r="D2618" s="1">
        <v>44144</v>
      </c>
      <c r="E2618">
        <v>5.1900000569999998</v>
      </c>
      <c r="F2618">
        <v>5.1500000950000002</v>
      </c>
      <c r="G2618">
        <v>4003900</v>
      </c>
    </row>
    <row r="2619" spans="1:7" x14ac:dyDescent="0.35">
      <c r="A2619" t="str">
        <f t="shared" si="40"/>
        <v>DHT|44145</v>
      </c>
      <c r="B2619" t="s">
        <v>175</v>
      </c>
      <c r="C2619" t="s">
        <v>176</v>
      </c>
      <c r="D2619" s="1">
        <v>44145</v>
      </c>
      <c r="E2619">
        <v>5.2699999809999998</v>
      </c>
      <c r="F2619">
        <v>5.5999999049999998</v>
      </c>
      <c r="G2619">
        <v>4973800</v>
      </c>
    </row>
    <row r="2620" spans="1:7" x14ac:dyDescent="0.35">
      <c r="A2620" t="str">
        <f t="shared" si="40"/>
        <v>DHT|44146</v>
      </c>
      <c r="B2620" t="s">
        <v>175</v>
      </c>
      <c r="C2620" t="s">
        <v>176</v>
      </c>
      <c r="D2620" s="1">
        <v>44146</v>
      </c>
      <c r="E2620">
        <v>5.579999924</v>
      </c>
      <c r="F2620">
        <v>5.4099998469999999</v>
      </c>
      <c r="G2620">
        <v>3971700</v>
      </c>
    </row>
    <row r="2621" spans="1:7" x14ac:dyDescent="0.35">
      <c r="A2621" t="str">
        <f t="shared" si="40"/>
        <v>DHT|44147</v>
      </c>
      <c r="B2621" t="s">
        <v>175</v>
      </c>
      <c r="C2621" t="s">
        <v>176</v>
      </c>
      <c r="D2621" s="1">
        <v>44147</v>
      </c>
      <c r="E2621">
        <v>5.4000000950000002</v>
      </c>
      <c r="F2621">
        <v>5.1300001139999996</v>
      </c>
      <c r="G2621">
        <v>3770900</v>
      </c>
    </row>
    <row r="2622" spans="1:7" x14ac:dyDescent="0.35">
      <c r="A2622" t="str">
        <f t="shared" si="40"/>
        <v>DHT|44148</v>
      </c>
      <c r="B2622" t="s">
        <v>175</v>
      </c>
      <c r="C2622" t="s">
        <v>176</v>
      </c>
      <c r="D2622" s="1">
        <v>44148</v>
      </c>
      <c r="E2622">
        <v>5.1900000569999998</v>
      </c>
      <c r="F2622">
        <v>5.2899999619999996</v>
      </c>
      <c r="G2622">
        <v>2864700</v>
      </c>
    </row>
    <row r="2623" spans="1:7" x14ac:dyDescent="0.35">
      <c r="A2623" t="str">
        <f t="shared" si="40"/>
        <v>DHT|44151</v>
      </c>
      <c r="B2623" t="s">
        <v>175</v>
      </c>
      <c r="C2623" t="s">
        <v>176</v>
      </c>
      <c r="D2623" s="1">
        <v>44151</v>
      </c>
      <c r="E2623">
        <v>5.4800000190000002</v>
      </c>
      <c r="F2623">
        <v>5.5100002290000001</v>
      </c>
      <c r="G2623">
        <v>6811500</v>
      </c>
    </row>
    <row r="2624" spans="1:7" x14ac:dyDescent="0.35">
      <c r="A2624" t="str">
        <f t="shared" si="40"/>
        <v>DISH|44105</v>
      </c>
      <c r="B2624" t="s">
        <v>177</v>
      </c>
      <c r="C2624" t="s">
        <v>178</v>
      </c>
      <c r="D2624" s="1">
        <v>44105</v>
      </c>
      <c r="E2624">
        <v>29.159999849999998</v>
      </c>
      <c r="F2624">
        <v>28.780000690000001</v>
      </c>
      <c r="G2624">
        <v>1919500</v>
      </c>
    </row>
    <row r="2625" spans="1:7" x14ac:dyDescent="0.35">
      <c r="A2625" t="str">
        <f t="shared" si="40"/>
        <v>DISH|44106</v>
      </c>
      <c r="B2625" t="s">
        <v>177</v>
      </c>
      <c r="C2625" t="s">
        <v>178</v>
      </c>
      <c r="D2625" s="1">
        <v>44106</v>
      </c>
      <c r="E2625">
        <v>28.200000760000002</v>
      </c>
      <c r="F2625">
        <v>28.549999239999998</v>
      </c>
      <c r="G2625">
        <v>2335300</v>
      </c>
    </row>
    <row r="2626" spans="1:7" x14ac:dyDescent="0.35">
      <c r="A2626" t="str">
        <f t="shared" si="40"/>
        <v>DISH|44109</v>
      </c>
      <c r="B2626" t="s">
        <v>177</v>
      </c>
      <c r="C2626" t="s">
        <v>178</v>
      </c>
      <c r="D2626" s="1">
        <v>44109</v>
      </c>
      <c r="E2626">
        <v>28.870000839999999</v>
      </c>
      <c r="F2626">
        <v>28.409999849999998</v>
      </c>
      <c r="G2626">
        <v>2590400</v>
      </c>
    </row>
    <row r="2627" spans="1:7" x14ac:dyDescent="0.35">
      <c r="A2627" t="str">
        <f t="shared" ref="A2627:A2690" si="41">_xlfn.CONCAT(B2627&amp;"|"&amp;D2627)</f>
        <v>DISH|44110</v>
      </c>
      <c r="B2627" t="s">
        <v>177</v>
      </c>
      <c r="C2627" t="s">
        <v>178</v>
      </c>
      <c r="D2627" s="1">
        <v>44110</v>
      </c>
      <c r="E2627">
        <v>28.489999770000001</v>
      </c>
      <c r="F2627">
        <v>27.43000031</v>
      </c>
      <c r="G2627">
        <v>2469000</v>
      </c>
    </row>
    <row r="2628" spans="1:7" x14ac:dyDescent="0.35">
      <c r="A2628" t="str">
        <f t="shared" si="41"/>
        <v>DISH|44111</v>
      </c>
      <c r="B2628" t="s">
        <v>177</v>
      </c>
      <c r="C2628" t="s">
        <v>178</v>
      </c>
      <c r="D2628" s="1">
        <v>44111</v>
      </c>
      <c r="E2628">
        <v>27.629999160000001</v>
      </c>
      <c r="F2628">
        <v>27.5</v>
      </c>
      <c r="G2628">
        <v>2983200</v>
      </c>
    </row>
    <row r="2629" spans="1:7" x14ac:dyDescent="0.35">
      <c r="A2629" t="str">
        <f t="shared" si="41"/>
        <v>DISH|44112</v>
      </c>
      <c r="B2629" t="s">
        <v>177</v>
      </c>
      <c r="C2629" t="s">
        <v>178</v>
      </c>
      <c r="D2629" s="1">
        <v>44112</v>
      </c>
      <c r="E2629">
        <v>27.719999309999999</v>
      </c>
      <c r="F2629">
        <v>27.579999919999999</v>
      </c>
      <c r="G2629">
        <v>1693100</v>
      </c>
    </row>
    <row r="2630" spans="1:7" x14ac:dyDescent="0.35">
      <c r="A2630" t="str">
        <f t="shared" si="41"/>
        <v>DISH|44113</v>
      </c>
      <c r="B2630" t="s">
        <v>177</v>
      </c>
      <c r="C2630" t="s">
        <v>178</v>
      </c>
      <c r="D2630" s="1">
        <v>44113</v>
      </c>
      <c r="E2630">
        <v>28.129999160000001</v>
      </c>
      <c r="F2630">
        <v>27.329999919999999</v>
      </c>
      <c r="G2630">
        <v>1821700</v>
      </c>
    </row>
    <row r="2631" spans="1:7" x14ac:dyDescent="0.35">
      <c r="A2631" t="str">
        <f t="shared" si="41"/>
        <v>DISH|44116</v>
      </c>
      <c r="B2631" t="s">
        <v>177</v>
      </c>
      <c r="C2631" t="s">
        <v>178</v>
      </c>
      <c r="D2631" s="1">
        <v>44116</v>
      </c>
      <c r="E2631">
        <v>27.590000150000002</v>
      </c>
      <c r="F2631">
        <v>28.38999939</v>
      </c>
      <c r="G2631">
        <v>2601500</v>
      </c>
    </row>
    <row r="2632" spans="1:7" x14ac:dyDescent="0.35">
      <c r="A2632" t="str">
        <f t="shared" si="41"/>
        <v>DISH|44117</v>
      </c>
      <c r="B2632" t="s">
        <v>177</v>
      </c>
      <c r="C2632" t="s">
        <v>178</v>
      </c>
      <c r="D2632" s="1">
        <v>44117</v>
      </c>
      <c r="E2632">
        <v>28.190000529999999</v>
      </c>
      <c r="F2632">
        <v>28.489999770000001</v>
      </c>
      <c r="G2632">
        <v>2412000</v>
      </c>
    </row>
    <row r="2633" spans="1:7" x14ac:dyDescent="0.35">
      <c r="A2633" t="str">
        <f t="shared" si="41"/>
        <v>DISH|44118</v>
      </c>
      <c r="B2633" t="s">
        <v>177</v>
      </c>
      <c r="C2633" t="s">
        <v>178</v>
      </c>
      <c r="D2633" s="1">
        <v>44118</v>
      </c>
      <c r="E2633">
        <v>28.579999919999999</v>
      </c>
      <c r="F2633">
        <v>28.059999470000001</v>
      </c>
      <c r="G2633">
        <v>2629100</v>
      </c>
    </row>
    <row r="2634" spans="1:7" x14ac:dyDescent="0.35">
      <c r="A2634" t="str">
        <f t="shared" si="41"/>
        <v>DISH|44119</v>
      </c>
      <c r="B2634" t="s">
        <v>177</v>
      </c>
      <c r="C2634" t="s">
        <v>178</v>
      </c>
      <c r="D2634" s="1">
        <v>44119</v>
      </c>
      <c r="E2634">
        <v>27.75</v>
      </c>
      <c r="F2634">
        <v>27.63999939</v>
      </c>
      <c r="G2634">
        <v>3021600</v>
      </c>
    </row>
    <row r="2635" spans="1:7" x14ac:dyDescent="0.35">
      <c r="A2635" t="str">
        <f t="shared" si="41"/>
        <v>DISH|44120</v>
      </c>
      <c r="B2635" t="s">
        <v>177</v>
      </c>
      <c r="C2635" t="s">
        <v>178</v>
      </c>
      <c r="D2635" s="1">
        <v>44120</v>
      </c>
      <c r="E2635">
        <v>27.620000839999999</v>
      </c>
      <c r="F2635">
        <v>27.659999849999998</v>
      </c>
      <c r="G2635">
        <v>1629700</v>
      </c>
    </row>
    <row r="2636" spans="1:7" x14ac:dyDescent="0.35">
      <c r="A2636" t="str">
        <f t="shared" si="41"/>
        <v>DISH|44123</v>
      </c>
      <c r="B2636" t="s">
        <v>177</v>
      </c>
      <c r="C2636" t="s">
        <v>178</v>
      </c>
      <c r="D2636" s="1">
        <v>44123</v>
      </c>
      <c r="E2636">
        <v>27.690000529999999</v>
      </c>
      <c r="F2636">
        <v>26.559999470000001</v>
      </c>
      <c r="G2636">
        <v>1751600</v>
      </c>
    </row>
    <row r="2637" spans="1:7" x14ac:dyDescent="0.35">
      <c r="A2637" t="str">
        <f t="shared" si="41"/>
        <v>DISH|44124</v>
      </c>
      <c r="B2637" t="s">
        <v>177</v>
      </c>
      <c r="C2637" t="s">
        <v>178</v>
      </c>
      <c r="D2637" s="1">
        <v>44124</v>
      </c>
      <c r="E2637">
        <v>26.840000150000002</v>
      </c>
      <c r="F2637">
        <v>27.059999470000001</v>
      </c>
      <c r="G2637">
        <v>1896100</v>
      </c>
    </row>
    <row r="2638" spans="1:7" x14ac:dyDescent="0.35">
      <c r="A2638" t="str">
        <f t="shared" si="41"/>
        <v>DISH|44125</v>
      </c>
      <c r="B2638" t="s">
        <v>177</v>
      </c>
      <c r="C2638" t="s">
        <v>178</v>
      </c>
      <c r="D2638" s="1">
        <v>44125</v>
      </c>
      <c r="E2638">
        <v>26.870000839999999</v>
      </c>
      <c r="F2638">
        <v>26.829999919999999</v>
      </c>
      <c r="G2638">
        <v>4114100</v>
      </c>
    </row>
    <row r="2639" spans="1:7" x14ac:dyDescent="0.35">
      <c r="A2639" t="str">
        <f t="shared" si="41"/>
        <v>DISH|44126</v>
      </c>
      <c r="B2639" t="s">
        <v>177</v>
      </c>
      <c r="C2639" t="s">
        <v>178</v>
      </c>
      <c r="D2639" s="1">
        <v>44126</v>
      </c>
      <c r="E2639">
        <v>26.909999849999998</v>
      </c>
      <c r="F2639">
        <v>26.950000760000002</v>
      </c>
      <c r="G2639">
        <v>1543000</v>
      </c>
    </row>
    <row r="2640" spans="1:7" x14ac:dyDescent="0.35">
      <c r="A2640" t="str">
        <f t="shared" si="41"/>
        <v>DISH|44127</v>
      </c>
      <c r="B2640" t="s">
        <v>177</v>
      </c>
      <c r="C2640" t="s">
        <v>178</v>
      </c>
      <c r="D2640" s="1">
        <v>44127</v>
      </c>
      <c r="E2640">
        <v>27.090000150000002</v>
      </c>
      <c r="F2640">
        <v>27.239999770000001</v>
      </c>
      <c r="G2640">
        <v>1951000</v>
      </c>
    </row>
    <row r="2641" spans="1:7" x14ac:dyDescent="0.35">
      <c r="A2641" t="str">
        <f t="shared" si="41"/>
        <v>DISH|44130</v>
      </c>
      <c r="B2641" t="s">
        <v>177</v>
      </c>
      <c r="C2641" t="s">
        <v>178</v>
      </c>
      <c r="D2641" s="1">
        <v>44130</v>
      </c>
      <c r="E2641">
        <v>26.950000760000002</v>
      </c>
      <c r="F2641">
        <v>26.25</v>
      </c>
      <c r="G2641">
        <v>1857900</v>
      </c>
    </row>
    <row r="2642" spans="1:7" x14ac:dyDescent="0.35">
      <c r="A2642" t="str">
        <f t="shared" si="41"/>
        <v>DISH|44131</v>
      </c>
      <c r="B2642" t="s">
        <v>177</v>
      </c>
      <c r="C2642" t="s">
        <v>178</v>
      </c>
      <c r="D2642" s="1">
        <v>44131</v>
      </c>
      <c r="E2642">
        <v>26.049999239999998</v>
      </c>
      <c r="F2642">
        <v>26</v>
      </c>
      <c r="G2642">
        <v>2637500</v>
      </c>
    </row>
    <row r="2643" spans="1:7" x14ac:dyDescent="0.35">
      <c r="A2643" t="str">
        <f t="shared" si="41"/>
        <v>DISH|44132</v>
      </c>
      <c r="B2643" t="s">
        <v>177</v>
      </c>
      <c r="C2643" t="s">
        <v>178</v>
      </c>
      <c r="D2643" s="1">
        <v>44132</v>
      </c>
      <c r="E2643">
        <v>25.409999849999998</v>
      </c>
      <c r="F2643">
        <v>24.809999470000001</v>
      </c>
      <c r="G2643">
        <v>2457000</v>
      </c>
    </row>
    <row r="2644" spans="1:7" x14ac:dyDescent="0.35">
      <c r="A2644" t="str">
        <f t="shared" si="41"/>
        <v>DISH|44133</v>
      </c>
      <c r="B2644" t="s">
        <v>177</v>
      </c>
      <c r="C2644" t="s">
        <v>178</v>
      </c>
      <c r="D2644" s="1">
        <v>44133</v>
      </c>
      <c r="E2644">
        <v>24.670000080000001</v>
      </c>
      <c r="F2644">
        <v>25.399999619999999</v>
      </c>
      <c r="G2644">
        <v>2626000</v>
      </c>
    </row>
    <row r="2645" spans="1:7" x14ac:dyDescent="0.35">
      <c r="A2645" t="str">
        <f t="shared" si="41"/>
        <v>DISH|44134</v>
      </c>
      <c r="B2645" t="s">
        <v>177</v>
      </c>
      <c r="C2645" t="s">
        <v>178</v>
      </c>
      <c r="D2645" s="1">
        <v>44134</v>
      </c>
      <c r="E2645">
        <v>25.280000690000001</v>
      </c>
      <c r="F2645">
        <v>25.489999770000001</v>
      </c>
      <c r="G2645">
        <v>2160400</v>
      </c>
    </row>
    <row r="2646" spans="1:7" x14ac:dyDescent="0.35">
      <c r="A2646" t="str">
        <f t="shared" si="41"/>
        <v>DISH|44137</v>
      </c>
      <c r="B2646" t="s">
        <v>177</v>
      </c>
      <c r="C2646" t="s">
        <v>178</v>
      </c>
      <c r="D2646" s="1">
        <v>44137</v>
      </c>
      <c r="E2646">
        <v>26</v>
      </c>
      <c r="F2646">
        <v>25.81999969</v>
      </c>
      <c r="G2646">
        <v>1918000</v>
      </c>
    </row>
    <row r="2647" spans="1:7" x14ac:dyDescent="0.35">
      <c r="A2647" t="str">
        <f t="shared" si="41"/>
        <v>DISH|44138</v>
      </c>
      <c r="B2647" t="s">
        <v>177</v>
      </c>
      <c r="C2647" t="s">
        <v>178</v>
      </c>
      <c r="D2647" s="1">
        <v>44138</v>
      </c>
      <c r="E2647">
        <v>26.260000229999999</v>
      </c>
      <c r="F2647">
        <v>26.290000920000001</v>
      </c>
      <c r="G2647">
        <v>1680900</v>
      </c>
    </row>
    <row r="2648" spans="1:7" x14ac:dyDescent="0.35">
      <c r="A2648" t="str">
        <f t="shared" si="41"/>
        <v>DISH|44139</v>
      </c>
      <c r="B2648" t="s">
        <v>177</v>
      </c>
      <c r="C2648" t="s">
        <v>178</v>
      </c>
      <c r="D2648" s="1">
        <v>44139</v>
      </c>
      <c r="E2648">
        <v>26.459999079999999</v>
      </c>
      <c r="F2648">
        <v>26.510000229999999</v>
      </c>
      <c r="G2648">
        <v>1938200</v>
      </c>
    </row>
    <row r="2649" spans="1:7" x14ac:dyDescent="0.35">
      <c r="A2649" t="str">
        <f t="shared" si="41"/>
        <v>DISH|44140</v>
      </c>
      <c r="B2649" t="s">
        <v>177</v>
      </c>
      <c r="C2649" t="s">
        <v>178</v>
      </c>
      <c r="D2649" s="1">
        <v>44140</v>
      </c>
      <c r="E2649">
        <v>26.879999160000001</v>
      </c>
      <c r="F2649">
        <v>27.38999939</v>
      </c>
      <c r="G2649">
        <v>2716600</v>
      </c>
    </row>
    <row r="2650" spans="1:7" x14ac:dyDescent="0.35">
      <c r="A2650" t="str">
        <f t="shared" si="41"/>
        <v>DISH|44141</v>
      </c>
      <c r="B2650" t="s">
        <v>177</v>
      </c>
      <c r="C2650" t="s">
        <v>178</v>
      </c>
      <c r="D2650" s="1">
        <v>44141</v>
      </c>
      <c r="E2650">
        <v>29.260000229999999</v>
      </c>
      <c r="F2650">
        <v>27.709999079999999</v>
      </c>
      <c r="G2650">
        <v>5562000</v>
      </c>
    </row>
    <row r="2651" spans="1:7" x14ac:dyDescent="0.35">
      <c r="A2651" t="str">
        <f t="shared" si="41"/>
        <v>DISH|44144</v>
      </c>
      <c r="B2651" t="s">
        <v>177</v>
      </c>
      <c r="C2651" t="s">
        <v>178</v>
      </c>
      <c r="D2651" s="1">
        <v>44144</v>
      </c>
      <c r="E2651">
        <v>28.799999239999998</v>
      </c>
      <c r="F2651">
        <v>28.049999239999998</v>
      </c>
      <c r="G2651">
        <v>5035800</v>
      </c>
    </row>
    <row r="2652" spans="1:7" x14ac:dyDescent="0.35">
      <c r="A2652" t="str">
        <f t="shared" si="41"/>
        <v>DISH|44145</v>
      </c>
      <c r="B2652" t="s">
        <v>177</v>
      </c>
      <c r="C2652" t="s">
        <v>178</v>
      </c>
      <c r="D2652" s="1">
        <v>44145</v>
      </c>
      <c r="E2652">
        <v>27.899999619999999</v>
      </c>
      <c r="F2652">
        <v>28.879999160000001</v>
      </c>
      <c r="G2652">
        <v>2949500</v>
      </c>
    </row>
    <row r="2653" spans="1:7" x14ac:dyDescent="0.35">
      <c r="A2653" t="str">
        <f t="shared" si="41"/>
        <v>DISH|44146</v>
      </c>
      <c r="B2653" t="s">
        <v>177</v>
      </c>
      <c r="C2653" t="s">
        <v>178</v>
      </c>
      <c r="D2653" s="1">
        <v>44146</v>
      </c>
      <c r="E2653">
        <v>29.340000150000002</v>
      </c>
      <c r="F2653">
        <v>30.350000380000001</v>
      </c>
      <c r="G2653">
        <v>5384600</v>
      </c>
    </row>
    <row r="2654" spans="1:7" x14ac:dyDescent="0.35">
      <c r="A2654" t="str">
        <f t="shared" si="41"/>
        <v>DISH|44147</v>
      </c>
      <c r="B2654" t="s">
        <v>177</v>
      </c>
      <c r="C2654" t="s">
        <v>178</v>
      </c>
      <c r="D2654" s="1">
        <v>44147</v>
      </c>
      <c r="E2654">
        <v>30.340000150000002</v>
      </c>
      <c r="F2654">
        <v>30.129999160000001</v>
      </c>
      <c r="G2654">
        <v>3052900</v>
      </c>
    </row>
    <row r="2655" spans="1:7" x14ac:dyDescent="0.35">
      <c r="A2655" t="str">
        <f t="shared" si="41"/>
        <v>DISH|44148</v>
      </c>
      <c r="B2655" t="s">
        <v>177</v>
      </c>
      <c r="C2655" t="s">
        <v>178</v>
      </c>
      <c r="D2655" s="1">
        <v>44148</v>
      </c>
      <c r="E2655">
        <v>30.469999309999999</v>
      </c>
      <c r="F2655">
        <v>31.540000920000001</v>
      </c>
      <c r="G2655">
        <v>3843200</v>
      </c>
    </row>
    <row r="2656" spans="1:7" x14ac:dyDescent="0.35">
      <c r="A2656" t="str">
        <f t="shared" si="41"/>
        <v>DISH|44151</v>
      </c>
      <c r="B2656" t="s">
        <v>177</v>
      </c>
      <c r="C2656" t="s">
        <v>178</v>
      </c>
      <c r="D2656" s="1">
        <v>44151</v>
      </c>
      <c r="E2656">
        <v>32.130001069999999</v>
      </c>
      <c r="F2656">
        <v>32.939998629999998</v>
      </c>
      <c r="G2656">
        <v>3246000</v>
      </c>
    </row>
    <row r="2657" spans="1:7" x14ac:dyDescent="0.35">
      <c r="A2657" t="str">
        <f t="shared" si="41"/>
        <v>DVCR|44105</v>
      </c>
      <c r="B2657" t="s">
        <v>179</v>
      </c>
      <c r="C2657" t="s">
        <v>180</v>
      </c>
      <c r="D2657" s="1">
        <v>44105</v>
      </c>
      <c r="E2657">
        <v>1.6499999759999999</v>
      </c>
      <c r="F2657">
        <v>1.75</v>
      </c>
      <c r="G2657">
        <v>12400</v>
      </c>
    </row>
    <row r="2658" spans="1:7" x14ac:dyDescent="0.35">
      <c r="A2658" t="str">
        <f t="shared" si="41"/>
        <v>DVCR|44106</v>
      </c>
      <c r="B2658" t="s">
        <v>179</v>
      </c>
      <c r="C2658" t="s">
        <v>180</v>
      </c>
      <c r="D2658" s="1">
        <v>44106</v>
      </c>
      <c r="E2658">
        <v>1.75</v>
      </c>
      <c r="F2658">
        <v>1.75</v>
      </c>
      <c r="G2658">
        <v>5000</v>
      </c>
    </row>
    <row r="2659" spans="1:7" x14ac:dyDescent="0.35">
      <c r="A2659" t="str">
        <f t="shared" si="41"/>
        <v>DVCR|44109</v>
      </c>
      <c r="B2659" t="s">
        <v>179</v>
      </c>
      <c r="C2659" t="s">
        <v>180</v>
      </c>
      <c r="D2659" s="1">
        <v>44109</v>
      </c>
      <c r="E2659">
        <v>1.75</v>
      </c>
      <c r="F2659">
        <v>1.75</v>
      </c>
      <c r="G2659">
        <v>3200</v>
      </c>
    </row>
    <row r="2660" spans="1:7" x14ac:dyDescent="0.35">
      <c r="A2660" t="str">
        <f t="shared" si="41"/>
        <v>DVCR|44110</v>
      </c>
      <c r="B2660" t="s">
        <v>179</v>
      </c>
      <c r="C2660" t="s">
        <v>180</v>
      </c>
      <c r="D2660" s="1">
        <v>44110</v>
      </c>
      <c r="E2660">
        <v>1.75</v>
      </c>
      <c r="F2660">
        <v>1.75</v>
      </c>
      <c r="G2660">
        <v>3000</v>
      </c>
    </row>
    <row r="2661" spans="1:7" x14ac:dyDescent="0.35">
      <c r="A2661" t="str">
        <f t="shared" si="41"/>
        <v>DVCR|44111</v>
      </c>
      <c r="B2661" t="s">
        <v>179</v>
      </c>
      <c r="C2661" t="s">
        <v>180</v>
      </c>
      <c r="D2661" s="1">
        <v>44111</v>
      </c>
      <c r="E2661">
        <v>1.7799999710000001</v>
      </c>
      <c r="F2661">
        <v>1.7999999520000001</v>
      </c>
      <c r="G2661">
        <v>300</v>
      </c>
    </row>
    <row r="2662" spans="1:7" x14ac:dyDescent="0.35">
      <c r="A2662" t="str">
        <f t="shared" si="41"/>
        <v>DVCR|44112</v>
      </c>
      <c r="B2662" t="s">
        <v>179</v>
      </c>
      <c r="C2662" t="s">
        <v>180</v>
      </c>
      <c r="D2662" s="1">
        <v>44112</v>
      </c>
      <c r="E2662">
        <v>1.8500000240000001</v>
      </c>
      <c r="F2662">
        <v>1.8500000240000001</v>
      </c>
      <c r="G2662">
        <v>40000</v>
      </c>
    </row>
    <row r="2663" spans="1:7" x14ac:dyDescent="0.35">
      <c r="A2663" t="str">
        <f t="shared" si="41"/>
        <v>DVCR|44113</v>
      </c>
      <c r="B2663" t="s">
        <v>179</v>
      </c>
      <c r="C2663" t="s">
        <v>180</v>
      </c>
      <c r="D2663" s="1">
        <v>44113</v>
      </c>
      <c r="E2663">
        <v>1.8500000240000001</v>
      </c>
      <c r="F2663">
        <v>1.809999943</v>
      </c>
      <c r="G2663">
        <v>8200</v>
      </c>
    </row>
    <row r="2664" spans="1:7" x14ac:dyDescent="0.35">
      <c r="A2664" t="str">
        <f t="shared" si="41"/>
        <v>DVCR|44116</v>
      </c>
      <c r="B2664" t="s">
        <v>179</v>
      </c>
      <c r="C2664" t="s">
        <v>180</v>
      </c>
      <c r="D2664" s="1">
        <v>44116</v>
      </c>
      <c r="E2664">
        <v>1.809999943</v>
      </c>
      <c r="F2664">
        <v>1.809999943</v>
      </c>
      <c r="G2664">
        <v>0</v>
      </c>
    </row>
    <row r="2665" spans="1:7" x14ac:dyDescent="0.35">
      <c r="A2665" t="str">
        <f t="shared" si="41"/>
        <v>DVCR|44117</v>
      </c>
      <c r="B2665" t="s">
        <v>179</v>
      </c>
      <c r="C2665" t="s">
        <v>180</v>
      </c>
      <c r="D2665" s="1">
        <v>44117</v>
      </c>
      <c r="E2665">
        <v>1.809999943</v>
      </c>
      <c r="F2665">
        <v>1.8899999860000001</v>
      </c>
      <c r="G2665">
        <v>53200</v>
      </c>
    </row>
    <row r="2666" spans="1:7" x14ac:dyDescent="0.35">
      <c r="A2666" t="str">
        <f t="shared" si="41"/>
        <v>DVCR|44118</v>
      </c>
      <c r="B2666" t="s">
        <v>179</v>
      </c>
      <c r="C2666" t="s">
        <v>180</v>
      </c>
      <c r="D2666" s="1">
        <v>44118</v>
      </c>
      <c r="E2666">
        <v>1.8899999860000001</v>
      </c>
      <c r="F2666">
        <v>1.8899999860000001</v>
      </c>
      <c r="G2666">
        <v>0</v>
      </c>
    </row>
    <row r="2667" spans="1:7" x14ac:dyDescent="0.35">
      <c r="A2667" t="str">
        <f t="shared" si="41"/>
        <v>DVCR|44119</v>
      </c>
      <c r="B2667" t="s">
        <v>179</v>
      </c>
      <c r="C2667" t="s">
        <v>180</v>
      </c>
      <c r="D2667" s="1">
        <v>44119</v>
      </c>
      <c r="E2667">
        <v>1.8500000240000001</v>
      </c>
      <c r="F2667">
        <v>1.9500000479999999</v>
      </c>
      <c r="G2667">
        <v>120500</v>
      </c>
    </row>
    <row r="2668" spans="1:7" x14ac:dyDescent="0.35">
      <c r="A2668" t="str">
        <f t="shared" si="41"/>
        <v>DVCR|44120</v>
      </c>
      <c r="B2668" t="s">
        <v>179</v>
      </c>
      <c r="C2668" t="s">
        <v>180</v>
      </c>
      <c r="D2668" s="1">
        <v>44120</v>
      </c>
      <c r="E2668">
        <v>1.8500000240000001</v>
      </c>
      <c r="F2668">
        <v>1.9500000479999999</v>
      </c>
      <c r="G2668">
        <v>30900</v>
      </c>
    </row>
    <row r="2669" spans="1:7" x14ac:dyDescent="0.35">
      <c r="A2669" t="str">
        <f t="shared" si="41"/>
        <v>DVCR|44123</v>
      </c>
      <c r="B2669" t="s">
        <v>179</v>
      </c>
      <c r="C2669" t="s">
        <v>180</v>
      </c>
      <c r="D2669" s="1">
        <v>44123</v>
      </c>
      <c r="E2669">
        <v>2.1400001049999999</v>
      </c>
      <c r="F2669">
        <v>2.1500000950000002</v>
      </c>
      <c r="G2669">
        <v>19100</v>
      </c>
    </row>
    <row r="2670" spans="1:7" x14ac:dyDescent="0.35">
      <c r="A2670" t="str">
        <f t="shared" si="41"/>
        <v>DVCR|44124</v>
      </c>
      <c r="B2670" t="s">
        <v>179</v>
      </c>
      <c r="C2670" t="s">
        <v>180</v>
      </c>
      <c r="D2670" s="1">
        <v>44124</v>
      </c>
      <c r="E2670">
        <v>2</v>
      </c>
      <c r="F2670">
        <v>2.2000000480000002</v>
      </c>
      <c r="G2670">
        <v>5700</v>
      </c>
    </row>
    <row r="2671" spans="1:7" x14ac:dyDescent="0.35">
      <c r="A2671" t="str">
        <f t="shared" si="41"/>
        <v>DVCR|44125</v>
      </c>
      <c r="B2671" t="s">
        <v>179</v>
      </c>
      <c r="C2671" t="s">
        <v>180</v>
      </c>
      <c r="D2671" s="1">
        <v>44125</v>
      </c>
      <c r="E2671">
        <v>2.2000000480000002</v>
      </c>
      <c r="F2671">
        <v>2.4500000480000002</v>
      </c>
      <c r="G2671">
        <v>6300</v>
      </c>
    </row>
    <row r="2672" spans="1:7" x14ac:dyDescent="0.35">
      <c r="A2672" t="str">
        <f t="shared" si="41"/>
        <v>DVCR|44126</v>
      </c>
      <c r="B2672" t="s">
        <v>179</v>
      </c>
      <c r="C2672" t="s">
        <v>180</v>
      </c>
      <c r="D2672" s="1">
        <v>44126</v>
      </c>
      <c r="E2672">
        <v>2.5</v>
      </c>
      <c r="F2672">
        <v>2.5999999049999998</v>
      </c>
      <c r="G2672">
        <v>43100</v>
      </c>
    </row>
    <row r="2673" spans="1:7" x14ac:dyDescent="0.35">
      <c r="A2673" t="str">
        <f t="shared" si="41"/>
        <v>DVCR|44127</v>
      </c>
      <c r="B2673" t="s">
        <v>179</v>
      </c>
      <c r="C2673" t="s">
        <v>180</v>
      </c>
      <c r="D2673" s="1">
        <v>44127</v>
      </c>
      <c r="E2673">
        <v>2.5999999049999998</v>
      </c>
      <c r="F2673">
        <v>3.2000000480000002</v>
      </c>
      <c r="G2673">
        <v>10600</v>
      </c>
    </row>
    <row r="2674" spans="1:7" x14ac:dyDescent="0.35">
      <c r="A2674" t="str">
        <f t="shared" si="41"/>
        <v>DVCR|44130</v>
      </c>
      <c r="B2674" t="s">
        <v>179</v>
      </c>
      <c r="C2674" t="s">
        <v>180</v>
      </c>
      <c r="D2674" s="1">
        <v>44130</v>
      </c>
      <c r="E2674">
        <v>3.25</v>
      </c>
      <c r="F2674">
        <v>3.25</v>
      </c>
      <c r="G2674">
        <v>100</v>
      </c>
    </row>
    <row r="2675" spans="1:7" x14ac:dyDescent="0.35">
      <c r="A2675" t="str">
        <f t="shared" si="41"/>
        <v>DVCR|44131</v>
      </c>
      <c r="B2675" t="s">
        <v>179</v>
      </c>
      <c r="C2675" t="s">
        <v>180</v>
      </c>
      <c r="D2675" s="1">
        <v>44131</v>
      </c>
      <c r="E2675">
        <v>3.2000000480000002</v>
      </c>
      <c r="F2675">
        <v>3</v>
      </c>
      <c r="G2675">
        <v>1600</v>
      </c>
    </row>
    <row r="2676" spans="1:7" x14ac:dyDescent="0.35">
      <c r="A2676" t="str">
        <f t="shared" si="41"/>
        <v>DVCR|44132</v>
      </c>
      <c r="B2676" t="s">
        <v>179</v>
      </c>
      <c r="C2676" t="s">
        <v>180</v>
      </c>
      <c r="D2676" s="1">
        <v>44132</v>
      </c>
      <c r="E2676">
        <v>2.9000000950000002</v>
      </c>
      <c r="F2676">
        <v>3.2000000480000002</v>
      </c>
      <c r="G2676">
        <v>2200</v>
      </c>
    </row>
    <row r="2677" spans="1:7" x14ac:dyDescent="0.35">
      <c r="A2677" t="str">
        <f t="shared" si="41"/>
        <v>DVCR|44133</v>
      </c>
      <c r="B2677" t="s">
        <v>179</v>
      </c>
      <c r="C2677" t="s">
        <v>180</v>
      </c>
      <c r="D2677" s="1">
        <v>44133</v>
      </c>
      <c r="E2677">
        <v>3.5699999330000001</v>
      </c>
      <c r="F2677">
        <v>3.25</v>
      </c>
      <c r="G2677">
        <v>3300</v>
      </c>
    </row>
    <row r="2678" spans="1:7" x14ac:dyDescent="0.35">
      <c r="A2678" t="str">
        <f t="shared" si="41"/>
        <v>DVCR|44134</v>
      </c>
      <c r="B2678" t="s">
        <v>179</v>
      </c>
      <c r="C2678" t="s">
        <v>180</v>
      </c>
      <c r="D2678" s="1">
        <v>44134</v>
      </c>
      <c r="E2678">
        <v>3.25</v>
      </c>
      <c r="F2678">
        <v>3.25</v>
      </c>
      <c r="G2678">
        <v>0</v>
      </c>
    </row>
    <row r="2679" spans="1:7" x14ac:dyDescent="0.35">
      <c r="A2679" t="str">
        <f t="shared" si="41"/>
        <v>DVCR|44137</v>
      </c>
      <c r="B2679" t="s">
        <v>179</v>
      </c>
      <c r="C2679" t="s">
        <v>180</v>
      </c>
      <c r="D2679" s="1">
        <v>44137</v>
      </c>
      <c r="E2679">
        <v>3.3499999049999998</v>
      </c>
      <c r="F2679">
        <v>3.7000000480000002</v>
      </c>
      <c r="G2679">
        <v>10100</v>
      </c>
    </row>
    <row r="2680" spans="1:7" x14ac:dyDescent="0.35">
      <c r="A2680" t="str">
        <f t="shared" si="41"/>
        <v>DVCR|44138</v>
      </c>
      <c r="B2680" t="s">
        <v>179</v>
      </c>
      <c r="C2680" t="s">
        <v>180</v>
      </c>
      <c r="D2680" s="1">
        <v>44138</v>
      </c>
      <c r="E2680">
        <v>3.75</v>
      </c>
      <c r="F2680">
        <v>3.4000000950000002</v>
      </c>
      <c r="G2680">
        <v>2800</v>
      </c>
    </row>
    <row r="2681" spans="1:7" x14ac:dyDescent="0.35">
      <c r="A2681" t="str">
        <f t="shared" si="41"/>
        <v>DVCR|44139</v>
      </c>
      <c r="B2681" t="s">
        <v>179</v>
      </c>
      <c r="C2681" t="s">
        <v>180</v>
      </c>
      <c r="D2681" s="1">
        <v>44139</v>
      </c>
      <c r="E2681">
        <v>3.75</v>
      </c>
      <c r="F2681">
        <v>2.7999999519999998</v>
      </c>
      <c r="G2681">
        <v>1600</v>
      </c>
    </row>
    <row r="2682" spans="1:7" x14ac:dyDescent="0.35">
      <c r="A2682" t="str">
        <f t="shared" si="41"/>
        <v>DVCR|44140</v>
      </c>
      <c r="B2682" t="s">
        <v>179</v>
      </c>
      <c r="C2682" t="s">
        <v>180</v>
      </c>
      <c r="D2682" s="1">
        <v>44140</v>
      </c>
      <c r="E2682">
        <v>3.5</v>
      </c>
      <c r="F2682">
        <v>2.9500000480000002</v>
      </c>
      <c r="G2682">
        <v>600</v>
      </c>
    </row>
    <row r="2683" spans="1:7" x14ac:dyDescent="0.35">
      <c r="A2683" t="str">
        <f t="shared" si="41"/>
        <v>DVCR|44141</v>
      </c>
      <c r="B2683" t="s">
        <v>179</v>
      </c>
      <c r="C2683" t="s">
        <v>180</v>
      </c>
      <c r="D2683" s="1">
        <v>44141</v>
      </c>
      <c r="E2683">
        <v>3.2999999519999998</v>
      </c>
      <c r="F2683">
        <v>3.0099999899999998</v>
      </c>
      <c r="G2683">
        <v>1400</v>
      </c>
    </row>
    <row r="2684" spans="1:7" x14ac:dyDescent="0.35">
      <c r="A2684" t="str">
        <f t="shared" si="41"/>
        <v>DVCR|44144</v>
      </c>
      <c r="B2684" t="s">
        <v>179</v>
      </c>
      <c r="C2684" t="s">
        <v>180</v>
      </c>
      <c r="D2684" s="1">
        <v>44144</v>
      </c>
      <c r="E2684">
        <v>3.25</v>
      </c>
      <c r="F2684">
        <v>3.8499999049999998</v>
      </c>
      <c r="G2684">
        <v>22600</v>
      </c>
    </row>
    <row r="2685" spans="1:7" x14ac:dyDescent="0.35">
      <c r="A2685" t="str">
        <f t="shared" si="41"/>
        <v>DVCR|44145</v>
      </c>
      <c r="B2685" t="s">
        <v>179</v>
      </c>
      <c r="C2685" t="s">
        <v>180</v>
      </c>
      <c r="D2685" s="1">
        <v>44145</v>
      </c>
      <c r="E2685">
        <v>3.5899999139999998</v>
      </c>
      <c r="F2685">
        <v>3.4900000100000002</v>
      </c>
      <c r="G2685">
        <v>2000</v>
      </c>
    </row>
    <row r="2686" spans="1:7" x14ac:dyDescent="0.35">
      <c r="A2686" t="str">
        <f t="shared" si="41"/>
        <v>DVCR|44146</v>
      </c>
      <c r="B2686" t="s">
        <v>179</v>
      </c>
      <c r="C2686" t="s">
        <v>180</v>
      </c>
      <c r="D2686" s="1">
        <v>44146</v>
      </c>
      <c r="E2686">
        <v>3.2999999519999998</v>
      </c>
      <c r="F2686">
        <v>3.5</v>
      </c>
      <c r="G2686">
        <v>4700</v>
      </c>
    </row>
    <row r="2687" spans="1:7" x14ac:dyDescent="0.35">
      <c r="A2687" t="str">
        <f t="shared" si="41"/>
        <v>DVCR|44147</v>
      </c>
      <c r="B2687" t="s">
        <v>179</v>
      </c>
      <c r="C2687" t="s">
        <v>180</v>
      </c>
      <c r="D2687" s="1">
        <v>44147</v>
      </c>
      <c r="E2687">
        <v>3.5499999519999998</v>
      </c>
      <c r="F2687">
        <v>3.5499999519999998</v>
      </c>
      <c r="G2687">
        <v>400</v>
      </c>
    </row>
    <row r="2688" spans="1:7" x14ac:dyDescent="0.35">
      <c r="A2688" t="str">
        <f t="shared" si="41"/>
        <v>DVCR|44148</v>
      </c>
      <c r="B2688" t="s">
        <v>179</v>
      </c>
      <c r="C2688" t="s">
        <v>180</v>
      </c>
      <c r="D2688" s="1">
        <v>44148</v>
      </c>
      <c r="E2688">
        <v>3.7000000480000002</v>
      </c>
      <c r="F2688">
        <v>3.4800000190000002</v>
      </c>
      <c r="G2688">
        <v>2400</v>
      </c>
    </row>
    <row r="2689" spans="1:7" x14ac:dyDescent="0.35">
      <c r="A2689" t="str">
        <f t="shared" si="41"/>
        <v>DVCR|44151</v>
      </c>
      <c r="B2689" t="s">
        <v>179</v>
      </c>
      <c r="C2689" t="s">
        <v>180</v>
      </c>
      <c r="D2689" s="1">
        <v>44151</v>
      </c>
      <c r="E2689">
        <v>3.7000000480000002</v>
      </c>
      <c r="F2689">
        <v>3.4000000950000002</v>
      </c>
      <c r="G2689">
        <v>3300</v>
      </c>
    </row>
    <row r="2690" spans="1:7" x14ac:dyDescent="0.35">
      <c r="A2690" t="str">
        <f t="shared" si="41"/>
        <v>EBIX|44105</v>
      </c>
      <c r="B2690" t="s">
        <v>181</v>
      </c>
      <c r="C2690" t="s">
        <v>182</v>
      </c>
      <c r="D2690" s="1">
        <v>44105</v>
      </c>
      <c r="E2690">
        <v>20.780000690000001</v>
      </c>
      <c r="F2690">
        <v>21.940000529999999</v>
      </c>
      <c r="G2690">
        <v>318200</v>
      </c>
    </row>
    <row r="2691" spans="1:7" x14ac:dyDescent="0.35">
      <c r="A2691" t="str">
        <f t="shared" ref="A2691:A2754" si="42">_xlfn.CONCAT(B2691&amp;"|"&amp;D2691)</f>
        <v>EBIX|44106</v>
      </c>
      <c r="B2691" t="s">
        <v>181</v>
      </c>
      <c r="C2691" t="s">
        <v>182</v>
      </c>
      <c r="D2691" s="1">
        <v>44106</v>
      </c>
      <c r="E2691">
        <v>21.229999540000001</v>
      </c>
      <c r="F2691">
        <v>21.350000380000001</v>
      </c>
      <c r="G2691">
        <v>160000</v>
      </c>
    </row>
    <row r="2692" spans="1:7" x14ac:dyDescent="0.35">
      <c r="A2692" t="str">
        <f t="shared" si="42"/>
        <v>EBIX|44109</v>
      </c>
      <c r="B2692" t="s">
        <v>181</v>
      </c>
      <c r="C2692" t="s">
        <v>182</v>
      </c>
      <c r="D2692" s="1">
        <v>44109</v>
      </c>
      <c r="E2692">
        <v>21.670000080000001</v>
      </c>
      <c r="F2692">
        <v>21.879999160000001</v>
      </c>
      <c r="G2692">
        <v>189600</v>
      </c>
    </row>
    <row r="2693" spans="1:7" x14ac:dyDescent="0.35">
      <c r="A2693" t="str">
        <f t="shared" si="42"/>
        <v>EBIX|44110</v>
      </c>
      <c r="B2693" t="s">
        <v>181</v>
      </c>
      <c r="C2693" t="s">
        <v>182</v>
      </c>
      <c r="D2693" s="1">
        <v>44110</v>
      </c>
      <c r="E2693">
        <v>22.170000080000001</v>
      </c>
      <c r="F2693">
        <v>20.780000690000001</v>
      </c>
      <c r="G2693">
        <v>409800</v>
      </c>
    </row>
    <row r="2694" spans="1:7" x14ac:dyDescent="0.35">
      <c r="A2694" t="str">
        <f t="shared" si="42"/>
        <v>EBIX|44111</v>
      </c>
      <c r="B2694" t="s">
        <v>181</v>
      </c>
      <c r="C2694" t="s">
        <v>182</v>
      </c>
      <c r="D2694" s="1">
        <v>44111</v>
      </c>
      <c r="E2694">
        <v>20.790000920000001</v>
      </c>
      <c r="F2694">
        <v>20.969999309999999</v>
      </c>
      <c r="G2694">
        <v>538500</v>
      </c>
    </row>
    <row r="2695" spans="1:7" x14ac:dyDescent="0.35">
      <c r="A2695" t="str">
        <f t="shared" si="42"/>
        <v>EBIX|44112</v>
      </c>
      <c r="B2695" t="s">
        <v>181</v>
      </c>
      <c r="C2695" t="s">
        <v>182</v>
      </c>
      <c r="D2695" s="1">
        <v>44112</v>
      </c>
      <c r="E2695">
        <v>22.260000229999999</v>
      </c>
      <c r="F2695">
        <v>21.329999919999999</v>
      </c>
      <c r="G2695">
        <v>156400</v>
      </c>
    </row>
    <row r="2696" spans="1:7" x14ac:dyDescent="0.35">
      <c r="A2696" t="str">
        <f t="shared" si="42"/>
        <v>EBIX|44113</v>
      </c>
      <c r="B2696" t="s">
        <v>181</v>
      </c>
      <c r="C2696" t="s">
        <v>182</v>
      </c>
      <c r="D2696" s="1">
        <v>44113</v>
      </c>
      <c r="E2696">
        <v>21.590000150000002</v>
      </c>
      <c r="F2696">
        <v>21.36000061</v>
      </c>
      <c r="G2696">
        <v>165100</v>
      </c>
    </row>
    <row r="2697" spans="1:7" x14ac:dyDescent="0.35">
      <c r="A2697" t="str">
        <f t="shared" si="42"/>
        <v>EBIX|44116</v>
      </c>
      <c r="B2697" t="s">
        <v>181</v>
      </c>
      <c r="C2697" t="s">
        <v>182</v>
      </c>
      <c r="D2697" s="1">
        <v>44116</v>
      </c>
      <c r="E2697">
        <v>21.510000229999999</v>
      </c>
      <c r="F2697">
        <v>21.719999309999999</v>
      </c>
      <c r="G2697">
        <v>116300</v>
      </c>
    </row>
    <row r="2698" spans="1:7" x14ac:dyDescent="0.35">
      <c r="A2698" t="str">
        <f t="shared" si="42"/>
        <v>EBIX|44117</v>
      </c>
      <c r="B2698" t="s">
        <v>181</v>
      </c>
      <c r="C2698" t="s">
        <v>182</v>
      </c>
      <c r="D2698" s="1">
        <v>44117</v>
      </c>
      <c r="E2698">
        <v>21.420000080000001</v>
      </c>
      <c r="F2698">
        <v>21.299999239999998</v>
      </c>
      <c r="G2698">
        <v>178100</v>
      </c>
    </row>
    <row r="2699" spans="1:7" x14ac:dyDescent="0.35">
      <c r="A2699" t="str">
        <f t="shared" si="42"/>
        <v>EBIX|44118</v>
      </c>
      <c r="B2699" t="s">
        <v>181</v>
      </c>
      <c r="C2699" t="s">
        <v>182</v>
      </c>
      <c r="D2699" s="1">
        <v>44118</v>
      </c>
      <c r="E2699">
        <v>21.440000529999999</v>
      </c>
      <c r="F2699">
        <v>21.170000080000001</v>
      </c>
      <c r="G2699">
        <v>150100</v>
      </c>
    </row>
    <row r="2700" spans="1:7" x14ac:dyDescent="0.35">
      <c r="A2700" t="str">
        <f t="shared" si="42"/>
        <v>EBIX|44119</v>
      </c>
      <c r="B2700" t="s">
        <v>181</v>
      </c>
      <c r="C2700" t="s">
        <v>182</v>
      </c>
      <c r="D2700" s="1">
        <v>44119</v>
      </c>
      <c r="E2700">
        <v>20.739999770000001</v>
      </c>
      <c r="F2700">
        <v>21.25</v>
      </c>
      <c r="G2700">
        <v>178000</v>
      </c>
    </row>
    <row r="2701" spans="1:7" x14ac:dyDescent="0.35">
      <c r="A2701" t="str">
        <f t="shared" si="42"/>
        <v>EBIX|44120</v>
      </c>
      <c r="B2701" t="s">
        <v>181</v>
      </c>
      <c r="C2701" t="s">
        <v>182</v>
      </c>
      <c r="D2701" s="1">
        <v>44120</v>
      </c>
      <c r="E2701">
        <v>21.200000760000002</v>
      </c>
      <c r="F2701">
        <v>20.879999160000001</v>
      </c>
      <c r="G2701">
        <v>119300</v>
      </c>
    </row>
    <row r="2702" spans="1:7" x14ac:dyDescent="0.35">
      <c r="A2702" t="str">
        <f t="shared" si="42"/>
        <v>EBIX|44123</v>
      </c>
      <c r="B2702" t="s">
        <v>181</v>
      </c>
      <c r="C2702" t="s">
        <v>182</v>
      </c>
      <c r="D2702" s="1">
        <v>44123</v>
      </c>
      <c r="E2702">
        <v>21.06999969</v>
      </c>
      <c r="F2702">
        <v>19.209999079999999</v>
      </c>
      <c r="G2702">
        <v>330300</v>
      </c>
    </row>
    <row r="2703" spans="1:7" x14ac:dyDescent="0.35">
      <c r="A2703" t="str">
        <f t="shared" si="42"/>
        <v>EBIX|44124</v>
      </c>
      <c r="B2703" t="s">
        <v>181</v>
      </c>
      <c r="C2703" t="s">
        <v>182</v>
      </c>
      <c r="D2703" s="1">
        <v>44124</v>
      </c>
      <c r="E2703">
        <v>19.399999619999999</v>
      </c>
      <c r="F2703">
        <v>19.149999619999999</v>
      </c>
      <c r="G2703">
        <v>230600</v>
      </c>
    </row>
    <row r="2704" spans="1:7" x14ac:dyDescent="0.35">
      <c r="A2704" t="str">
        <f t="shared" si="42"/>
        <v>EBIX|44125</v>
      </c>
      <c r="B2704" t="s">
        <v>181</v>
      </c>
      <c r="C2704" t="s">
        <v>182</v>
      </c>
      <c r="D2704" s="1">
        <v>44125</v>
      </c>
      <c r="E2704">
        <v>19.020000459999999</v>
      </c>
      <c r="F2704">
        <v>19.31999969</v>
      </c>
      <c r="G2704">
        <v>149400</v>
      </c>
    </row>
    <row r="2705" spans="1:7" x14ac:dyDescent="0.35">
      <c r="A2705" t="str">
        <f t="shared" si="42"/>
        <v>EBIX|44126</v>
      </c>
      <c r="B2705" t="s">
        <v>181</v>
      </c>
      <c r="C2705" t="s">
        <v>182</v>
      </c>
      <c r="D2705" s="1">
        <v>44126</v>
      </c>
      <c r="E2705">
        <v>19.309999470000001</v>
      </c>
      <c r="F2705">
        <v>20.06999969</v>
      </c>
      <c r="G2705">
        <v>182700</v>
      </c>
    </row>
    <row r="2706" spans="1:7" x14ac:dyDescent="0.35">
      <c r="A2706" t="str">
        <f t="shared" si="42"/>
        <v>EBIX|44127</v>
      </c>
      <c r="B2706" t="s">
        <v>181</v>
      </c>
      <c r="C2706" t="s">
        <v>182</v>
      </c>
      <c r="D2706" s="1">
        <v>44127</v>
      </c>
      <c r="E2706">
        <v>20.540000920000001</v>
      </c>
      <c r="F2706">
        <v>20.020000459999999</v>
      </c>
      <c r="G2706">
        <v>158100</v>
      </c>
    </row>
    <row r="2707" spans="1:7" x14ac:dyDescent="0.35">
      <c r="A2707" t="str">
        <f t="shared" si="42"/>
        <v>EBIX|44130</v>
      </c>
      <c r="B2707" t="s">
        <v>181</v>
      </c>
      <c r="C2707" t="s">
        <v>182</v>
      </c>
      <c r="D2707" s="1">
        <v>44130</v>
      </c>
      <c r="E2707">
        <v>19.620000839999999</v>
      </c>
      <c r="F2707">
        <v>19.780000690000001</v>
      </c>
      <c r="G2707">
        <v>261500</v>
      </c>
    </row>
    <row r="2708" spans="1:7" x14ac:dyDescent="0.35">
      <c r="A2708" t="str">
        <f t="shared" si="42"/>
        <v>EBIX|44131</v>
      </c>
      <c r="B2708" t="s">
        <v>181</v>
      </c>
      <c r="C2708" t="s">
        <v>182</v>
      </c>
      <c r="D2708" s="1">
        <v>44131</v>
      </c>
      <c r="E2708">
        <v>19.780000690000001</v>
      </c>
      <c r="F2708">
        <v>19.260000229999999</v>
      </c>
      <c r="G2708">
        <v>154000</v>
      </c>
    </row>
    <row r="2709" spans="1:7" x14ac:dyDescent="0.35">
      <c r="A2709" t="str">
        <f t="shared" si="42"/>
        <v>EBIX|44132</v>
      </c>
      <c r="B2709" t="s">
        <v>181</v>
      </c>
      <c r="C2709" t="s">
        <v>182</v>
      </c>
      <c r="D2709" s="1">
        <v>44132</v>
      </c>
      <c r="E2709">
        <v>18.770000459999999</v>
      </c>
      <c r="F2709">
        <v>18.25</v>
      </c>
      <c r="G2709">
        <v>371000</v>
      </c>
    </row>
    <row r="2710" spans="1:7" x14ac:dyDescent="0.35">
      <c r="A2710" t="str">
        <f t="shared" si="42"/>
        <v>EBIX|44133</v>
      </c>
      <c r="B2710" t="s">
        <v>181</v>
      </c>
      <c r="C2710" t="s">
        <v>182</v>
      </c>
      <c r="D2710" s="1">
        <v>44133</v>
      </c>
      <c r="E2710">
        <v>18.280000690000001</v>
      </c>
      <c r="F2710">
        <v>18.379999160000001</v>
      </c>
      <c r="G2710">
        <v>250900</v>
      </c>
    </row>
    <row r="2711" spans="1:7" x14ac:dyDescent="0.35">
      <c r="A2711" t="str">
        <f t="shared" si="42"/>
        <v>EBIX|44134</v>
      </c>
      <c r="B2711" t="s">
        <v>181</v>
      </c>
      <c r="C2711" t="s">
        <v>182</v>
      </c>
      <c r="D2711" s="1">
        <v>44134</v>
      </c>
      <c r="E2711">
        <v>18.309999470000001</v>
      </c>
      <c r="F2711">
        <v>18.059999470000001</v>
      </c>
      <c r="G2711">
        <v>250200</v>
      </c>
    </row>
    <row r="2712" spans="1:7" x14ac:dyDescent="0.35">
      <c r="A2712" t="str">
        <f t="shared" si="42"/>
        <v>EBIX|44137</v>
      </c>
      <c r="B2712" t="s">
        <v>181</v>
      </c>
      <c r="C2712" t="s">
        <v>182</v>
      </c>
      <c r="D2712" s="1">
        <v>44137</v>
      </c>
      <c r="E2712">
        <v>18.370000839999999</v>
      </c>
      <c r="F2712">
        <v>19</v>
      </c>
      <c r="G2712">
        <v>351800</v>
      </c>
    </row>
    <row r="2713" spans="1:7" x14ac:dyDescent="0.35">
      <c r="A2713" t="str">
        <f t="shared" si="42"/>
        <v>EBIX|44138</v>
      </c>
      <c r="B2713" t="s">
        <v>181</v>
      </c>
      <c r="C2713" t="s">
        <v>182</v>
      </c>
      <c r="D2713" s="1">
        <v>44138</v>
      </c>
      <c r="E2713">
        <v>19.510000229999999</v>
      </c>
      <c r="F2713">
        <v>19.909999849999998</v>
      </c>
      <c r="G2713">
        <v>209900</v>
      </c>
    </row>
    <row r="2714" spans="1:7" x14ac:dyDescent="0.35">
      <c r="A2714" t="str">
        <f t="shared" si="42"/>
        <v>EBIX|44139</v>
      </c>
      <c r="B2714" t="s">
        <v>181</v>
      </c>
      <c r="C2714" t="s">
        <v>182</v>
      </c>
      <c r="D2714" s="1">
        <v>44139</v>
      </c>
      <c r="E2714">
        <v>19.770000459999999</v>
      </c>
      <c r="F2714">
        <v>18.959999079999999</v>
      </c>
      <c r="G2714">
        <v>203500</v>
      </c>
    </row>
    <row r="2715" spans="1:7" x14ac:dyDescent="0.35">
      <c r="A2715" t="str">
        <f t="shared" si="42"/>
        <v>EBIX|44140</v>
      </c>
      <c r="B2715" t="s">
        <v>181</v>
      </c>
      <c r="C2715" t="s">
        <v>182</v>
      </c>
      <c r="D2715" s="1">
        <v>44140</v>
      </c>
      <c r="E2715">
        <v>19.190000529999999</v>
      </c>
      <c r="F2715">
        <v>19.530000690000001</v>
      </c>
      <c r="G2715">
        <v>159700</v>
      </c>
    </row>
    <row r="2716" spans="1:7" x14ac:dyDescent="0.35">
      <c r="A2716" t="str">
        <f t="shared" si="42"/>
        <v>EBIX|44141</v>
      </c>
      <c r="B2716" t="s">
        <v>181</v>
      </c>
      <c r="C2716" t="s">
        <v>182</v>
      </c>
      <c r="D2716" s="1">
        <v>44141</v>
      </c>
      <c r="E2716">
        <v>19.739999770000001</v>
      </c>
      <c r="F2716">
        <v>19.420000080000001</v>
      </c>
      <c r="G2716">
        <v>238700</v>
      </c>
    </row>
    <row r="2717" spans="1:7" x14ac:dyDescent="0.35">
      <c r="A2717" t="str">
        <f t="shared" si="42"/>
        <v>EBIX|44144</v>
      </c>
      <c r="B2717" t="s">
        <v>181</v>
      </c>
      <c r="C2717" t="s">
        <v>182</v>
      </c>
      <c r="D2717" s="1">
        <v>44144</v>
      </c>
      <c r="E2717">
        <v>21.059999470000001</v>
      </c>
      <c r="F2717">
        <v>26.370000839999999</v>
      </c>
      <c r="G2717">
        <v>1131900</v>
      </c>
    </row>
    <row r="2718" spans="1:7" x14ac:dyDescent="0.35">
      <c r="A2718" t="str">
        <f t="shared" si="42"/>
        <v>EBIX|44145</v>
      </c>
      <c r="B2718" t="s">
        <v>181</v>
      </c>
      <c r="C2718" t="s">
        <v>182</v>
      </c>
      <c r="D2718" s="1">
        <v>44145</v>
      </c>
      <c r="E2718">
        <v>26.809999470000001</v>
      </c>
      <c r="F2718">
        <v>27.790000920000001</v>
      </c>
      <c r="G2718">
        <v>853900</v>
      </c>
    </row>
    <row r="2719" spans="1:7" x14ac:dyDescent="0.35">
      <c r="A2719" t="str">
        <f t="shared" si="42"/>
        <v>EBIX|44146</v>
      </c>
      <c r="B2719" t="s">
        <v>181</v>
      </c>
      <c r="C2719" t="s">
        <v>182</v>
      </c>
      <c r="D2719" s="1">
        <v>44146</v>
      </c>
      <c r="E2719">
        <v>27.459999079999999</v>
      </c>
      <c r="F2719">
        <v>28.100000380000001</v>
      </c>
      <c r="G2719">
        <v>331600</v>
      </c>
    </row>
    <row r="2720" spans="1:7" x14ac:dyDescent="0.35">
      <c r="A2720" t="str">
        <f t="shared" si="42"/>
        <v>EBIX|44147</v>
      </c>
      <c r="B2720" t="s">
        <v>181</v>
      </c>
      <c r="C2720" t="s">
        <v>182</v>
      </c>
      <c r="D2720" s="1">
        <v>44147</v>
      </c>
      <c r="E2720">
        <v>27.879999160000001</v>
      </c>
      <c r="F2720">
        <v>27</v>
      </c>
      <c r="G2720">
        <v>829600</v>
      </c>
    </row>
    <row r="2721" spans="1:7" x14ac:dyDescent="0.35">
      <c r="A2721" t="str">
        <f t="shared" si="42"/>
        <v>EBIX|44148</v>
      </c>
      <c r="B2721" t="s">
        <v>181</v>
      </c>
      <c r="C2721" t="s">
        <v>182</v>
      </c>
      <c r="D2721" s="1">
        <v>44148</v>
      </c>
      <c r="E2721">
        <v>27.299999239999998</v>
      </c>
      <c r="F2721">
        <v>27.68000031</v>
      </c>
      <c r="G2721">
        <v>402300</v>
      </c>
    </row>
    <row r="2722" spans="1:7" x14ac:dyDescent="0.35">
      <c r="A2722" t="str">
        <f t="shared" si="42"/>
        <v>EBIX|44151</v>
      </c>
      <c r="B2722" t="s">
        <v>181</v>
      </c>
      <c r="C2722" t="s">
        <v>182</v>
      </c>
      <c r="D2722" s="1">
        <v>44151</v>
      </c>
      <c r="E2722">
        <v>28.719999309999999</v>
      </c>
      <c r="F2722">
        <v>31.309999470000001</v>
      </c>
      <c r="G2722">
        <v>509300</v>
      </c>
    </row>
    <row r="2723" spans="1:7" x14ac:dyDescent="0.35">
      <c r="A2723" t="str">
        <f t="shared" si="42"/>
        <v>ECIA|44105</v>
      </c>
      <c r="B2723" t="s">
        <v>183</v>
      </c>
      <c r="C2723" t="s">
        <v>184</v>
      </c>
      <c r="D2723" s="1">
        <v>44105</v>
      </c>
      <c r="E2723">
        <v>0.55000001200000004</v>
      </c>
      <c r="F2723">
        <v>0.55000001200000004</v>
      </c>
      <c r="G2723">
        <v>0</v>
      </c>
    </row>
    <row r="2724" spans="1:7" x14ac:dyDescent="0.35">
      <c r="A2724" t="str">
        <f t="shared" si="42"/>
        <v>ECIA|44106</v>
      </c>
      <c r="B2724" t="s">
        <v>183</v>
      </c>
      <c r="C2724" t="s">
        <v>184</v>
      </c>
      <c r="D2724" s="1">
        <v>44106</v>
      </c>
      <c r="E2724">
        <v>0.44999998800000002</v>
      </c>
      <c r="F2724">
        <v>0.5</v>
      </c>
      <c r="G2724">
        <v>14000</v>
      </c>
    </row>
    <row r="2725" spans="1:7" x14ac:dyDescent="0.35">
      <c r="A2725" t="str">
        <f t="shared" si="42"/>
        <v>ECIA|44109</v>
      </c>
      <c r="B2725" t="s">
        <v>183</v>
      </c>
      <c r="C2725" t="s">
        <v>184</v>
      </c>
      <c r="D2725" s="1">
        <v>44109</v>
      </c>
      <c r="E2725">
        <v>0.5</v>
      </c>
      <c r="F2725">
        <v>0.5</v>
      </c>
      <c r="G2725">
        <v>0</v>
      </c>
    </row>
    <row r="2726" spans="1:7" x14ac:dyDescent="0.35">
      <c r="A2726" t="str">
        <f t="shared" si="42"/>
        <v>ECIA|44110</v>
      </c>
      <c r="B2726" t="s">
        <v>183</v>
      </c>
      <c r="C2726" t="s">
        <v>184</v>
      </c>
      <c r="D2726" s="1">
        <v>44110</v>
      </c>
      <c r="E2726">
        <v>0.5</v>
      </c>
      <c r="F2726">
        <v>0.5</v>
      </c>
      <c r="G2726">
        <v>0</v>
      </c>
    </row>
    <row r="2727" spans="1:7" x14ac:dyDescent="0.35">
      <c r="A2727" t="str">
        <f t="shared" si="42"/>
        <v>ECIA|44111</v>
      </c>
      <c r="B2727" t="s">
        <v>183</v>
      </c>
      <c r="C2727" t="s">
        <v>184</v>
      </c>
      <c r="D2727" s="1">
        <v>44111</v>
      </c>
      <c r="E2727">
        <v>0.439999998</v>
      </c>
      <c r="F2727">
        <v>0.49000000999999999</v>
      </c>
      <c r="G2727">
        <v>3100</v>
      </c>
    </row>
    <row r="2728" spans="1:7" x14ac:dyDescent="0.35">
      <c r="A2728" t="str">
        <f t="shared" si="42"/>
        <v>ECIA|44112</v>
      </c>
      <c r="B2728" t="s">
        <v>183</v>
      </c>
      <c r="C2728" t="s">
        <v>184</v>
      </c>
      <c r="D2728" s="1">
        <v>44112</v>
      </c>
      <c r="E2728">
        <v>0.47999998900000002</v>
      </c>
      <c r="F2728">
        <v>0.47999998900000002</v>
      </c>
      <c r="G2728">
        <v>3000</v>
      </c>
    </row>
    <row r="2729" spans="1:7" x14ac:dyDescent="0.35">
      <c r="A2729" t="str">
        <f t="shared" si="42"/>
        <v>ECIA|44113</v>
      </c>
      <c r="B2729" t="s">
        <v>183</v>
      </c>
      <c r="C2729" t="s">
        <v>184</v>
      </c>
      <c r="D2729" s="1">
        <v>44113</v>
      </c>
      <c r="E2729">
        <v>0.47999998900000002</v>
      </c>
      <c r="F2729">
        <v>0.47999998900000002</v>
      </c>
      <c r="G2729">
        <v>0</v>
      </c>
    </row>
    <row r="2730" spans="1:7" x14ac:dyDescent="0.35">
      <c r="A2730" t="str">
        <f t="shared" si="42"/>
        <v>ECIA|44116</v>
      </c>
      <c r="B2730" t="s">
        <v>183</v>
      </c>
      <c r="C2730" t="s">
        <v>184</v>
      </c>
      <c r="D2730" s="1">
        <v>44116</v>
      </c>
      <c r="E2730">
        <v>0.47999998900000002</v>
      </c>
      <c r="F2730">
        <v>0.47999998900000002</v>
      </c>
      <c r="G2730">
        <v>0</v>
      </c>
    </row>
    <row r="2731" spans="1:7" x14ac:dyDescent="0.35">
      <c r="A2731" t="str">
        <f t="shared" si="42"/>
        <v>ECIA|44117</v>
      </c>
      <c r="B2731" t="s">
        <v>183</v>
      </c>
      <c r="C2731" t="s">
        <v>184</v>
      </c>
      <c r="D2731" s="1">
        <v>44117</v>
      </c>
      <c r="E2731">
        <v>0.47999998900000002</v>
      </c>
      <c r="F2731">
        <v>0.47999998900000002</v>
      </c>
      <c r="G2731">
        <v>0</v>
      </c>
    </row>
    <row r="2732" spans="1:7" x14ac:dyDescent="0.35">
      <c r="A2732" t="str">
        <f t="shared" si="42"/>
        <v>ECIA|44118</v>
      </c>
      <c r="B2732" t="s">
        <v>183</v>
      </c>
      <c r="C2732" t="s">
        <v>184</v>
      </c>
      <c r="D2732" s="1">
        <v>44118</v>
      </c>
      <c r="E2732">
        <v>0.519999981</v>
      </c>
      <c r="F2732">
        <v>0.55000001200000004</v>
      </c>
      <c r="G2732">
        <v>13100</v>
      </c>
    </row>
    <row r="2733" spans="1:7" x14ac:dyDescent="0.35">
      <c r="A2733" t="str">
        <f t="shared" si="42"/>
        <v>ECIA|44119</v>
      </c>
      <c r="B2733" t="s">
        <v>183</v>
      </c>
      <c r="C2733" t="s">
        <v>184</v>
      </c>
      <c r="D2733" s="1">
        <v>44119</v>
      </c>
      <c r="E2733">
        <v>0.56999999300000004</v>
      </c>
      <c r="F2733">
        <v>0.560000002</v>
      </c>
      <c r="G2733">
        <v>3000</v>
      </c>
    </row>
    <row r="2734" spans="1:7" x14ac:dyDescent="0.35">
      <c r="A2734" t="str">
        <f t="shared" si="42"/>
        <v>ECIA|44120</v>
      </c>
      <c r="B2734" t="s">
        <v>183</v>
      </c>
      <c r="C2734" t="s">
        <v>184</v>
      </c>
      <c r="D2734" s="1">
        <v>44120</v>
      </c>
      <c r="E2734">
        <v>0.560000002</v>
      </c>
      <c r="F2734">
        <v>0.560000002</v>
      </c>
      <c r="G2734">
        <v>0</v>
      </c>
    </row>
    <row r="2735" spans="1:7" x14ac:dyDescent="0.35">
      <c r="A2735" t="str">
        <f t="shared" si="42"/>
        <v>ECIA|44123</v>
      </c>
      <c r="B2735" t="s">
        <v>183</v>
      </c>
      <c r="C2735" t="s">
        <v>184</v>
      </c>
      <c r="D2735" s="1">
        <v>44123</v>
      </c>
      <c r="E2735">
        <v>0.49000000999999999</v>
      </c>
      <c r="F2735">
        <v>0.49000000999999999</v>
      </c>
      <c r="G2735">
        <v>3000</v>
      </c>
    </row>
    <row r="2736" spans="1:7" x14ac:dyDescent="0.35">
      <c r="A2736" t="str">
        <f t="shared" si="42"/>
        <v>ECIA|44124</v>
      </c>
      <c r="B2736" t="s">
        <v>183</v>
      </c>
      <c r="C2736" t="s">
        <v>184</v>
      </c>
      <c r="D2736" s="1">
        <v>44124</v>
      </c>
      <c r="E2736">
        <v>0.46000000800000002</v>
      </c>
      <c r="F2736">
        <v>0.46000000800000002</v>
      </c>
      <c r="G2736">
        <v>1600</v>
      </c>
    </row>
    <row r="2737" spans="1:7" x14ac:dyDescent="0.35">
      <c r="A2737" t="str">
        <f t="shared" si="42"/>
        <v>ECIA|44125</v>
      </c>
      <c r="B2737" t="s">
        <v>183</v>
      </c>
      <c r="C2737" t="s">
        <v>184</v>
      </c>
      <c r="D2737" s="1">
        <v>44125</v>
      </c>
      <c r="E2737">
        <v>0.55000001200000004</v>
      </c>
      <c r="F2737">
        <v>0.55000001200000004</v>
      </c>
      <c r="G2737">
        <v>2100</v>
      </c>
    </row>
    <row r="2738" spans="1:7" x14ac:dyDescent="0.35">
      <c r="A2738" t="str">
        <f t="shared" si="42"/>
        <v>ECIA|44126</v>
      </c>
      <c r="B2738" t="s">
        <v>183</v>
      </c>
      <c r="C2738" t="s">
        <v>184</v>
      </c>
      <c r="D2738" s="1">
        <v>44126</v>
      </c>
      <c r="E2738">
        <v>0.55000001200000004</v>
      </c>
      <c r="F2738">
        <v>0.55000001200000004</v>
      </c>
      <c r="G2738">
        <v>0</v>
      </c>
    </row>
    <row r="2739" spans="1:7" x14ac:dyDescent="0.35">
      <c r="A2739" t="str">
        <f t="shared" si="42"/>
        <v>ECIA|44127</v>
      </c>
      <c r="B2739" t="s">
        <v>183</v>
      </c>
      <c r="C2739" t="s">
        <v>184</v>
      </c>
      <c r="D2739" s="1">
        <v>44127</v>
      </c>
      <c r="E2739">
        <v>0.49000000999999999</v>
      </c>
      <c r="F2739">
        <v>0.49000000999999999</v>
      </c>
      <c r="G2739">
        <v>1000</v>
      </c>
    </row>
    <row r="2740" spans="1:7" x14ac:dyDescent="0.35">
      <c r="A2740" t="str">
        <f t="shared" si="42"/>
        <v>ECIA|44130</v>
      </c>
      <c r="B2740" t="s">
        <v>183</v>
      </c>
      <c r="C2740" t="s">
        <v>184</v>
      </c>
      <c r="D2740" s="1">
        <v>44130</v>
      </c>
      <c r="E2740">
        <v>0.49000000999999999</v>
      </c>
      <c r="F2740">
        <v>0.49000000999999999</v>
      </c>
      <c r="G2740">
        <v>8000</v>
      </c>
    </row>
    <row r="2741" spans="1:7" x14ac:dyDescent="0.35">
      <c r="A2741" t="str">
        <f t="shared" si="42"/>
        <v>ECIA|44131</v>
      </c>
      <c r="B2741" t="s">
        <v>183</v>
      </c>
      <c r="C2741" t="s">
        <v>184</v>
      </c>
      <c r="D2741" s="1">
        <v>44131</v>
      </c>
      <c r="E2741">
        <v>0.49000000999999999</v>
      </c>
      <c r="F2741">
        <v>0.49000000999999999</v>
      </c>
      <c r="G2741">
        <v>0</v>
      </c>
    </row>
    <row r="2742" spans="1:7" x14ac:dyDescent="0.35">
      <c r="A2742" t="str">
        <f t="shared" si="42"/>
        <v>ECIA|44132</v>
      </c>
      <c r="B2742" t="s">
        <v>183</v>
      </c>
      <c r="C2742" t="s">
        <v>184</v>
      </c>
      <c r="D2742" s="1">
        <v>44132</v>
      </c>
      <c r="E2742">
        <v>0.46000000800000002</v>
      </c>
      <c r="F2742">
        <v>0.46000000800000002</v>
      </c>
      <c r="G2742">
        <v>5000</v>
      </c>
    </row>
    <row r="2743" spans="1:7" x14ac:dyDescent="0.35">
      <c r="A2743" t="str">
        <f t="shared" si="42"/>
        <v>ECIA|44133</v>
      </c>
      <c r="B2743" t="s">
        <v>183</v>
      </c>
      <c r="C2743" t="s">
        <v>184</v>
      </c>
      <c r="D2743" s="1">
        <v>44133</v>
      </c>
      <c r="E2743">
        <v>0.46000000800000002</v>
      </c>
      <c r="F2743">
        <v>0.46000000800000002</v>
      </c>
      <c r="G2743">
        <v>0</v>
      </c>
    </row>
    <row r="2744" spans="1:7" x14ac:dyDescent="0.35">
      <c r="A2744" t="str">
        <f t="shared" si="42"/>
        <v>ECIA|44134</v>
      </c>
      <c r="B2744" t="s">
        <v>183</v>
      </c>
      <c r="C2744" t="s">
        <v>184</v>
      </c>
      <c r="D2744" s="1">
        <v>44134</v>
      </c>
      <c r="E2744">
        <v>0.49000000999999999</v>
      </c>
      <c r="F2744">
        <v>0.49000000999999999</v>
      </c>
      <c r="G2744">
        <v>300</v>
      </c>
    </row>
    <row r="2745" spans="1:7" x14ac:dyDescent="0.35">
      <c r="A2745" t="str">
        <f t="shared" si="42"/>
        <v>ECIA|44137</v>
      </c>
      <c r="B2745" t="s">
        <v>183</v>
      </c>
      <c r="C2745" t="s">
        <v>184</v>
      </c>
      <c r="D2745" s="1">
        <v>44137</v>
      </c>
      <c r="E2745">
        <v>0.46000000800000002</v>
      </c>
      <c r="F2745">
        <v>0.46000000800000002</v>
      </c>
      <c r="G2745">
        <v>2500</v>
      </c>
    </row>
    <row r="2746" spans="1:7" x14ac:dyDescent="0.35">
      <c r="A2746" t="str">
        <f t="shared" si="42"/>
        <v>ECIA|44138</v>
      </c>
      <c r="B2746" t="s">
        <v>183</v>
      </c>
      <c r="C2746" t="s">
        <v>184</v>
      </c>
      <c r="D2746" s="1">
        <v>44138</v>
      </c>
      <c r="E2746">
        <v>0.46000000800000002</v>
      </c>
      <c r="F2746">
        <v>0.46000000800000002</v>
      </c>
      <c r="G2746">
        <v>0</v>
      </c>
    </row>
    <row r="2747" spans="1:7" x14ac:dyDescent="0.35">
      <c r="A2747" t="str">
        <f t="shared" si="42"/>
        <v>ECIA|44139</v>
      </c>
      <c r="B2747" t="s">
        <v>183</v>
      </c>
      <c r="C2747" t="s">
        <v>184</v>
      </c>
      <c r="D2747" s="1">
        <v>44139</v>
      </c>
      <c r="E2747">
        <v>0.47999998900000002</v>
      </c>
      <c r="F2747">
        <v>0.519999981</v>
      </c>
      <c r="G2747">
        <v>7900</v>
      </c>
    </row>
    <row r="2748" spans="1:7" x14ac:dyDescent="0.35">
      <c r="A2748" t="str">
        <f t="shared" si="42"/>
        <v>ECIA|44140</v>
      </c>
      <c r="B2748" t="s">
        <v>183</v>
      </c>
      <c r="C2748" t="s">
        <v>184</v>
      </c>
      <c r="D2748" s="1">
        <v>44140</v>
      </c>
      <c r="E2748">
        <v>0.519999981</v>
      </c>
      <c r="F2748">
        <v>0.540000021</v>
      </c>
      <c r="G2748">
        <v>28500</v>
      </c>
    </row>
    <row r="2749" spans="1:7" x14ac:dyDescent="0.35">
      <c r="A2749" t="str">
        <f t="shared" si="42"/>
        <v>ECIA|44141</v>
      </c>
      <c r="B2749" t="s">
        <v>183</v>
      </c>
      <c r="C2749" t="s">
        <v>184</v>
      </c>
      <c r="D2749" s="1">
        <v>44141</v>
      </c>
      <c r="E2749">
        <v>0.540000021</v>
      </c>
      <c r="F2749">
        <v>0.540000021</v>
      </c>
      <c r="G2749">
        <v>300</v>
      </c>
    </row>
    <row r="2750" spans="1:7" x14ac:dyDescent="0.35">
      <c r="A2750" t="str">
        <f t="shared" si="42"/>
        <v>ECIA|44144</v>
      </c>
      <c r="B2750" t="s">
        <v>183</v>
      </c>
      <c r="C2750" t="s">
        <v>184</v>
      </c>
      <c r="D2750" s="1">
        <v>44144</v>
      </c>
      <c r="E2750">
        <v>0.540000021</v>
      </c>
      <c r="F2750">
        <v>0.540000021</v>
      </c>
      <c r="G2750">
        <v>0</v>
      </c>
    </row>
    <row r="2751" spans="1:7" x14ac:dyDescent="0.35">
      <c r="A2751" t="str">
        <f t="shared" si="42"/>
        <v>ECIA|44145</v>
      </c>
      <c r="B2751" t="s">
        <v>183</v>
      </c>
      <c r="C2751" t="s">
        <v>184</v>
      </c>
      <c r="D2751" s="1">
        <v>44145</v>
      </c>
      <c r="E2751">
        <v>0.540000021</v>
      </c>
      <c r="F2751">
        <v>0.540000021</v>
      </c>
      <c r="G2751">
        <v>0</v>
      </c>
    </row>
    <row r="2752" spans="1:7" x14ac:dyDescent="0.35">
      <c r="A2752" t="str">
        <f t="shared" si="42"/>
        <v>ECIA|44146</v>
      </c>
      <c r="B2752" t="s">
        <v>183</v>
      </c>
      <c r="C2752" t="s">
        <v>184</v>
      </c>
      <c r="D2752" s="1">
        <v>44146</v>
      </c>
      <c r="E2752">
        <v>0.519999981</v>
      </c>
      <c r="F2752">
        <v>0.49000000999999999</v>
      </c>
      <c r="G2752">
        <v>2600</v>
      </c>
    </row>
    <row r="2753" spans="1:7" x14ac:dyDescent="0.35">
      <c r="A2753" t="str">
        <f t="shared" si="42"/>
        <v>ECIA|44147</v>
      </c>
      <c r="B2753" t="s">
        <v>183</v>
      </c>
      <c r="C2753" t="s">
        <v>184</v>
      </c>
      <c r="D2753" s="1">
        <v>44147</v>
      </c>
      <c r="E2753">
        <v>0.5</v>
      </c>
      <c r="F2753">
        <v>0.540000021</v>
      </c>
      <c r="G2753">
        <v>700</v>
      </c>
    </row>
    <row r="2754" spans="1:7" x14ac:dyDescent="0.35">
      <c r="A2754" t="str">
        <f t="shared" si="42"/>
        <v>ECIA|44148</v>
      </c>
      <c r="B2754" t="s">
        <v>183</v>
      </c>
      <c r="C2754" t="s">
        <v>184</v>
      </c>
      <c r="D2754" s="1">
        <v>44148</v>
      </c>
      <c r="E2754">
        <v>0.50999998999999996</v>
      </c>
      <c r="F2754">
        <v>0.50999998999999996</v>
      </c>
      <c r="G2754">
        <v>1900</v>
      </c>
    </row>
    <row r="2755" spans="1:7" x14ac:dyDescent="0.35">
      <c r="A2755" t="str">
        <f t="shared" ref="A2755:A2818" si="43">_xlfn.CONCAT(B2755&amp;"|"&amp;D2755)</f>
        <v>ECIA|44151</v>
      </c>
      <c r="B2755" t="s">
        <v>183</v>
      </c>
      <c r="C2755" t="s">
        <v>184</v>
      </c>
      <c r="D2755" s="1">
        <v>44151</v>
      </c>
      <c r="E2755">
        <v>0.50999998999999996</v>
      </c>
      <c r="F2755">
        <v>0.50999998999999996</v>
      </c>
      <c r="G2755">
        <v>0</v>
      </c>
    </row>
    <row r="2756" spans="1:7" x14ac:dyDescent="0.35">
      <c r="A2756" t="str">
        <f t="shared" si="43"/>
        <v>EGY|44105</v>
      </c>
      <c r="B2756" t="s">
        <v>185</v>
      </c>
      <c r="C2756" t="s">
        <v>186</v>
      </c>
      <c r="D2756" s="1">
        <v>44105</v>
      </c>
      <c r="E2756">
        <v>1.1000000240000001</v>
      </c>
      <c r="F2756">
        <v>1.1200000050000001</v>
      </c>
      <c r="G2756">
        <v>1659600</v>
      </c>
    </row>
    <row r="2757" spans="1:7" x14ac:dyDescent="0.35">
      <c r="A2757" t="str">
        <f t="shared" si="43"/>
        <v>EGY|44106</v>
      </c>
      <c r="B2757" t="s">
        <v>185</v>
      </c>
      <c r="C2757" t="s">
        <v>186</v>
      </c>
      <c r="D2757" s="1">
        <v>44106</v>
      </c>
      <c r="E2757">
        <v>1.0499999520000001</v>
      </c>
      <c r="F2757">
        <v>1.059999943</v>
      </c>
      <c r="G2757">
        <v>218000</v>
      </c>
    </row>
    <row r="2758" spans="1:7" x14ac:dyDescent="0.35">
      <c r="A2758" t="str">
        <f t="shared" si="43"/>
        <v>EGY|44109</v>
      </c>
      <c r="B2758" t="s">
        <v>185</v>
      </c>
      <c r="C2758" t="s">
        <v>186</v>
      </c>
      <c r="D2758" s="1">
        <v>44109</v>
      </c>
      <c r="E2758">
        <v>1.039999962</v>
      </c>
      <c r="F2758">
        <v>1.039999962</v>
      </c>
      <c r="G2758">
        <v>116300</v>
      </c>
    </row>
    <row r="2759" spans="1:7" x14ac:dyDescent="0.35">
      <c r="A2759" t="str">
        <f t="shared" si="43"/>
        <v>EGY|44110</v>
      </c>
      <c r="B2759" t="s">
        <v>185</v>
      </c>
      <c r="C2759" t="s">
        <v>186</v>
      </c>
      <c r="D2759" s="1">
        <v>44110</v>
      </c>
      <c r="E2759">
        <v>1.019999981</v>
      </c>
      <c r="F2759">
        <v>0.98299998</v>
      </c>
      <c r="G2759">
        <v>193200</v>
      </c>
    </row>
    <row r="2760" spans="1:7" x14ac:dyDescent="0.35">
      <c r="A2760" t="str">
        <f t="shared" si="43"/>
        <v>EGY|44111</v>
      </c>
      <c r="B2760" t="s">
        <v>185</v>
      </c>
      <c r="C2760" t="s">
        <v>186</v>
      </c>
      <c r="D2760" s="1">
        <v>44111</v>
      </c>
      <c r="E2760">
        <v>0.99000001000000004</v>
      </c>
      <c r="F2760">
        <v>0.99000001000000004</v>
      </c>
      <c r="G2760">
        <v>119500</v>
      </c>
    </row>
    <row r="2761" spans="1:7" x14ac:dyDescent="0.35">
      <c r="A2761" t="str">
        <f t="shared" si="43"/>
        <v>EGY|44112</v>
      </c>
      <c r="B2761" t="s">
        <v>185</v>
      </c>
      <c r="C2761" t="s">
        <v>186</v>
      </c>
      <c r="D2761" s="1">
        <v>44112</v>
      </c>
      <c r="E2761">
        <v>0.99900001299999996</v>
      </c>
      <c r="F2761">
        <v>1.0099999900000001</v>
      </c>
      <c r="G2761">
        <v>175600</v>
      </c>
    </row>
    <row r="2762" spans="1:7" x14ac:dyDescent="0.35">
      <c r="A2762" t="str">
        <f t="shared" si="43"/>
        <v>EGY|44113</v>
      </c>
      <c r="B2762" t="s">
        <v>185</v>
      </c>
      <c r="C2762" t="s">
        <v>186</v>
      </c>
      <c r="D2762" s="1">
        <v>44113</v>
      </c>
      <c r="E2762">
        <v>1.1399999860000001</v>
      </c>
      <c r="F2762">
        <v>1.0900000329999999</v>
      </c>
      <c r="G2762">
        <v>2531700</v>
      </c>
    </row>
    <row r="2763" spans="1:7" x14ac:dyDescent="0.35">
      <c r="A2763" t="str">
        <f t="shared" si="43"/>
        <v>EGY|44116</v>
      </c>
      <c r="B2763" t="s">
        <v>185</v>
      </c>
      <c r="C2763" t="s">
        <v>186</v>
      </c>
      <c r="D2763" s="1">
        <v>44116</v>
      </c>
      <c r="E2763">
        <v>1.0900000329999999</v>
      </c>
      <c r="F2763">
        <v>1.039999962</v>
      </c>
      <c r="G2763">
        <v>265500</v>
      </c>
    </row>
    <row r="2764" spans="1:7" x14ac:dyDescent="0.35">
      <c r="A2764" t="str">
        <f t="shared" si="43"/>
        <v>EGY|44117</v>
      </c>
      <c r="B2764" t="s">
        <v>185</v>
      </c>
      <c r="C2764" t="s">
        <v>186</v>
      </c>
      <c r="D2764" s="1">
        <v>44117</v>
      </c>
      <c r="E2764">
        <v>1.0499999520000001</v>
      </c>
      <c r="F2764">
        <v>1.019999981</v>
      </c>
      <c r="G2764">
        <v>187000</v>
      </c>
    </row>
    <row r="2765" spans="1:7" x14ac:dyDescent="0.35">
      <c r="A2765" t="str">
        <f t="shared" si="43"/>
        <v>EGY|44118</v>
      </c>
      <c r="B2765" t="s">
        <v>185</v>
      </c>
      <c r="C2765" t="s">
        <v>186</v>
      </c>
      <c r="D2765" s="1">
        <v>44118</v>
      </c>
      <c r="E2765">
        <v>1.019999981</v>
      </c>
      <c r="F2765">
        <v>1.019999981</v>
      </c>
      <c r="G2765">
        <v>95000</v>
      </c>
    </row>
    <row r="2766" spans="1:7" x14ac:dyDescent="0.35">
      <c r="A2766" t="str">
        <f t="shared" si="43"/>
        <v>EGY|44119</v>
      </c>
      <c r="B2766" t="s">
        <v>185</v>
      </c>
      <c r="C2766" t="s">
        <v>186</v>
      </c>
      <c r="D2766" s="1">
        <v>44119</v>
      </c>
      <c r="E2766">
        <v>1.0299999710000001</v>
      </c>
      <c r="F2766">
        <v>1.0299999710000001</v>
      </c>
      <c r="G2766">
        <v>68100</v>
      </c>
    </row>
    <row r="2767" spans="1:7" x14ac:dyDescent="0.35">
      <c r="A2767" t="str">
        <f t="shared" si="43"/>
        <v>EGY|44120</v>
      </c>
      <c r="B2767" t="s">
        <v>185</v>
      </c>
      <c r="C2767" t="s">
        <v>186</v>
      </c>
      <c r="D2767" s="1">
        <v>44120</v>
      </c>
      <c r="E2767">
        <v>1.0299999710000001</v>
      </c>
      <c r="F2767">
        <v>1.0099999900000001</v>
      </c>
      <c r="G2767">
        <v>63600</v>
      </c>
    </row>
    <row r="2768" spans="1:7" x14ac:dyDescent="0.35">
      <c r="A2768" t="str">
        <f t="shared" si="43"/>
        <v>EGY|44123</v>
      </c>
      <c r="B2768" t="s">
        <v>185</v>
      </c>
      <c r="C2768" t="s">
        <v>186</v>
      </c>
      <c r="D2768" s="1">
        <v>44123</v>
      </c>
      <c r="E2768">
        <v>1</v>
      </c>
      <c r="F2768">
        <v>0.96600002100000004</v>
      </c>
      <c r="G2768">
        <v>162200</v>
      </c>
    </row>
    <row r="2769" spans="1:7" x14ac:dyDescent="0.35">
      <c r="A2769" t="str">
        <f t="shared" si="43"/>
        <v>EGY|44124</v>
      </c>
      <c r="B2769" t="s">
        <v>185</v>
      </c>
      <c r="C2769" t="s">
        <v>186</v>
      </c>
      <c r="D2769" s="1">
        <v>44124</v>
      </c>
      <c r="E2769">
        <v>0.97699999800000004</v>
      </c>
      <c r="F2769">
        <v>0.97000002900000004</v>
      </c>
      <c r="G2769">
        <v>101500</v>
      </c>
    </row>
    <row r="2770" spans="1:7" x14ac:dyDescent="0.35">
      <c r="A2770" t="str">
        <f t="shared" si="43"/>
        <v>EGY|44125</v>
      </c>
      <c r="B2770" t="s">
        <v>185</v>
      </c>
      <c r="C2770" t="s">
        <v>186</v>
      </c>
      <c r="D2770" s="1">
        <v>44125</v>
      </c>
      <c r="E2770">
        <v>0.976000011</v>
      </c>
      <c r="F2770">
        <v>0.97500002399999997</v>
      </c>
      <c r="G2770">
        <v>84100</v>
      </c>
    </row>
    <row r="2771" spans="1:7" x14ac:dyDescent="0.35">
      <c r="A2771" t="str">
        <f t="shared" si="43"/>
        <v>EGY|44126</v>
      </c>
      <c r="B2771" t="s">
        <v>185</v>
      </c>
      <c r="C2771" t="s">
        <v>186</v>
      </c>
      <c r="D2771" s="1">
        <v>44126</v>
      </c>
      <c r="E2771">
        <v>0.97000002900000004</v>
      </c>
      <c r="F2771">
        <v>0.980000019</v>
      </c>
      <c r="G2771">
        <v>104600</v>
      </c>
    </row>
    <row r="2772" spans="1:7" x14ac:dyDescent="0.35">
      <c r="A2772" t="str">
        <f t="shared" si="43"/>
        <v>EGY|44127</v>
      </c>
      <c r="B2772" t="s">
        <v>185</v>
      </c>
      <c r="C2772" t="s">
        <v>186</v>
      </c>
      <c r="D2772" s="1">
        <v>44127</v>
      </c>
      <c r="E2772">
        <v>0.97000002900000004</v>
      </c>
      <c r="F2772">
        <v>0.97000002900000004</v>
      </c>
      <c r="G2772">
        <v>100600</v>
      </c>
    </row>
    <row r="2773" spans="1:7" x14ac:dyDescent="0.35">
      <c r="A2773" t="str">
        <f t="shared" si="43"/>
        <v>EGY|44130</v>
      </c>
      <c r="B2773" t="s">
        <v>185</v>
      </c>
      <c r="C2773" t="s">
        <v>186</v>
      </c>
      <c r="D2773" s="1">
        <v>44130</v>
      </c>
      <c r="E2773">
        <v>0.97000002900000004</v>
      </c>
      <c r="F2773">
        <v>0.95700001700000004</v>
      </c>
      <c r="G2773">
        <v>203800</v>
      </c>
    </row>
    <row r="2774" spans="1:7" x14ac:dyDescent="0.35">
      <c r="A2774" t="str">
        <f t="shared" si="43"/>
        <v>EGY|44131</v>
      </c>
      <c r="B2774" t="s">
        <v>185</v>
      </c>
      <c r="C2774" t="s">
        <v>186</v>
      </c>
      <c r="D2774" s="1">
        <v>44131</v>
      </c>
      <c r="E2774">
        <v>0.94999998799999996</v>
      </c>
      <c r="F2774">
        <v>0.916000009</v>
      </c>
      <c r="G2774">
        <v>412900</v>
      </c>
    </row>
    <row r="2775" spans="1:7" x14ac:dyDescent="0.35">
      <c r="A2775" t="str">
        <f t="shared" si="43"/>
        <v>EGY|44132</v>
      </c>
      <c r="B2775" t="s">
        <v>185</v>
      </c>
      <c r="C2775" t="s">
        <v>186</v>
      </c>
      <c r="D2775" s="1">
        <v>44132</v>
      </c>
      <c r="E2775">
        <v>0.89999997600000003</v>
      </c>
      <c r="F2775">
        <v>0.83999997400000004</v>
      </c>
      <c r="G2775">
        <v>253600</v>
      </c>
    </row>
    <row r="2776" spans="1:7" x14ac:dyDescent="0.35">
      <c r="A2776" t="str">
        <f t="shared" si="43"/>
        <v>EGY|44133</v>
      </c>
      <c r="B2776" t="s">
        <v>185</v>
      </c>
      <c r="C2776" t="s">
        <v>186</v>
      </c>
      <c r="D2776" s="1">
        <v>44133</v>
      </c>
      <c r="E2776">
        <v>0.87000000499999997</v>
      </c>
      <c r="F2776">
        <v>0.86000001400000003</v>
      </c>
      <c r="G2776">
        <v>191900</v>
      </c>
    </row>
    <row r="2777" spans="1:7" x14ac:dyDescent="0.35">
      <c r="A2777" t="str">
        <f t="shared" si="43"/>
        <v>EGY|44134</v>
      </c>
      <c r="B2777" t="s">
        <v>185</v>
      </c>
      <c r="C2777" t="s">
        <v>186</v>
      </c>
      <c r="D2777" s="1">
        <v>44134</v>
      </c>
      <c r="E2777">
        <v>0.83999997400000004</v>
      </c>
      <c r="F2777">
        <v>0.84600001599999997</v>
      </c>
      <c r="G2777">
        <v>313700</v>
      </c>
    </row>
    <row r="2778" spans="1:7" x14ac:dyDescent="0.35">
      <c r="A2778" t="str">
        <f t="shared" si="43"/>
        <v>EGY|44137</v>
      </c>
      <c r="B2778" t="s">
        <v>185</v>
      </c>
      <c r="C2778" t="s">
        <v>186</v>
      </c>
      <c r="D2778" s="1">
        <v>44137</v>
      </c>
      <c r="E2778">
        <v>0.83999997400000004</v>
      </c>
      <c r="F2778">
        <v>0.82099997999999996</v>
      </c>
      <c r="G2778">
        <v>121100</v>
      </c>
    </row>
    <row r="2779" spans="1:7" x14ac:dyDescent="0.35">
      <c r="A2779" t="str">
        <f t="shared" si="43"/>
        <v>EGY|44138</v>
      </c>
      <c r="B2779" t="s">
        <v>185</v>
      </c>
      <c r="C2779" t="s">
        <v>186</v>
      </c>
      <c r="D2779" s="1">
        <v>44138</v>
      </c>
      <c r="E2779">
        <v>0.93000000699999996</v>
      </c>
      <c r="F2779">
        <v>0.89399999399999996</v>
      </c>
      <c r="G2779">
        <v>248000</v>
      </c>
    </row>
    <row r="2780" spans="1:7" x14ac:dyDescent="0.35">
      <c r="A2780" t="str">
        <f t="shared" si="43"/>
        <v>EGY|44139</v>
      </c>
      <c r="B2780" t="s">
        <v>185</v>
      </c>
      <c r="C2780" t="s">
        <v>186</v>
      </c>
      <c r="D2780" s="1">
        <v>44139</v>
      </c>
      <c r="E2780">
        <v>0.920000017</v>
      </c>
      <c r="F2780">
        <v>0.866999984</v>
      </c>
      <c r="G2780">
        <v>86900</v>
      </c>
    </row>
    <row r="2781" spans="1:7" x14ac:dyDescent="0.35">
      <c r="A2781" t="str">
        <f t="shared" si="43"/>
        <v>EGY|44140</v>
      </c>
      <c r="B2781" t="s">
        <v>185</v>
      </c>
      <c r="C2781" t="s">
        <v>186</v>
      </c>
      <c r="D2781" s="1">
        <v>44140</v>
      </c>
      <c r="E2781">
        <v>0.86599999699999997</v>
      </c>
      <c r="F2781">
        <v>0.88599997799999997</v>
      </c>
      <c r="G2781">
        <v>597500</v>
      </c>
    </row>
    <row r="2782" spans="1:7" x14ac:dyDescent="0.35">
      <c r="A2782" t="str">
        <f t="shared" si="43"/>
        <v>EGY|44141</v>
      </c>
      <c r="B2782" t="s">
        <v>185</v>
      </c>
      <c r="C2782" t="s">
        <v>186</v>
      </c>
      <c r="D2782" s="1">
        <v>44141</v>
      </c>
      <c r="E2782">
        <v>0.87999999500000003</v>
      </c>
      <c r="F2782">
        <v>0.94999998799999996</v>
      </c>
      <c r="G2782">
        <v>671800</v>
      </c>
    </row>
    <row r="2783" spans="1:7" x14ac:dyDescent="0.35">
      <c r="A2783" t="str">
        <f t="shared" si="43"/>
        <v>EGY|44144</v>
      </c>
      <c r="B2783" t="s">
        <v>185</v>
      </c>
      <c r="C2783" t="s">
        <v>186</v>
      </c>
      <c r="D2783" s="1">
        <v>44144</v>
      </c>
      <c r="E2783">
        <v>1.0099999900000001</v>
      </c>
      <c r="F2783">
        <v>1.039999962</v>
      </c>
      <c r="G2783">
        <v>486500</v>
      </c>
    </row>
    <row r="2784" spans="1:7" x14ac:dyDescent="0.35">
      <c r="A2784" t="str">
        <f t="shared" si="43"/>
        <v>EGY|44145</v>
      </c>
      <c r="B2784" t="s">
        <v>185</v>
      </c>
      <c r="C2784" t="s">
        <v>186</v>
      </c>
      <c r="D2784" s="1">
        <v>44145</v>
      </c>
      <c r="E2784">
        <v>1.039999962</v>
      </c>
      <c r="F2784">
        <v>1.1000000240000001</v>
      </c>
      <c r="G2784">
        <v>255200</v>
      </c>
    </row>
    <row r="2785" spans="1:7" x14ac:dyDescent="0.35">
      <c r="A2785" t="str">
        <f t="shared" si="43"/>
        <v>EGY|44146</v>
      </c>
      <c r="B2785" t="s">
        <v>185</v>
      </c>
      <c r="C2785" t="s">
        <v>186</v>
      </c>
      <c r="D2785" s="1">
        <v>44146</v>
      </c>
      <c r="E2785">
        <v>1.1200000050000001</v>
      </c>
      <c r="F2785">
        <v>1.0499999520000001</v>
      </c>
      <c r="G2785">
        <v>174100</v>
      </c>
    </row>
    <row r="2786" spans="1:7" x14ac:dyDescent="0.35">
      <c r="A2786" t="str">
        <f t="shared" si="43"/>
        <v>EGY|44147</v>
      </c>
      <c r="B2786" t="s">
        <v>185</v>
      </c>
      <c r="C2786" t="s">
        <v>186</v>
      </c>
      <c r="D2786" s="1">
        <v>44147</v>
      </c>
      <c r="E2786">
        <v>1.0499999520000001</v>
      </c>
      <c r="F2786">
        <v>0.99000001000000004</v>
      </c>
      <c r="G2786">
        <v>148100</v>
      </c>
    </row>
    <row r="2787" spans="1:7" x14ac:dyDescent="0.35">
      <c r="A2787" t="str">
        <f t="shared" si="43"/>
        <v>EGY|44148</v>
      </c>
      <c r="B2787" t="s">
        <v>185</v>
      </c>
      <c r="C2787" t="s">
        <v>186</v>
      </c>
      <c r="D2787" s="1">
        <v>44148</v>
      </c>
      <c r="E2787">
        <v>1.019999981</v>
      </c>
      <c r="F2787">
        <v>0.98600000099999996</v>
      </c>
      <c r="G2787">
        <v>192400</v>
      </c>
    </row>
    <row r="2788" spans="1:7" x14ac:dyDescent="0.35">
      <c r="A2788" t="str">
        <f t="shared" si="43"/>
        <v>EGY|44151</v>
      </c>
      <c r="B2788" t="s">
        <v>185</v>
      </c>
      <c r="C2788" t="s">
        <v>186</v>
      </c>
      <c r="D2788" s="1">
        <v>44151</v>
      </c>
      <c r="E2788">
        <v>1.039999962</v>
      </c>
      <c r="F2788">
        <v>1.0099999900000001</v>
      </c>
      <c r="G2788">
        <v>263800</v>
      </c>
    </row>
    <row r="2789" spans="1:7" x14ac:dyDescent="0.35">
      <c r="A2789" t="str">
        <f t="shared" si="43"/>
        <v>ELAN|44105</v>
      </c>
      <c r="B2789" t="s">
        <v>187</v>
      </c>
      <c r="C2789" t="s">
        <v>188</v>
      </c>
      <c r="D2789" s="1">
        <v>44105</v>
      </c>
      <c r="E2789">
        <v>28.030000690000001</v>
      </c>
      <c r="F2789">
        <v>27.530000690000001</v>
      </c>
      <c r="G2789">
        <v>3487800</v>
      </c>
    </row>
    <row r="2790" spans="1:7" x14ac:dyDescent="0.35">
      <c r="A2790" t="str">
        <f t="shared" si="43"/>
        <v>ELAN|44106</v>
      </c>
      <c r="B2790" t="s">
        <v>187</v>
      </c>
      <c r="C2790" t="s">
        <v>188</v>
      </c>
      <c r="D2790" s="1">
        <v>44106</v>
      </c>
      <c r="E2790">
        <v>26.989999770000001</v>
      </c>
      <c r="F2790">
        <v>27.700000760000002</v>
      </c>
      <c r="G2790">
        <v>2091900</v>
      </c>
    </row>
    <row r="2791" spans="1:7" x14ac:dyDescent="0.35">
      <c r="A2791" t="str">
        <f t="shared" si="43"/>
        <v>ELAN|44109</v>
      </c>
      <c r="B2791" t="s">
        <v>187</v>
      </c>
      <c r="C2791" t="s">
        <v>188</v>
      </c>
      <c r="D2791" s="1">
        <v>44109</v>
      </c>
      <c r="E2791">
        <v>27.969999309999999</v>
      </c>
      <c r="F2791">
        <v>28.159999849999998</v>
      </c>
      <c r="G2791">
        <v>1918700</v>
      </c>
    </row>
    <row r="2792" spans="1:7" x14ac:dyDescent="0.35">
      <c r="A2792" t="str">
        <f t="shared" si="43"/>
        <v>ELAN|44110</v>
      </c>
      <c r="B2792" t="s">
        <v>187</v>
      </c>
      <c r="C2792" t="s">
        <v>188</v>
      </c>
      <c r="D2792" s="1">
        <v>44110</v>
      </c>
      <c r="E2792">
        <v>28.469999309999999</v>
      </c>
      <c r="F2792">
        <v>28.229999540000001</v>
      </c>
      <c r="G2792">
        <v>3413700</v>
      </c>
    </row>
    <row r="2793" spans="1:7" x14ac:dyDescent="0.35">
      <c r="A2793" t="str">
        <f t="shared" si="43"/>
        <v>ELAN|44111</v>
      </c>
      <c r="B2793" t="s">
        <v>187</v>
      </c>
      <c r="C2793" t="s">
        <v>188</v>
      </c>
      <c r="D2793" s="1">
        <v>44111</v>
      </c>
      <c r="E2793">
        <v>28.370000839999999</v>
      </c>
      <c r="F2793">
        <v>32.069999690000003</v>
      </c>
      <c r="G2793">
        <v>21280700</v>
      </c>
    </row>
    <row r="2794" spans="1:7" x14ac:dyDescent="0.35">
      <c r="A2794" t="str">
        <f t="shared" si="43"/>
        <v>ELAN|44112</v>
      </c>
      <c r="B2794" t="s">
        <v>187</v>
      </c>
      <c r="C2794" t="s">
        <v>188</v>
      </c>
      <c r="D2794" s="1">
        <v>44112</v>
      </c>
      <c r="E2794">
        <v>31.489999770000001</v>
      </c>
      <c r="F2794">
        <v>32.130001069999999</v>
      </c>
      <c r="G2794">
        <v>6069800</v>
      </c>
    </row>
    <row r="2795" spans="1:7" x14ac:dyDescent="0.35">
      <c r="A2795" t="str">
        <f t="shared" si="43"/>
        <v>ELAN|44113</v>
      </c>
      <c r="B2795" t="s">
        <v>187</v>
      </c>
      <c r="C2795" t="s">
        <v>188</v>
      </c>
      <c r="D2795" s="1">
        <v>44113</v>
      </c>
      <c r="E2795">
        <v>32.349998470000003</v>
      </c>
      <c r="F2795">
        <v>33.099998470000003</v>
      </c>
      <c r="G2795">
        <v>5489300</v>
      </c>
    </row>
    <row r="2796" spans="1:7" x14ac:dyDescent="0.35">
      <c r="A2796" t="str">
        <f t="shared" si="43"/>
        <v>ELAN|44116</v>
      </c>
      <c r="B2796" t="s">
        <v>187</v>
      </c>
      <c r="C2796" t="s">
        <v>188</v>
      </c>
      <c r="D2796" s="1">
        <v>44116</v>
      </c>
      <c r="E2796">
        <v>33.200000760000002</v>
      </c>
      <c r="F2796">
        <v>33.790000919999997</v>
      </c>
      <c r="G2796">
        <v>4239600</v>
      </c>
    </row>
    <row r="2797" spans="1:7" x14ac:dyDescent="0.35">
      <c r="A2797" t="str">
        <f t="shared" si="43"/>
        <v>ELAN|44117</v>
      </c>
      <c r="B2797" t="s">
        <v>187</v>
      </c>
      <c r="C2797" t="s">
        <v>188</v>
      </c>
      <c r="D2797" s="1">
        <v>44117</v>
      </c>
      <c r="E2797">
        <v>33.479999540000001</v>
      </c>
      <c r="F2797">
        <v>32.819999690000003</v>
      </c>
      <c r="G2797">
        <v>5048800</v>
      </c>
    </row>
    <row r="2798" spans="1:7" x14ac:dyDescent="0.35">
      <c r="A2798" t="str">
        <f t="shared" si="43"/>
        <v>ELAN|44118</v>
      </c>
      <c r="B2798" t="s">
        <v>187</v>
      </c>
      <c r="C2798" t="s">
        <v>188</v>
      </c>
      <c r="D2798" s="1">
        <v>44118</v>
      </c>
      <c r="E2798">
        <v>32.799999239999998</v>
      </c>
      <c r="F2798">
        <v>31.870000839999999</v>
      </c>
      <c r="G2798">
        <v>6426700</v>
      </c>
    </row>
    <row r="2799" spans="1:7" x14ac:dyDescent="0.35">
      <c r="A2799" t="str">
        <f t="shared" si="43"/>
        <v>ELAN|44119</v>
      </c>
      <c r="B2799" t="s">
        <v>187</v>
      </c>
      <c r="C2799" t="s">
        <v>188</v>
      </c>
      <c r="D2799" s="1">
        <v>44119</v>
      </c>
      <c r="E2799">
        <v>31.350000380000001</v>
      </c>
      <c r="F2799">
        <v>31.829999919999999</v>
      </c>
      <c r="G2799">
        <v>3697000</v>
      </c>
    </row>
    <row r="2800" spans="1:7" x14ac:dyDescent="0.35">
      <c r="A2800" t="str">
        <f t="shared" si="43"/>
        <v>ELAN|44120</v>
      </c>
      <c r="B2800" t="s">
        <v>187</v>
      </c>
      <c r="C2800" t="s">
        <v>188</v>
      </c>
      <c r="D2800" s="1">
        <v>44120</v>
      </c>
      <c r="E2800">
        <v>32.25</v>
      </c>
      <c r="F2800">
        <v>31.540000920000001</v>
      </c>
      <c r="G2800">
        <v>3791200</v>
      </c>
    </row>
    <row r="2801" spans="1:7" x14ac:dyDescent="0.35">
      <c r="A2801" t="str">
        <f t="shared" si="43"/>
        <v>ELAN|44123</v>
      </c>
      <c r="B2801" t="s">
        <v>187</v>
      </c>
      <c r="C2801" t="s">
        <v>188</v>
      </c>
      <c r="D2801" s="1">
        <v>44123</v>
      </c>
      <c r="E2801">
        <v>31.620000839999999</v>
      </c>
      <c r="F2801">
        <v>30.909999849999998</v>
      </c>
      <c r="G2801">
        <v>3856500</v>
      </c>
    </row>
    <row r="2802" spans="1:7" x14ac:dyDescent="0.35">
      <c r="A2802" t="str">
        <f t="shared" si="43"/>
        <v>ELAN|44124</v>
      </c>
      <c r="B2802" t="s">
        <v>187</v>
      </c>
      <c r="C2802" t="s">
        <v>188</v>
      </c>
      <c r="D2802" s="1">
        <v>44124</v>
      </c>
      <c r="E2802">
        <v>31.049999239999998</v>
      </c>
      <c r="F2802">
        <v>31.209999079999999</v>
      </c>
      <c r="G2802">
        <v>2675700</v>
      </c>
    </row>
    <row r="2803" spans="1:7" x14ac:dyDescent="0.35">
      <c r="A2803" t="str">
        <f t="shared" si="43"/>
        <v>ELAN|44125</v>
      </c>
      <c r="B2803" t="s">
        <v>187</v>
      </c>
      <c r="C2803" t="s">
        <v>188</v>
      </c>
      <c r="D2803" s="1">
        <v>44125</v>
      </c>
      <c r="E2803">
        <v>31.209999079999999</v>
      </c>
      <c r="F2803">
        <v>30.409999849999998</v>
      </c>
      <c r="G2803">
        <v>5312700</v>
      </c>
    </row>
    <row r="2804" spans="1:7" x14ac:dyDescent="0.35">
      <c r="A2804" t="str">
        <f t="shared" si="43"/>
        <v>ELAN|44126</v>
      </c>
      <c r="B2804" t="s">
        <v>187</v>
      </c>
      <c r="C2804" t="s">
        <v>188</v>
      </c>
      <c r="D2804" s="1">
        <v>44126</v>
      </c>
      <c r="E2804">
        <v>30.840000150000002</v>
      </c>
      <c r="F2804">
        <v>31.18000031</v>
      </c>
      <c r="G2804">
        <v>2441300</v>
      </c>
    </row>
    <row r="2805" spans="1:7" x14ac:dyDescent="0.35">
      <c r="A2805" t="str">
        <f t="shared" si="43"/>
        <v>ELAN|44127</v>
      </c>
      <c r="B2805" t="s">
        <v>187</v>
      </c>
      <c r="C2805" t="s">
        <v>188</v>
      </c>
      <c r="D2805" s="1">
        <v>44127</v>
      </c>
      <c r="E2805">
        <v>31.170000080000001</v>
      </c>
      <c r="F2805">
        <v>31.379999160000001</v>
      </c>
      <c r="G2805">
        <v>1274000</v>
      </c>
    </row>
    <row r="2806" spans="1:7" x14ac:dyDescent="0.35">
      <c r="A2806" t="str">
        <f t="shared" si="43"/>
        <v>ELAN|44130</v>
      </c>
      <c r="B2806" t="s">
        <v>187</v>
      </c>
      <c r="C2806" t="s">
        <v>188</v>
      </c>
      <c r="D2806" s="1">
        <v>44130</v>
      </c>
      <c r="E2806">
        <v>31.200000760000002</v>
      </c>
      <c r="F2806">
        <v>30.829999919999999</v>
      </c>
      <c r="G2806">
        <v>1547900</v>
      </c>
    </row>
    <row r="2807" spans="1:7" x14ac:dyDescent="0.35">
      <c r="A2807" t="str">
        <f t="shared" si="43"/>
        <v>ELAN|44131</v>
      </c>
      <c r="B2807" t="s">
        <v>187</v>
      </c>
      <c r="C2807" t="s">
        <v>188</v>
      </c>
      <c r="D2807" s="1">
        <v>44131</v>
      </c>
      <c r="E2807">
        <v>30.649999619999999</v>
      </c>
      <c r="F2807">
        <v>31.549999239999998</v>
      </c>
      <c r="G2807">
        <v>1985900</v>
      </c>
    </row>
    <row r="2808" spans="1:7" x14ac:dyDescent="0.35">
      <c r="A2808" t="str">
        <f t="shared" si="43"/>
        <v>ELAN|44132</v>
      </c>
      <c r="B2808" t="s">
        <v>187</v>
      </c>
      <c r="C2808" t="s">
        <v>188</v>
      </c>
      <c r="D2808" s="1">
        <v>44132</v>
      </c>
      <c r="E2808">
        <v>31</v>
      </c>
      <c r="F2808">
        <v>30.770000459999999</v>
      </c>
      <c r="G2808">
        <v>2526900</v>
      </c>
    </row>
    <row r="2809" spans="1:7" x14ac:dyDescent="0.35">
      <c r="A2809" t="str">
        <f t="shared" si="43"/>
        <v>ELAN|44133</v>
      </c>
      <c r="B2809" t="s">
        <v>187</v>
      </c>
      <c r="C2809" t="s">
        <v>188</v>
      </c>
      <c r="D2809" s="1">
        <v>44133</v>
      </c>
      <c r="E2809">
        <v>30.620000839999999</v>
      </c>
      <c r="F2809">
        <v>31.510000229999999</v>
      </c>
      <c r="G2809">
        <v>1857000</v>
      </c>
    </row>
    <row r="2810" spans="1:7" x14ac:dyDescent="0.35">
      <c r="A2810" t="str">
        <f t="shared" si="43"/>
        <v>ELAN|44134</v>
      </c>
      <c r="B2810" t="s">
        <v>187</v>
      </c>
      <c r="C2810" t="s">
        <v>188</v>
      </c>
      <c r="D2810" s="1">
        <v>44134</v>
      </c>
      <c r="E2810">
        <v>31.340000150000002</v>
      </c>
      <c r="F2810">
        <v>31.010000229999999</v>
      </c>
      <c r="G2810">
        <v>2081900</v>
      </c>
    </row>
    <row r="2811" spans="1:7" x14ac:dyDescent="0.35">
      <c r="A2811" t="str">
        <f t="shared" si="43"/>
        <v>ELAN|44137</v>
      </c>
      <c r="B2811" t="s">
        <v>187</v>
      </c>
      <c r="C2811" t="s">
        <v>188</v>
      </c>
      <c r="D2811" s="1">
        <v>44137</v>
      </c>
      <c r="E2811">
        <v>31.079999919999999</v>
      </c>
      <c r="F2811">
        <v>31.829999919999999</v>
      </c>
      <c r="G2811">
        <v>1792100</v>
      </c>
    </row>
    <row r="2812" spans="1:7" x14ac:dyDescent="0.35">
      <c r="A2812" t="str">
        <f t="shared" si="43"/>
        <v>ELAN|44138</v>
      </c>
      <c r="B2812" t="s">
        <v>187</v>
      </c>
      <c r="C2812" t="s">
        <v>188</v>
      </c>
      <c r="D2812" s="1">
        <v>44138</v>
      </c>
      <c r="E2812">
        <v>31.879999160000001</v>
      </c>
      <c r="F2812">
        <v>31.239999770000001</v>
      </c>
      <c r="G2812">
        <v>3300600</v>
      </c>
    </row>
    <row r="2813" spans="1:7" x14ac:dyDescent="0.35">
      <c r="A2813" t="str">
        <f t="shared" si="43"/>
        <v>ELAN|44139</v>
      </c>
      <c r="B2813" t="s">
        <v>187</v>
      </c>
      <c r="C2813" t="s">
        <v>188</v>
      </c>
      <c r="D2813" s="1">
        <v>44139</v>
      </c>
      <c r="E2813">
        <v>31.340000150000002</v>
      </c>
      <c r="F2813">
        <v>31.709999079999999</v>
      </c>
      <c r="G2813">
        <v>2887900</v>
      </c>
    </row>
    <row r="2814" spans="1:7" x14ac:dyDescent="0.35">
      <c r="A2814" t="str">
        <f t="shared" si="43"/>
        <v>ELAN|44140</v>
      </c>
      <c r="B2814" t="s">
        <v>187</v>
      </c>
      <c r="C2814" t="s">
        <v>188</v>
      </c>
      <c r="D2814" s="1">
        <v>44140</v>
      </c>
      <c r="E2814">
        <v>32.33000183</v>
      </c>
      <c r="F2814">
        <v>32.58000183</v>
      </c>
      <c r="G2814">
        <v>6370800</v>
      </c>
    </row>
    <row r="2815" spans="1:7" x14ac:dyDescent="0.35">
      <c r="A2815" t="str">
        <f t="shared" si="43"/>
        <v>ELAN|44141</v>
      </c>
      <c r="B2815" t="s">
        <v>187</v>
      </c>
      <c r="C2815" t="s">
        <v>188</v>
      </c>
      <c r="D2815" s="1">
        <v>44141</v>
      </c>
      <c r="E2815">
        <v>27.88999939</v>
      </c>
      <c r="F2815">
        <v>30.290000920000001</v>
      </c>
      <c r="G2815">
        <v>10660200</v>
      </c>
    </row>
    <row r="2816" spans="1:7" x14ac:dyDescent="0.35">
      <c r="A2816" t="str">
        <f t="shared" si="43"/>
        <v>ELAN|44144</v>
      </c>
      <c r="B2816" t="s">
        <v>187</v>
      </c>
      <c r="C2816" t="s">
        <v>188</v>
      </c>
      <c r="D2816" s="1">
        <v>44144</v>
      </c>
      <c r="E2816">
        <v>29.940000529999999</v>
      </c>
      <c r="F2816">
        <v>31.059999470000001</v>
      </c>
      <c r="G2816">
        <v>5535900</v>
      </c>
    </row>
    <row r="2817" spans="1:7" x14ac:dyDescent="0.35">
      <c r="A2817" t="str">
        <f t="shared" si="43"/>
        <v>ELAN|44145</v>
      </c>
      <c r="B2817" t="s">
        <v>187</v>
      </c>
      <c r="C2817" t="s">
        <v>188</v>
      </c>
      <c r="D2817" s="1">
        <v>44145</v>
      </c>
      <c r="E2817">
        <v>31.06999969</v>
      </c>
      <c r="F2817">
        <v>31.209999079999999</v>
      </c>
      <c r="G2817">
        <v>4060100</v>
      </c>
    </row>
    <row r="2818" spans="1:7" x14ac:dyDescent="0.35">
      <c r="A2818" t="str">
        <f t="shared" si="43"/>
        <v>ELAN|44146</v>
      </c>
      <c r="B2818" t="s">
        <v>187</v>
      </c>
      <c r="C2818" t="s">
        <v>188</v>
      </c>
      <c r="D2818" s="1">
        <v>44146</v>
      </c>
      <c r="E2818">
        <v>31.299999239999998</v>
      </c>
      <c r="F2818">
        <v>29.969999309999999</v>
      </c>
      <c r="G2818">
        <v>26151400</v>
      </c>
    </row>
    <row r="2819" spans="1:7" x14ac:dyDescent="0.35">
      <c r="A2819" t="str">
        <f t="shared" ref="A2819:A2882" si="44">_xlfn.CONCAT(B2819&amp;"|"&amp;D2819)</f>
        <v>ELAN|44147</v>
      </c>
      <c r="B2819" t="s">
        <v>187</v>
      </c>
      <c r="C2819" t="s">
        <v>188</v>
      </c>
      <c r="D2819" s="1">
        <v>44147</v>
      </c>
      <c r="E2819">
        <v>29.850000380000001</v>
      </c>
      <c r="F2819">
        <v>29.909999849999998</v>
      </c>
      <c r="G2819">
        <v>3084800</v>
      </c>
    </row>
    <row r="2820" spans="1:7" x14ac:dyDescent="0.35">
      <c r="A2820" t="str">
        <f t="shared" si="44"/>
        <v>ELAN|44148</v>
      </c>
      <c r="B2820" t="s">
        <v>187</v>
      </c>
      <c r="C2820" t="s">
        <v>188</v>
      </c>
      <c r="D2820" s="1">
        <v>44148</v>
      </c>
      <c r="E2820">
        <v>30.31999969</v>
      </c>
      <c r="F2820">
        <v>30.149999619999999</v>
      </c>
      <c r="G2820">
        <v>2203300</v>
      </c>
    </row>
    <row r="2821" spans="1:7" x14ac:dyDescent="0.35">
      <c r="A2821" t="str">
        <f t="shared" si="44"/>
        <v>ELAN|44151</v>
      </c>
      <c r="B2821" t="s">
        <v>187</v>
      </c>
      <c r="C2821" t="s">
        <v>188</v>
      </c>
      <c r="D2821" s="1">
        <v>44151</v>
      </c>
      <c r="E2821">
        <v>30.200000760000002</v>
      </c>
      <c r="F2821">
        <v>30.309999470000001</v>
      </c>
      <c r="G2821">
        <v>3770700</v>
      </c>
    </row>
    <row r="2822" spans="1:7" x14ac:dyDescent="0.35">
      <c r="A2822" t="str">
        <f t="shared" si="44"/>
        <v>ELY|44105</v>
      </c>
      <c r="B2822" t="s">
        <v>189</v>
      </c>
      <c r="C2822" t="s">
        <v>190</v>
      </c>
      <c r="D2822" s="1">
        <v>44105</v>
      </c>
      <c r="E2822">
        <v>19.31999969</v>
      </c>
      <c r="F2822">
        <v>19.56999969</v>
      </c>
      <c r="G2822">
        <v>1462500</v>
      </c>
    </row>
    <row r="2823" spans="1:7" x14ac:dyDescent="0.35">
      <c r="A2823" t="str">
        <f t="shared" si="44"/>
        <v>ELY|44106</v>
      </c>
      <c r="B2823" t="s">
        <v>189</v>
      </c>
      <c r="C2823" t="s">
        <v>190</v>
      </c>
      <c r="D2823" s="1">
        <v>44106</v>
      </c>
      <c r="E2823">
        <v>18.790000920000001</v>
      </c>
      <c r="F2823">
        <v>19.530000690000001</v>
      </c>
      <c r="G2823">
        <v>789400</v>
      </c>
    </row>
    <row r="2824" spans="1:7" x14ac:dyDescent="0.35">
      <c r="A2824" t="str">
        <f t="shared" si="44"/>
        <v>ELY|44109</v>
      </c>
      <c r="B2824" t="s">
        <v>189</v>
      </c>
      <c r="C2824" t="s">
        <v>190</v>
      </c>
      <c r="D2824" s="1">
        <v>44109</v>
      </c>
      <c r="E2824">
        <v>19.719999309999999</v>
      </c>
      <c r="F2824">
        <v>20.040000920000001</v>
      </c>
      <c r="G2824">
        <v>1349100</v>
      </c>
    </row>
    <row r="2825" spans="1:7" x14ac:dyDescent="0.35">
      <c r="A2825" t="str">
        <f t="shared" si="44"/>
        <v>ELY|44110</v>
      </c>
      <c r="B2825" t="s">
        <v>189</v>
      </c>
      <c r="C2825" t="s">
        <v>190</v>
      </c>
      <c r="D2825" s="1">
        <v>44110</v>
      </c>
      <c r="E2825">
        <v>20.239999770000001</v>
      </c>
      <c r="F2825">
        <v>19.879999160000001</v>
      </c>
      <c r="G2825">
        <v>2102500</v>
      </c>
    </row>
    <row r="2826" spans="1:7" x14ac:dyDescent="0.35">
      <c r="A2826" t="str">
        <f t="shared" si="44"/>
        <v>ELY|44111</v>
      </c>
      <c r="B2826" t="s">
        <v>189</v>
      </c>
      <c r="C2826" t="s">
        <v>190</v>
      </c>
      <c r="D2826" s="1">
        <v>44111</v>
      </c>
      <c r="E2826">
        <v>20</v>
      </c>
      <c r="F2826">
        <v>20.120000839999999</v>
      </c>
      <c r="G2826">
        <v>1447600</v>
      </c>
    </row>
    <row r="2827" spans="1:7" x14ac:dyDescent="0.35">
      <c r="A2827" t="str">
        <f t="shared" si="44"/>
        <v>ELY|44112</v>
      </c>
      <c r="B2827" t="s">
        <v>189</v>
      </c>
      <c r="C2827" t="s">
        <v>190</v>
      </c>
      <c r="D2827" s="1">
        <v>44112</v>
      </c>
      <c r="E2827">
        <v>20.420000080000001</v>
      </c>
      <c r="F2827">
        <v>20.100000380000001</v>
      </c>
      <c r="G2827">
        <v>712500</v>
      </c>
    </row>
    <row r="2828" spans="1:7" x14ac:dyDescent="0.35">
      <c r="A2828" t="str">
        <f t="shared" si="44"/>
        <v>ELY|44113</v>
      </c>
      <c r="B2828" t="s">
        <v>189</v>
      </c>
      <c r="C2828" t="s">
        <v>190</v>
      </c>
      <c r="D2828" s="1">
        <v>44113</v>
      </c>
      <c r="E2828">
        <v>20.25</v>
      </c>
      <c r="F2828">
        <v>19.909999849999998</v>
      </c>
      <c r="G2828">
        <v>1202600</v>
      </c>
    </row>
    <row r="2829" spans="1:7" x14ac:dyDescent="0.35">
      <c r="A2829" t="str">
        <f t="shared" si="44"/>
        <v>ELY|44116</v>
      </c>
      <c r="B2829" t="s">
        <v>189</v>
      </c>
      <c r="C2829" t="s">
        <v>190</v>
      </c>
      <c r="D2829" s="1">
        <v>44116</v>
      </c>
      <c r="E2829">
        <v>20.030000690000001</v>
      </c>
      <c r="F2829">
        <v>19.68000031</v>
      </c>
      <c r="G2829">
        <v>735600</v>
      </c>
    </row>
    <row r="2830" spans="1:7" x14ac:dyDescent="0.35">
      <c r="A2830" t="str">
        <f t="shared" si="44"/>
        <v>ELY|44117</v>
      </c>
      <c r="B2830" t="s">
        <v>189</v>
      </c>
      <c r="C2830" t="s">
        <v>190</v>
      </c>
      <c r="D2830" s="1">
        <v>44117</v>
      </c>
      <c r="E2830">
        <v>19.530000690000001</v>
      </c>
      <c r="F2830">
        <v>19.969999309999999</v>
      </c>
      <c r="G2830">
        <v>1409400</v>
      </c>
    </row>
    <row r="2831" spans="1:7" x14ac:dyDescent="0.35">
      <c r="A2831" t="str">
        <f t="shared" si="44"/>
        <v>ELY|44118</v>
      </c>
      <c r="B2831" t="s">
        <v>189</v>
      </c>
      <c r="C2831" t="s">
        <v>190</v>
      </c>
      <c r="D2831" s="1">
        <v>44118</v>
      </c>
      <c r="E2831">
        <v>20.020000459999999</v>
      </c>
      <c r="F2831">
        <v>19.879999160000001</v>
      </c>
      <c r="G2831">
        <v>725900</v>
      </c>
    </row>
    <row r="2832" spans="1:7" x14ac:dyDescent="0.35">
      <c r="A2832" t="str">
        <f t="shared" si="44"/>
        <v>ELY|44119</v>
      </c>
      <c r="B2832" t="s">
        <v>189</v>
      </c>
      <c r="C2832" t="s">
        <v>190</v>
      </c>
      <c r="D2832" s="1">
        <v>44119</v>
      </c>
      <c r="E2832">
        <v>19.469999309999999</v>
      </c>
      <c r="F2832">
        <v>20.100000380000001</v>
      </c>
      <c r="G2832">
        <v>1478500</v>
      </c>
    </row>
    <row r="2833" spans="1:7" x14ac:dyDescent="0.35">
      <c r="A2833" t="str">
        <f t="shared" si="44"/>
        <v>ELY|44120</v>
      </c>
      <c r="B2833" t="s">
        <v>189</v>
      </c>
      <c r="C2833" t="s">
        <v>190</v>
      </c>
      <c r="D2833" s="1">
        <v>44120</v>
      </c>
      <c r="E2833">
        <v>20.18000031</v>
      </c>
      <c r="F2833">
        <v>20.209999079999999</v>
      </c>
      <c r="G2833">
        <v>1298100</v>
      </c>
    </row>
    <row r="2834" spans="1:7" x14ac:dyDescent="0.35">
      <c r="A2834" t="str">
        <f t="shared" si="44"/>
        <v>ELY|44123</v>
      </c>
      <c r="B2834" t="s">
        <v>189</v>
      </c>
      <c r="C2834" t="s">
        <v>190</v>
      </c>
      <c r="D2834" s="1">
        <v>44123</v>
      </c>
      <c r="E2834">
        <v>20.340000150000002</v>
      </c>
      <c r="F2834">
        <v>19.850000380000001</v>
      </c>
      <c r="G2834">
        <v>973600</v>
      </c>
    </row>
    <row r="2835" spans="1:7" x14ac:dyDescent="0.35">
      <c r="A2835" t="str">
        <f t="shared" si="44"/>
        <v>ELY|44124</v>
      </c>
      <c r="B2835" t="s">
        <v>189</v>
      </c>
      <c r="C2835" t="s">
        <v>190</v>
      </c>
      <c r="D2835" s="1">
        <v>44124</v>
      </c>
      <c r="E2835">
        <v>19.959999079999999</v>
      </c>
      <c r="F2835">
        <v>19.75</v>
      </c>
      <c r="G2835">
        <v>1068100</v>
      </c>
    </row>
    <row r="2836" spans="1:7" x14ac:dyDescent="0.35">
      <c r="A2836" t="str">
        <f t="shared" si="44"/>
        <v>ELY|44125</v>
      </c>
      <c r="B2836" t="s">
        <v>189</v>
      </c>
      <c r="C2836" t="s">
        <v>190</v>
      </c>
      <c r="D2836" s="1">
        <v>44125</v>
      </c>
      <c r="E2836">
        <v>19.63999939</v>
      </c>
      <c r="F2836">
        <v>19.61000061</v>
      </c>
      <c r="G2836">
        <v>1042800</v>
      </c>
    </row>
    <row r="2837" spans="1:7" x14ac:dyDescent="0.35">
      <c r="A2837" t="str">
        <f t="shared" si="44"/>
        <v>ELY|44126</v>
      </c>
      <c r="B2837" t="s">
        <v>189</v>
      </c>
      <c r="C2837" t="s">
        <v>190</v>
      </c>
      <c r="D2837" s="1">
        <v>44126</v>
      </c>
      <c r="E2837">
        <v>19.799999239999998</v>
      </c>
      <c r="F2837">
        <v>20.25</v>
      </c>
      <c r="G2837">
        <v>1422800</v>
      </c>
    </row>
    <row r="2838" spans="1:7" x14ac:dyDescent="0.35">
      <c r="A2838" t="str">
        <f t="shared" si="44"/>
        <v>ELY|44127</v>
      </c>
      <c r="B2838" t="s">
        <v>189</v>
      </c>
      <c r="C2838" t="s">
        <v>190</v>
      </c>
      <c r="D2838" s="1">
        <v>44127</v>
      </c>
      <c r="E2838">
        <v>20.38999939</v>
      </c>
      <c r="F2838">
        <v>20.090000150000002</v>
      </c>
      <c r="G2838">
        <v>560100</v>
      </c>
    </row>
    <row r="2839" spans="1:7" x14ac:dyDescent="0.35">
      <c r="A2839" t="str">
        <f t="shared" si="44"/>
        <v>ELY|44130</v>
      </c>
      <c r="B2839" t="s">
        <v>189</v>
      </c>
      <c r="C2839" t="s">
        <v>190</v>
      </c>
      <c r="D2839" s="1">
        <v>44130</v>
      </c>
      <c r="E2839">
        <v>19.809999470000001</v>
      </c>
      <c r="F2839">
        <v>19.899999619999999</v>
      </c>
      <c r="G2839">
        <v>906400</v>
      </c>
    </row>
    <row r="2840" spans="1:7" x14ac:dyDescent="0.35">
      <c r="A2840" t="str">
        <f t="shared" si="44"/>
        <v>ELY|44131</v>
      </c>
      <c r="B2840" t="s">
        <v>189</v>
      </c>
      <c r="C2840" t="s">
        <v>190</v>
      </c>
      <c r="D2840" s="1">
        <v>44131</v>
      </c>
      <c r="E2840">
        <v>19.969999309999999</v>
      </c>
      <c r="F2840">
        <v>19.280000690000001</v>
      </c>
      <c r="G2840">
        <v>7933400</v>
      </c>
    </row>
    <row r="2841" spans="1:7" x14ac:dyDescent="0.35">
      <c r="A2841" t="str">
        <f t="shared" si="44"/>
        <v>ELY|44132</v>
      </c>
      <c r="B2841" t="s">
        <v>189</v>
      </c>
      <c r="C2841" t="s">
        <v>190</v>
      </c>
      <c r="D2841" s="1">
        <v>44132</v>
      </c>
      <c r="E2841">
        <v>16.809999470000001</v>
      </c>
      <c r="F2841">
        <v>15.649999619999999</v>
      </c>
      <c r="G2841">
        <v>15624600</v>
      </c>
    </row>
    <row r="2842" spans="1:7" x14ac:dyDescent="0.35">
      <c r="A2842" t="str">
        <f t="shared" si="44"/>
        <v>ELY|44133</v>
      </c>
      <c r="B2842" t="s">
        <v>189</v>
      </c>
      <c r="C2842" t="s">
        <v>190</v>
      </c>
      <c r="D2842" s="1">
        <v>44133</v>
      </c>
      <c r="E2842">
        <v>16.079999919999999</v>
      </c>
      <c r="F2842">
        <v>15.19999981</v>
      </c>
      <c r="G2842">
        <v>7299600</v>
      </c>
    </row>
    <row r="2843" spans="1:7" x14ac:dyDescent="0.35">
      <c r="A2843" t="str">
        <f t="shared" si="44"/>
        <v>ELY|44134</v>
      </c>
      <c r="B2843" t="s">
        <v>189</v>
      </c>
      <c r="C2843" t="s">
        <v>190</v>
      </c>
      <c r="D2843" s="1">
        <v>44134</v>
      </c>
      <c r="E2843">
        <v>15.68999958</v>
      </c>
      <c r="F2843">
        <v>15.489999770000001</v>
      </c>
      <c r="G2843">
        <v>4877300</v>
      </c>
    </row>
    <row r="2844" spans="1:7" x14ac:dyDescent="0.35">
      <c r="A2844" t="str">
        <f t="shared" si="44"/>
        <v>ELY|44137</v>
      </c>
      <c r="B2844" t="s">
        <v>189</v>
      </c>
      <c r="C2844" t="s">
        <v>190</v>
      </c>
      <c r="D2844" s="1">
        <v>44137</v>
      </c>
      <c r="E2844">
        <v>15.960000040000001</v>
      </c>
      <c r="F2844">
        <v>15.420000079999999</v>
      </c>
      <c r="G2844">
        <v>4966900</v>
      </c>
    </row>
    <row r="2845" spans="1:7" x14ac:dyDescent="0.35">
      <c r="A2845" t="str">
        <f t="shared" si="44"/>
        <v>ELY|44138</v>
      </c>
      <c r="B2845" t="s">
        <v>189</v>
      </c>
      <c r="C2845" t="s">
        <v>190</v>
      </c>
      <c r="D2845" s="1">
        <v>44138</v>
      </c>
      <c r="E2845">
        <v>15.649999619999999</v>
      </c>
      <c r="F2845">
        <v>15.64000034</v>
      </c>
      <c r="G2845">
        <v>5458800</v>
      </c>
    </row>
    <row r="2846" spans="1:7" x14ac:dyDescent="0.35">
      <c r="A2846" t="str">
        <f t="shared" si="44"/>
        <v>ELY|44139</v>
      </c>
      <c r="B2846" t="s">
        <v>189</v>
      </c>
      <c r="C2846" t="s">
        <v>190</v>
      </c>
      <c r="D2846" s="1">
        <v>44139</v>
      </c>
      <c r="E2846">
        <v>15.420000079999999</v>
      </c>
      <c r="F2846">
        <v>16.649999619999999</v>
      </c>
      <c r="G2846">
        <v>5784700</v>
      </c>
    </row>
    <row r="2847" spans="1:7" x14ac:dyDescent="0.35">
      <c r="A2847" t="str">
        <f t="shared" si="44"/>
        <v>ELY|44140</v>
      </c>
      <c r="B2847" t="s">
        <v>189</v>
      </c>
      <c r="C2847" t="s">
        <v>190</v>
      </c>
      <c r="D2847" s="1">
        <v>44140</v>
      </c>
      <c r="E2847">
        <v>16.899999619999999</v>
      </c>
      <c r="F2847">
        <v>17.329999919999999</v>
      </c>
      <c r="G2847">
        <v>4257900</v>
      </c>
    </row>
    <row r="2848" spans="1:7" x14ac:dyDescent="0.35">
      <c r="A2848" t="str">
        <f t="shared" si="44"/>
        <v>ELY|44141</v>
      </c>
      <c r="B2848" t="s">
        <v>189</v>
      </c>
      <c r="C2848" t="s">
        <v>190</v>
      </c>
      <c r="D2848" s="1">
        <v>44141</v>
      </c>
      <c r="E2848">
        <v>17.299999239999998</v>
      </c>
      <c r="F2848">
        <v>17.149999619999999</v>
      </c>
      <c r="G2848">
        <v>3088100</v>
      </c>
    </row>
    <row r="2849" spans="1:7" x14ac:dyDescent="0.35">
      <c r="A2849" t="str">
        <f t="shared" si="44"/>
        <v>ELY|44144</v>
      </c>
      <c r="B2849" t="s">
        <v>189</v>
      </c>
      <c r="C2849" t="s">
        <v>190</v>
      </c>
      <c r="D2849" s="1">
        <v>44144</v>
      </c>
      <c r="E2849">
        <v>18.350000380000001</v>
      </c>
      <c r="F2849">
        <v>18.579999919999999</v>
      </c>
      <c r="G2849">
        <v>5401000</v>
      </c>
    </row>
    <row r="2850" spans="1:7" x14ac:dyDescent="0.35">
      <c r="A2850" t="str">
        <f t="shared" si="44"/>
        <v>ELY|44145</v>
      </c>
      <c r="B2850" t="s">
        <v>189</v>
      </c>
      <c r="C2850" t="s">
        <v>190</v>
      </c>
      <c r="D2850" s="1">
        <v>44145</v>
      </c>
      <c r="E2850">
        <v>18.43000031</v>
      </c>
      <c r="F2850">
        <v>18.100000380000001</v>
      </c>
      <c r="G2850">
        <v>3429300</v>
      </c>
    </row>
    <row r="2851" spans="1:7" x14ac:dyDescent="0.35">
      <c r="A2851" t="str">
        <f t="shared" si="44"/>
        <v>ELY|44146</v>
      </c>
      <c r="B2851" t="s">
        <v>189</v>
      </c>
      <c r="C2851" t="s">
        <v>190</v>
      </c>
      <c r="D2851" s="1">
        <v>44146</v>
      </c>
      <c r="E2851">
        <v>18.200000760000002</v>
      </c>
      <c r="F2851">
        <v>17.090000150000002</v>
      </c>
      <c r="G2851">
        <v>3814100</v>
      </c>
    </row>
    <row r="2852" spans="1:7" x14ac:dyDescent="0.35">
      <c r="A2852" t="str">
        <f t="shared" si="44"/>
        <v>ELY|44147</v>
      </c>
      <c r="B2852" t="s">
        <v>189</v>
      </c>
      <c r="C2852" t="s">
        <v>190</v>
      </c>
      <c r="D2852" s="1">
        <v>44147</v>
      </c>
      <c r="E2852">
        <v>17.11000061</v>
      </c>
      <c r="F2852">
        <v>16.75</v>
      </c>
      <c r="G2852">
        <v>3158700</v>
      </c>
    </row>
    <row r="2853" spans="1:7" x14ac:dyDescent="0.35">
      <c r="A2853" t="str">
        <f t="shared" si="44"/>
        <v>ELY|44148</v>
      </c>
      <c r="B2853" t="s">
        <v>189</v>
      </c>
      <c r="C2853" t="s">
        <v>190</v>
      </c>
      <c r="D2853" s="1">
        <v>44148</v>
      </c>
      <c r="E2853">
        <v>17.049999239999998</v>
      </c>
      <c r="F2853">
        <v>16.75</v>
      </c>
      <c r="G2853">
        <v>2558900</v>
      </c>
    </row>
    <row r="2854" spans="1:7" x14ac:dyDescent="0.35">
      <c r="A2854" t="str">
        <f t="shared" si="44"/>
        <v>ELY|44151</v>
      </c>
      <c r="B2854" t="s">
        <v>189</v>
      </c>
      <c r="C2854" t="s">
        <v>190</v>
      </c>
      <c r="D2854" s="1">
        <v>44151</v>
      </c>
      <c r="E2854">
        <v>17.299999239999998</v>
      </c>
      <c r="F2854">
        <v>17.690000529999999</v>
      </c>
      <c r="G2854">
        <v>2871000</v>
      </c>
    </row>
    <row r="2855" spans="1:7" x14ac:dyDescent="0.35">
      <c r="A2855" t="str">
        <f t="shared" si="44"/>
        <v>ENG|44105</v>
      </c>
      <c r="B2855" t="s">
        <v>191</v>
      </c>
      <c r="C2855" t="s">
        <v>192</v>
      </c>
      <c r="D2855" s="1">
        <v>44105</v>
      </c>
      <c r="E2855">
        <v>0.87000000499999997</v>
      </c>
      <c r="F2855">
        <v>0.87000000499999997</v>
      </c>
      <c r="G2855">
        <v>42800</v>
      </c>
    </row>
    <row r="2856" spans="1:7" x14ac:dyDescent="0.35">
      <c r="A2856" t="str">
        <f t="shared" si="44"/>
        <v>ENG|44106</v>
      </c>
      <c r="B2856" t="s">
        <v>191</v>
      </c>
      <c r="C2856" t="s">
        <v>192</v>
      </c>
      <c r="D2856" s="1">
        <v>44106</v>
      </c>
      <c r="E2856">
        <v>0.81999999300000004</v>
      </c>
      <c r="F2856">
        <v>0.829999983</v>
      </c>
      <c r="G2856">
        <v>53400</v>
      </c>
    </row>
    <row r="2857" spans="1:7" x14ac:dyDescent="0.35">
      <c r="A2857" t="str">
        <f t="shared" si="44"/>
        <v>ENG|44109</v>
      </c>
      <c r="B2857" t="s">
        <v>191</v>
      </c>
      <c r="C2857" t="s">
        <v>192</v>
      </c>
      <c r="D2857" s="1">
        <v>44109</v>
      </c>
      <c r="E2857">
        <v>0.81999999300000004</v>
      </c>
      <c r="F2857">
        <v>0.810000002</v>
      </c>
      <c r="G2857">
        <v>60900</v>
      </c>
    </row>
    <row r="2858" spans="1:7" x14ac:dyDescent="0.35">
      <c r="A2858" t="str">
        <f t="shared" si="44"/>
        <v>ENG|44110</v>
      </c>
      <c r="B2858" t="s">
        <v>191</v>
      </c>
      <c r="C2858" t="s">
        <v>192</v>
      </c>
      <c r="D2858" s="1">
        <v>44110</v>
      </c>
      <c r="E2858">
        <v>0.81999999300000004</v>
      </c>
      <c r="F2858">
        <v>0.829999983</v>
      </c>
      <c r="G2858">
        <v>135600</v>
      </c>
    </row>
    <row r="2859" spans="1:7" x14ac:dyDescent="0.35">
      <c r="A2859" t="str">
        <f t="shared" si="44"/>
        <v>ENG|44111</v>
      </c>
      <c r="B2859" t="s">
        <v>191</v>
      </c>
      <c r="C2859" t="s">
        <v>192</v>
      </c>
      <c r="D2859" s="1">
        <v>44111</v>
      </c>
      <c r="E2859">
        <v>0.85000002399999997</v>
      </c>
      <c r="F2859">
        <v>1.2200000289999999</v>
      </c>
      <c r="G2859">
        <v>10383900</v>
      </c>
    </row>
    <row r="2860" spans="1:7" x14ac:dyDescent="0.35">
      <c r="A2860" t="str">
        <f t="shared" si="44"/>
        <v>ENG|44112</v>
      </c>
      <c r="B2860" t="s">
        <v>191</v>
      </c>
      <c r="C2860" t="s">
        <v>192</v>
      </c>
      <c r="D2860" s="1">
        <v>44112</v>
      </c>
      <c r="E2860">
        <v>1.039999962</v>
      </c>
      <c r="F2860">
        <v>1.0800000430000001</v>
      </c>
      <c r="G2860">
        <v>3517100</v>
      </c>
    </row>
    <row r="2861" spans="1:7" x14ac:dyDescent="0.35">
      <c r="A2861" t="str">
        <f t="shared" si="44"/>
        <v>ENG|44113</v>
      </c>
      <c r="B2861" t="s">
        <v>191</v>
      </c>
      <c r="C2861" t="s">
        <v>192</v>
      </c>
      <c r="D2861" s="1">
        <v>44113</v>
      </c>
      <c r="E2861">
        <v>1.0499999520000001</v>
      </c>
      <c r="F2861">
        <v>1.1000000240000001</v>
      </c>
      <c r="G2861">
        <v>3090800</v>
      </c>
    </row>
    <row r="2862" spans="1:7" x14ac:dyDescent="0.35">
      <c r="A2862" t="str">
        <f t="shared" si="44"/>
        <v>ENG|44116</v>
      </c>
      <c r="B2862" t="s">
        <v>191</v>
      </c>
      <c r="C2862" t="s">
        <v>192</v>
      </c>
      <c r="D2862" s="1">
        <v>44116</v>
      </c>
      <c r="E2862">
        <v>1.1299999949999999</v>
      </c>
      <c r="F2862">
        <v>1.019999981</v>
      </c>
      <c r="G2862">
        <v>1025000</v>
      </c>
    </row>
    <row r="2863" spans="1:7" x14ac:dyDescent="0.35">
      <c r="A2863" t="str">
        <f t="shared" si="44"/>
        <v>ENG|44117</v>
      </c>
      <c r="B2863" t="s">
        <v>191</v>
      </c>
      <c r="C2863" t="s">
        <v>192</v>
      </c>
      <c r="D2863" s="1">
        <v>44117</v>
      </c>
      <c r="E2863">
        <v>1.019999981</v>
      </c>
      <c r="F2863">
        <v>0.959999979</v>
      </c>
      <c r="G2863">
        <v>1480600</v>
      </c>
    </row>
    <row r="2864" spans="1:7" x14ac:dyDescent="0.35">
      <c r="A2864" t="str">
        <f t="shared" si="44"/>
        <v>ENG|44118</v>
      </c>
      <c r="B2864" t="s">
        <v>191</v>
      </c>
      <c r="C2864" t="s">
        <v>192</v>
      </c>
      <c r="D2864" s="1">
        <v>44118</v>
      </c>
      <c r="E2864">
        <v>0.939999998</v>
      </c>
      <c r="F2864">
        <v>0.920000017</v>
      </c>
      <c r="G2864">
        <v>810800</v>
      </c>
    </row>
    <row r="2865" spans="1:7" x14ac:dyDescent="0.35">
      <c r="A2865" t="str">
        <f t="shared" si="44"/>
        <v>ENG|44119</v>
      </c>
      <c r="B2865" t="s">
        <v>191</v>
      </c>
      <c r="C2865" t="s">
        <v>192</v>
      </c>
      <c r="D2865" s="1">
        <v>44119</v>
      </c>
      <c r="E2865">
        <v>0.91000002599999996</v>
      </c>
      <c r="F2865">
        <v>0.959999979</v>
      </c>
      <c r="G2865">
        <v>1492700</v>
      </c>
    </row>
    <row r="2866" spans="1:7" x14ac:dyDescent="0.35">
      <c r="A2866" t="str">
        <f t="shared" si="44"/>
        <v>ENG|44120</v>
      </c>
      <c r="B2866" t="s">
        <v>191</v>
      </c>
      <c r="C2866" t="s">
        <v>192</v>
      </c>
      <c r="D2866" s="1">
        <v>44120</v>
      </c>
      <c r="E2866">
        <v>0.959999979</v>
      </c>
      <c r="F2866">
        <v>0.920000017</v>
      </c>
      <c r="G2866">
        <v>482500</v>
      </c>
    </row>
    <row r="2867" spans="1:7" x14ac:dyDescent="0.35">
      <c r="A2867" t="str">
        <f t="shared" si="44"/>
        <v>ENG|44123</v>
      </c>
      <c r="B2867" t="s">
        <v>191</v>
      </c>
      <c r="C2867" t="s">
        <v>192</v>
      </c>
      <c r="D2867" s="1">
        <v>44123</v>
      </c>
      <c r="E2867">
        <v>0.89999997600000003</v>
      </c>
      <c r="F2867">
        <v>0.89999997600000003</v>
      </c>
      <c r="G2867">
        <v>320600</v>
      </c>
    </row>
    <row r="2868" spans="1:7" x14ac:dyDescent="0.35">
      <c r="A2868" t="str">
        <f t="shared" si="44"/>
        <v>ENG|44124</v>
      </c>
      <c r="B2868" t="s">
        <v>191</v>
      </c>
      <c r="C2868" t="s">
        <v>192</v>
      </c>
      <c r="D2868" s="1">
        <v>44124</v>
      </c>
      <c r="E2868">
        <v>0.91000002599999996</v>
      </c>
      <c r="F2868">
        <v>0.920000017</v>
      </c>
      <c r="G2868">
        <v>1985600</v>
      </c>
    </row>
    <row r="2869" spans="1:7" x14ac:dyDescent="0.35">
      <c r="A2869" t="str">
        <f t="shared" si="44"/>
        <v>ENG|44125</v>
      </c>
      <c r="B2869" t="s">
        <v>191</v>
      </c>
      <c r="C2869" t="s">
        <v>192</v>
      </c>
      <c r="D2869" s="1">
        <v>44125</v>
      </c>
      <c r="E2869">
        <v>0.91000002599999996</v>
      </c>
      <c r="F2869">
        <v>0.88999998599999997</v>
      </c>
      <c r="G2869">
        <v>540300</v>
      </c>
    </row>
    <row r="2870" spans="1:7" x14ac:dyDescent="0.35">
      <c r="A2870" t="str">
        <f t="shared" si="44"/>
        <v>ENG|44126</v>
      </c>
      <c r="B2870" t="s">
        <v>191</v>
      </c>
      <c r="C2870" t="s">
        <v>192</v>
      </c>
      <c r="D2870" s="1">
        <v>44126</v>
      </c>
      <c r="E2870">
        <v>0.89999997600000003</v>
      </c>
      <c r="F2870">
        <v>0.920000017</v>
      </c>
      <c r="G2870">
        <v>764700</v>
      </c>
    </row>
    <row r="2871" spans="1:7" x14ac:dyDescent="0.35">
      <c r="A2871" t="str">
        <f t="shared" si="44"/>
        <v>ENG|44127</v>
      </c>
      <c r="B2871" t="s">
        <v>191</v>
      </c>
      <c r="C2871" t="s">
        <v>192</v>
      </c>
      <c r="D2871" s="1">
        <v>44127</v>
      </c>
      <c r="E2871">
        <v>0.920000017</v>
      </c>
      <c r="F2871">
        <v>0.91000002599999996</v>
      </c>
      <c r="G2871">
        <v>238400</v>
      </c>
    </row>
    <row r="2872" spans="1:7" x14ac:dyDescent="0.35">
      <c r="A2872" t="str">
        <f t="shared" si="44"/>
        <v>ENG|44130</v>
      </c>
      <c r="B2872" t="s">
        <v>191</v>
      </c>
      <c r="C2872" t="s">
        <v>192</v>
      </c>
      <c r="D2872" s="1">
        <v>44130</v>
      </c>
      <c r="E2872">
        <v>0.88999998599999997</v>
      </c>
      <c r="F2872">
        <v>0.86000001400000003</v>
      </c>
      <c r="G2872">
        <v>372800</v>
      </c>
    </row>
    <row r="2873" spans="1:7" x14ac:dyDescent="0.35">
      <c r="A2873" t="str">
        <f t="shared" si="44"/>
        <v>ENG|44131</v>
      </c>
      <c r="B2873" t="s">
        <v>191</v>
      </c>
      <c r="C2873" t="s">
        <v>192</v>
      </c>
      <c r="D2873" s="1">
        <v>44131</v>
      </c>
      <c r="E2873">
        <v>0.86000001400000003</v>
      </c>
      <c r="F2873">
        <v>0.87000000499999997</v>
      </c>
      <c r="G2873">
        <v>412100</v>
      </c>
    </row>
    <row r="2874" spans="1:7" x14ac:dyDescent="0.35">
      <c r="A2874" t="str">
        <f t="shared" si="44"/>
        <v>ENG|44132</v>
      </c>
      <c r="B2874" t="s">
        <v>191</v>
      </c>
      <c r="C2874" t="s">
        <v>192</v>
      </c>
      <c r="D2874" s="1">
        <v>44132</v>
      </c>
      <c r="E2874">
        <v>0.810000002</v>
      </c>
      <c r="F2874">
        <v>0.83999997400000004</v>
      </c>
      <c r="G2874">
        <v>537300</v>
      </c>
    </row>
    <row r="2875" spans="1:7" x14ac:dyDescent="0.35">
      <c r="A2875" t="str">
        <f t="shared" si="44"/>
        <v>ENG|44133</v>
      </c>
      <c r="B2875" t="s">
        <v>191</v>
      </c>
      <c r="C2875" t="s">
        <v>192</v>
      </c>
      <c r="D2875" s="1">
        <v>44133</v>
      </c>
      <c r="E2875">
        <v>0.810000002</v>
      </c>
      <c r="F2875">
        <v>0.81999999300000004</v>
      </c>
      <c r="G2875">
        <v>314500</v>
      </c>
    </row>
    <row r="2876" spans="1:7" x14ac:dyDescent="0.35">
      <c r="A2876" t="str">
        <f t="shared" si="44"/>
        <v>ENG|44134</v>
      </c>
      <c r="B2876" t="s">
        <v>191</v>
      </c>
      <c r="C2876" t="s">
        <v>192</v>
      </c>
      <c r="D2876" s="1">
        <v>44134</v>
      </c>
      <c r="E2876">
        <v>0.81999999300000004</v>
      </c>
      <c r="F2876">
        <v>0.77999997099999996</v>
      </c>
      <c r="G2876">
        <v>271400</v>
      </c>
    </row>
    <row r="2877" spans="1:7" x14ac:dyDescent="0.35">
      <c r="A2877" t="str">
        <f t="shared" si="44"/>
        <v>ENG|44137</v>
      </c>
      <c r="B2877" t="s">
        <v>191</v>
      </c>
      <c r="C2877" t="s">
        <v>192</v>
      </c>
      <c r="D2877" s="1">
        <v>44137</v>
      </c>
      <c r="E2877">
        <v>0.77999997099999996</v>
      </c>
      <c r="F2877">
        <v>0.810000002</v>
      </c>
      <c r="G2877">
        <v>187300</v>
      </c>
    </row>
    <row r="2878" spans="1:7" x14ac:dyDescent="0.35">
      <c r="A2878" t="str">
        <f t="shared" si="44"/>
        <v>ENG|44138</v>
      </c>
      <c r="B2878" t="s">
        <v>191</v>
      </c>
      <c r="C2878" t="s">
        <v>192</v>
      </c>
      <c r="D2878" s="1">
        <v>44138</v>
      </c>
      <c r="E2878">
        <v>0.81999999300000004</v>
      </c>
      <c r="F2878">
        <v>0.829999983</v>
      </c>
      <c r="G2878">
        <v>151800</v>
      </c>
    </row>
    <row r="2879" spans="1:7" x14ac:dyDescent="0.35">
      <c r="A2879" t="str">
        <f t="shared" si="44"/>
        <v>ENG|44139</v>
      </c>
      <c r="B2879" t="s">
        <v>191</v>
      </c>
      <c r="C2879" t="s">
        <v>192</v>
      </c>
      <c r="D2879" s="1">
        <v>44139</v>
      </c>
      <c r="E2879">
        <v>0.83999997400000004</v>
      </c>
      <c r="F2879">
        <v>0.810000002</v>
      </c>
      <c r="G2879">
        <v>168600</v>
      </c>
    </row>
    <row r="2880" spans="1:7" x14ac:dyDescent="0.35">
      <c r="A2880" t="str">
        <f t="shared" si="44"/>
        <v>ENG|44140</v>
      </c>
      <c r="B2880" t="s">
        <v>191</v>
      </c>
      <c r="C2880" t="s">
        <v>192</v>
      </c>
      <c r="D2880" s="1">
        <v>44140</v>
      </c>
      <c r="E2880">
        <v>0.790000021</v>
      </c>
      <c r="F2880">
        <v>0.810000002</v>
      </c>
      <c r="G2880">
        <v>544600</v>
      </c>
    </row>
    <row r="2881" spans="1:7" x14ac:dyDescent="0.35">
      <c r="A2881" t="str">
        <f t="shared" si="44"/>
        <v>ENG|44141</v>
      </c>
      <c r="B2881" t="s">
        <v>191</v>
      </c>
      <c r="C2881" t="s">
        <v>192</v>
      </c>
      <c r="D2881" s="1">
        <v>44141</v>
      </c>
      <c r="E2881">
        <v>0.80000001200000004</v>
      </c>
      <c r="F2881">
        <v>0.77999997099999996</v>
      </c>
      <c r="G2881">
        <v>218500</v>
      </c>
    </row>
    <row r="2882" spans="1:7" x14ac:dyDescent="0.35">
      <c r="A2882" t="str">
        <f t="shared" si="44"/>
        <v>ENG|44144</v>
      </c>
      <c r="B2882" t="s">
        <v>191</v>
      </c>
      <c r="C2882" t="s">
        <v>192</v>
      </c>
      <c r="D2882" s="1">
        <v>44144</v>
      </c>
      <c r="E2882">
        <v>0.81999999300000004</v>
      </c>
      <c r="F2882">
        <v>0.810000002</v>
      </c>
      <c r="G2882">
        <v>295100</v>
      </c>
    </row>
    <row r="2883" spans="1:7" x14ac:dyDescent="0.35">
      <c r="A2883" t="str">
        <f t="shared" ref="A2883:A2946" si="45">_xlfn.CONCAT(B2883&amp;"|"&amp;D2883)</f>
        <v>ENG|44145</v>
      </c>
      <c r="B2883" t="s">
        <v>191</v>
      </c>
      <c r="C2883" t="s">
        <v>192</v>
      </c>
      <c r="D2883" s="1">
        <v>44145</v>
      </c>
      <c r="E2883">
        <v>0.810000002</v>
      </c>
      <c r="F2883">
        <v>0.86000001400000003</v>
      </c>
      <c r="G2883">
        <v>1345100</v>
      </c>
    </row>
    <row r="2884" spans="1:7" x14ac:dyDescent="0.35">
      <c r="A2884" t="str">
        <f t="shared" si="45"/>
        <v>ENG|44146</v>
      </c>
      <c r="B2884" t="s">
        <v>191</v>
      </c>
      <c r="C2884" t="s">
        <v>192</v>
      </c>
      <c r="D2884" s="1">
        <v>44146</v>
      </c>
      <c r="E2884">
        <v>0.88999998599999997</v>
      </c>
      <c r="F2884">
        <v>0.87999999500000003</v>
      </c>
      <c r="G2884">
        <v>426100</v>
      </c>
    </row>
    <row r="2885" spans="1:7" x14ac:dyDescent="0.35">
      <c r="A2885" t="str">
        <f t="shared" si="45"/>
        <v>ENG|44147</v>
      </c>
      <c r="B2885" t="s">
        <v>191</v>
      </c>
      <c r="C2885" t="s">
        <v>192</v>
      </c>
      <c r="D2885" s="1">
        <v>44147</v>
      </c>
      <c r="E2885">
        <v>0.87000000499999997</v>
      </c>
      <c r="F2885">
        <v>0.86000001400000003</v>
      </c>
      <c r="G2885">
        <v>218400</v>
      </c>
    </row>
    <row r="2886" spans="1:7" x14ac:dyDescent="0.35">
      <c r="A2886" t="str">
        <f t="shared" si="45"/>
        <v>ENG|44148</v>
      </c>
      <c r="B2886" t="s">
        <v>191</v>
      </c>
      <c r="C2886" t="s">
        <v>192</v>
      </c>
      <c r="D2886" s="1">
        <v>44148</v>
      </c>
      <c r="E2886">
        <v>0.86000001400000003</v>
      </c>
      <c r="F2886">
        <v>0.85000002399999997</v>
      </c>
      <c r="G2886">
        <v>257500</v>
      </c>
    </row>
    <row r="2887" spans="1:7" x14ac:dyDescent="0.35">
      <c r="A2887" t="str">
        <f t="shared" si="45"/>
        <v>ENG|44151</v>
      </c>
      <c r="B2887" t="s">
        <v>191</v>
      </c>
      <c r="C2887" t="s">
        <v>192</v>
      </c>
      <c r="D2887" s="1">
        <v>44151</v>
      </c>
      <c r="E2887">
        <v>0.87999999500000003</v>
      </c>
      <c r="F2887">
        <v>0.93000000699999996</v>
      </c>
      <c r="G2887">
        <v>1463400</v>
      </c>
    </row>
    <row r="2888" spans="1:7" x14ac:dyDescent="0.35">
      <c r="A2888" t="str">
        <f t="shared" si="45"/>
        <v>ENT|44105</v>
      </c>
      <c r="B2888" t="s">
        <v>193</v>
      </c>
      <c r="C2888" t="s">
        <v>194</v>
      </c>
      <c r="D2888" s="1">
        <v>44105</v>
      </c>
      <c r="E2888">
        <v>0.86000001400000003</v>
      </c>
      <c r="F2888">
        <v>0.810000002</v>
      </c>
      <c r="G2888">
        <v>5296</v>
      </c>
    </row>
    <row r="2889" spans="1:7" x14ac:dyDescent="0.35">
      <c r="A2889" t="str">
        <f t="shared" si="45"/>
        <v>ENT|44106</v>
      </c>
      <c r="B2889" t="s">
        <v>193</v>
      </c>
      <c r="C2889" t="s">
        <v>194</v>
      </c>
      <c r="D2889" s="1">
        <v>44106</v>
      </c>
      <c r="E2889">
        <v>0.97000002900000004</v>
      </c>
      <c r="F2889">
        <v>0.80000001200000004</v>
      </c>
      <c r="G2889">
        <v>4588</v>
      </c>
    </row>
    <row r="2890" spans="1:7" x14ac:dyDescent="0.35">
      <c r="A2890" t="str">
        <f t="shared" si="45"/>
        <v>ENT|44109</v>
      </c>
      <c r="B2890" t="s">
        <v>193</v>
      </c>
      <c r="C2890" t="s">
        <v>194</v>
      </c>
      <c r="D2890" s="1">
        <v>44109</v>
      </c>
      <c r="E2890">
        <v>0.80000001200000004</v>
      </c>
      <c r="F2890">
        <v>0.81999999300000004</v>
      </c>
      <c r="G2890">
        <v>3857</v>
      </c>
    </row>
    <row r="2891" spans="1:7" x14ac:dyDescent="0.35">
      <c r="A2891" t="str">
        <f t="shared" si="45"/>
        <v>ENT|44110</v>
      </c>
      <c r="B2891" t="s">
        <v>193</v>
      </c>
      <c r="C2891" t="s">
        <v>194</v>
      </c>
      <c r="D2891" s="1">
        <v>44110</v>
      </c>
      <c r="E2891">
        <v>0.920000017</v>
      </c>
      <c r="F2891">
        <v>0.86000001400000003</v>
      </c>
      <c r="G2891">
        <v>3668</v>
      </c>
    </row>
    <row r="2892" spans="1:7" x14ac:dyDescent="0.35">
      <c r="A2892" t="str">
        <f t="shared" si="45"/>
        <v>ENT|44111</v>
      </c>
      <c r="B2892" t="s">
        <v>193</v>
      </c>
      <c r="C2892" t="s">
        <v>194</v>
      </c>
      <c r="D2892" s="1">
        <v>44111</v>
      </c>
      <c r="E2892">
        <v>0.86000001400000003</v>
      </c>
      <c r="F2892">
        <v>0.80000001200000004</v>
      </c>
      <c r="G2892">
        <v>2171</v>
      </c>
    </row>
    <row r="2893" spans="1:7" x14ac:dyDescent="0.35">
      <c r="A2893" t="str">
        <f t="shared" si="45"/>
        <v>ENT|44112</v>
      </c>
      <c r="B2893" t="s">
        <v>193</v>
      </c>
      <c r="C2893" t="s">
        <v>194</v>
      </c>
      <c r="D2893" s="1">
        <v>44112</v>
      </c>
      <c r="E2893">
        <v>0.86000001400000003</v>
      </c>
      <c r="F2893">
        <v>0.91799998299999996</v>
      </c>
      <c r="G2893">
        <v>35273</v>
      </c>
    </row>
    <row r="2894" spans="1:7" x14ac:dyDescent="0.35">
      <c r="A2894" t="str">
        <f t="shared" si="45"/>
        <v>ENT|44113</v>
      </c>
      <c r="B2894" t="s">
        <v>193</v>
      </c>
      <c r="C2894" t="s">
        <v>194</v>
      </c>
      <c r="D2894" s="1">
        <v>44113</v>
      </c>
      <c r="E2894">
        <v>0.87999999500000003</v>
      </c>
      <c r="F2894">
        <v>0.87999999500000003</v>
      </c>
      <c r="G2894">
        <v>10622</v>
      </c>
    </row>
    <row r="2895" spans="1:7" x14ac:dyDescent="0.35">
      <c r="A2895" t="str">
        <f t="shared" si="45"/>
        <v>ENT|44116</v>
      </c>
      <c r="B2895" t="s">
        <v>193</v>
      </c>
      <c r="C2895" t="s">
        <v>194</v>
      </c>
      <c r="D2895" s="1">
        <v>44116</v>
      </c>
      <c r="E2895">
        <v>0.87999999500000003</v>
      </c>
      <c r="F2895">
        <v>0.87999999500000003</v>
      </c>
      <c r="G2895">
        <v>15714</v>
      </c>
    </row>
    <row r="2896" spans="1:7" x14ac:dyDescent="0.35">
      <c r="A2896" t="str">
        <f t="shared" si="45"/>
        <v>ENT|44117</v>
      </c>
      <c r="B2896" t="s">
        <v>193</v>
      </c>
      <c r="C2896" t="s">
        <v>194</v>
      </c>
      <c r="D2896" s="1">
        <v>44117</v>
      </c>
      <c r="E2896">
        <v>0.88999998599999997</v>
      </c>
      <c r="F2896">
        <v>0.89999997600000003</v>
      </c>
      <c r="G2896">
        <v>20857</v>
      </c>
    </row>
    <row r="2897" spans="1:7" x14ac:dyDescent="0.35">
      <c r="A2897" t="str">
        <f t="shared" si="45"/>
        <v>ENT|44118</v>
      </c>
      <c r="B2897" t="s">
        <v>193</v>
      </c>
      <c r="C2897" t="s">
        <v>194</v>
      </c>
      <c r="D2897" s="1">
        <v>44118</v>
      </c>
      <c r="E2897">
        <v>0.90200000999999996</v>
      </c>
      <c r="F2897">
        <v>0.89999997600000003</v>
      </c>
      <c r="G2897">
        <v>2870</v>
      </c>
    </row>
    <row r="2898" spans="1:7" x14ac:dyDescent="0.35">
      <c r="A2898" t="str">
        <f t="shared" si="45"/>
        <v>ENT|44119</v>
      </c>
      <c r="B2898" t="s">
        <v>193</v>
      </c>
      <c r="C2898" t="s">
        <v>194</v>
      </c>
      <c r="D2898" s="1">
        <v>44119</v>
      </c>
      <c r="E2898">
        <v>0.91000002599999996</v>
      </c>
      <c r="F2898">
        <v>0.88999998599999997</v>
      </c>
      <c r="G2898">
        <v>25200</v>
      </c>
    </row>
    <row r="2899" spans="1:7" x14ac:dyDescent="0.35">
      <c r="A2899" t="str">
        <f t="shared" si="45"/>
        <v>ENT|44120</v>
      </c>
      <c r="B2899" t="s">
        <v>193</v>
      </c>
      <c r="C2899" t="s">
        <v>194</v>
      </c>
      <c r="D2899" s="1">
        <v>44120</v>
      </c>
      <c r="E2899">
        <v>0.88999998599999997</v>
      </c>
      <c r="F2899">
        <v>0.920000017</v>
      </c>
      <c r="G2899">
        <v>15900</v>
      </c>
    </row>
    <row r="2900" spans="1:7" x14ac:dyDescent="0.35">
      <c r="A2900" t="str">
        <f t="shared" si="45"/>
        <v>ENT|44123</v>
      </c>
      <c r="B2900" t="s">
        <v>193</v>
      </c>
      <c r="C2900" t="s">
        <v>194</v>
      </c>
      <c r="D2900" s="1">
        <v>44123</v>
      </c>
      <c r="E2900">
        <v>0.89999997600000003</v>
      </c>
      <c r="F2900">
        <v>0.920000017</v>
      </c>
      <c r="G2900">
        <v>10100</v>
      </c>
    </row>
    <row r="2901" spans="1:7" x14ac:dyDescent="0.35">
      <c r="A2901" t="str">
        <f t="shared" si="45"/>
        <v>ENT|44124</v>
      </c>
      <c r="B2901" t="s">
        <v>193</v>
      </c>
      <c r="C2901" t="s">
        <v>194</v>
      </c>
      <c r="D2901" s="1">
        <v>44124</v>
      </c>
      <c r="E2901">
        <v>0.89999997600000003</v>
      </c>
      <c r="F2901">
        <v>0.89999997600000003</v>
      </c>
      <c r="G2901">
        <v>5600</v>
      </c>
    </row>
    <row r="2902" spans="1:7" x14ac:dyDescent="0.35">
      <c r="A2902" t="str">
        <f t="shared" si="45"/>
        <v>ENT|44125</v>
      </c>
      <c r="B2902" t="s">
        <v>193</v>
      </c>
      <c r="C2902" t="s">
        <v>194</v>
      </c>
      <c r="D2902" s="1">
        <v>44125</v>
      </c>
      <c r="E2902">
        <v>0.89999997600000003</v>
      </c>
      <c r="F2902">
        <v>0.80000001200000004</v>
      </c>
      <c r="G2902">
        <v>133600</v>
      </c>
    </row>
    <row r="2903" spans="1:7" x14ac:dyDescent="0.35">
      <c r="A2903" t="str">
        <f t="shared" si="45"/>
        <v>ENT|44126</v>
      </c>
      <c r="B2903" t="s">
        <v>193</v>
      </c>
      <c r="C2903" t="s">
        <v>194</v>
      </c>
      <c r="D2903" s="1">
        <v>44126</v>
      </c>
      <c r="E2903">
        <v>0.75</v>
      </c>
      <c r="F2903">
        <v>0.709999979</v>
      </c>
      <c r="G2903">
        <v>88500</v>
      </c>
    </row>
    <row r="2904" spans="1:7" x14ac:dyDescent="0.35">
      <c r="A2904" t="str">
        <f t="shared" si="45"/>
        <v>ENT|44127</v>
      </c>
      <c r="B2904" t="s">
        <v>193</v>
      </c>
      <c r="C2904" t="s">
        <v>194</v>
      </c>
      <c r="D2904" s="1">
        <v>44127</v>
      </c>
      <c r="E2904">
        <v>0.689999998</v>
      </c>
      <c r="F2904">
        <v>0.61000001400000003</v>
      </c>
      <c r="G2904">
        <v>80000</v>
      </c>
    </row>
    <row r="2905" spans="1:7" x14ac:dyDescent="0.35">
      <c r="A2905" t="str">
        <f t="shared" si="45"/>
        <v>ENT|44130</v>
      </c>
      <c r="B2905" t="s">
        <v>193</v>
      </c>
      <c r="C2905" t="s">
        <v>194</v>
      </c>
      <c r="D2905" s="1">
        <v>44130</v>
      </c>
      <c r="E2905">
        <v>0.62999999500000003</v>
      </c>
      <c r="F2905">
        <v>0.55000001200000004</v>
      </c>
      <c r="G2905">
        <v>59700</v>
      </c>
    </row>
    <row r="2906" spans="1:7" x14ac:dyDescent="0.35">
      <c r="A2906" t="str">
        <f t="shared" si="45"/>
        <v>ENT|44131</v>
      </c>
      <c r="B2906" t="s">
        <v>193</v>
      </c>
      <c r="C2906" t="s">
        <v>194</v>
      </c>
      <c r="D2906" s="1">
        <v>44131</v>
      </c>
      <c r="E2906">
        <v>0.52999997099999996</v>
      </c>
      <c r="F2906">
        <v>0.47999998900000002</v>
      </c>
      <c r="G2906">
        <v>50600</v>
      </c>
    </row>
    <row r="2907" spans="1:7" x14ac:dyDescent="0.35">
      <c r="A2907" t="str">
        <f t="shared" si="45"/>
        <v>ENT|44132</v>
      </c>
      <c r="B2907" t="s">
        <v>193</v>
      </c>
      <c r="C2907" t="s">
        <v>194</v>
      </c>
      <c r="D2907" s="1">
        <v>44132</v>
      </c>
      <c r="E2907">
        <v>0.44999998800000002</v>
      </c>
      <c r="F2907">
        <v>0.280000001</v>
      </c>
      <c r="G2907">
        <v>123800</v>
      </c>
    </row>
    <row r="2908" spans="1:7" x14ac:dyDescent="0.35">
      <c r="A2908" t="str">
        <f t="shared" si="45"/>
        <v>ENT|44133</v>
      </c>
      <c r="B2908" t="s">
        <v>193</v>
      </c>
      <c r="C2908" t="s">
        <v>194</v>
      </c>
      <c r="D2908" s="1">
        <v>44133</v>
      </c>
      <c r="E2908">
        <v>0.30000001199999998</v>
      </c>
      <c r="F2908">
        <v>0.33000001299999998</v>
      </c>
      <c r="G2908">
        <v>116900</v>
      </c>
    </row>
    <row r="2909" spans="1:7" x14ac:dyDescent="0.35">
      <c r="A2909" t="str">
        <f t="shared" si="45"/>
        <v>ENT|44134</v>
      </c>
      <c r="B2909" t="s">
        <v>193</v>
      </c>
      <c r="C2909" t="s">
        <v>194</v>
      </c>
      <c r="D2909" s="1">
        <v>44134</v>
      </c>
      <c r="E2909">
        <v>0.30000001199999998</v>
      </c>
      <c r="F2909">
        <v>0.34000000400000002</v>
      </c>
      <c r="G2909">
        <v>57900</v>
      </c>
    </row>
    <row r="2910" spans="1:7" x14ac:dyDescent="0.35">
      <c r="A2910" t="str">
        <f t="shared" si="45"/>
        <v>ENT|44137</v>
      </c>
      <c r="B2910" t="s">
        <v>193</v>
      </c>
      <c r="C2910" t="s">
        <v>194</v>
      </c>
      <c r="D2910" s="1">
        <v>44137</v>
      </c>
      <c r="E2910">
        <v>0.34999999399999998</v>
      </c>
      <c r="F2910">
        <v>0.31999999299999998</v>
      </c>
      <c r="G2910">
        <v>26400</v>
      </c>
    </row>
    <row r="2911" spans="1:7" x14ac:dyDescent="0.35">
      <c r="A2911" t="str">
        <f t="shared" si="45"/>
        <v>ENT|44138</v>
      </c>
      <c r="B2911" t="s">
        <v>193</v>
      </c>
      <c r="C2911" t="s">
        <v>194</v>
      </c>
      <c r="D2911" s="1">
        <v>44138</v>
      </c>
      <c r="E2911">
        <v>0.28999999199999998</v>
      </c>
      <c r="F2911">
        <v>0.31999999299999998</v>
      </c>
      <c r="G2911">
        <v>12500</v>
      </c>
    </row>
    <row r="2912" spans="1:7" x14ac:dyDescent="0.35">
      <c r="A2912" t="str">
        <f t="shared" si="45"/>
        <v>ENT|44139</v>
      </c>
      <c r="B2912" t="s">
        <v>193</v>
      </c>
      <c r="C2912" t="s">
        <v>194</v>
      </c>
      <c r="D2912" s="1">
        <v>44139</v>
      </c>
      <c r="E2912">
        <v>0.31999999299999998</v>
      </c>
      <c r="F2912">
        <v>0.34999999399999998</v>
      </c>
      <c r="G2912">
        <v>8000</v>
      </c>
    </row>
    <row r="2913" spans="1:7" x14ac:dyDescent="0.35">
      <c r="A2913" t="str">
        <f t="shared" si="45"/>
        <v>ENT|44140</v>
      </c>
      <c r="B2913" t="s">
        <v>193</v>
      </c>
      <c r="C2913" t="s">
        <v>194</v>
      </c>
      <c r="D2913" s="1">
        <v>44140</v>
      </c>
      <c r="E2913">
        <v>0.25999999000000001</v>
      </c>
      <c r="F2913">
        <v>0.30000001199999998</v>
      </c>
      <c r="G2913">
        <v>21400</v>
      </c>
    </row>
    <row r="2914" spans="1:7" x14ac:dyDescent="0.35">
      <c r="A2914" t="str">
        <f t="shared" si="45"/>
        <v>ENT|44141</v>
      </c>
      <c r="B2914" t="s">
        <v>193</v>
      </c>
      <c r="C2914" t="s">
        <v>194</v>
      </c>
      <c r="D2914" s="1">
        <v>44141</v>
      </c>
      <c r="E2914">
        <v>0.25999999000000001</v>
      </c>
      <c r="F2914">
        <v>0.31999999299999998</v>
      </c>
      <c r="G2914">
        <v>9900</v>
      </c>
    </row>
    <row r="2915" spans="1:7" x14ac:dyDescent="0.35">
      <c r="A2915" t="str">
        <f t="shared" si="45"/>
        <v>ENT|44144</v>
      </c>
      <c r="B2915" t="s">
        <v>193</v>
      </c>
      <c r="C2915" t="s">
        <v>194</v>
      </c>
      <c r="D2915" s="1">
        <v>44144</v>
      </c>
      <c r="E2915">
        <v>0.34000000400000002</v>
      </c>
      <c r="F2915">
        <v>0.43000000700000002</v>
      </c>
      <c r="G2915">
        <v>16000</v>
      </c>
    </row>
    <row r="2916" spans="1:7" x14ac:dyDescent="0.35">
      <c r="A2916" t="str">
        <f t="shared" si="45"/>
        <v>ENT|44145</v>
      </c>
      <c r="B2916" t="s">
        <v>193</v>
      </c>
      <c r="C2916" t="s">
        <v>194</v>
      </c>
      <c r="D2916" s="1">
        <v>44145</v>
      </c>
      <c r="E2916">
        <v>0.25999999000000001</v>
      </c>
      <c r="F2916">
        <v>0.37000000500000002</v>
      </c>
      <c r="G2916">
        <v>6200</v>
      </c>
    </row>
    <row r="2917" spans="1:7" x14ac:dyDescent="0.35">
      <c r="A2917" t="str">
        <f t="shared" si="45"/>
        <v>ENT|44146</v>
      </c>
      <c r="B2917" t="s">
        <v>193</v>
      </c>
      <c r="C2917" t="s">
        <v>194</v>
      </c>
      <c r="D2917" s="1">
        <v>44146</v>
      </c>
      <c r="E2917">
        <v>0.37000000500000002</v>
      </c>
      <c r="F2917">
        <v>0.44999998800000002</v>
      </c>
      <c r="G2917">
        <v>10800</v>
      </c>
    </row>
    <row r="2918" spans="1:7" x14ac:dyDescent="0.35">
      <c r="A2918" t="str">
        <f t="shared" si="45"/>
        <v>ENT|44147</v>
      </c>
      <c r="B2918" t="s">
        <v>193</v>
      </c>
      <c r="C2918" t="s">
        <v>194</v>
      </c>
      <c r="D2918" s="1">
        <v>44147</v>
      </c>
      <c r="E2918">
        <v>0.44999998800000002</v>
      </c>
      <c r="F2918">
        <v>0.44999998800000002</v>
      </c>
      <c r="G2918">
        <v>6500</v>
      </c>
    </row>
    <row r="2919" spans="1:7" x14ac:dyDescent="0.35">
      <c r="A2919" t="str">
        <f t="shared" si="45"/>
        <v>ENT|44148</v>
      </c>
      <c r="B2919" t="s">
        <v>193</v>
      </c>
      <c r="C2919" t="s">
        <v>194</v>
      </c>
      <c r="D2919" s="1">
        <v>44148</v>
      </c>
      <c r="E2919">
        <v>0.310000002</v>
      </c>
      <c r="F2919">
        <v>0.37999999499999998</v>
      </c>
      <c r="G2919">
        <v>7300</v>
      </c>
    </row>
    <row r="2920" spans="1:7" x14ac:dyDescent="0.35">
      <c r="A2920" t="str">
        <f t="shared" si="45"/>
        <v>ENT|44151</v>
      </c>
      <c r="B2920" t="s">
        <v>193</v>
      </c>
      <c r="C2920" t="s">
        <v>194</v>
      </c>
      <c r="D2920" s="1">
        <v>44151</v>
      </c>
      <c r="E2920">
        <v>0.36000001399999998</v>
      </c>
      <c r="F2920">
        <v>0.41999998700000002</v>
      </c>
      <c r="G2920">
        <v>16600</v>
      </c>
    </row>
    <row r="2921" spans="1:7" x14ac:dyDescent="0.35">
      <c r="A2921" t="str">
        <f t="shared" si="45"/>
        <v>EPZM|44105</v>
      </c>
      <c r="B2921" t="s">
        <v>195</v>
      </c>
      <c r="C2921" t="s">
        <v>196</v>
      </c>
      <c r="D2921" s="1">
        <v>44105</v>
      </c>
      <c r="E2921">
        <v>12</v>
      </c>
      <c r="F2921">
        <v>11.510000229999999</v>
      </c>
      <c r="G2921">
        <v>1002200</v>
      </c>
    </row>
    <row r="2922" spans="1:7" x14ac:dyDescent="0.35">
      <c r="A2922" t="str">
        <f t="shared" si="45"/>
        <v>EPZM|44106</v>
      </c>
      <c r="B2922" t="s">
        <v>195</v>
      </c>
      <c r="C2922" t="s">
        <v>196</v>
      </c>
      <c r="D2922" s="1">
        <v>44106</v>
      </c>
      <c r="E2922">
        <v>11.30000019</v>
      </c>
      <c r="F2922">
        <v>11.02999973</v>
      </c>
      <c r="G2922">
        <v>586500</v>
      </c>
    </row>
    <row r="2923" spans="1:7" x14ac:dyDescent="0.35">
      <c r="A2923" t="str">
        <f t="shared" si="45"/>
        <v>EPZM|44109</v>
      </c>
      <c r="B2923" t="s">
        <v>195</v>
      </c>
      <c r="C2923" t="s">
        <v>196</v>
      </c>
      <c r="D2923" s="1">
        <v>44109</v>
      </c>
      <c r="E2923">
        <v>11.25</v>
      </c>
      <c r="F2923">
        <v>12.18999958</v>
      </c>
      <c r="G2923">
        <v>1527300</v>
      </c>
    </row>
    <row r="2924" spans="1:7" x14ac:dyDescent="0.35">
      <c r="A2924" t="str">
        <f t="shared" si="45"/>
        <v>EPZM|44110</v>
      </c>
      <c r="B2924" t="s">
        <v>195</v>
      </c>
      <c r="C2924" t="s">
        <v>196</v>
      </c>
      <c r="D2924" s="1">
        <v>44110</v>
      </c>
      <c r="E2924">
        <v>12.47000027</v>
      </c>
      <c r="F2924">
        <v>12.06000042</v>
      </c>
      <c r="G2924">
        <v>1006800</v>
      </c>
    </row>
    <row r="2925" spans="1:7" x14ac:dyDescent="0.35">
      <c r="A2925" t="str">
        <f t="shared" si="45"/>
        <v>EPZM|44111</v>
      </c>
      <c r="B2925" t="s">
        <v>195</v>
      </c>
      <c r="C2925" t="s">
        <v>196</v>
      </c>
      <c r="D2925" s="1">
        <v>44111</v>
      </c>
      <c r="E2925">
        <v>12.18000031</v>
      </c>
      <c r="F2925">
        <v>12.60999966</v>
      </c>
      <c r="G2925">
        <v>508800</v>
      </c>
    </row>
    <row r="2926" spans="1:7" x14ac:dyDescent="0.35">
      <c r="A2926" t="str">
        <f t="shared" si="45"/>
        <v>EPZM|44112</v>
      </c>
      <c r="B2926" t="s">
        <v>195</v>
      </c>
      <c r="C2926" t="s">
        <v>196</v>
      </c>
      <c r="D2926" s="1">
        <v>44112</v>
      </c>
      <c r="E2926">
        <v>12.72999954</v>
      </c>
      <c r="F2926">
        <v>12.489999770000001</v>
      </c>
      <c r="G2926">
        <v>485000</v>
      </c>
    </row>
    <row r="2927" spans="1:7" x14ac:dyDescent="0.35">
      <c r="A2927" t="str">
        <f t="shared" si="45"/>
        <v>EPZM|44113</v>
      </c>
      <c r="B2927" t="s">
        <v>195</v>
      </c>
      <c r="C2927" t="s">
        <v>196</v>
      </c>
      <c r="D2927" s="1">
        <v>44113</v>
      </c>
      <c r="E2927">
        <v>12.52000046</v>
      </c>
      <c r="F2927">
        <v>12.44999981</v>
      </c>
      <c r="G2927">
        <v>561000</v>
      </c>
    </row>
    <row r="2928" spans="1:7" x14ac:dyDescent="0.35">
      <c r="A2928" t="str">
        <f t="shared" si="45"/>
        <v>EPZM|44116</v>
      </c>
      <c r="B2928" t="s">
        <v>195</v>
      </c>
      <c r="C2928" t="s">
        <v>196</v>
      </c>
      <c r="D2928" s="1">
        <v>44116</v>
      </c>
      <c r="E2928">
        <v>12.52999973</v>
      </c>
      <c r="F2928">
        <v>12.460000040000001</v>
      </c>
      <c r="G2928">
        <v>519500</v>
      </c>
    </row>
    <row r="2929" spans="1:7" x14ac:dyDescent="0.35">
      <c r="A2929" t="str">
        <f t="shared" si="45"/>
        <v>EPZM|44117</v>
      </c>
      <c r="B2929" t="s">
        <v>195</v>
      </c>
      <c r="C2929" t="s">
        <v>196</v>
      </c>
      <c r="D2929" s="1">
        <v>44117</v>
      </c>
      <c r="E2929">
        <v>12.369999890000001</v>
      </c>
      <c r="F2929">
        <v>12.47999954</v>
      </c>
      <c r="G2929">
        <v>392800</v>
      </c>
    </row>
    <row r="2930" spans="1:7" x14ac:dyDescent="0.35">
      <c r="A2930" t="str">
        <f t="shared" si="45"/>
        <v>EPZM|44118</v>
      </c>
      <c r="B2930" t="s">
        <v>195</v>
      </c>
      <c r="C2930" t="s">
        <v>196</v>
      </c>
      <c r="D2930" s="1">
        <v>44118</v>
      </c>
      <c r="E2930">
        <v>12.5</v>
      </c>
      <c r="F2930">
        <v>12.789999959999999</v>
      </c>
      <c r="G2930">
        <v>881400</v>
      </c>
    </row>
    <row r="2931" spans="1:7" x14ac:dyDescent="0.35">
      <c r="A2931" t="str">
        <f t="shared" si="45"/>
        <v>EPZM|44119</v>
      </c>
      <c r="B2931" t="s">
        <v>195</v>
      </c>
      <c r="C2931" t="s">
        <v>196</v>
      </c>
      <c r="D2931" s="1">
        <v>44119</v>
      </c>
      <c r="E2931">
        <v>12.52999973</v>
      </c>
      <c r="F2931">
        <v>13.05000019</v>
      </c>
      <c r="G2931">
        <v>530600</v>
      </c>
    </row>
    <row r="2932" spans="1:7" x14ac:dyDescent="0.35">
      <c r="A2932" t="str">
        <f t="shared" si="45"/>
        <v>EPZM|44120</v>
      </c>
      <c r="B2932" t="s">
        <v>195</v>
      </c>
      <c r="C2932" t="s">
        <v>196</v>
      </c>
      <c r="D2932" s="1">
        <v>44120</v>
      </c>
      <c r="E2932">
        <v>12.85999966</v>
      </c>
      <c r="F2932">
        <v>13.380000109999999</v>
      </c>
      <c r="G2932">
        <v>825100</v>
      </c>
    </row>
    <row r="2933" spans="1:7" x14ac:dyDescent="0.35">
      <c r="A2933" t="str">
        <f t="shared" si="45"/>
        <v>EPZM|44123</v>
      </c>
      <c r="B2933" t="s">
        <v>195</v>
      </c>
      <c r="C2933" t="s">
        <v>196</v>
      </c>
      <c r="D2933" s="1">
        <v>44123</v>
      </c>
      <c r="E2933">
        <v>13.47999954</v>
      </c>
      <c r="F2933">
        <v>13.68999958</v>
      </c>
      <c r="G2933">
        <v>1474700</v>
      </c>
    </row>
    <row r="2934" spans="1:7" x14ac:dyDescent="0.35">
      <c r="A2934" t="str">
        <f t="shared" si="45"/>
        <v>EPZM|44124</v>
      </c>
      <c r="B2934" t="s">
        <v>195</v>
      </c>
      <c r="C2934" t="s">
        <v>196</v>
      </c>
      <c r="D2934" s="1">
        <v>44124</v>
      </c>
      <c r="E2934">
        <v>13.850000380000001</v>
      </c>
      <c r="F2934">
        <v>13.77000046</v>
      </c>
      <c r="G2934">
        <v>1395800</v>
      </c>
    </row>
    <row r="2935" spans="1:7" x14ac:dyDescent="0.35">
      <c r="A2935" t="str">
        <f t="shared" si="45"/>
        <v>EPZM|44125</v>
      </c>
      <c r="B2935" t="s">
        <v>195</v>
      </c>
      <c r="C2935" t="s">
        <v>196</v>
      </c>
      <c r="D2935" s="1">
        <v>44125</v>
      </c>
      <c r="E2935">
        <v>13.710000040000001</v>
      </c>
      <c r="F2935">
        <v>13.399999619999999</v>
      </c>
      <c r="G2935">
        <v>1530000</v>
      </c>
    </row>
    <row r="2936" spans="1:7" x14ac:dyDescent="0.35">
      <c r="A2936" t="str">
        <f t="shared" si="45"/>
        <v>EPZM|44126</v>
      </c>
      <c r="B2936" t="s">
        <v>195</v>
      </c>
      <c r="C2936" t="s">
        <v>196</v>
      </c>
      <c r="D2936" s="1">
        <v>44126</v>
      </c>
      <c r="E2936">
        <v>13.43999958</v>
      </c>
      <c r="F2936">
        <v>13.56999969</v>
      </c>
      <c r="G2936">
        <v>798700</v>
      </c>
    </row>
    <row r="2937" spans="1:7" x14ac:dyDescent="0.35">
      <c r="A2937" t="str">
        <f t="shared" si="45"/>
        <v>EPZM|44127</v>
      </c>
      <c r="B2937" t="s">
        <v>195</v>
      </c>
      <c r="C2937" t="s">
        <v>196</v>
      </c>
      <c r="D2937" s="1">
        <v>44127</v>
      </c>
      <c r="E2937">
        <v>13.69999981</v>
      </c>
      <c r="F2937">
        <v>13.31999969</v>
      </c>
      <c r="G2937">
        <v>824700</v>
      </c>
    </row>
    <row r="2938" spans="1:7" x14ac:dyDescent="0.35">
      <c r="A2938" t="str">
        <f t="shared" si="45"/>
        <v>EPZM|44130</v>
      </c>
      <c r="B2938" t="s">
        <v>195</v>
      </c>
      <c r="C2938" t="s">
        <v>196</v>
      </c>
      <c r="D2938" s="1">
        <v>44130</v>
      </c>
      <c r="E2938">
        <v>13.239999770000001</v>
      </c>
      <c r="F2938">
        <v>12.630000109999999</v>
      </c>
      <c r="G2938">
        <v>798500</v>
      </c>
    </row>
    <row r="2939" spans="1:7" x14ac:dyDescent="0.35">
      <c r="A2939" t="str">
        <f t="shared" si="45"/>
        <v>EPZM|44131</v>
      </c>
      <c r="B2939" t="s">
        <v>195</v>
      </c>
      <c r="C2939" t="s">
        <v>196</v>
      </c>
      <c r="D2939" s="1">
        <v>44131</v>
      </c>
      <c r="E2939">
        <v>12.56999969</v>
      </c>
      <c r="F2939">
        <v>12.960000040000001</v>
      </c>
      <c r="G2939">
        <v>592800</v>
      </c>
    </row>
    <row r="2940" spans="1:7" x14ac:dyDescent="0.35">
      <c r="A2940" t="str">
        <f t="shared" si="45"/>
        <v>EPZM|44132</v>
      </c>
      <c r="B2940" t="s">
        <v>195</v>
      </c>
      <c r="C2940" t="s">
        <v>196</v>
      </c>
      <c r="D2940" s="1">
        <v>44132</v>
      </c>
      <c r="E2940">
        <v>12.600000380000001</v>
      </c>
      <c r="F2940">
        <v>12.420000079999999</v>
      </c>
      <c r="G2940">
        <v>518600</v>
      </c>
    </row>
    <row r="2941" spans="1:7" x14ac:dyDescent="0.35">
      <c r="A2941" t="str">
        <f t="shared" si="45"/>
        <v>EPZM|44133</v>
      </c>
      <c r="B2941" t="s">
        <v>195</v>
      </c>
      <c r="C2941" t="s">
        <v>196</v>
      </c>
      <c r="D2941" s="1">
        <v>44133</v>
      </c>
      <c r="E2941">
        <v>12.399999619999999</v>
      </c>
      <c r="F2941">
        <v>12.619999890000001</v>
      </c>
      <c r="G2941">
        <v>686900</v>
      </c>
    </row>
    <row r="2942" spans="1:7" x14ac:dyDescent="0.35">
      <c r="A2942" t="str">
        <f t="shared" si="45"/>
        <v>EPZM|44134</v>
      </c>
      <c r="B2942" t="s">
        <v>195</v>
      </c>
      <c r="C2942" t="s">
        <v>196</v>
      </c>
      <c r="D2942" s="1">
        <v>44134</v>
      </c>
      <c r="E2942">
        <v>12.460000040000001</v>
      </c>
      <c r="F2942">
        <v>12.35999966</v>
      </c>
      <c r="G2942">
        <v>746800</v>
      </c>
    </row>
    <row r="2943" spans="1:7" x14ac:dyDescent="0.35">
      <c r="A2943" t="str">
        <f t="shared" si="45"/>
        <v>EPZM|44137</v>
      </c>
      <c r="B2943" t="s">
        <v>195</v>
      </c>
      <c r="C2943" t="s">
        <v>196</v>
      </c>
      <c r="D2943" s="1">
        <v>44137</v>
      </c>
      <c r="E2943">
        <v>12.56000042</v>
      </c>
      <c r="F2943">
        <v>12.52999973</v>
      </c>
      <c r="G2943">
        <v>560300</v>
      </c>
    </row>
    <row r="2944" spans="1:7" x14ac:dyDescent="0.35">
      <c r="A2944" t="str">
        <f t="shared" si="45"/>
        <v>EPZM|44138</v>
      </c>
      <c r="B2944" t="s">
        <v>195</v>
      </c>
      <c r="C2944" t="s">
        <v>196</v>
      </c>
      <c r="D2944" s="1">
        <v>44138</v>
      </c>
      <c r="E2944">
        <v>12.739999770000001</v>
      </c>
      <c r="F2944">
        <v>12.77999973</v>
      </c>
      <c r="G2944">
        <v>640500</v>
      </c>
    </row>
    <row r="2945" spans="1:7" x14ac:dyDescent="0.35">
      <c r="A2945" t="str">
        <f t="shared" si="45"/>
        <v>EPZM|44139</v>
      </c>
      <c r="B2945" t="s">
        <v>195</v>
      </c>
      <c r="C2945" t="s">
        <v>196</v>
      </c>
      <c r="D2945" s="1">
        <v>44139</v>
      </c>
      <c r="E2945">
        <v>12.69999981</v>
      </c>
      <c r="F2945">
        <v>13.100000380000001</v>
      </c>
      <c r="G2945">
        <v>754900</v>
      </c>
    </row>
    <row r="2946" spans="1:7" x14ac:dyDescent="0.35">
      <c r="A2946" t="str">
        <f t="shared" si="45"/>
        <v>EPZM|44140</v>
      </c>
      <c r="B2946" t="s">
        <v>195</v>
      </c>
      <c r="C2946" t="s">
        <v>196</v>
      </c>
      <c r="D2946" s="1">
        <v>44140</v>
      </c>
      <c r="E2946">
        <v>13</v>
      </c>
      <c r="F2946">
        <v>13.55000019</v>
      </c>
      <c r="G2946">
        <v>687800</v>
      </c>
    </row>
    <row r="2947" spans="1:7" x14ac:dyDescent="0.35">
      <c r="A2947" t="str">
        <f t="shared" ref="A2947:A3010" si="46">_xlfn.CONCAT(B2947&amp;"|"&amp;D2947)</f>
        <v>EPZM|44141</v>
      </c>
      <c r="B2947" t="s">
        <v>195</v>
      </c>
      <c r="C2947" t="s">
        <v>196</v>
      </c>
      <c r="D2947" s="1">
        <v>44141</v>
      </c>
      <c r="E2947">
        <v>10.47999954</v>
      </c>
      <c r="F2947">
        <v>10.34000015</v>
      </c>
      <c r="G2947">
        <v>3970700</v>
      </c>
    </row>
    <row r="2948" spans="1:7" x14ac:dyDescent="0.35">
      <c r="A2948" t="str">
        <f t="shared" si="46"/>
        <v>EPZM|44144</v>
      </c>
      <c r="B2948" t="s">
        <v>195</v>
      </c>
      <c r="C2948" t="s">
        <v>196</v>
      </c>
      <c r="D2948" s="1">
        <v>44144</v>
      </c>
      <c r="E2948">
        <v>10.75</v>
      </c>
      <c r="F2948">
        <v>11.44999981</v>
      </c>
      <c r="G2948">
        <v>1949900</v>
      </c>
    </row>
    <row r="2949" spans="1:7" x14ac:dyDescent="0.35">
      <c r="A2949" t="str">
        <f t="shared" si="46"/>
        <v>EPZM|44145</v>
      </c>
      <c r="B2949" t="s">
        <v>195</v>
      </c>
      <c r="C2949" t="s">
        <v>196</v>
      </c>
      <c r="D2949" s="1">
        <v>44145</v>
      </c>
      <c r="E2949">
        <v>11.90999985</v>
      </c>
      <c r="F2949">
        <v>12.18000031</v>
      </c>
      <c r="G2949">
        <v>1134700</v>
      </c>
    </row>
    <row r="2950" spans="1:7" x14ac:dyDescent="0.35">
      <c r="A2950" t="str">
        <f t="shared" si="46"/>
        <v>EPZM|44146</v>
      </c>
      <c r="B2950" t="s">
        <v>195</v>
      </c>
      <c r="C2950" t="s">
        <v>196</v>
      </c>
      <c r="D2950" s="1">
        <v>44146</v>
      </c>
      <c r="E2950">
        <v>12.25</v>
      </c>
      <c r="F2950">
        <v>11.75</v>
      </c>
      <c r="G2950">
        <v>745300</v>
      </c>
    </row>
    <row r="2951" spans="1:7" x14ac:dyDescent="0.35">
      <c r="A2951" t="str">
        <f t="shared" si="46"/>
        <v>EPZM|44147</v>
      </c>
      <c r="B2951" t="s">
        <v>195</v>
      </c>
      <c r="C2951" t="s">
        <v>196</v>
      </c>
      <c r="D2951" s="1">
        <v>44147</v>
      </c>
      <c r="E2951">
        <v>11.68000031</v>
      </c>
      <c r="F2951">
        <v>11.22999954</v>
      </c>
      <c r="G2951">
        <v>782600</v>
      </c>
    </row>
    <row r="2952" spans="1:7" x14ac:dyDescent="0.35">
      <c r="A2952" t="str">
        <f t="shared" si="46"/>
        <v>EPZM|44148</v>
      </c>
      <c r="B2952" t="s">
        <v>195</v>
      </c>
      <c r="C2952" t="s">
        <v>196</v>
      </c>
      <c r="D2952" s="1">
        <v>44148</v>
      </c>
      <c r="E2952">
        <v>11.65999985</v>
      </c>
      <c r="F2952">
        <v>11.789999959999999</v>
      </c>
      <c r="G2952">
        <v>1186700</v>
      </c>
    </row>
    <row r="2953" spans="1:7" x14ac:dyDescent="0.35">
      <c r="A2953" t="str">
        <f t="shared" si="46"/>
        <v>EPZM|44151</v>
      </c>
      <c r="B2953" t="s">
        <v>195</v>
      </c>
      <c r="C2953" t="s">
        <v>196</v>
      </c>
      <c r="D2953" s="1">
        <v>44151</v>
      </c>
      <c r="E2953">
        <v>12.239999770000001</v>
      </c>
      <c r="F2953">
        <v>11.850000380000001</v>
      </c>
      <c r="G2953">
        <v>772300</v>
      </c>
    </row>
    <row r="2954" spans="1:7" x14ac:dyDescent="0.35">
      <c r="A2954" t="str">
        <f t="shared" si="46"/>
        <v>ESNT|44105</v>
      </c>
      <c r="B2954" t="s">
        <v>197</v>
      </c>
      <c r="C2954" t="s">
        <v>198</v>
      </c>
      <c r="D2954" s="1">
        <v>44105</v>
      </c>
      <c r="E2954">
        <v>37.119998930000001</v>
      </c>
      <c r="F2954">
        <v>37.799999239999998</v>
      </c>
      <c r="G2954">
        <v>599100</v>
      </c>
    </row>
    <row r="2955" spans="1:7" x14ac:dyDescent="0.35">
      <c r="A2955" t="str">
        <f t="shared" si="46"/>
        <v>ESNT|44106</v>
      </c>
      <c r="B2955" t="s">
        <v>197</v>
      </c>
      <c r="C2955" t="s">
        <v>198</v>
      </c>
      <c r="D2955" s="1">
        <v>44106</v>
      </c>
      <c r="E2955">
        <v>36.770000459999999</v>
      </c>
      <c r="F2955">
        <v>39.689998629999998</v>
      </c>
      <c r="G2955">
        <v>797400</v>
      </c>
    </row>
    <row r="2956" spans="1:7" x14ac:dyDescent="0.35">
      <c r="A2956" t="str">
        <f t="shared" si="46"/>
        <v>ESNT|44109</v>
      </c>
      <c r="B2956" t="s">
        <v>197</v>
      </c>
      <c r="C2956" t="s">
        <v>198</v>
      </c>
      <c r="D2956" s="1">
        <v>44109</v>
      </c>
      <c r="E2956">
        <v>40.229999540000001</v>
      </c>
      <c r="F2956">
        <v>40.950000760000002</v>
      </c>
      <c r="G2956">
        <v>453900</v>
      </c>
    </row>
    <row r="2957" spans="1:7" x14ac:dyDescent="0.35">
      <c r="A2957" t="str">
        <f t="shared" si="46"/>
        <v>ESNT|44110</v>
      </c>
      <c r="B2957" t="s">
        <v>197</v>
      </c>
      <c r="C2957" t="s">
        <v>198</v>
      </c>
      <c r="D2957" s="1">
        <v>44110</v>
      </c>
      <c r="E2957">
        <v>41.650001529999997</v>
      </c>
      <c r="F2957">
        <v>41.810001370000002</v>
      </c>
      <c r="G2957">
        <v>984500</v>
      </c>
    </row>
    <row r="2958" spans="1:7" x14ac:dyDescent="0.35">
      <c r="A2958" t="str">
        <f t="shared" si="46"/>
        <v>ESNT|44111</v>
      </c>
      <c r="B2958" t="s">
        <v>197</v>
      </c>
      <c r="C2958" t="s">
        <v>198</v>
      </c>
      <c r="D2958" s="1">
        <v>44111</v>
      </c>
      <c r="E2958">
        <v>42.439998629999998</v>
      </c>
      <c r="F2958">
        <v>42.33000183</v>
      </c>
      <c r="G2958">
        <v>811900</v>
      </c>
    </row>
    <row r="2959" spans="1:7" x14ac:dyDescent="0.35">
      <c r="A2959" t="str">
        <f t="shared" si="46"/>
        <v>ESNT|44112</v>
      </c>
      <c r="B2959" t="s">
        <v>197</v>
      </c>
      <c r="C2959" t="s">
        <v>198</v>
      </c>
      <c r="D2959" s="1">
        <v>44112</v>
      </c>
      <c r="E2959">
        <v>43.090000150000002</v>
      </c>
      <c r="F2959">
        <v>42.700000760000002</v>
      </c>
      <c r="G2959">
        <v>479800</v>
      </c>
    </row>
    <row r="2960" spans="1:7" x14ac:dyDescent="0.35">
      <c r="A2960" t="str">
        <f t="shared" si="46"/>
        <v>ESNT|44113</v>
      </c>
      <c r="B2960" t="s">
        <v>197</v>
      </c>
      <c r="C2960" t="s">
        <v>198</v>
      </c>
      <c r="D2960" s="1">
        <v>44113</v>
      </c>
      <c r="E2960">
        <v>43.409999849999998</v>
      </c>
      <c r="F2960">
        <v>42.75</v>
      </c>
      <c r="G2960">
        <v>627600</v>
      </c>
    </row>
    <row r="2961" spans="1:7" x14ac:dyDescent="0.35">
      <c r="A2961" t="str">
        <f t="shared" si="46"/>
        <v>ESNT|44116</v>
      </c>
      <c r="B2961" t="s">
        <v>197</v>
      </c>
      <c r="C2961" t="s">
        <v>198</v>
      </c>
      <c r="D2961" s="1">
        <v>44116</v>
      </c>
      <c r="E2961">
        <v>43.16999817</v>
      </c>
      <c r="F2961">
        <v>43.770000459999999</v>
      </c>
      <c r="G2961">
        <v>573700</v>
      </c>
    </row>
    <row r="2962" spans="1:7" x14ac:dyDescent="0.35">
      <c r="A2962" t="str">
        <f t="shared" si="46"/>
        <v>ESNT|44117</v>
      </c>
      <c r="B2962" t="s">
        <v>197</v>
      </c>
      <c r="C2962" t="s">
        <v>198</v>
      </c>
      <c r="D2962" s="1">
        <v>44117</v>
      </c>
      <c r="E2962">
        <v>43.150001529999997</v>
      </c>
      <c r="F2962">
        <v>42.83000183</v>
      </c>
      <c r="G2962">
        <v>536500</v>
      </c>
    </row>
    <row r="2963" spans="1:7" x14ac:dyDescent="0.35">
      <c r="A2963" t="str">
        <f t="shared" si="46"/>
        <v>ESNT|44118</v>
      </c>
      <c r="B2963" t="s">
        <v>197</v>
      </c>
      <c r="C2963" t="s">
        <v>198</v>
      </c>
      <c r="D2963" s="1">
        <v>44118</v>
      </c>
      <c r="E2963">
        <v>42.77999878</v>
      </c>
      <c r="F2963">
        <v>42.33000183</v>
      </c>
      <c r="G2963">
        <v>573900</v>
      </c>
    </row>
    <row r="2964" spans="1:7" x14ac:dyDescent="0.35">
      <c r="A2964" t="str">
        <f t="shared" si="46"/>
        <v>ESNT|44119</v>
      </c>
      <c r="B2964" t="s">
        <v>197</v>
      </c>
      <c r="C2964" t="s">
        <v>198</v>
      </c>
      <c r="D2964" s="1">
        <v>44119</v>
      </c>
      <c r="E2964">
        <v>41.869998930000001</v>
      </c>
      <c r="F2964">
        <v>42.83000183</v>
      </c>
      <c r="G2964">
        <v>639000</v>
      </c>
    </row>
    <row r="2965" spans="1:7" x14ac:dyDescent="0.35">
      <c r="A2965" t="str">
        <f t="shared" si="46"/>
        <v>ESNT|44120</v>
      </c>
      <c r="B2965" t="s">
        <v>197</v>
      </c>
      <c r="C2965" t="s">
        <v>198</v>
      </c>
      <c r="D2965" s="1">
        <v>44120</v>
      </c>
      <c r="E2965">
        <v>42.709999080000003</v>
      </c>
      <c r="F2965">
        <v>42.569999690000003</v>
      </c>
      <c r="G2965">
        <v>466300</v>
      </c>
    </row>
    <row r="2966" spans="1:7" x14ac:dyDescent="0.35">
      <c r="A2966" t="str">
        <f t="shared" si="46"/>
        <v>ESNT|44123</v>
      </c>
      <c r="B2966" t="s">
        <v>197</v>
      </c>
      <c r="C2966" t="s">
        <v>198</v>
      </c>
      <c r="D2966" s="1">
        <v>44123</v>
      </c>
      <c r="E2966">
        <v>42.740001679999999</v>
      </c>
      <c r="F2966">
        <v>42</v>
      </c>
      <c r="G2966">
        <v>293200</v>
      </c>
    </row>
    <row r="2967" spans="1:7" x14ac:dyDescent="0.35">
      <c r="A2967" t="str">
        <f t="shared" si="46"/>
        <v>ESNT|44124</v>
      </c>
      <c r="B2967" t="s">
        <v>197</v>
      </c>
      <c r="C2967" t="s">
        <v>198</v>
      </c>
      <c r="D2967" s="1">
        <v>44124</v>
      </c>
      <c r="E2967">
        <v>42.560001370000002</v>
      </c>
      <c r="F2967">
        <v>42.590000150000002</v>
      </c>
      <c r="G2967">
        <v>390200</v>
      </c>
    </row>
    <row r="2968" spans="1:7" x14ac:dyDescent="0.35">
      <c r="A2968" t="str">
        <f t="shared" si="46"/>
        <v>ESNT|44125</v>
      </c>
      <c r="B2968" t="s">
        <v>197</v>
      </c>
      <c r="C2968" t="s">
        <v>198</v>
      </c>
      <c r="D2968" s="1">
        <v>44125</v>
      </c>
      <c r="E2968">
        <v>42.709999080000003</v>
      </c>
      <c r="F2968">
        <v>40.950000760000002</v>
      </c>
      <c r="G2968">
        <v>731800</v>
      </c>
    </row>
    <row r="2969" spans="1:7" x14ac:dyDescent="0.35">
      <c r="A2969" t="str">
        <f t="shared" si="46"/>
        <v>ESNT|44126</v>
      </c>
      <c r="B2969" t="s">
        <v>197</v>
      </c>
      <c r="C2969" t="s">
        <v>198</v>
      </c>
      <c r="D2969" s="1">
        <v>44126</v>
      </c>
      <c r="E2969">
        <v>41.22000122</v>
      </c>
      <c r="F2969">
        <v>41.91999817</v>
      </c>
      <c r="G2969">
        <v>658300</v>
      </c>
    </row>
    <row r="2970" spans="1:7" x14ac:dyDescent="0.35">
      <c r="A2970" t="str">
        <f t="shared" si="46"/>
        <v>ESNT|44127</v>
      </c>
      <c r="B2970" t="s">
        <v>197</v>
      </c>
      <c r="C2970" t="s">
        <v>198</v>
      </c>
      <c r="D2970" s="1">
        <v>44127</v>
      </c>
      <c r="E2970">
        <v>42.349998470000003</v>
      </c>
      <c r="F2970">
        <v>43.52999878</v>
      </c>
      <c r="G2970">
        <v>444200</v>
      </c>
    </row>
    <row r="2971" spans="1:7" x14ac:dyDescent="0.35">
      <c r="A2971" t="str">
        <f t="shared" si="46"/>
        <v>ESNT|44130</v>
      </c>
      <c r="B2971" t="s">
        <v>197</v>
      </c>
      <c r="C2971" t="s">
        <v>198</v>
      </c>
      <c r="D2971" s="1">
        <v>44130</v>
      </c>
      <c r="E2971">
        <v>42.680000309999997</v>
      </c>
      <c r="F2971">
        <v>41.900001529999997</v>
      </c>
      <c r="G2971">
        <v>671500</v>
      </c>
    </row>
    <row r="2972" spans="1:7" x14ac:dyDescent="0.35">
      <c r="A2972" t="str">
        <f t="shared" si="46"/>
        <v>ESNT|44131</v>
      </c>
      <c r="B2972" t="s">
        <v>197</v>
      </c>
      <c r="C2972" t="s">
        <v>198</v>
      </c>
      <c r="D2972" s="1">
        <v>44131</v>
      </c>
      <c r="E2972">
        <v>41.630001069999999</v>
      </c>
      <c r="F2972">
        <v>40.25</v>
      </c>
      <c r="G2972">
        <v>788900</v>
      </c>
    </row>
    <row r="2973" spans="1:7" x14ac:dyDescent="0.35">
      <c r="A2973" t="str">
        <f t="shared" si="46"/>
        <v>ESNT|44132</v>
      </c>
      <c r="B2973" t="s">
        <v>197</v>
      </c>
      <c r="C2973" t="s">
        <v>198</v>
      </c>
      <c r="D2973" s="1">
        <v>44132</v>
      </c>
      <c r="E2973">
        <v>39.349998470000003</v>
      </c>
      <c r="F2973">
        <v>38.799999239999998</v>
      </c>
      <c r="G2973">
        <v>797800</v>
      </c>
    </row>
    <row r="2974" spans="1:7" x14ac:dyDescent="0.35">
      <c r="A2974" t="str">
        <f t="shared" si="46"/>
        <v>ESNT|44133</v>
      </c>
      <c r="B2974" t="s">
        <v>197</v>
      </c>
      <c r="C2974" t="s">
        <v>198</v>
      </c>
      <c r="D2974" s="1">
        <v>44133</v>
      </c>
      <c r="E2974">
        <v>38.41999817</v>
      </c>
      <c r="F2974">
        <v>39.540000919999997</v>
      </c>
      <c r="G2974">
        <v>825400</v>
      </c>
    </row>
    <row r="2975" spans="1:7" x14ac:dyDescent="0.35">
      <c r="A2975" t="str">
        <f t="shared" si="46"/>
        <v>ESNT|44134</v>
      </c>
      <c r="B2975" t="s">
        <v>197</v>
      </c>
      <c r="C2975" t="s">
        <v>198</v>
      </c>
      <c r="D2975" s="1">
        <v>44134</v>
      </c>
      <c r="E2975">
        <v>39.349998470000003</v>
      </c>
      <c r="F2975">
        <v>39.849998470000003</v>
      </c>
      <c r="G2975">
        <v>736800</v>
      </c>
    </row>
    <row r="2976" spans="1:7" x14ac:dyDescent="0.35">
      <c r="A2976" t="str">
        <f t="shared" si="46"/>
        <v>ESNT|44137</v>
      </c>
      <c r="B2976" t="s">
        <v>197</v>
      </c>
      <c r="C2976" t="s">
        <v>198</v>
      </c>
      <c r="D2976" s="1">
        <v>44137</v>
      </c>
      <c r="E2976">
        <v>40.36000061</v>
      </c>
      <c r="F2976">
        <v>40.740001679999999</v>
      </c>
      <c r="G2976">
        <v>930700</v>
      </c>
    </row>
    <row r="2977" spans="1:7" x14ac:dyDescent="0.35">
      <c r="A2977" t="str">
        <f t="shared" si="46"/>
        <v>ESNT|44138</v>
      </c>
      <c r="B2977" t="s">
        <v>197</v>
      </c>
      <c r="C2977" t="s">
        <v>198</v>
      </c>
      <c r="D2977" s="1">
        <v>44138</v>
      </c>
      <c r="E2977">
        <v>41.799999239999998</v>
      </c>
      <c r="F2977">
        <v>42.240001679999999</v>
      </c>
      <c r="G2977">
        <v>904400</v>
      </c>
    </row>
    <row r="2978" spans="1:7" x14ac:dyDescent="0.35">
      <c r="A2978" t="str">
        <f t="shared" si="46"/>
        <v>ESNT|44139</v>
      </c>
      <c r="B2978" t="s">
        <v>197</v>
      </c>
      <c r="C2978" t="s">
        <v>198</v>
      </c>
      <c r="D2978" s="1">
        <v>44139</v>
      </c>
      <c r="E2978">
        <v>41</v>
      </c>
      <c r="F2978">
        <v>41.909999849999998</v>
      </c>
      <c r="G2978">
        <v>669500</v>
      </c>
    </row>
    <row r="2979" spans="1:7" x14ac:dyDescent="0.35">
      <c r="A2979" t="str">
        <f t="shared" si="46"/>
        <v>ESNT|44140</v>
      </c>
      <c r="B2979" t="s">
        <v>197</v>
      </c>
      <c r="C2979" t="s">
        <v>198</v>
      </c>
      <c r="D2979" s="1">
        <v>44140</v>
      </c>
      <c r="E2979">
        <v>42.130001069999999</v>
      </c>
      <c r="F2979">
        <v>41.939998629999998</v>
      </c>
      <c r="G2979">
        <v>1089700</v>
      </c>
    </row>
    <row r="2980" spans="1:7" x14ac:dyDescent="0.35">
      <c r="A2980" t="str">
        <f t="shared" si="46"/>
        <v>ESNT|44141</v>
      </c>
      <c r="B2980" t="s">
        <v>197</v>
      </c>
      <c r="C2980" t="s">
        <v>198</v>
      </c>
      <c r="D2980" s="1">
        <v>44141</v>
      </c>
      <c r="E2980">
        <v>42.979999540000001</v>
      </c>
      <c r="F2980">
        <v>41.020000459999999</v>
      </c>
      <c r="G2980">
        <v>813400</v>
      </c>
    </row>
    <row r="2981" spans="1:7" x14ac:dyDescent="0.35">
      <c r="A2981" t="str">
        <f t="shared" si="46"/>
        <v>ESNT|44144</v>
      </c>
      <c r="B2981" t="s">
        <v>197</v>
      </c>
      <c r="C2981" t="s">
        <v>198</v>
      </c>
      <c r="D2981" s="1">
        <v>44144</v>
      </c>
      <c r="E2981">
        <v>44.880001069999999</v>
      </c>
      <c r="F2981">
        <v>44.130001069999999</v>
      </c>
      <c r="G2981">
        <v>1325900</v>
      </c>
    </row>
    <row r="2982" spans="1:7" x14ac:dyDescent="0.35">
      <c r="A2982" t="str">
        <f t="shared" si="46"/>
        <v>ESNT|44145</v>
      </c>
      <c r="B2982" t="s">
        <v>197</v>
      </c>
      <c r="C2982" t="s">
        <v>198</v>
      </c>
      <c r="D2982" s="1">
        <v>44145</v>
      </c>
      <c r="E2982">
        <v>44.880001069999999</v>
      </c>
      <c r="F2982">
        <v>44.38999939</v>
      </c>
      <c r="G2982">
        <v>805600</v>
      </c>
    </row>
    <row r="2983" spans="1:7" x14ac:dyDescent="0.35">
      <c r="A2983" t="str">
        <f t="shared" si="46"/>
        <v>ESNT|44146</v>
      </c>
      <c r="B2983" t="s">
        <v>197</v>
      </c>
      <c r="C2983" t="s">
        <v>198</v>
      </c>
      <c r="D2983" s="1">
        <v>44146</v>
      </c>
      <c r="E2983">
        <v>44.38999939</v>
      </c>
      <c r="F2983">
        <v>43.229999540000001</v>
      </c>
      <c r="G2983">
        <v>478700</v>
      </c>
    </row>
    <row r="2984" spans="1:7" x14ac:dyDescent="0.35">
      <c r="A2984" t="str">
        <f t="shared" si="46"/>
        <v>ESNT|44147</v>
      </c>
      <c r="B2984" t="s">
        <v>197</v>
      </c>
      <c r="C2984" t="s">
        <v>198</v>
      </c>
      <c r="D2984" s="1">
        <v>44147</v>
      </c>
      <c r="E2984">
        <v>42.509998320000001</v>
      </c>
      <c r="F2984">
        <v>41.930000309999997</v>
      </c>
      <c r="G2984">
        <v>739700</v>
      </c>
    </row>
    <row r="2985" spans="1:7" x14ac:dyDescent="0.35">
      <c r="A2985" t="str">
        <f t="shared" si="46"/>
        <v>ESNT|44148</v>
      </c>
      <c r="B2985" t="s">
        <v>197</v>
      </c>
      <c r="C2985" t="s">
        <v>198</v>
      </c>
      <c r="D2985" s="1">
        <v>44148</v>
      </c>
      <c r="E2985">
        <v>42.599998470000003</v>
      </c>
      <c r="F2985">
        <v>42.659999849999998</v>
      </c>
      <c r="G2985">
        <v>580500</v>
      </c>
    </row>
    <row r="2986" spans="1:7" x14ac:dyDescent="0.35">
      <c r="A2986" t="str">
        <f t="shared" si="46"/>
        <v>ESNT|44151</v>
      </c>
      <c r="B2986" t="s">
        <v>197</v>
      </c>
      <c r="C2986" t="s">
        <v>198</v>
      </c>
      <c r="D2986" s="1">
        <v>44151</v>
      </c>
      <c r="E2986">
        <v>44.009998320000001</v>
      </c>
      <c r="F2986">
        <v>45.83000183</v>
      </c>
      <c r="G2986">
        <v>1026400</v>
      </c>
    </row>
    <row r="2987" spans="1:7" x14ac:dyDescent="0.35">
      <c r="A2987" t="str">
        <f t="shared" si="46"/>
        <v>ETM|44105</v>
      </c>
      <c r="B2987" t="s">
        <v>199</v>
      </c>
      <c r="C2987" t="s">
        <v>200</v>
      </c>
      <c r="D2987" s="1">
        <v>44105</v>
      </c>
      <c r="E2987">
        <v>1.5700000519999999</v>
      </c>
      <c r="F2987">
        <v>1.6100000139999999</v>
      </c>
      <c r="G2987">
        <v>686400</v>
      </c>
    </row>
    <row r="2988" spans="1:7" x14ac:dyDescent="0.35">
      <c r="A2988" t="str">
        <f t="shared" si="46"/>
        <v>ETM|44106</v>
      </c>
      <c r="B2988" t="s">
        <v>199</v>
      </c>
      <c r="C2988" t="s">
        <v>200</v>
      </c>
      <c r="D2988" s="1">
        <v>44106</v>
      </c>
      <c r="E2988">
        <v>1.559999943</v>
      </c>
      <c r="F2988">
        <v>1.5900000329999999</v>
      </c>
      <c r="G2988">
        <v>719300</v>
      </c>
    </row>
    <row r="2989" spans="1:7" x14ac:dyDescent="0.35">
      <c r="A2989" t="str">
        <f t="shared" si="46"/>
        <v>ETM|44109</v>
      </c>
      <c r="B2989" t="s">
        <v>199</v>
      </c>
      <c r="C2989" t="s">
        <v>200</v>
      </c>
      <c r="D2989" s="1">
        <v>44109</v>
      </c>
      <c r="E2989">
        <v>1.559999943</v>
      </c>
      <c r="F2989">
        <v>1.539999962</v>
      </c>
      <c r="G2989">
        <v>585100</v>
      </c>
    </row>
    <row r="2990" spans="1:7" x14ac:dyDescent="0.35">
      <c r="A2990" t="str">
        <f t="shared" si="46"/>
        <v>ETM|44110</v>
      </c>
      <c r="B2990" t="s">
        <v>199</v>
      </c>
      <c r="C2990" t="s">
        <v>200</v>
      </c>
      <c r="D2990" s="1">
        <v>44110</v>
      </c>
      <c r="E2990">
        <v>1.5900000329999999</v>
      </c>
      <c r="F2990">
        <v>1.4900000099999999</v>
      </c>
      <c r="G2990">
        <v>693500</v>
      </c>
    </row>
    <row r="2991" spans="1:7" x14ac:dyDescent="0.35">
      <c r="A2991" t="str">
        <f t="shared" si="46"/>
        <v>ETM|44111</v>
      </c>
      <c r="B2991" t="s">
        <v>199</v>
      </c>
      <c r="C2991" t="s">
        <v>200</v>
      </c>
      <c r="D2991" s="1">
        <v>44111</v>
      </c>
      <c r="E2991">
        <v>1.4900000099999999</v>
      </c>
      <c r="F2991">
        <v>1.539999962</v>
      </c>
      <c r="G2991">
        <v>785600</v>
      </c>
    </row>
    <row r="2992" spans="1:7" x14ac:dyDescent="0.35">
      <c r="A2992" t="str">
        <f t="shared" si="46"/>
        <v>ETM|44112</v>
      </c>
      <c r="B2992" t="s">
        <v>199</v>
      </c>
      <c r="C2992" t="s">
        <v>200</v>
      </c>
      <c r="D2992" s="1">
        <v>44112</v>
      </c>
      <c r="E2992">
        <v>1.5</v>
      </c>
      <c r="F2992">
        <v>1.6200000050000001</v>
      </c>
      <c r="G2992">
        <v>759100</v>
      </c>
    </row>
    <row r="2993" spans="1:7" x14ac:dyDescent="0.35">
      <c r="A2993" t="str">
        <f t="shared" si="46"/>
        <v>ETM|44113</v>
      </c>
      <c r="B2993" t="s">
        <v>199</v>
      </c>
      <c r="C2993" t="s">
        <v>200</v>
      </c>
      <c r="D2993" s="1">
        <v>44113</v>
      </c>
      <c r="E2993">
        <v>1.6200000050000001</v>
      </c>
      <c r="F2993">
        <v>1.5299999710000001</v>
      </c>
      <c r="G2993">
        <v>780800</v>
      </c>
    </row>
    <row r="2994" spans="1:7" x14ac:dyDescent="0.35">
      <c r="A2994" t="str">
        <f t="shared" si="46"/>
        <v>ETM|44116</v>
      </c>
      <c r="B2994" t="s">
        <v>199</v>
      </c>
      <c r="C2994" t="s">
        <v>200</v>
      </c>
      <c r="D2994" s="1">
        <v>44116</v>
      </c>
      <c r="E2994">
        <v>1.5</v>
      </c>
      <c r="F2994">
        <v>1.519999981</v>
      </c>
      <c r="G2994">
        <v>564800</v>
      </c>
    </row>
    <row r="2995" spans="1:7" x14ac:dyDescent="0.35">
      <c r="A2995" t="str">
        <f t="shared" si="46"/>
        <v>ETM|44117</v>
      </c>
      <c r="B2995" t="s">
        <v>199</v>
      </c>
      <c r="C2995" t="s">
        <v>200</v>
      </c>
      <c r="D2995" s="1">
        <v>44117</v>
      </c>
      <c r="E2995">
        <v>1.5099999900000001</v>
      </c>
      <c r="F2995">
        <v>1.480000019</v>
      </c>
      <c r="G2995">
        <v>574200</v>
      </c>
    </row>
    <row r="2996" spans="1:7" x14ac:dyDescent="0.35">
      <c r="A2996" t="str">
        <f t="shared" si="46"/>
        <v>ETM|44118</v>
      </c>
      <c r="B2996" t="s">
        <v>199</v>
      </c>
      <c r="C2996" t="s">
        <v>200</v>
      </c>
      <c r="D2996" s="1">
        <v>44118</v>
      </c>
      <c r="E2996">
        <v>1.4700000289999999</v>
      </c>
      <c r="F2996">
        <v>1.4199999569999999</v>
      </c>
      <c r="G2996">
        <v>804500</v>
      </c>
    </row>
    <row r="2997" spans="1:7" x14ac:dyDescent="0.35">
      <c r="A2997" t="str">
        <f t="shared" si="46"/>
        <v>ETM|44119</v>
      </c>
      <c r="B2997" t="s">
        <v>199</v>
      </c>
      <c r="C2997" t="s">
        <v>200</v>
      </c>
      <c r="D2997" s="1">
        <v>44119</v>
      </c>
      <c r="E2997">
        <v>1.3899999860000001</v>
      </c>
      <c r="F2997">
        <v>1.4700000289999999</v>
      </c>
      <c r="G2997">
        <v>1552500</v>
      </c>
    </row>
    <row r="2998" spans="1:7" x14ac:dyDescent="0.35">
      <c r="A2998" t="str">
        <f t="shared" si="46"/>
        <v>ETM|44120</v>
      </c>
      <c r="B2998" t="s">
        <v>199</v>
      </c>
      <c r="C2998" t="s">
        <v>200</v>
      </c>
      <c r="D2998" s="1">
        <v>44120</v>
      </c>
      <c r="E2998">
        <v>1.5</v>
      </c>
      <c r="F2998">
        <v>1.539999962</v>
      </c>
      <c r="G2998">
        <v>806400</v>
      </c>
    </row>
    <row r="2999" spans="1:7" x14ac:dyDescent="0.35">
      <c r="A2999" t="str">
        <f t="shared" si="46"/>
        <v>ETM|44123</v>
      </c>
      <c r="B2999" t="s">
        <v>199</v>
      </c>
      <c r="C2999" t="s">
        <v>200</v>
      </c>
      <c r="D2999" s="1">
        <v>44123</v>
      </c>
      <c r="E2999">
        <v>1.5499999520000001</v>
      </c>
      <c r="F2999">
        <v>1.480000019</v>
      </c>
      <c r="G2999">
        <v>727000</v>
      </c>
    </row>
    <row r="3000" spans="1:7" x14ac:dyDescent="0.35">
      <c r="A3000" t="str">
        <f t="shared" si="46"/>
        <v>ETM|44124</v>
      </c>
      <c r="B3000" t="s">
        <v>199</v>
      </c>
      <c r="C3000" t="s">
        <v>200</v>
      </c>
      <c r="D3000" s="1">
        <v>44124</v>
      </c>
      <c r="E3000">
        <v>1.4700000289999999</v>
      </c>
      <c r="F3000">
        <v>1.519999981</v>
      </c>
      <c r="G3000">
        <v>899300</v>
      </c>
    </row>
    <row r="3001" spans="1:7" x14ac:dyDescent="0.35">
      <c r="A3001" t="str">
        <f t="shared" si="46"/>
        <v>ETM|44125</v>
      </c>
      <c r="B3001" t="s">
        <v>199</v>
      </c>
      <c r="C3001" t="s">
        <v>200</v>
      </c>
      <c r="D3001" s="1">
        <v>44125</v>
      </c>
      <c r="E3001">
        <v>1.519999981</v>
      </c>
      <c r="F3001">
        <v>1.4900000099999999</v>
      </c>
      <c r="G3001">
        <v>551200</v>
      </c>
    </row>
    <row r="3002" spans="1:7" x14ac:dyDescent="0.35">
      <c r="A3002" t="str">
        <f t="shared" si="46"/>
        <v>ETM|44126</v>
      </c>
      <c r="B3002" t="s">
        <v>199</v>
      </c>
      <c r="C3002" t="s">
        <v>200</v>
      </c>
      <c r="D3002" s="1">
        <v>44126</v>
      </c>
      <c r="E3002">
        <v>1.4900000099999999</v>
      </c>
      <c r="F3002">
        <v>1.460000038</v>
      </c>
      <c r="G3002">
        <v>802200</v>
      </c>
    </row>
    <row r="3003" spans="1:7" x14ac:dyDescent="0.35">
      <c r="A3003" t="str">
        <f t="shared" si="46"/>
        <v>ETM|44127</v>
      </c>
      <c r="B3003" t="s">
        <v>199</v>
      </c>
      <c r="C3003" t="s">
        <v>200</v>
      </c>
      <c r="D3003" s="1">
        <v>44127</v>
      </c>
      <c r="E3003">
        <v>1.480000019</v>
      </c>
      <c r="F3003">
        <v>1.5299999710000001</v>
      </c>
      <c r="G3003">
        <v>670400</v>
      </c>
    </row>
    <row r="3004" spans="1:7" x14ac:dyDescent="0.35">
      <c r="A3004" t="str">
        <f t="shared" si="46"/>
        <v>ETM|44130</v>
      </c>
      <c r="B3004" t="s">
        <v>199</v>
      </c>
      <c r="C3004" t="s">
        <v>200</v>
      </c>
      <c r="D3004" s="1">
        <v>44130</v>
      </c>
      <c r="E3004">
        <v>1.4900000099999999</v>
      </c>
      <c r="F3004">
        <v>1.7400000099999999</v>
      </c>
      <c r="G3004">
        <v>2633200</v>
      </c>
    </row>
    <row r="3005" spans="1:7" x14ac:dyDescent="0.35">
      <c r="A3005" t="str">
        <f t="shared" si="46"/>
        <v>ETM|44131</v>
      </c>
      <c r="B3005" t="s">
        <v>199</v>
      </c>
      <c r="C3005" t="s">
        <v>200</v>
      </c>
      <c r="D3005" s="1">
        <v>44131</v>
      </c>
      <c r="E3005">
        <v>1.769999981</v>
      </c>
      <c r="F3005">
        <v>1.5700000519999999</v>
      </c>
      <c r="G3005">
        <v>1615700</v>
      </c>
    </row>
    <row r="3006" spans="1:7" x14ac:dyDescent="0.35">
      <c r="A3006" t="str">
        <f t="shared" si="46"/>
        <v>ETM|44132</v>
      </c>
      <c r="B3006" t="s">
        <v>199</v>
      </c>
      <c r="C3006" t="s">
        <v>200</v>
      </c>
      <c r="D3006" s="1">
        <v>44132</v>
      </c>
      <c r="E3006">
        <v>1.559999943</v>
      </c>
      <c r="F3006">
        <v>1.460000038</v>
      </c>
      <c r="G3006">
        <v>810100</v>
      </c>
    </row>
    <row r="3007" spans="1:7" x14ac:dyDescent="0.35">
      <c r="A3007" t="str">
        <f t="shared" si="46"/>
        <v>ETM|44133</v>
      </c>
      <c r="B3007" t="s">
        <v>199</v>
      </c>
      <c r="C3007" t="s">
        <v>200</v>
      </c>
      <c r="D3007" s="1">
        <v>44133</v>
      </c>
      <c r="E3007">
        <v>1.460000038</v>
      </c>
      <c r="F3007">
        <v>1.6000000240000001</v>
      </c>
      <c r="G3007">
        <v>31742700</v>
      </c>
    </row>
    <row r="3008" spans="1:7" x14ac:dyDescent="0.35">
      <c r="A3008" t="str">
        <f t="shared" si="46"/>
        <v>ETM|44134</v>
      </c>
      <c r="B3008" t="s">
        <v>199</v>
      </c>
      <c r="C3008" t="s">
        <v>200</v>
      </c>
      <c r="D3008" s="1">
        <v>44134</v>
      </c>
      <c r="E3008">
        <v>1.5</v>
      </c>
      <c r="F3008">
        <v>1.5</v>
      </c>
      <c r="G3008">
        <v>2805400</v>
      </c>
    </row>
    <row r="3009" spans="1:7" x14ac:dyDescent="0.35">
      <c r="A3009" t="str">
        <f t="shared" si="46"/>
        <v>ETM|44137</v>
      </c>
      <c r="B3009" t="s">
        <v>199</v>
      </c>
      <c r="C3009" t="s">
        <v>200</v>
      </c>
      <c r="D3009" s="1">
        <v>44137</v>
      </c>
      <c r="E3009">
        <v>1.5</v>
      </c>
      <c r="F3009">
        <v>1.480000019</v>
      </c>
      <c r="G3009">
        <v>1250400</v>
      </c>
    </row>
    <row r="3010" spans="1:7" x14ac:dyDescent="0.35">
      <c r="A3010" t="str">
        <f t="shared" si="46"/>
        <v>ETM|44138</v>
      </c>
      <c r="B3010" t="s">
        <v>199</v>
      </c>
      <c r="C3010" t="s">
        <v>200</v>
      </c>
      <c r="D3010" s="1">
        <v>44138</v>
      </c>
      <c r="E3010">
        <v>1.5</v>
      </c>
      <c r="F3010">
        <v>1.5700000519999999</v>
      </c>
      <c r="G3010">
        <v>1800400</v>
      </c>
    </row>
    <row r="3011" spans="1:7" x14ac:dyDescent="0.35">
      <c r="A3011" t="str">
        <f t="shared" ref="A3011:A3074" si="47">_xlfn.CONCAT(B3011&amp;"|"&amp;D3011)</f>
        <v>ETM|44139</v>
      </c>
      <c r="B3011" t="s">
        <v>199</v>
      </c>
      <c r="C3011" t="s">
        <v>200</v>
      </c>
      <c r="D3011" s="1">
        <v>44139</v>
      </c>
      <c r="E3011">
        <v>1.5800000430000001</v>
      </c>
      <c r="F3011">
        <v>1.5299999710000001</v>
      </c>
      <c r="G3011">
        <v>626500</v>
      </c>
    </row>
    <row r="3012" spans="1:7" x14ac:dyDescent="0.35">
      <c r="A3012" t="str">
        <f t="shared" si="47"/>
        <v>ETM|44140</v>
      </c>
      <c r="B3012" t="s">
        <v>199</v>
      </c>
      <c r="C3012" t="s">
        <v>200</v>
      </c>
      <c r="D3012" s="1">
        <v>44140</v>
      </c>
      <c r="E3012">
        <v>1.5299999710000001</v>
      </c>
      <c r="F3012">
        <v>1.710000038</v>
      </c>
      <c r="G3012">
        <v>1870400</v>
      </c>
    </row>
    <row r="3013" spans="1:7" x14ac:dyDescent="0.35">
      <c r="A3013" t="str">
        <f t="shared" si="47"/>
        <v>ETM|44141</v>
      </c>
      <c r="B3013" t="s">
        <v>199</v>
      </c>
      <c r="C3013" t="s">
        <v>200</v>
      </c>
      <c r="D3013" s="1">
        <v>44141</v>
      </c>
      <c r="E3013">
        <v>1.7400000099999999</v>
      </c>
      <c r="F3013">
        <v>1.5499999520000001</v>
      </c>
      <c r="G3013">
        <v>2502400</v>
      </c>
    </row>
    <row r="3014" spans="1:7" x14ac:dyDescent="0.35">
      <c r="A3014" t="str">
        <f t="shared" si="47"/>
        <v>ETM|44144</v>
      </c>
      <c r="B3014" t="s">
        <v>199</v>
      </c>
      <c r="C3014" t="s">
        <v>200</v>
      </c>
      <c r="D3014" s="1">
        <v>44144</v>
      </c>
      <c r="E3014">
        <v>1.6799999480000001</v>
      </c>
      <c r="F3014">
        <v>1.7799999710000001</v>
      </c>
      <c r="G3014">
        <v>2757900</v>
      </c>
    </row>
    <row r="3015" spans="1:7" x14ac:dyDescent="0.35">
      <c r="A3015" t="str">
        <f t="shared" si="47"/>
        <v>ETM|44145</v>
      </c>
      <c r="B3015" t="s">
        <v>199</v>
      </c>
      <c r="C3015" t="s">
        <v>200</v>
      </c>
      <c r="D3015" s="1">
        <v>44145</v>
      </c>
      <c r="E3015">
        <v>1.75</v>
      </c>
      <c r="F3015">
        <v>1.9500000479999999</v>
      </c>
      <c r="G3015">
        <v>2270700</v>
      </c>
    </row>
    <row r="3016" spans="1:7" x14ac:dyDescent="0.35">
      <c r="A3016" t="str">
        <f t="shared" si="47"/>
        <v>ETM|44146</v>
      </c>
      <c r="B3016" t="s">
        <v>199</v>
      </c>
      <c r="C3016" t="s">
        <v>200</v>
      </c>
      <c r="D3016" s="1">
        <v>44146</v>
      </c>
      <c r="E3016">
        <v>2</v>
      </c>
      <c r="F3016">
        <v>1.8799999949999999</v>
      </c>
      <c r="G3016">
        <v>1336500</v>
      </c>
    </row>
    <row r="3017" spans="1:7" x14ac:dyDescent="0.35">
      <c r="A3017" t="str">
        <f t="shared" si="47"/>
        <v>ETM|44147</v>
      </c>
      <c r="B3017" t="s">
        <v>199</v>
      </c>
      <c r="C3017" t="s">
        <v>200</v>
      </c>
      <c r="D3017" s="1">
        <v>44147</v>
      </c>
      <c r="E3017">
        <v>1.8799999949999999</v>
      </c>
      <c r="F3017">
        <v>1.789999962</v>
      </c>
      <c r="G3017">
        <v>1019300</v>
      </c>
    </row>
    <row r="3018" spans="1:7" x14ac:dyDescent="0.35">
      <c r="A3018" t="str">
        <f t="shared" si="47"/>
        <v>ETM|44148</v>
      </c>
      <c r="B3018" t="s">
        <v>199</v>
      </c>
      <c r="C3018" t="s">
        <v>200</v>
      </c>
      <c r="D3018" s="1">
        <v>44148</v>
      </c>
      <c r="E3018">
        <v>1.809999943</v>
      </c>
      <c r="F3018">
        <v>1.960000038</v>
      </c>
      <c r="G3018">
        <v>1365800</v>
      </c>
    </row>
    <row r="3019" spans="1:7" x14ac:dyDescent="0.35">
      <c r="A3019" t="str">
        <f t="shared" si="47"/>
        <v>ETM|44151</v>
      </c>
      <c r="B3019" t="s">
        <v>199</v>
      </c>
      <c r="C3019" t="s">
        <v>200</v>
      </c>
      <c r="D3019" s="1">
        <v>44151</v>
      </c>
      <c r="E3019">
        <v>2.0199999809999998</v>
      </c>
      <c r="F3019">
        <v>2.0699999330000001</v>
      </c>
      <c r="G3019">
        <v>1252400</v>
      </c>
    </row>
    <row r="3020" spans="1:7" x14ac:dyDescent="0.35">
      <c r="A3020" t="str">
        <f t="shared" si="47"/>
        <v>EVFM|44105</v>
      </c>
      <c r="B3020" t="s">
        <v>201</v>
      </c>
      <c r="C3020" t="s">
        <v>202</v>
      </c>
      <c r="D3020" s="1">
        <v>44105</v>
      </c>
      <c r="E3020">
        <v>2.4000000950000002</v>
      </c>
      <c r="F3020">
        <v>2.3900001049999999</v>
      </c>
      <c r="G3020">
        <v>1929200</v>
      </c>
    </row>
    <row r="3021" spans="1:7" x14ac:dyDescent="0.35">
      <c r="A3021" t="str">
        <f t="shared" si="47"/>
        <v>EVFM|44106</v>
      </c>
      <c r="B3021" t="s">
        <v>201</v>
      </c>
      <c r="C3021" t="s">
        <v>202</v>
      </c>
      <c r="D3021" s="1">
        <v>44106</v>
      </c>
      <c r="E3021">
        <v>2.2699999809999998</v>
      </c>
      <c r="F3021">
        <v>2.5599999430000002</v>
      </c>
      <c r="G3021">
        <v>3714000</v>
      </c>
    </row>
    <row r="3022" spans="1:7" x14ac:dyDescent="0.35">
      <c r="A3022" t="str">
        <f t="shared" si="47"/>
        <v>EVFM|44109</v>
      </c>
      <c r="B3022" t="s">
        <v>201</v>
      </c>
      <c r="C3022" t="s">
        <v>202</v>
      </c>
      <c r="D3022" s="1">
        <v>44109</v>
      </c>
      <c r="E3022">
        <v>2.579999924</v>
      </c>
      <c r="F3022">
        <v>2.710000038</v>
      </c>
      <c r="G3022">
        <v>4058500</v>
      </c>
    </row>
    <row r="3023" spans="1:7" x14ac:dyDescent="0.35">
      <c r="A3023" t="str">
        <f t="shared" si="47"/>
        <v>EVFM|44110</v>
      </c>
      <c r="B3023" t="s">
        <v>201</v>
      </c>
      <c r="C3023" t="s">
        <v>202</v>
      </c>
      <c r="D3023" s="1">
        <v>44110</v>
      </c>
      <c r="E3023">
        <v>2.75</v>
      </c>
      <c r="F3023">
        <v>2.7000000480000002</v>
      </c>
      <c r="G3023">
        <v>3649200</v>
      </c>
    </row>
    <row r="3024" spans="1:7" x14ac:dyDescent="0.35">
      <c r="A3024" t="str">
        <f t="shared" si="47"/>
        <v>EVFM|44111</v>
      </c>
      <c r="B3024" t="s">
        <v>201</v>
      </c>
      <c r="C3024" t="s">
        <v>202</v>
      </c>
      <c r="D3024" s="1">
        <v>44111</v>
      </c>
      <c r="E3024">
        <v>2.7000000480000002</v>
      </c>
      <c r="F3024">
        <v>2.8399999139999998</v>
      </c>
      <c r="G3024">
        <v>3479600</v>
      </c>
    </row>
    <row r="3025" spans="1:7" x14ac:dyDescent="0.35">
      <c r="A3025" t="str">
        <f t="shared" si="47"/>
        <v>EVFM|44112</v>
      </c>
      <c r="B3025" t="s">
        <v>201</v>
      </c>
      <c r="C3025" t="s">
        <v>202</v>
      </c>
      <c r="D3025" s="1">
        <v>44112</v>
      </c>
      <c r="E3025">
        <v>2.8099999430000002</v>
      </c>
      <c r="F3025">
        <v>2.9100000860000002</v>
      </c>
      <c r="G3025">
        <v>2937900</v>
      </c>
    </row>
    <row r="3026" spans="1:7" x14ac:dyDescent="0.35">
      <c r="A3026" t="str">
        <f t="shared" si="47"/>
        <v>EVFM|44113</v>
      </c>
      <c r="B3026" t="s">
        <v>201</v>
      </c>
      <c r="C3026" t="s">
        <v>202</v>
      </c>
      <c r="D3026" s="1">
        <v>44113</v>
      </c>
      <c r="E3026">
        <v>2.9100000860000002</v>
      </c>
      <c r="F3026">
        <v>2.9000000950000002</v>
      </c>
      <c r="G3026">
        <v>1863400</v>
      </c>
    </row>
    <row r="3027" spans="1:7" x14ac:dyDescent="0.35">
      <c r="A3027" t="str">
        <f t="shared" si="47"/>
        <v>EVFM|44116</v>
      </c>
      <c r="B3027" t="s">
        <v>201</v>
      </c>
      <c r="C3027" t="s">
        <v>202</v>
      </c>
      <c r="D3027" s="1">
        <v>44116</v>
      </c>
      <c r="E3027">
        <v>2.8900001049999999</v>
      </c>
      <c r="F3027">
        <v>2.9100000860000002</v>
      </c>
      <c r="G3027">
        <v>1889100</v>
      </c>
    </row>
    <row r="3028" spans="1:7" x14ac:dyDescent="0.35">
      <c r="A3028" t="str">
        <f t="shared" si="47"/>
        <v>EVFM|44117</v>
      </c>
      <c r="B3028" t="s">
        <v>201</v>
      </c>
      <c r="C3028" t="s">
        <v>202</v>
      </c>
      <c r="D3028" s="1">
        <v>44117</v>
      </c>
      <c r="E3028">
        <v>2.8499999049999998</v>
      </c>
      <c r="F3028">
        <v>2.9100000860000002</v>
      </c>
      <c r="G3028">
        <v>1865300</v>
      </c>
    </row>
    <row r="3029" spans="1:7" x14ac:dyDescent="0.35">
      <c r="A3029" t="str">
        <f t="shared" si="47"/>
        <v>EVFM|44118</v>
      </c>
      <c r="B3029" t="s">
        <v>201</v>
      </c>
      <c r="C3029" t="s">
        <v>202</v>
      </c>
      <c r="D3029" s="1">
        <v>44118</v>
      </c>
      <c r="E3029">
        <v>2.880000114</v>
      </c>
      <c r="F3029">
        <v>2.7599999899999998</v>
      </c>
      <c r="G3029">
        <v>2730700</v>
      </c>
    </row>
    <row r="3030" spans="1:7" x14ac:dyDescent="0.35">
      <c r="A3030" t="str">
        <f t="shared" si="47"/>
        <v>EVFM|44119</v>
      </c>
      <c r="B3030" t="s">
        <v>201</v>
      </c>
      <c r="C3030" t="s">
        <v>202</v>
      </c>
      <c r="D3030" s="1">
        <v>44119</v>
      </c>
      <c r="E3030">
        <v>2.7200000289999999</v>
      </c>
      <c r="F3030">
        <v>2.869999886</v>
      </c>
      <c r="G3030">
        <v>2949900</v>
      </c>
    </row>
    <row r="3031" spans="1:7" x14ac:dyDescent="0.35">
      <c r="A3031" t="str">
        <f t="shared" si="47"/>
        <v>EVFM|44120</v>
      </c>
      <c r="B3031" t="s">
        <v>201</v>
      </c>
      <c r="C3031" t="s">
        <v>202</v>
      </c>
      <c r="D3031" s="1">
        <v>44120</v>
      </c>
      <c r="E3031">
        <v>2.829999924</v>
      </c>
      <c r="F3031">
        <v>2.8599998950000001</v>
      </c>
      <c r="G3031">
        <v>1913200</v>
      </c>
    </row>
    <row r="3032" spans="1:7" x14ac:dyDescent="0.35">
      <c r="A3032" t="str">
        <f t="shared" si="47"/>
        <v>EVFM|44123</v>
      </c>
      <c r="B3032" t="s">
        <v>201</v>
      </c>
      <c r="C3032" t="s">
        <v>202</v>
      </c>
      <c r="D3032" s="1">
        <v>44123</v>
      </c>
      <c r="E3032">
        <v>2.8499999049999998</v>
      </c>
      <c r="F3032">
        <v>2.8199999330000001</v>
      </c>
      <c r="G3032">
        <v>2005500</v>
      </c>
    </row>
    <row r="3033" spans="1:7" x14ac:dyDescent="0.35">
      <c r="A3033" t="str">
        <f t="shared" si="47"/>
        <v>EVFM|44124</v>
      </c>
      <c r="B3033" t="s">
        <v>201</v>
      </c>
      <c r="C3033" t="s">
        <v>202</v>
      </c>
      <c r="D3033" s="1">
        <v>44124</v>
      </c>
      <c r="E3033">
        <v>2.8499999049999998</v>
      </c>
      <c r="F3033">
        <v>2.6400001049999999</v>
      </c>
      <c r="G3033">
        <v>2323000</v>
      </c>
    </row>
    <row r="3034" spans="1:7" x14ac:dyDescent="0.35">
      <c r="A3034" t="str">
        <f t="shared" si="47"/>
        <v>EVFM|44125</v>
      </c>
      <c r="B3034" t="s">
        <v>201</v>
      </c>
      <c r="C3034" t="s">
        <v>202</v>
      </c>
      <c r="D3034" s="1">
        <v>44125</v>
      </c>
      <c r="E3034">
        <v>2.619999886</v>
      </c>
      <c r="F3034">
        <v>2.4900000100000002</v>
      </c>
      <c r="G3034">
        <v>1704900</v>
      </c>
    </row>
    <row r="3035" spans="1:7" x14ac:dyDescent="0.35">
      <c r="A3035" t="str">
        <f t="shared" si="47"/>
        <v>EVFM|44126</v>
      </c>
      <c r="B3035" t="s">
        <v>201</v>
      </c>
      <c r="C3035" t="s">
        <v>202</v>
      </c>
      <c r="D3035" s="1">
        <v>44126</v>
      </c>
      <c r="E3035">
        <v>2.5099999899999998</v>
      </c>
      <c r="F3035">
        <v>2.5599999430000002</v>
      </c>
      <c r="G3035">
        <v>633600</v>
      </c>
    </row>
    <row r="3036" spans="1:7" x14ac:dyDescent="0.35">
      <c r="A3036" t="str">
        <f t="shared" si="47"/>
        <v>EVFM|44127</v>
      </c>
      <c r="B3036" t="s">
        <v>201</v>
      </c>
      <c r="C3036" t="s">
        <v>202</v>
      </c>
      <c r="D3036" s="1">
        <v>44127</v>
      </c>
      <c r="E3036">
        <v>2.579999924</v>
      </c>
      <c r="F3036">
        <v>2.5199999809999998</v>
      </c>
      <c r="G3036">
        <v>570400</v>
      </c>
    </row>
    <row r="3037" spans="1:7" x14ac:dyDescent="0.35">
      <c r="A3037" t="str">
        <f t="shared" si="47"/>
        <v>EVFM|44130</v>
      </c>
      <c r="B3037" t="s">
        <v>201</v>
      </c>
      <c r="C3037" t="s">
        <v>202</v>
      </c>
      <c r="D3037" s="1">
        <v>44130</v>
      </c>
      <c r="E3037">
        <v>2.5199999809999998</v>
      </c>
      <c r="F3037">
        <v>2.4900000100000002</v>
      </c>
      <c r="G3037">
        <v>944000</v>
      </c>
    </row>
    <row r="3038" spans="1:7" x14ac:dyDescent="0.35">
      <c r="A3038" t="str">
        <f t="shared" si="47"/>
        <v>EVFM|44131</v>
      </c>
      <c r="B3038" t="s">
        <v>201</v>
      </c>
      <c r="C3038" t="s">
        <v>202</v>
      </c>
      <c r="D3038" s="1">
        <v>44131</v>
      </c>
      <c r="E3038">
        <v>2.5</v>
      </c>
      <c r="F3038">
        <v>2.4100000860000002</v>
      </c>
      <c r="G3038">
        <v>827500</v>
      </c>
    </row>
    <row r="3039" spans="1:7" x14ac:dyDescent="0.35">
      <c r="A3039" t="str">
        <f t="shared" si="47"/>
        <v>EVFM|44132</v>
      </c>
      <c r="B3039" t="s">
        <v>201</v>
      </c>
      <c r="C3039" t="s">
        <v>202</v>
      </c>
      <c r="D3039" s="1">
        <v>44132</v>
      </c>
      <c r="E3039">
        <v>2.329999924</v>
      </c>
      <c r="F3039">
        <v>2.380000114</v>
      </c>
      <c r="G3039">
        <v>1425300</v>
      </c>
    </row>
    <row r="3040" spans="1:7" x14ac:dyDescent="0.35">
      <c r="A3040" t="str">
        <f t="shared" si="47"/>
        <v>EVFM|44133</v>
      </c>
      <c r="B3040" t="s">
        <v>201</v>
      </c>
      <c r="C3040" t="s">
        <v>202</v>
      </c>
      <c r="D3040" s="1">
        <v>44133</v>
      </c>
      <c r="E3040">
        <v>2.3499999049999998</v>
      </c>
      <c r="F3040">
        <v>2.4900000100000002</v>
      </c>
      <c r="G3040">
        <v>1417700</v>
      </c>
    </row>
    <row r="3041" spans="1:7" x14ac:dyDescent="0.35">
      <c r="A3041" t="str">
        <f t="shared" si="47"/>
        <v>EVFM|44134</v>
      </c>
      <c r="B3041" t="s">
        <v>201</v>
      </c>
      <c r="C3041" t="s">
        <v>202</v>
      </c>
      <c r="D3041" s="1">
        <v>44134</v>
      </c>
      <c r="E3041">
        <v>2.4500000480000002</v>
      </c>
      <c r="F3041">
        <v>2.369999886</v>
      </c>
      <c r="G3041">
        <v>870500</v>
      </c>
    </row>
    <row r="3042" spans="1:7" x14ac:dyDescent="0.35">
      <c r="A3042" t="str">
        <f t="shared" si="47"/>
        <v>EVFM|44137</v>
      </c>
      <c r="B3042" t="s">
        <v>201</v>
      </c>
      <c r="C3042" t="s">
        <v>202</v>
      </c>
      <c r="D3042" s="1">
        <v>44137</v>
      </c>
      <c r="E3042">
        <v>2.4000000950000002</v>
      </c>
      <c r="F3042">
        <v>2.380000114</v>
      </c>
      <c r="G3042">
        <v>1081600</v>
      </c>
    </row>
    <row r="3043" spans="1:7" x14ac:dyDescent="0.35">
      <c r="A3043" t="str">
        <f t="shared" si="47"/>
        <v>EVFM|44138</v>
      </c>
      <c r="B3043" t="s">
        <v>201</v>
      </c>
      <c r="C3043" t="s">
        <v>202</v>
      </c>
      <c r="D3043" s="1">
        <v>44138</v>
      </c>
      <c r="E3043">
        <v>2.380000114</v>
      </c>
      <c r="F3043">
        <v>2.4500000480000002</v>
      </c>
      <c r="G3043">
        <v>1166300</v>
      </c>
    </row>
    <row r="3044" spans="1:7" x14ac:dyDescent="0.35">
      <c r="A3044" t="str">
        <f t="shared" si="47"/>
        <v>EVFM|44139</v>
      </c>
      <c r="B3044" t="s">
        <v>201</v>
      </c>
      <c r="C3044" t="s">
        <v>202</v>
      </c>
      <c r="D3044" s="1">
        <v>44139</v>
      </c>
      <c r="E3044">
        <v>2.4500000480000002</v>
      </c>
      <c r="F3044">
        <v>2.460000038</v>
      </c>
      <c r="G3044">
        <v>1963700</v>
      </c>
    </row>
    <row r="3045" spans="1:7" x14ac:dyDescent="0.35">
      <c r="A3045" t="str">
        <f t="shared" si="47"/>
        <v>EVFM|44140</v>
      </c>
      <c r="B3045" t="s">
        <v>201</v>
      </c>
      <c r="C3045" t="s">
        <v>202</v>
      </c>
      <c r="D3045" s="1">
        <v>44140</v>
      </c>
      <c r="E3045">
        <v>2.460000038</v>
      </c>
      <c r="F3045">
        <v>2.4800000190000002</v>
      </c>
      <c r="G3045">
        <v>1328500</v>
      </c>
    </row>
    <row r="3046" spans="1:7" x14ac:dyDescent="0.35">
      <c r="A3046" t="str">
        <f t="shared" si="47"/>
        <v>EVFM|44141</v>
      </c>
      <c r="B3046" t="s">
        <v>201</v>
      </c>
      <c r="C3046" t="s">
        <v>202</v>
      </c>
      <c r="D3046" s="1">
        <v>44141</v>
      </c>
      <c r="E3046">
        <v>2.4500000480000002</v>
      </c>
      <c r="F3046">
        <v>2.4500000480000002</v>
      </c>
      <c r="G3046">
        <v>1055700</v>
      </c>
    </row>
    <row r="3047" spans="1:7" x14ac:dyDescent="0.35">
      <c r="A3047" t="str">
        <f t="shared" si="47"/>
        <v>EVFM|44144</v>
      </c>
      <c r="B3047" t="s">
        <v>201</v>
      </c>
      <c r="C3047" t="s">
        <v>202</v>
      </c>
      <c r="D3047" s="1">
        <v>44144</v>
      </c>
      <c r="E3047">
        <v>2.5</v>
      </c>
      <c r="F3047">
        <v>2.3399999139999998</v>
      </c>
      <c r="G3047">
        <v>2233500</v>
      </c>
    </row>
    <row r="3048" spans="1:7" x14ac:dyDescent="0.35">
      <c r="A3048" t="str">
        <f t="shared" si="47"/>
        <v>EVFM|44145</v>
      </c>
      <c r="B3048" t="s">
        <v>201</v>
      </c>
      <c r="C3048" t="s">
        <v>202</v>
      </c>
      <c r="D3048" s="1">
        <v>44145</v>
      </c>
      <c r="E3048">
        <v>2.4400000569999998</v>
      </c>
      <c r="F3048">
        <v>2.3599998950000001</v>
      </c>
      <c r="G3048">
        <v>2500400</v>
      </c>
    </row>
    <row r="3049" spans="1:7" x14ac:dyDescent="0.35">
      <c r="A3049" t="str">
        <f t="shared" si="47"/>
        <v>EVFM|44146</v>
      </c>
      <c r="B3049" t="s">
        <v>201</v>
      </c>
      <c r="C3049" t="s">
        <v>202</v>
      </c>
      <c r="D3049" s="1">
        <v>44146</v>
      </c>
      <c r="E3049">
        <v>2.3399999139999998</v>
      </c>
      <c r="F3049">
        <v>2.2799999710000001</v>
      </c>
      <c r="G3049">
        <v>2472600</v>
      </c>
    </row>
    <row r="3050" spans="1:7" x14ac:dyDescent="0.35">
      <c r="A3050" t="str">
        <f t="shared" si="47"/>
        <v>EVFM|44147</v>
      </c>
      <c r="B3050" t="s">
        <v>201</v>
      </c>
      <c r="C3050" t="s">
        <v>202</v>
      </c>
      <c r="D3050" s="1">
        <v>44147</v>
      </c>
      <c r="E3050">
        <v>2.25</v>
      </c>
      <c r="F3050">
        <v>2.1900000569999998</v>
      </c>
      <c r="G3050">
        <v>1684800</v>
      </c>
    </row>
    <row r="3051" spans="1:7" x14ac:dyDescent="0.35">
      <c r="A3051" t="str">
        <f t="shared" si="47"/>
        <v>EVFM|44148</v>
      </c>
      <c r="B3051" t="s">
        <v>201</v>
      </c>
      <c r="C3051" t="s">
        <v>202</v>
      </c>
      <c r="D3051" s="1">
        <v>44148</v>
      </c>
      <c r="E3051">
        <v>2.1900000569999998</v>
      </c>
      <c r="F3051">
        <v>2.1900000569999998</v>
      </c>
      <c r="G3051">
        <v>2358500</v>
      </c>
    </row>
    <row r="3052" spans="1:7" x14ac:dyDescent="0.35">
      <c r="A3052" t="str">
        <f t="shared" si="47"/>
        <v>EVFM|44151</v>
      </c>
      <c r="B3052" t="s">
        <v>201</v>
      </c>
      <c r="C3052" t="s">
        <v>202</v>
      </c>
      <c r="D3052" s="1">
        <v>44151</v>
      </c>
      <c r="E3052">
        <v>2.1400001049999999</v>
      </c>
      <c r="F3052">
        <v>2.2000000480000002</v>
      </c>
      <c r="G3052">
        <v>1906100</v>
      </c>
    </row>
    <row r="3053" spans="1:7" x14ac:dyDescent="0.35">
      <c r="A3053" t="str">
        <f t="shared" si="47"/>
        <v>FARM|44105</v>
      </c>
      <c r="B3053" t="s">
        <v>203</v>
      </c>
      <c r="C3053" t="s">
        <v>204</v>
      </c>
      <c r="D3053" s="1">
        <v>44105</v>
      </c>
      <c r="E3053">
        <v>4.579999924</v>
      </c>
      <c r="F3053">
        <v>4.5100002290000001</v>
      </c>
      <c r="G3053">
        <v>83400</v>
      </c>
    </row>
    <row r="3054" spans="1:7" x14ac:dyDescent="0.35">
      <c r="A3054" t="str">
        <f t="shared" si="47"/>
        <v>FARM|44106</v>
      </c>
      <c r="B3054" t="s">
        <v>203</v>
      </c>
      <c r="C3054" t="s">
        <v>204</v>
      </c>
      <c r="D3054" s="1">
        <v>44106</v>
      </c>
      <c r="E3054">
        <v>4.4699997900000001</v>
      </c>
      <c r="F3054">
        <v>4.6399998660000001</v>
      </c>
      <c r="G3054">
        <v>68200</v>
      </c>
    </row>
    <row r="3055" spans="1:7" x14ac:dyDescent="0.35">
      <c r="A3055" t="str">
        <f t="shared" si="47"/>
        <v>FARM|44109</v>
      </c>
      <c r="B3055" t="s">
        <v>203</v>
      </c>
      <c r="C3055" t="s">
        <v>204</v>
      </c>
      <c r="D3055" s="1">
        <v>44109</v>
      </c>
      <c r="E3055">
        <v>4.7699999809999998</v>
      </c>
      <c r="F3055">
        <v>4.6399998660000001</v>
      </c>
      <c r="G3055">
        <v>48800</v>
      </c>
    </row>
    <row r="3056" spans="1:7" x14ac:dyDescent="0.35">
      <c r="A3056" t="str">
        <f t="shared" si="47"/>
        <v>FARM|44110</v>
      </c>
      <c r="B3056" t="s">
        <v>203</v>
      </c>
      <c r="C3056" t="s">
        <v>204</v>
      </c>
      <c r="D3056" s="1">
        <v>44110</v>
      </c>
      <c r="E3056">
        <v>4.7199997900000001</v>
      </c>
      <c r="F3056">
        <v>4.4600000380000004</v>
      </c>
      <c r="G3056">
        <v>73700</v>
      </c>
    </row>
    <row r="3057" spans="1:7" x14ac:dyDescent="0.35">
      <c r="A3057" t="str">
        <f t="shared" si="47"/>
        <v>FARM|44111</v>
      </c>
      <c r="B3057" t="s">
        <v>203</v>
      </c>
      <c r="C3057" t="s">
        <v>204</v>
      </c>
      <c r="D3057" s="1">
        <v>44111</v>
      </c>
      <c r="E3057">
        <v>4.5199999809999998</v>
      </c>
      <c r="F3057">
        <v>4.6900000569999998</v>
      </c>
      <c r="G3057">
        <v>88400</v>
      </c>
    </row>
    <row r="3058" spans="1:7" x14ac:dyDescent="0.35">
      <c r="A3058" t="str">
        <f t="shared" si="47"/>
        <v>FARM|44112</v>
      </c>
      <c r="B3058" t="s">
        <v>203</v>
      </c>
      <c r="C3058" t="s">
        <v>204</v>
      </c>
      <c r="D3058" s="1">
        <v>44112</v>
      </c>
      <c r="E3058">
        <v>4.7199997900000001</v>
      </c>
      <c r="F3058">
        <v>4.8600001339999999</v>
      </c>
      <c r="G3058">
        <v>120100</v>
      </c>
    </row>
    <row r="3059" spans="1:7" x14ac:dyDescent="0.35">
      <c r="A3059" t="str">
        <f t="shared" si="47"/>
        <v>FARM|44113</v>
      </c>
      <c r="B3059" t="s">
        <v>203</v>
      </c>
      <c r="C3059" t="s">
        <v>204</v>
      </c>
      <c r="D3059" s="1">
        <v>44113</v>
      </c>
      <c r="E3059">
        <v>4.8699998860000004</v>
      </c>
      <c r="F3059">
        <v>4.7399997709999999</v>
      </c>
      <c r="G3059">
        <v>77100</v>
      </c>
    </row>
    <row r="3060" spans="1:7" x14ac:dyDescent="0.35">
      <c r="A3060" t="str">
        <f t="shared" si="47"/>
        <v>FARM|44116</v>
      </c>
      <c r="B3060" t="s">
        <v>203</v>
      </c>
      <c r="C3060" t="s">
        <v>204</v>
      </c>
      <c r="D3060" s="1">
        <v>44116</v>
      </c>
      <c r="E3060">
        <v>4.7199997900000001</v>
      </c>
      <c r="F3060">
        <v>4.8200001720000003</v>
      </c>
      <c r="G3060">
        <v>143300</v>
      </c>
    </row>
    <row r="3061" spans="1:7" x14ac:dyDescent="0.35">
      <c r="A3061" t="str">
        <f t="shared" si="47"/>
        <v>FARM|44117</v>
      </c>
      <c r="B3061" t="s">
        <v>203</v>
      </c>
      <c r="C3061" t="s">
        <v>204</v>
      </c>
      <c r="D3061" s="1">
        <v>44117</v>
      </c>
      <c r="E3061">
        <v>4.7600002290000001</v>
      </c>
      <c r="F3061">
        <v>4.6999998090000004</v>
      </c>
      <c r="G3061">
        <v>41600</v>
      </c>
    </row>
    <row r="3062" spans="1:7" x14ac:dyDescent="0.35">
      <c r="A3062" t="str">
        <f t="shared" si="47"/>
        <v>FARM|44118</v>
      </c>
      <c r="B3062" t="s">
        <v>203</v>
      </c>
      <c r="C3062" t="s">
        <v>204</v>
      </c>
      <c r="D3062" s="1">
        <v>44118</v>
      </c>
      <c r="E3062">
        <v>4.7100000380000004</v>
      </c>
      <c r="F3062">
        <v>4.5</v>
      </c>
      <c r="G3062">
        <v>129800</v>
      </c>
    </row>
    <row r="3063" spans="1:7" x14ac:dyDescent="0.35">
      <c r="A3063" t="str">
        <f t="shared" si="47"/>
        <v>FARM|44119</v>
      </c>
      <c r="B3063" t="s">
        <v>203</v>
      </c>
      <c r="C3063" t="s">
        <v>204</v>
      </c>
      <c r="D3063" s="1">
        <v>44119</v>
      </c>
      <c r="E3063">
        <v>4.4800000190000002</v>
      </c>
      <c r="F3063">
        <v>4.4400000569999998</v>
      </c>
      <c r="G3063">
        <v>85700</v>
      </c>
    </row>
    <row r="3064" spans="1:7" x14ac:dyDescent="0.35">
      <c r="A3064" t="str">
        <f t="shared" si="47"/>
        <v>FARM|44120</v>
      </c>
      <c r="B3064" t="s">
        <v>203</v>
      </c>
      <c r="C3064" t="s">
        <v>204</v>
      </c>
      <c r="D3064" s="1">
        <v>44120</v>
      </c>
      <c r="E3064">
        <v>4.6399998660000001</v>
      </c>
      <c r="F3064">
        <v>4.420000076</v>
      </c>
      <c r="G3064">
        <v>64300</v>
      </c>
    </row>
    <row r="3065" spans="1:7" x14ac:dyDescent="0.35">
      <c r="A3065" t="str">
        <f t="shared" si="47"/>
        <v>FARM|44123</v>
      </c>
      <c r="B3065" t="s">
        <v>203</v>
      </c>
      <c r="C3065" t="s">
        <v>204</v>
      </c>
      <c r="D3065" s="1">
        <v>44123</v>
      </c>
      <c r="E3065">
        <v>4.670000076</v>
      </c>
      <c r="F3065">
        <v>4.3699998860000004</v>
      </c>
      <c r="G3065">
        <v>74800</v>
      </c>
    </row>
    <row r="3066" spans="1:7" x14ac:dyDescent="0.35">
      <c r="A3066" t="str">
        <f t="shared" si="47"/>
        <v>FARM|44124</v>
      </c>
      <c r="B3066" t="s">
        <v>203</v>
      </c>
      <c r="C3066" t="s">
        <v>204</v>
      </c>
      <c r="D3066" s="1">
        <v>44124</v>
      </c>
      <c r="E3066">
        <v>4.4400000569999998</v>
      </c>
      <c r="F3066">
        <v>4.3400001530000001</v>
      </c>
      <c r="G3066">
        <v>74900</v>
      </c>
    </row>
    <row r="3067" spans="1:7" x14ac:dyDescent="0.35">
      <c r="A3067" t="str">
        <f t="shared" si="47"/>
        <v>FARM|44125</v>
      </c>
      <c r="B3067" t="s">
        <v>203</v>
      </c>
      <c r="C3067" t="s">
        <v>204</v>
      </c>
      <c r="D3067" s="1">
        <v>44125</v>
      </c>
      <c r="E3067">
        <v>4.3400001530000001</v>
      </c>
      <c r="F3067">
        <v>4.1999998090000004</v>
      </c>
      <c r="G3067">
        <v>91900</v>
      </c>
    </row>
    <row r="3068" spans="1:7" x14ac:dyDescent="0.35">
      <c r="A3068" t="str">
        <f t="shared" si="47"/>
        <v>FARM|44126</v>
      </c>
      <c r="B3068" t="s">
        <v>203</v>
      </c>
      <c r="C3068" t="s">
        <v>204</v>
      </c>
      <c r="D3068" s="1">
        <v>44126</v>
      </c>
      <c r="E3068">
        <v>4.1999998090000004</v>
      </c>
      <c r="F3068">
        <v>4.1799998279999997</v>
      </c>
      <c r="G3068">
        <v>51600</v>
      </c>
    </row>
    <row r="3069" spans="1:7" x14ac:dyDescent="0.35">
      <c r="A3069" t="str">
        <f t="shared" si="47"/>
        <v>FARM|44127</v>
      </c>
      <c r="B3069" t="s">
        <v>203</v>
      </c>
      <c r="C3069" t="s">
        <v>204</v>
      </c>
      <c r="D3069" s="1">
        <v>44127</v>
      </c>
      <c r="E3069">
        <v>4.2100000380000004</v>
      </c>
      <c r="F3069">
        <v>4.2199997900000001</v>
      </c>
      <c r="G3069">
        <v>46400</v>
      </c>
    </row>
    <row r="3070" spans="1:7" x14ac:dyDescent="0.35">
      <c r="A3070" t="str">
        <f t="shared" si="47"/>
        <v>FARM|44130</v>
      </c>
      <c r="B3070" t="s">
        <v>203</v>
      </c>
      <c r="C3070" t="s">
        <v>204</v>
      </c>
      <c r="D3070" s="1">
        <v>44130</v>
      </c>
      <c r="E3070">
        <v>4.1900000569999998</v>
      </c>
      <c r="F3070">
        <v>4.0500001909999996</v>
      </c>
      <c r="G3070">
        <v>128200</v>
      </c>
    </row>
    <row r="3071" spans="1:7" x14ac:dyDescent="0.35">
      <c r="A3071" t="str">
        <f t="shared" si="47"/>
        <v>FARM|44131</v>
      </c>
      <c r="B3071" t="s">
        <v>203</v>
      </c>
      <c r="C3071" t="s">
        <v>204</v>
      </c>
      <c r="D3071" s="1">
        <v>44131</v>
      </c>
      <c r="E3071">
        <v>4.0999999049999998</v>
      </c>
      <c r="F3071">
        <v>3.9700000289999999</v>
      </c>
      <c r="G3071">
        <v>139500</v>
      </c>
    </row>
    <row r="3072" spans="1:7" x14ac:dyDescent="0.35">
      <c r="A3072" t="str">
        <f t="shared" si="47"/>
        <v>FARM|44132</v>
      </c>
      <c r="B3072" t="s">
        <v>203</v>
      </c>
      <c r="C3072" t="s">
        <v>204</v>
      </c>
      <c r="D3072" s="1">
        <v>44132</v>
      </c>
      <c r="E3072">
        <v>3.8900001049999999</v>
      </c>
      <c r="F3072">
        <v>3.7699999809999998</v>
      </c>
      <c r="G3072">
        <v>76300</v>
      </c>
    </row>
    <row r="3073" spans="1:7" x14ac:dyDescent="0.35">
      <c r="A3073" t="str">
        <f t="shared" si="47"/>
        <v>FARM|44133</v>
      </c>
      <c r="B3073" t="s">
        <v>203</v>
      </c>
      <c r="C3073" t="s">
        <v>204</v>
      </c>
      <c r="D3073" s="1">
        <v>44133</v>
      </c>
      <c r="E3073">
        <v>3.8099999430000002</v>
      </c>
      <c r="F3073">
        <v>3.5199999809999998</v>
      </c>
      <c r="G3073">
        <v>199300</v>
      </c>
    </row>
    <row r="3074" spans="1:7" x14ac:dyDescent="0.35">
      <c r="A3074" t="str">
        <f t="shared" si="47"/>
        <v>FARM|44134</v>
      </c>
      <c r="B3074" t="s">
        <v>203</v>
      </c>
      <c r="C3074" t="s">
        <v>204</v>
      </c>
      <c r="D3074" s="1">
        <v>44134</v>
      </c>
      <c r="E3074">
        <v>3.6500000950000002</v>
      </c>
      <c r="F3074">
        <v>3.4700000289999999</v>
      </c>
      <c r="G3074">
        <v>154500</v>
      </c>
    </row>
    <row r="3075" spans="1:7" x14ac:dyDescent="0.35">
      <c r="A3075" t="str">
        <f t="shared" ref="A3075:A3138" si="48">_xlfn.CONCAT(B3075&amp;"|"&amp;D3075)</f>
        <v>FARM|44137</v>
      </c>
      <c r="B3075" t="s">
        <v>203</v>
      </c>
      <c r="C3075" t="s">
        <v>204</v>
      </c>
      <c r="D3075" s="1">
        <v>44137</v>
      </c>
      <c r="E3075">
        <v>3.5699999330000001</v>
      </c>
      <c r="F3075">
        <v>3.789999962</v>
      </c>
      <c r="G3075">
        <v>130000</v>
      </c>
    </row>
    <row r="3076" spans="1:7" x14ac:dyDescent="0.35">
      <c r="A3076" t="str">
        <f t="shared" si="48"/>
        <v>FARM|44138</v>
      </c>
      <c r="B3076" t="s">
        <v>203</v>
      </c>
      <c r="C3076" t="s">
        <v>204</v>
      </c>
      <c r="D3076" s="1">
        <v>44138</v>
      </c>
      <c r="E3076">
        <v>3.9100000860000002</v>
      </c>
      <c r="F3076">
        <v>4.0900001530000001</v>
      </c>
      <c r="G3076">
        <v>108300</v>
      </c>
    </row>
    <row r="3077" spans="1:7" x14ac:dyDescent="0.35">
      <c r="A3077" t="str">
        <f t="shared" si="48"/>
        <v>FARM|44139</v>
      </c>
      <c r="B3077" t="s">
        <v>203</v>
      </c>
      <c r="C3077" t="s">
        <v>204</v>
      </c>
      <c r="D3077" s="1">
        <v>44139</v>
      </c>
      <c r="E3077">
        <v>4.0599999430000002</v>
      </c>
      <c r="F3077">
        <v>3.8900001049999999</v>
      </c>
      <c r="G3077">
        <v>47100</v>
      </c>
    </row>
    <row r="3078" spans="1:7" x14ac:dyDescent="0.35">
      <c r="A3078" t="str">
        <f t="shared" si="48"/>
        <v>FARM|44140</v>
      </c>
      <c r="B3078" t="s">
        <v>203</v>
      </c>
      <c r="C3078" t="s">
        <v>204</v>
      </c>
      <c r="D3078" s="1">
        <v>44140</v>
      </c>
      <c r="E3078">
        <v>4.079999924</v>
      </c>
      <c r="F3078">
        <v>4.1300001139999996</v>
      </c>
      <c r="G3078">
        <v>81300</v>
      </c>
    </row>
    <row r="3079" spans="1:7" x14ac:dyDescent="0.35">
      <c r="A3079" t="str">
        <f t="shared" si="48"/>
        <v>FARM|44141</v>
      </c>
      <c r="B3079" t="s">
        <v>203</v>
      </c>
      <c r="C3079" t="s">
        <v>204</v>
      </c>
      <c r="D3079" s="1">
        <v>44141</v>
      </c>
      <c r="E3079">
        <v>4.170000076</v>
      </c>
      <c r="F3079">
        <v>3.7200000289999999</v>
      </c>
      <c r="G3079">
        <v>105600</v>
      </c>
    </row>
    <row r="3080" spans="1:7" x14ac:dyDescent="0.35">
      <c r="A3080" t="str">
        <f t="shared" si="48"/>
        <v>FARM|44144</v>
      </c>
      <c r="B3080" t="s">
        <v>203</v>
      </c>
      <c r="C3080" t="s">
        <v>204</v>
      </c>
      <c r="D3080" s="1">
        <v>44144</v>
      </c>
      <c r="E3080">
        <v>4.170000076</v>
      </c>
      <c r="F3080">
        <v>4.2600002290000001</v>
      </c>
      <c r="G3080">
        <v>128200</v>
      </c>
    </row>
    <row r="3081" spans="1:7" x14ac:dyDescent="0.35">
      <c r="A3081" t="str">
        <f t="shared" si="48"/>
        <v>FARM|44145</v>
      </c>
      <c r="B3081" t="s">
        <v>203</v>
      </c>
      <c r="C3081" t="s">
        <v>204</v>
      </c>
      <c r="D3081" s="1">
        <v>44145</v>
      </c>
      <c r="E3081">
        <v>4.25</v>
      </c>
      <c r="F3081">
        <v>4.3099999430000002</v>
      </c>
      <c r="G3081">
        <v>71800</v>
      </c>
    </row>
    <row r="3082" spans="1:7" x14ac:dyDescent="0.35">
      <c r="A3082" t="str">
        <f t="shared" si="48"/>
        <v>FARM|44146</v>
      </c>
      <c r="B3082" t="s">
        <v>203</v>
      </c>
      <c r="C3082" t="s">
        <v>204</v>
      </c>
      <c r="D3082" s="1">
        <v>44146</v>
      </c>
      <c r="E3082">
        <v>4.5900001530000001</v>
      </c>
      <c r="F3082">
        <v>4.2300000190000002</v>
      </c>
      <c r="G3082">
        <v>67300</v>
      </c>
    </row>
    <row r="3083" spans="1:7" x14ac:dyDescent="0.35">
      <c r="A3083" t="str">
        <f t="shared" si="48"/>
        <v>FARM|44147</v>
      </c>
      <c r="B3083" t="s">
        <v>203</v>
      </c>
      <c r="C3083" t="s">
        <v>204</v>
      </c>
      <c r="D3083" s="1">
        <v>44147</v>
      </c>
      <c r="E3083">
        <v>4.1799998279999997</v>
      </c>
      <c r="F3083">
        <v>4.0700001720000003</v>
      </c>
      <c r="G3083">
        <v>103200</v>
      </c>
    </row>
    <row r="3084" spans="1:7" x14ac:dyDescent="0.35">
      <c r="A3084" t="str">
        <f t="shared" si="48"/>
        <v>FARM|44148</v>
      </c>
      <c r="B3084" t="s">
        <v>203</v>
      </c>
      <c r="C3084" t="s">
        <v>204</v>
      </c>
      <c r="D3084" s="1">
        <v>44148</v>
      </c>
      <c r="E3084">
        <v>4.1399998660000001</v>
      </c>
      <c r="F3084">
        <v>4.2800002099999999</v>
      </c>
      <c r="G3084">
        <v>134300</v>
      </c>
    </row>
    <row r="3085" spans="1:7" x14ac:dyDescent="0.35">
      <c r="A3085" t="str">
        <f t="shared" si="48"/>
        <v>FARM|44151</v>
      </c>
      <c r="B3085" t="s">
        <v>203</v>
      </c>
      <c r="C3085" t="s">
        <v>204</v>
      </c>
      <c r="D3085" s="1">
        <v>44151</v>
      </c>
      <c r="E3085">
        <v>4.3499999049999998</v>
      </c>
      <c r="F3085">
        <v>4.5100002290000001</v>
      </c>
      <c r="G3085">
        <v>142800</v>
      </c>
    </row>
    <row r="3086" spans="1:7" x14ac:dyDescent="0.35">
      <c r="A3086" t="str">
        <f t="shared" si="48"/>
        <v>FBRX|44105</v>
      </c>
      <c r="B3086" t="s">
        <v>205</v>
      </c>
      <c r="C3086" t="s">
        <v>206</v>
      </c>
      <c r="D3086" s="1">
        <v>44105</v>
      </c>
      <c r="E3086">
        <v>48.159999849999998</v>
      </c>
      <c r="F3086">
        <v>43.75</v>
      </c>
      <c r="G3086">
        <v>61400</v>
      </c>
    </row>
    <row r="3087" spans="1:7" x14ac:dyDescent="0.35">
      <c r="A3087" t="str">
        <f t="shared" si="48"/>
        <v>FBRX|44106</v>
      </c>
      <c r="B3087" t="s">
        <v>205</v>
      </c>
      <c r="C3087" t="s">
        <v>206</v>
      </c>
      <c r="D3087" s="1">
        <v>44106</v>
      </c>
      <c r="E3087">
        <v>43.099998470000003</v>
      </c>
      <c r="F3087">
        <v>46.400001529999997</v>
      </c>
      <c r="G3087">
        <v>57800</v>
      </c>
    </row>
    <row r="3088" spans="1:7" x14ac:dyDescent="0.35">
      <c r="A3088" t="str">
        <f t="shared" si="48"/>
        <v>FBRX|44109</v>
      </c>
      <c r="B3088" t="s">
        <v>205</v>
      </c>
      <c r="C3088" t="s">
        <v>206</v>
      </c>
      <c r="D3088" s="1">
        <v>44109</v>
      </c>
      <c r="E3088">
        <v>46.61000061</v>
      </c>
      <c r="F3088">
        <v>44.810001370000002</v>
      </c>
      <c r="G3088">
        <v>40200</v>
      </c>
    </row>
    <row r="3089" spans="1:7" x14ac:dyDescent="0.35">
      <c r="A3089" t="str">
        <f t="shared" si="48"/>
        <v>FBRX|44110</v>
      </c>
      <c r="B3089" t="s">
        <v>205</v>
      </c>
      <c r="C3089" t="s">
        <v>206</v>
      </c>
      <c r="D3089" s="1">
        <v>44110</v>
      </c>
      <c r="E3089">
        <v>44.700000760000002</v>
      </c>
      <c r="F3089">
        <v>46.130001069999999</v>
      </c>
      <c r="G3089">
        <v>29200</v>
      </c>
    </row>
    <row r="3090" spans="1:7" x14ac:dyDescent="0.35">
      <c r="A3090" t="str">
        <f t="shared" si="48"/>
        <v>FBRX|44111</v>
      </c>
      <c r="B3090" t="s">
        <v>205</v>
      </c>
      <c r="C3090" t="s">
        <v>206</v>
      </c>
      <c r="D3090" s="1">
        <v>44111</v>
      </c>
      <c r="E3090">
        <v>46.650001529999997</v>
      </c>
      <c r="F3090">
        <v>46.790000919999997</v>
      </c>
      <c r="G3090">
        <v>84800</v>
      </c>
    </row>
    <row r="3091" spans="1:7" x14ac:dyDescent="0.35">
      <c r="A3091" t="str">
        <f t="shared" si="48"/>
        <v>FBRX|44112</v>
      </c>
      <c r="B3091" t="s">
        <v>205</v>
      </c>
      <c r="C3091" t="s">
        <v>206</v>
      </c>
      <c r="D3091" s="1">
        <v>44112</v>
      </c>
      <c r="E3091">
        <v>47.11000061</v>
      </c>
      <c r="F3091">
        <v>46.61000061</v>
      </c>
      <c r="G3091">
        <v>38700</v>
      </c>
    </row>
    <row r="3092" spans="1:7" x14ac:dyDescent="0.35">
      <c r="A3092" t="str">
        <f t="shared" si="48"/>
        <v>FBRX|44113</v>
      </c>
      <c r="B3092" t="s">
        <v>205</v>
      </c>
      <c r="C3092" t="s">
        <v>206</v>
      </c>
      <c r="D3092" s="1">
        <v>44113</v>
      </c>
      <c r="E3092">
        <v>46.619998930000001</v>
      </c>
      <c r="F3092">
        <v>45.159999849999998</v>
      </c>
      <c r="G3092">
        <v>28800</v>
      </c>
    </row>
    <row r="3093" spans="1:7" x14ac:dyDescent="0.35">
      <c r="A3093" t="str">
        <f t="shared" si="48"/>
        <v>FBRX|44116</v>
      </c>
      <c r="B3093" t="s">
        <v>205</v>
      </c>
      <c r="C3093" t="s">
        <v>206</v>
      </c>
      <c r="D3093" s="1">
        <v>44116</v>
      </c>
      <c r="E3093">
        <v>44.540000919999997</v>
      </c>
      <c r="F3093">
        <v>41.799999239999998</v>
      </c>
      <c r="G3093">
        <v>85500</v>
      </c>
    </row>
    <row r="3094" spans="1:7" x14ac:dyDescent="0.35">
      <c r="A3094" t="str">
        <f t="shared" si="48"/>
        <v>FBRX|44117</v>
      </c>
      <c r="B3094" t="s">
        <v>205</v>
      </c>
      <c r="C3094" t="s">
        <v>206</v>
      </c>
      <c r="D3094" s="1">
        <v>44117</v>
      </c>
      <c r="E3094">
        <v>41.33000183</v>
      </c>
      <c r="F3094">
        <v>39.900001529999997</v>
      </c>
      <c r="G3094">
        <v>54300</v>
      </c>
    </row>
    <row r="3095" spans="1:7" x14ac:dyDescent="0.35">
      <c r="A3095" t="str">
        <f t="shared" si="48"/>
        <v>FBRX|44118</v>
      </c>
      <c r="B3095" t="s">
        <v>205</v>
      </c>
      <c r="C3095" t="s">
        <v>206</v>
      </c>
      <c r="D3095" s="1">
        <v>44118</v>
      </c>
      <c r="E3095">
        <v>39.650001529999997</v>
      </c>
      <c r="F3095">
        <v>37.680000309999997</v>
      </c>
      <c r="G3095">
        <v>79600</v>
      </c>
    </row>
    <row r="3096" spans="1:7" x14ac:dyDescent="0.35">
      <c r="A3096" t="str">
        <f t="shared" si="48"/>
        <v>FBRX|44119</v>
      </c>
      <c r="B3096" t="s">
        <v>205</v>
      </c>
      <c r="C3096" t="s">
        <v>206</v>
      </c>
      <c r="D3096" s="1">
        <v>44119</v>
      </c>
      <c r="E3096">
        <v>37.25</v>
      </c>
      <c r="F3096">
        <v>36.799999239999998</v>
      </c>
      <c r="G3096">
        <v>47800</v>
      </c>
    </row>
    <row r="3097" spans="1:7" x14ac:dyDescent="0.35">
      <c r="A3097" t="str">
        <f t="shared" si="48"/>
        <v>FBRX|44120</v>
      </c>
      <c r="B3097" t="s">
        <v>205</v>
      </c>
      <c r="C3097" t="s">
        <v>206</v>
      </c>
      <c r="D3097" s="1">
        <v>44120</v>
      </c>
      <c r="E3097">
        <v>37.009998320000001</v>
      </c>
      <c r="F3097">
        <v>38.799999239999998</v>
      </c>
      <c r="G3097">
        <v>32400</v>
      </c>
    </row>
    <row r="3098" spans="1:7" x14ac:dyDescent="0.35">
      <c r="A3098" t="str">
        <f t="shared" si="48"/>
        <v>FBRX|44123</v>
      </c>
      <c r="B3098" t="s">
        <v>205</v>
      </c>
      <c r="C3098" t="s">
        <v>206</v>
      </c>
      <c r="D3098" s="1">
        <v>44123</v>
      </c>
      <c r="E3098">
        <v>38.58000183</v>
      </c>
      <c r="F3098">
        <v>35.560001370000002</v>
      </c>
      <c r="G3098">
        <v>55100</v>
      </c>
    </row>
    <row r="3099" spans="1:7" x14ac:dyDescent="0.35">
      <c r="A3099" t="str">
        <f t="shared" si="48"/>
        <v>FBRX|44124</v>
      </c>
      <c r="B3099" t="s">
        <v>205</v>
      </c>
      <c r="C3099" t="s">
        <v>206</v>
      </c>
      <c r="D3099" s="1">
        <v>44124</v>
      </c>
      <c r="E3099">
        <v>35.590000150000002</v>
      </c>
      <c r="F3099">
        <v>34.759998320000001</v>
      </c>
      <c r="G3099">
        <v>66200</v>
      </c>
    </row>
    <row r="3100" spans="1:7" x14ac:dyDescent="0.35">
      <c r="A3100" t="str">
        <f t="shared" si="48"/>
        <v>FBRX|44125</v>
      </c>
      <c r="B3100" t="s">
        <v>205</v>
      </c>
      <c r="C3100" t="s">
        <v>206</v>
      </c>
      <c r="D3100" s="1">
        <v>44125</v>
      </c>
      <c r="E3100">
        <v>34.709999080000003</v>
      </c>
      <c r="F3100">
        <v>33.72000122</v>
      </c>
      <c r="G3100">
        <v>59700</v>
      </c>
    </row>
    <row r="3101" spans="1:7" x14ac:dyDescent="0.35">
      <c r="A3101" t="str">
        <f t="shared" si="48"/>
        <v>FBRX|44126</v>
      </c>
      <c r="B3101" t="s">
        <v>205</v>
      </c>
      <c r="C3101" t="s">
        <v>206</v>
      </c>
      <c r="D3101" s="1">
        <v>44126</v>
      </c>
      <c r="E3101">
        <v>32.909999849999998</v>
      </c>
      <c r="F3101">
        <v>32.770000459999999</v>
      </c>
      <c r="G3101">
        <v>31900</v>
      </c>
    </row>
    <row r="3102" spans="1:7" x14ac:dyDescent="0.35">
      <c r="A3102" t="str">
        <f t="shared" si="48"/>
        <v>FBRX|44127</v>
      </c>
      <c r="B3102" t="s">
        <v>205</v>
      </c>
      <c r="C3102" t="s">
        <v>206</v>
      </c>
      <c r="D3102" s="1">
        <v>44127</v>
      </c>
      <c r="E3102">
        <v>33.049999239999998</v>
      </c>
      <c r="F3102">
        <v>34.509998320000001</v>
      </c>
      <c r="G3102">
        <v>52100</v>
      </c>
    </row>
    <row r="3103" spans="1:7" x14ac:dyDescent="0.35">
      <c r="A3103" t="str">
        <f t="shared" si="48"/>
        <v>FBRX|44130</v>
      </c>
      <c r="B3103" t="s">
        <v>205</v>
      </c>
      <c r="C3103" t="s">
        <v>206</v>
      </c>
      <c r="D3103" s="1">
        <v>44130</v>
      </c>
      <c r="E3103">
        <v>33.930000309999997</v>
      </c>
      <c r="F3103">
        <v>33.270000459999999</v>
      </c>
      <c r="G3103">
        <v>20500</v>
      </c>
    </row>
    <row r="3104" spans="1:7" x14ac:dyDescent="0.35">
      <c r="A3104" t="str">
        <f t="shared" si="48"/>
        <v>FBRX|44131</v>
      </c>
      <c r="B3104" t="s">
        <v>205</v>
      </c>
      <c r="C3104" t="s">
        <v>206</v>
      </c>
      <c r="D3104" s="1">
        <v>44131</v>
      </c>
      <c r="E3104">
        <v>34.11000061</v>
      </c>
      <c r="F3104">
        <v>33.91999817</v>
      </c>
      <c r="G3104">
        <v>49600</v>
      </c>
    </row>
    <row r="3105" spans="1:7" x14ac:dyDescent="0.35">
      <c r="A3105" t="str">
        <f t="shared" si="48"/>
        <v>FBRX|44132</v>
      </c>
      <c r="B3105" t="s">
        <v>205</v>
      </c>
      <c r="C3105" t="s">
        <v>206</v>
      </c>
      <c r="D3105" s="1">
        <v>44132</v>
      </c>
      <c r="E3105">
        <v>33</v>
      </c>
      <c r="F3105">
        <v>28.659999849999998</v>
      </c>
      <c r="G3105">
        <v>71600</v>
      </c>
    </row>
    <row r="3106" spans="1:7" x14ac:dyDescent="0.35">
      <c r="A3106" t="str">
        <f t="shared" si="48"/>
        <v>FBRX|44133</v>
      </c>
      <c r="B3106" t="s">
        <v>205</v>
      </c>
      <c r="C3106" t="s">
        <v>206</v>
      </c>
      <c r="D3106" s="1">
        <v>44133</v>
      </c>
      <c r="E3106">
        <v>32.200000760000002</v>
      </c>
      <c r="F3106">
        <v>36.380001069999999</v>
      </c>
      <c r="G3106">
        <v>280800</v>
      </c>
    </row>
    <row r="3107" spans="1:7" x14ac:dyDescent="0.35">
      <c r="A3107" t="str">
        <f t="shared" si="48"/>
        <v>FBRX|44134</v>
      </c>
      <c r="B3107" t="s">
        <v>205</v>
      </c>
      <c r="C3107" t="s">
        <v>206</v>
      </c>
      <c r="D3107" s="1">
        <v>44134</v>
      </c>
      <c r="E3107">
        <v>35.5</v>
      </c>
      <c r="F3107">
        <v>38.159999849999998</v>
      </c>
      <c r="G3107">
        <v>82600</v>
      </c>
    </row>
    <row r="3108" spans="1:7" x14ac:dyDescent="0.35">
      <c r="A3108" t="str">
        <f t="shared" si="48"/>
        <v>FBRX|44137</v>
      </c>
      <c r="B3108" t="s">
        <v>205</v>
      </c>
      <c r="C3108" t="s">
        <v>206</v>
      </c>
      <c r="D3108" s="1">
        <v>44137</v>
      </c>
      <c r="E3108">
        <v>39</v>
      </c>
      <c r="F3108">
        <v>38.810001370000002</v>
      </c>
      <c r="G3108">
        <v>67300</v>
      </c>
    </row>
    <row r="3109" spans="1:7" x14ac:dyDescent="0.35">
      <c r="A3109" t="str">
        <f t="shared" si="48"/>
        <v>FBRX|44138</v>
      </c>
      <c r="B3109" t="s">
        <v>205</v>
      </c>
      <c r="C3109" t="s">
        <v>206</v>
      </c>
      <c r="D3109" s="1">
        <v>44138</v>
      </c>
      <c r="E3109">
        <v>38.939998629999998</v>
      </c>
      <c r="F3109">
        <v>35.049999239999998</v>
      </c>
      <c r="G3109">
        <v>87000</v>
      </c>
    </row>
    <row r="3110" spans="1:7" x14ac:dyDescent="0.35">
      <c r="A3110" t="str">
        <f t="shared" si="48"/>
        <v>FBRX|44139</v>
      </c>
      <c r="B3110" t="s">
        <v>205</v>
      </c>
      <c r="C3110" t="s">
        <v>206</v>
      </c>
      <c r="D3110" s="1">
        <v>44139</v>
      </c>
      <c r="E3110">
        <v>35.009998320000001</v>
      </c>
      <c r="F3110">
        <v>34.33000183</v>
      </c>
      <c r="G3110">
        <v>55000</v>
      </c>
    </row>
    <row r="3111" spans="1:7" x14ac:dyDescent="0.35">
      <c r="A3111" t="str">
        <f t="shared" si="48"/>
        <v>FBRX|44140</v>
      </c>
      <c r="B3111" t="s">
        <v>205</v>
      </c>
      <c r="C3111" t="s">
        <v>206</v>
      </c>
      <c r="D3111" s="1">
        <v>44140</v>
      </c>
      <c r="E3111">
        <v>34.159999849999998</v>
      </c>
      <c r="F3111">
        <v>34.299999239999998</v>
      </c>
      <c r="G3111">
        <v>75500</v>
      </c>
    </row>
    <row r="3112" spans="1:7" x14ac:dyDescent="0.35">
      <c r="A3112" t="str">
        <f t="shared" si="48"/>
        <v>FBRX|44141</v>
      </c>
      <c r="B3112" t="s">
        <v>205</v>
      </c>
      <c r="C3112" t="s">
        <v>206</v>
      </c>
      <c r="D3112" s="1">
        <v>44141</v>
      </c>
      <c r="E3112">
        <v>34.240001679999999</v>
      </c>
      <c r="F3112">
        <v>34.61000061</v>
      </c>
      <c r="G3112">
        <v>130700</v>
      </c>
    </row>
    <row r="3113" spans="1:7" x14ac:dyDescent="0.35">
      <c r="A3113" t="str">
        <f t="shared" si="48"/>
        <v>FBRX|44144</v>
      </c>
      <c r="B3113" t="s">
        <v>205</v>
      </c>
      <c r="C3113" t="s">
        <v>206</v>
      </c>
      <c r="D3113" s="1">
        <v>44144</v>
      </c>
      <c r="E3113">
        <v>35.380001069999999</v>
      </c>
      <c r="F3113">
        <v>34.91999817</v>
      </c>
      <c r="G3113">
        <v>17800</v>
      </c>
    </row>
    <row r="3114" spans="1:7" x14ac:dyDescent="0.35">
      <c r="A3114" t="str">
        <f t="shared" si="48"/>
        <v>FBRX|44145</v>
      </c>
      <c r="B3114" t="s">
        <v>205</v>
      </c>
      <c r="C3114" t="s">
        <v>206</v>
      </c>
      <c r="D3114" s="1">
        <v>44145</v>
      </c>
      <c r="E3114">
        <v>35.009998320000001</v>
      </c>
      <c r="F3114">
        <v>34.200000760000002</v>
      </c>
      <c r="G3114">
        <v>48400</v>
      </c>
    </row>
    <row r="3115" spans="1:7" x14ac:dyDescent="0.35">
      <c r="A3115" t="str">
        <f t="shared" si="48"/>
        <v>FBRX|44146</v>
      </c>
      <c r="B3115" t="s">
        <v>205</v>
      </c>
      <c r="C3115" t="s">
        <v>206</v>
      </c>
      <c r="D3115" s="1">
        <v>44146</v>
      </c>
      <c r="E3115">
        <v>35.439998629999998</v>
      </c>
      <c r="F3115">
        <v>34.83000183</v>
      </c>
      <c r="G3115">
        <v>48400</v>
      </c>
    </row>
    <row r="3116" spans="1:7" x14ac:dyDescent="0.35">
      <c r="A3116" t="str">
        <f t="shared" si="48"/>
        <v>FBRX|44147</v>
      </c>
      <c r="B3116" t="s">
        <v>205</v>
      </c>
      <c r="C3116" t="s">
        <v>206</v>
      </c>
      <c r="D3116" s="1">
        <v>44147</v>
      </c>
      <c r="E3116">
        <v>34.58000183</v>
      </c>
      <c r="F3116">
        <v>34.63999939</v>
      </c>
      <c r="G3116">
        <v>46500</v>
      </c>
    </row>
    <row r="3117" spans="1:7" x14ac:dyDescent="0.35">
      <c r="A3117" t="str">
        <f t="shared" si="48"/>
        <v>FBRX|44148</v>
      </c>
      <c r="B3117" t="s">
        <v>205</v>
      </c>
      <c r="C3117" t="s">
        <v>206</v>
      </c>
      <c r="D3117" s="1">
        <v>44148</v>
      </c>
      <c r="E3117">
        <v>34.959999080000003</v>
      </c>
      <c r="F3117">
        <v>34.08000183</v>
      </c>
      <c r="G3117">
        <v>51600</v>
      </c>
    </row>
    <row r="3118" spans="1:7" x14ac:dyDescent="0.35">
      <c r="A3118" t="str">
        <f t="shared" si="48"/>
        <v>FBRX|44151</v>
      </c>
      <c r="B3118" t="s">
        <v>205</v>
      </c>
      <c r="C3118" t="s">
        <v>206</v>
      </c>
      <c r="D3118" s="1">
        <v>44151</v>
      </c>
      <c r="E3118">
        <v>34.939998629999998</v>
      </c>
      <c r="F3118">
        <v>37.909999849999998</v>
      </c>
      <c r="G3118">
        <v>79300</v>
      </c>
    </row>
    <row r="3119" spans="1:7" x14ac:dyDescent="0.35">
      <c r="A3119" t="str">
        <f t="shared" si="48"/>
        <v>FF|44105</v>
      </c>
      <c r="B3119" t="s">
        <v>207</v>
      </c>
      <c r="C3119" t="s">
        <v>208</v>
      </c>
      <c r="D3119" s="1">
        <v>44105</v>
      </c>
      <c r="E3119">
        <v>11.539999959999999</v>
      </c>
      <c r="F3119">
        <v>11.210000040000001</v>
      </c>
      <c r="G3119">
        <v>126900</v>
      </c>
    </row>
    <row r="3120" spans="1:7" x14ac:dyDescent="0.35">
      <c r="A3120" t="str">
        <f t="shared" si="48"/>
        <v>FF|44106</v>
      </c>
      <c r="B3120" t="s">
        <v>207</v>
      </c>
      <c r="C3120" t="s">
        <v>208</v>
      </c>
      <c r="D3120" s="1">
        <v>44106</v>
      </c>
      <c r="E3120">
        <v>11.02999973</v>
      </c>
      <c r="F3120">
        <v>11.39000034</v>
      </c>
      <c r="G3120">
        <v>119100</v>
      </c>
    </row>
    <row r="3121" spans="1:7" x14ac:dyDescent="0.35">
      <c r="A3121" t="str">
        <f t="shared" si="48"/>
        <v>FF|44109</v>
      </c>
      <c r="B3121" t="s">
        <v>207</v>
      </c>
      <c r="C3121" t="s">
        <v>208</v>
      </c>
      <c r="D3121" s="1">
        <v>44109</v>
      </c>
      <c r="E3121">
        <v>11.630000109999999</v>
      </c>
      <c r="F3121">
        <v>11.77000046</v>
      </c>
      <c r="G3121">
        <v>154400</v>
      </c>
    </row>
    <row r="3122" spans="1:7" x14ac:dyDescent="0.35">
      <c r="A3122" t="str">
        <f t="shared" si="48"/>
        <v>FF|44110</v>
      </c>
      <c r="B3122" t="s">
        <v>207</v>
      </c>
      <c r="C3122" t="s">
        <v>208</v>
      </c>
      <c r="D3122" s="1">
        <v>44110</v>
      </c>
      <c r="E3122">
        <v>11.960000040000001</v>
      </c>
      <c r="F3122">
        <v>11.55000019</v>
      </c>
      <c r="G3122">
        <v>161700</v>
      </c>
    </row>
    <row r="3123" spans="1:7" x14ac:dyDescent="0.35">
      <c r="A3123" t="str">
        <f t="shared" si="48"/>
        <v>FF|44111</v>
      </c>
      <c r="B3123" t="s">
        <v>207</v>
      </c>
      <c r="C3123" t="s">
        <v>208</v>
      </c>
      <c r="D3123" s="1">
        <v>44111</v>
      </c>
      <c r="E3123">
        <v>11.64000034</v>
      </c>
      <c r="F3123">
        <v>11.710000040000001</v>
      </c>
      <c r="G3123">
        <v>152200</v>
      </c>
    </row>
    <row r="3124" spans="1:7" x14ac:dyDescent="0.35">
      <c r="A3124" t="str">
        <f t="shared" si="48"/>
        <v>FF|44112</v>
      </c>
      <c r="B3124" t="s">
        <v>207</v>
      </c>
      <c r="C3124" t="s">
        <v>208</v>
      </c>
      <c r="D3124" s="1">
        <v>44112</v>
      </c>
      <c r="E3124">
        <v>11.93000031</v>
      </c>
      <c r="F3124">
        <v>11.64000034</v>
      </c>
      <c r="G3124">
        <v>123500</v>
      </c>
    </row>
    <row r="3125" spans="1:7" x14ac:dyDescent="0.35">
      <c r="A3125" t="str">
        <f t="shared" si="48"/>
        <v>FF|44113</v>
      </c>
      <c r="B3125" t="s">
        <v>207</v>
      </c>
      <c r="C3125" t="s">
        <v>208</v>
      </c>
      <c r="D3125" s="1">
        <v>44113</v>
      </c>
      <c r="E3125">
        <v>11.75</v>
      </c>
      <c r="F3125">
        <v>11.80000019</v>
      </c>
      <c r="G3125">
        <v>105900</v>
      </c>
    </row>
    <row r="3126" spans="1:7" x14ac:dyDescent="0.35">
      <c r="A3126" t="str">
        <f t="shared" si="48"/>
        <v>FF|44116</v>
      </c>
      <c r="B3126" t="s">
        <v>207</v>
      </c>
      <c r="C3126" t="s">
        <v>208</v>
      </c>
      <c r="D3126" s="1">
        <v>44116</v>
      </c>
      <c r="E3126">
        <v>11.829999920000001</v>
      </c>
      <c r="F3126">
        <v>11.69999981</v>
      </c>
      <c r="G3126">
        <v>90600</v>
      </c>
    </row>
    <row r="3127" spans="1:7" x14ac:dyDescent="0.35">
      <c r="A3127" t="str">
        <f t="shared" si="48"/>
        <v>FF|44117</v>
      </c>
      <c r="B3127" t="s">
        <v>207</v>
      </c>
      <c r="C3127" t="s">
        <v>208</v>
      </c>
      <c r="D3127" s="1">
        <v>44117</v>
      </c>
      <c r="E3127">
        <v>11.579999920000001</v>
      </c>
      <c r="F3127">
        <v>11.59000015</v>
      </c>
      <c r="G3127">
        <v>81900</v>
      </c>
    </row>
    <row r="3128" spans="1:7" x14ac:dyDescent="0.35">
      <c r="A3128" t="str">
        <f t="shared" si="48"/>
        <v>FF|44118</v>
      </c>
      <c r="B3128" t="s">
        <v>207</v>
      </c>
      <c r="C3128" t="s">
        <v>208</v>
      </c>
      <c r="D3128" s="1">
        <v>44118</v>
      </c>
      <c r="E3128">
        <v>11.69999981</v>
      </c>
      <c r="F3128">
        <v>11.55000019</v>
      </c>
      <c r="G3128">
        <v>72000</v>
      </c>
    </row>
    <row r="3129" spans="1:7" x14ac:dyDescent="0.35">
      <c r="A3129" t="str">
        <f t="shared" si="48"/>
        <v>FF|44119</v>
      </c>
      <c r="B3129" t="s">
        <v>207</v>
      </c>
      <c r="C3129" t="s">
        <v>208</v>
      </c>
      <c r="D3129" s="1">
        <v>44119</v>
      </c>
      <c r="E3129">
        <v>11.39000034</v>
      </c>
      <c r="F3129">
        <v>11.84000015</v>
      </c>
      <c r="G3129">
        <v>108600</v>
      </c>
    </row>
    <row r="3130" spans="1:7" x14ac:dyDescent="0.35">
      <c r="A3130" t="str">
        <f t="shared" si="48"/>
        <v>FF|44120</v>
      </c>
      <c r="B3130" t="s">
        <v>207</v>
      </c>
      <c r="C3130" t="s">
        <v>208</v>
      </c>
      <c r="D3130" s="1">
        <v>44120</v>
      </c>
      <c r="E3130">
        <v>11.760000229999999</v>
      </c>
      <c r="F3130">
        <v>11.829999920000001</v>
      </c>
      <c r="G3130">
        <v>71800</v>
      </c>
    </row>
    <row r="3131" spans="1:7" x14ac:dyDescent="0.35">
      <c r="A3131" t="str">
        <f t="shared" si="48"/>
        <v>FF|44123</v>
      </c>
      <c r="B3131" t="s">
        <v>207</v>
      </c>
      <c r="C3131" t="s">
        <v>208</v>
      </c>
      <c r="D3131" s="1">
        <v>44123</v>
      </c>
      <c r="E3131">
        <v>11.93000031</v>
      </c>
      <c r="F3131">
        <v>11.97000027</v>
      </c>
      <c r="G3131">
        <v>108600</v>
      </c>
    </row>
    <row r="3132" spans="1:7" x14ac:dyDescent="0.35">
      <c r="A3132" t="str">
        <f t="shared" si="48"/>
        <v>FF|44124</v>
      </c>
      <c r="B3132" t="s">
        <v>207</v>
      </c>
      <c r="C3132" t="s">
        <v>208</v>
      </c>
      <c r="D3132" s="1">
        <v>44124</v>
      </c>
      <c r="E3132">
        <v>12.06000042</v>
      </c>
      <c r="F3132">
        <v>12.31999969</v>
      </c>
      <c r="G3132">
        <v>91100</v>
      </c>
    </row>
    <row r="3133" spans="1:7" x14ac:dyDescent="0.35">
      <c r="A3133" t="str">
        <f t="shared" si="48"/>
        <v>FF|44125</v>
      </c>
      <c r="B3133" t="s">
        <v>207</v>
      </c>
      <c r="C3133" t="s">
        <v>208</v>
      </c>
      <c r="D3133" s="1">
        <v>44125</v>
      </c>
      <c r="E3133">
        <v>12.35999966</v>
      </c>
      <c r="F3133">
        <v>12.44999981</v>
      </c>
      <c r="G3133">
        <v>115200</v>
      </c>
    </row>
    <row r="3134" spans="1:7" x14ac:dyDescent="0.35">
      <c r="A3134" t="str">
        <f t="shared" si="48"/>
        <v>FF|44126</v>
      </c>
      <c r="B3134" t="s">
        <v>207</v>
      </c>
      <c r="C3134" t="s">
        <v>208</v>
      </c>
      <c r="D3134" s="1">
        <v>44126</v>
      </c>
      <c r="E3134">
        <v>12.5</v>
      </c>
      <c r="F3134">
        <v>12.72999954</v>
      </c>
      <c r="G3134">
        <v>212400</v>
      </c>
    </row>
    <row r="3135" spans="1:7" x14ac:dyDescent="0.35">
      <c r="A3135" t="str">
        <f t="shared" si="48"/>
        <v>FF|44127</v>
      </c>
      <c r="B3135" t="s">
        <v>207</v>
      </c>
      <c r="C3135" t="s">
        <v>208</v>
      </c>
      <c r="D3135" s="1">
        <v>44127</v>
      </c>
      <c r="E3135">
        <v>12.81000042</v>
      </c>
      <c r="F3135">
        <v>12.489999770000001</v>
      </c>
      <c r="G3135">
        <v>97700</v>
      </c>
    </row>
    <row r="3136" spans="1:7" x14ac:dyDescent="0.35">
      <c r="A3136" t="str">
        <f t="shared" si="48"/>
        <v>FF|44130</v>
      </c>
      <c r="B3136" t="s">
        <v>207</v>
      </c>
      <c r="C3136" t="s">
        <v>208</v>
      </c>
      <c r="D3136" s="1">
        <v>44130</v>
      </c>
      <c r="E3136">
        <v>12.34000015</v>
      </c>
      <c r="F3136">
        <v>12</v>
      </c>
      <c r="G3136">
        <v>63400</v>
      </c>
    </row>
    <row r="3137" spans="1:7" x14ac:dyDescent="0.35">
      <c r="A3137" t="str">
        <f t="shared" si="48"/>
        <v>FF|44131</v>
      </c>
      <c r="B3137" t="s">
        <v>207</v>
      </c>
      <c r="C3137" t="s">
        <v>208</v>
      </c>
      <c r="D3137" s="1">
        <v>44131</v>
      </c>
      <c r="E3137">
        <v>11.93999958</v>
      </c>
      <c r="F3137">
        <v>11.97000027</v>
      </c>
      <c r="G3137">
        <v>81800</v>
      </c>
    </row>
    <row r="3138" spans="1:7" x14ac:dyDescent="0.35">
      <c r="A3138" t="str">
        <f t="shared" si="48"/>
        <v>FF|44132</v>
      </c>
      <c r="B3138" t="s">
        <v>207</v>
      </c>
      <c r="C3138" t="s">
        <v>208</v>
      </c>
      <c r="D3138" s="1">
        <v>44132</v>
      </c>
      <c r="E3138">
        <v>11.739999770000001</v>
      </c>
      <c r="F3138">
        <v>11.77999973</v>
      </c>
      <c r="G3138">
        <v>89700</v>
      </c>
    </row>
    <row r="3139" spans="1:7" x14ac:dyDescent="0.35">
      <c r="A3139" t="str">
        <f t="shared" ref="A3139:A3202" si="49">_xlfn.CONCAT(B3139&amp;"|"&amp;D3139)</f>
        <v>FF|44133</v>
      </c>
      <c r="B3139" t="s">
        <v>207</v>
      </c>
      <c r="C3139" t="s">
        <v>208</v>
      </c>
      <c r="D3139" s="1">
        <v>44133</v>
      </c>
      <c r="E3139">
        <v>11.75</v>
      </c>
      <c r="F3139">
        <v>12</v>
      </c>
      <c r="G3139">
        <v>75900</v>
      </c>
    </row>
    <row r="3140" spans="1:7" x14ac:dyDescent="0.35">
      <c r="A3140" t="str">
        <f t="shared" si="49"/>
        <v>FF|44134</v>
      </c>
      <c r="B3140" t="s">
        <v>207</v>
      </c>
      <c r="C3140" t="s">
        <v>208</v>
      </c>
      <c r="D3140" s="1">
        <v>44134</v>
      </c>
      <c r="E3140">
        <v>11.989999770000001</v>
      </c>
      <c r="F3140">
        <v>11.89000034</v>
      </c>
      <c r="G3140">
        <v>84500</v>
      </c>
    </row>
    <row r="3141" spans="1:7" x14ac:dyDescent="0.35">
      <c r="A3141" t="str">
        <f t="shared" si="49"/>
        <v>FF|44137</v>
      </c>
      <c r="B3141" t="s">
        <v>207</v>
      </c>
      <c r="C3141" t="s">
        <v>208</v>
      </c>
      <c r="D3141" s="1">
        <v>44137</v>
      </c>
      <c r="E3141">
        <v>12.02000046</v>
      </c>
      <c r="F3141">
        <v>12.19999981</v>
      </c>
      <c r="G3141">
        <v>64700</v>
      </c>
    </row>
    <row r="3142" spans="1:7" x14ac:dyDescent="0.35">
      <c r="A3142" t="str">
        <f t="shared" si="49"/>
        <v>FF|44138</v>
      </c>
      <c r="B3142" t="s">
        <v>207</v>
      </c>
      <c r="C3142" t="s">
        <v>208</v>
      </c>
      <c r="D3142" s="1">
        <v>44138</v>
      </c>
      <c r="E3142">
        <v>12.43999958</v>
      </c>
      <c r="F3142">
        <v>12.329999920000001</v>
      </c>
      <c r="G3142">
        <v>99900</v>
      </c>
    </row>
    <row r="3143" spans="1:7" x14ac:dyDescent="0.35">
      <c r="A3143" t="str">
        <f t="shared" si="49"/>
        <v>FF|44139</v>
      </c>
      <c r="B3143" t="s">
        <v>207</v>
      </c>
      <c r="C3143" t="s">
        <v>208</v>
      </c>
      <c r="D3143" s="1">
        <v>44139</v>
      </c>
      <c r="E3143">
        <v>12.05000019</v>
      </c>
      <c r="F3143">
        <v>11.81000042</v>
      </c>
      <c r="G3143">
        <v>108200</v>
      </c>
    </row>
    <row r="3144" spans="1:7" x14ac:dyDescent="0.35">
      <c r="A3144" t="str">
        <f t="shared" si="49"/>
        <v>FF|44140</v>
      </c>
      <c r="B3144" t="s">
        <v>207</v>
      </c>
      <c r="C3144" t="s">
        <v>208</v>
      </c>
      <c r="D3144" s="1">
        <v>44140</v>
      </c>
      <c r="E3144">
        <v>11.90999985</v>
      </c>
      <c r="F3144">
        <v>12.44999981</v>
      </c>
      <c r="G3144">
        <v>67500</v>
      </c>
    </row>
    <row r="3145" spans="1:7" x14ac:dyDescent="0.35">
      <c r="A3145" t="str">
        <f t="shared" si="49"/>
        <v>FF|44141</v>
      </c>
      <c r="B3145" t="s">
        <v>207</v>
      </c>
      <c r="C3145" t="s">
        <v>208</v>
      </c>
      <c r="D3145" s="1">
        <v>44141</v>
      </c>
      <c r="E3145">
        <v>12.52999973</v>
      </c>
      <c r="F3145">
        <v>12.239999770000001</v>
      </c>
      <c r="G3145">
        <v>50000</v>
      </c>
    </row>
    <row r="3146" spans="1:7" x14ac:dyDescent="0.35">
      <c r="A3146" t="str">
        <f t="shared" si="49"/>
        <v>FF|44144</v>
      </c>
      <c r="B3146" t="s">
        <v>207</v>
      </c>
      <c r="C3146" t="s">
        <v>208</v>
      </c>
      <c r="D3146" s="1">
        <v>44144</v>
      </c>
      <c r="E3146">
        <v>13.119999890000001</v>
      </c>
      <c r="F3146">
        <v>12.380000109999999</v>
      </c>
      <c r="G3146">
        <v>164700</v>
      </c>
    </row>
    <row r="3147" spans="1:7" x14ac:dyDescent="0.35">
      <c r="A3147" t="str">
        <f t="shared" si="49"/>
        <v>FF|44145</v>
      </c>
      <c r="B3147" t="s">
        <v>207</v>
      </c>
      <c r="C3147" t="s">
        <v>208</v>
      </c>
      <c r="D3147" s="1">
        <v>44145</v>
      </c>
      <c r="E3147">
        <v>12.5</v>
      </c>
      <c r="F3147">
        <v>12.40999985</v>
      </c>
      <c r="G3147">
        <v>169100</v>
      </c>
    </row>
    <row r="3148" spans="1:7" x14ac:dyDescent="0.35">
      <c r="A3148" t="str">
        <f t="shared" si="49"/>
        <v>FF|44146</v>
      </c>
      <c r="B3148" t="s">
        <v>207</v>
      </c>
      <c r="C3148" t="s">
        <v>208</v>
      </c>
      <c r="D3148" s="1">
        <v>44146</v>
      </c>
      <c r="E3148">
        <v>12.460000040000001</v>
      </c>
      <c r="F3148">
        <v>12.72000027</v>
      </c>
      <c r="G3148">
        <v>184900</v>
      </c>
    </row>
    <row r="3149" spans="1:7" x14ac:dyDescent="0.35">
      <c r="A3149" t="str">
        <f t="shared" si="49"/>
        <v>FF|44147</v>
      </c>
      <c r="B3149" t="s">
        <v>207</v>
      </c>
      <c r="C3149" t="s">
        <v>208</v>
      </c>
      <c r="D3149" s="1">
        <v>44147</v>
      </c>
      <c r="E3149">
        <v>12.600000380000001</v>
      </c>
      <c r="F3149">
        <v>11.93999958</v>
      </c>
      <c r="G3149">
        <v>165900</v>
      </c>
    </row>
    <row r="3150" spans="1:7" x14ac:dyDescent="0.35">
      <c r="A3150" t="str">
        <f t="shared" si="49"/>
        <v>FF|44148</v>
      </c>
      <c r="B3150" t="s">
        <v>207</v>
      </c>
      <c r="C3150" t="s">
        <v>208</v>
      </c>
      <c r="D3150" s="1">
        <v>44148</v>
      </c>
      <c r="E3150">
        <v>12.14000034</v>
      </c>
      <c r="F3150">
        <v>12.289999959999999</v>
      </c>
      <c r="G3150">
        <v>129300</v>
      </c>
    </row>
    <row r="3151" spans="1:7" x14ac:dyDescent="0.35">
      <c r="A3151" t="str">
        <f t="shared" si="49"/>
        <v>FF|44151</v>
      </c>
      <c r="B3151" t="s">
        <v>207</v>
      </c>
      <c r="C3151" t="s">
        <v>208</v>
      </c>
      <c r="D3151" s="1">
        <v>44151</v>
      </c>
      <c r="E3151">
        <v>12.510000229999999</v>
      </c>
      <c r="F3151">
        <v>12.14000034</v>
      </c>
      <c r="G3151">
        <v>134900</v>
      </c>
    </row>
    <row r="3152" spans="1:7" x14ac:dyDescent="0.35">
      <c r="A3152" t="str">
        <f t="shared" si="49"/>
        <v>FOUR|44105</v>
      </c>
      <c r="B3152" t="s">
        <v>209</v>
      </c>
      <c r="C3152" t="s">
        <v>210</v>
      </c>
      <c r="D3152" s="1">
        <v>44105</v>
      </c>
      <c r="E3152">
        <v>49.549999239999998</v>
      </c>
      <c r="F3152">
        <v>49.689998629999998</v>
      </c>
      <c r="G3152">
        <v>1662400</v>
      </c>
    </row>
    <row r="3153" spans="1:7" x14ac:dyDescent="0.35">
      <c r="A3153" t="str">
        <f t="shared" si="49"/>
        <v>FOUR|44106</v>
      </c>
      <c r="B3153" t="s">
        <v>209</v>
      </c>
      <c r="C3153" t="s">
        <v>210</v>
      </c>
      <c r="D3153" s="1">
        <v>44106</v>
      </c>
      <c r="E3153">
        <v>48.349998470000003</v>
      </c>
      <c r="F3153">
        <v>51.549999239999998</v>
      </c>
      <c r="G3153">
        <v>954400</v>
      </c>
    </row>
    <row r="3154" spans="1:7" x14ac:dyDescent="0.35">
      <c r="A3154" t="str">
        <f t="shared" si="49"/>
        <v>FOUR|44109</v>
      </c>
      <c r="B3154" t="s">
        <v>209</v>
      </c>
      <c r="C3154" t="s">
        <v>210</v>
      </c>
      <c r="D3154" s="1">
        <v>44109</v>
      </c>
      <c r="E3154">
        <v>51.759998320000001</v>
      </c>
      <c r="F3154">
        <v>52.209999080000003</v>
      </c>
      <c r="G3154">
        <v>725600</v>
      </c>
    </row>
    <row r="3155" spans="1:7" x14ac:dyDescent="0.35">
      <c r="A3155" t="str">
        <f t="shared" si="49"/>
        <v>FOUR|44110</v>
      </c>
      <c r="B3155" t="s">
        <v>209</v>
      </c>
      <c r="C3155" t="s">
        <v>210</v>
      </c>
      <c r="D3155" s="1">
        <v>44110</v>
      </c>
      <c r="E3155">
        <v>52.740001679999999</v>
      </c>
      <c r="F3155">
        <v>53.700000760000002</v>
      </c>
      <c r="G3155">
        <v>842800</v>
      </c>
    </row>
    <row r="3156" spans="1:7" x14ac:dyDescent="0.35">
      <c r="A3156" t="str">
        <f t="shared" si="49"/>
        <v>FOUR|44111</v>
      </c>
      <c r="B3156" t="s">
        <v>209</v>
      </c>
      <c r="C3156" t="s">
        <v>210</v>
      </c>
      <c r="D3156" s="1">
        <v>44111</v>
      </c>
      <c r="E3156">
        <v>54.009998320000001</v>
      </c>
      <c r="F3156">
        <v>53.450000760000002</v>
      </c>
      <c r="G3156">
        <v>727100</v>
      </c>
    </row>
    <row r="3157" spans="1:7" x14ac:dyDescent="0.35">
      <c r="A3157" t="str">
        <f t="shared" si="49"/>
        <v>FOUR|44112</v>
      </c>
      <c r="B3157" t="s">
        <v>209</v>
      </c>
      <c r="C3157" t="s">
        <v>210</v>
      </c>
      <c r="D3157" s="1">
        <v>44112</v>
      </c>
      <c r="E3157">
        <v>54.540000919999997</v>
      </c>
      <c r="F3157">
        <v>53.459999080000003</v>
      </c>
      <c r="G3157">
        <v>712400</v>
      </c>
    </row>
    <row r="3158" spans="1:7" x14ac:dyDescent="0.35">
      <c r="A3158" t="str">
        <f t="shared" si="49"/>
        <v>FOUR|44113</v>
      </c>
      <c r="B3158" t="s">
        <v>209</v>
      </c>
      <c r="C3158" t="s">
        <v>210</v>
      </c>
      <c r="D3158" s="1">
        <v>44113</v>
      </c>
      <c r="E3158">
        <v>54.270000459999999</v>
      </c>
      <c r="F3158">
        <v>55.709999080000003</v>
      </c>
      <c r="G3158">
        <v>741800</v>
      </c>
    </row>
    <row r="3159" spans="1:7" x14ac:dyDescent="0.35">
      <c r="A3159" t="str">
        <f t="shared" si="49"/>
        <v>FOUR|44116</v>
      </c>
      <c r="B3159" t="s">
        <v>209</v>
      </c>
      <c r="C3159" t="s">
        <v>210</v>
      </c>
      <c r="D3159" s="1">
        <v>44116</v>
      </c>
      <c r="E3159">
        <v>57.599998470000003</v>
      </c>
      <c r="F3159">
        <v>60.049999239999998</v>
      </c>
      <c r="G3159">
        <v>1618900</v>
      </c>
    </row>
    <row r="3160" spans="1:7" x14ac:dyDescent="0.35">
      <c r="A3160" t="str">
        <f t="shared" si="49"/>
        <v>FOUR|44117</v>
      </c>
      <c r="B3160" t="s">
        <v>209</v>
      </c>
      <c r="C3160" t="s">
        <v>210</v>
      </c>
      <c r="D3160" s="1">
        <v>44117</v>
      </c>
      <c r="E3160">
        <v>60.509998320000001</v>
      </c>
      <c r="F3160">
        <v>58.200000760000002</v>
      </c>
      <c r="G3160">
        <v>1248200</v>
      </c>
    </row>
    <row r="3161" spans="1:7" x14ac:dyDescent="0.35">
      <c r="A3161" t="str">
        <f t="shared" si="49"/>
        <v>FOUR|44118</v>
      </c>
      <c r="B3161" t="s">
        <v>209</v>
      </c>
      <c r="C3161" t="s">
        <v>210</v>
      </c>
      <c r="D3161" s="1">
        <v>44118</v>
      </c>
      <c r="E3161">
        <v>60.13999939</v>
      </c>
      <c r="F3161">
        <v>57</v>
      </c>
      <c r="G3161">
        <v>1585800</v>
      </c>
    </row>
    <row r="3162" spans="1:7" x14ac:dyDescent="0.35">
      <c r="A3162" t="str">
        <f t="shared" si="49"/>
        <v>FOUR|44119</v>
      </c>
      <c r="B3162" t="s">
        <v>209</v>
      </c>
      <c r="C3162" t="s">
        <v>210</v>
      </c>
      <c r="D3162" s="1">
        <v>44119</v>
      </c>
      <c r="E3162">
        <v>54.97000122</v>
      </c>
      <c r="F3162">
        <v>58.439998629999998</v>
      </c>
      <c r="G3162">
        <v>534600</v>
      </c>
    </row>
    <row r="3163" spans="1:7" x14ac:dyDescent="0.35">
      <c r="A3163" t="str">
        <f t="shared" si="49"/>
        <v>FOUR|44120</v>
      </c>
      <c r="B3163" t="s">
        <v>209</v>
      </c>
      <c r="C3163" t="s">
        <v>210</v>
      </c>
      <c r="D3163" s="1">
        <v>44120</v>
      </c>
      <c r="E3163">
        <v>59.209999080000003</v>
      </c>
      <c r="F3163">
        <v>59.400001529999997</v>
      </c>
      <c r="G3163">
        <v>548100</v>
      </c>
    </row>
    <row r="3164" spans="1:7" x14ac:dyDescent="0.35">
      <c r="A3164" t="str">
        <f t="shared" si="49"/>
        <v>FOUR|44123</v>
      </c>
      <c r="B3164" t="s">
        <v>209</v>
      </c>
      <c r="C3164" t="s">
        <v>210</v>
      </c>
      <c r="D3164" s="1">
        <v>44123</v>
      </c>
      <c r="E3164">
        <v>59.290000919999997</v>
      </c>
      <c r="F3164">
        <v>57.759998320000001</v>
      </c>
      <c r="G3164">
        <v>510800</v>
      </c>
    </row>
    <row r="3165" spans="1:7" x14ac:dyDescent="0.35">
      <c r="A3165" t="str">
        <f t="shared" si="49"/>
        <v>FOUR|44124</v>
      </c>
      <c r="B3165" t="s">
        <v>209</v>
      </c>
      <c r="C3165" t="s">
        <v>210</v>
      </c>
      <c r="D3165" s="1">
        <v>44124</v>
      </c>
      <c r="E3165">
        <v>58.479999540000001</v>
      </c>
      <c r="F3165">
        <v>59.22000122</v>
      </c>
      <c r="G3165">
        <v>444300</v>
      </c>
    </row>
    <row r="3166" spans="1:7" x14ac:dyDescent="0.35">
      <c r="A3166" t="str">
        <f t="shared" si="49"/>
        <v>FOUR|44125</v>
      </c>
      <c r="B3166" t="s">
        <v>209</v>
      </c>
      <c r="C3166" t="s">
        <v>210</v>
      </c>
      <c r="D3166" s="1">
        <v>44125</v>
      </c>
      <c r="E3166">
        <v>58.650001529999997</v>
      </c>
      <c r="F3166">
        <v>56.810001370000002</v>
      </c>
      <c r="G3166">
        <v>567600</v>
      </c>
    </row>
    <row r="3167" spans="1:7" x14ac:dyDescent="0.35">
      <c r="A3167" t="str">
        <f t="shared" si="49"/>
        <v>FOUR|44126</v>
      </c>
      <c r="B3167" t="s">
        <v>209</v>
      </c>
      <c r="C3167" t="s">
        <v>210</v>
      </c>
      <c r="D3167" s="1">
        <v>44126</v>
      </c>
      <c r="E3167">
        <v>57.229999540000001</v>
      </c>
      <c r="F3167">
        <v>56.060001370000002</v>
      </c>
      <c r="G3167">
        <v>346500</v>
      </c>
    </row>
    <row r="3168" spans="1:7" x14ac:dyDescent="0.35">
      <c r="A3168" t="str">
        <f t="shared" si="49"/>
        <v>FOUR|44127</v>
      </c>
      <c r="B3168" t="s">
        <v>209</v>
      </c>
      <c r="C3168" t="s">
        <v>210</v>
      </c>
      <c r="D3168" s="1">
        <v>44127</v>
      </c>
      <c r="E3168">
        <v>56.069999690000003</v>
      </c>
      <c r="F3168">
        <v>55.979999540000001</v>
      </c>
      <c r="G3168">
        <v>301400</v>
      </c>
    </row>
    <row r="3169" spans="1:7" x14ac:dyDescent="0.35">
      <c r="A3169" t="str">
        <f t="shared" si="49"/>
        <v>FOUR|44130</v>
      </c>
      <c r="B3169" t="s">
        <v>209</v>
      </c>
      <c r="C3169" t="s">
        <v>210</v>
      </c>
      <c r="D3169" s="1">
        <v>44130</v>
      </c>
      <c r="E3169">
        <v>55.490001679999999</v>
      </c>
      <c r="F3169">
        <v>53.25</v>
      </c>
      <c r="G3169">
        <v>437100</v>
      </c>
    </row>
    <row r="3170" spans="1:7" x14ac:dyDescent="0.35">
      <c r="A3170" t="str">
        <f t="shared" si="49"/>
        <v>FOUR|44131</v>
      </c>
      <c r="B3170" t="s">
        <v>209</v>
      </c>
      <c r="C3170" t="s">
        <v>210</v>
      </c>
      <c r="D3170" s="1">
        <v>44131</v>
      </c>
      <c r="E3170">
        <v>53.5</v>
      </c>
      <c r="F3170">
        <v>55.770000459999999</v>
      </c>
      <c r="G3170">
        <v>450300</v>
      </c>
    </row>
    <row r="3171" spans="1:7" x14ac:dyDescent="0.35">
      <c r="A3171" t="str">
        <f t="shared" si="49"/>
        <v>FOUR|44132</v>
      </c>
      <c r="B3171" t="s">
        <v>209</v>
      </c>
      <c r="C3171" t="s">
        <v>210</v>
      </c>
      <c r="D3171" s="1">
        <v>44132</v>
      </c>
      <c r="E3171">
        <v>53.950000760000002</v>
      </c>
      <c r="F3171">
        <v>52.229999540000001</v>
      </c>
      <c r="G3171">
        <v>680900</v>
      </c>
    </row>
    <row r="3172" spans="1:7" x14ac:dyDescent="0.35">
      <c r="A3172" t="str">
        <f t="shared" si="49"/>
        <v>FOUR|44133</v>
      </c>
      <c r="B3172" t="s">
        <v>209</v>
      </c>
      <c r="C3172" t="s">
        <v>210</v>
      </c>
      <c r="D3172" s="1">
        <v>44133</v>
      </c>
      <c r="E3172">
        <v>53.41999817</v>
      </c>
      <c r="F3172">
        <v>52.770000459999999</v>
      </c>
      <c r="G3172">
        <v>749600</v>
      </c>
    </row>
    <row r="3173" spans="1:7" x14ac:dyDescent="0.35">
      <c r="A3173" t="str">
        <f t="shared" si="49"/>
        <v>FOUR|44134</v>
      </c>
      <c r="B3173" t="s">
        <v>209</v>
      </c>
      <c r="C3173" t="s">
        <v>210</v>
      </c>
      <c r="D3173" s="1">
        <v>44134</v>
      </c>
      <c r="E3173">
        <v>52.189998629999998</v>
      </c>
      <c r="F3173">
        <v>50.909999849999998</v>
      </c>
      <c r="G3173">
        <v>1117300</v>
      </c>
    </row>
    <row r="3174" spans="1:7" x14ac:dyDescent="0.35">
      <c r="A3174" t="str">
        <f t="shared" si="49"/>
        <v>FOUR|44137</v>
      </c>
      <c r="B3174" t="s">
        <v>209</v>
      </c>
      <c r="C3174" t="s">
        <v>210</v>
      </c>
      <c r="D3174" s="1">
        <v>44137</v>
      </c>
      <c r="E3174">
        <v>51.659999849999998</v>
      </c>
      <c r="F3174">
        <v>47.819999690000003</v>
      </c>
      <c r="G3174">
        <v>654200</v>
      </c>
    </row>
    <row r="3175" spans="1:7" x14ac:dyDescent="0.35">
      <c r="A3175" t="str">
        <f t="shared" si="49"/>
        <v>FOUR|44138</v>
      </c>
      <c r="B3175" t="s">
        <v>209</v>
      </c>
      <c r="C3175" t="s">
        <v>210</v>
      </c>
      <c r="D3175" s="1">
        <v>44138</v>
      </c>
      <c r="E3175">
        <v>48.009998320000001</v>
      </c>
      <c r="F3175">
        <v>50.299999239999998</v>
      </c>
      <c r="G3175">
        <v>419300</v>
      </c>
    </row>
    <row r="3176" spans="1:7" x14ac:dyDescent="0.35">
      <c r="A3176" t="str">
        <f t="shared" si="49"/>
        <v>FOUR|44139</v>
      </c>
      <c r="B3176" t="s">
        <v>209</v>
      </c>
      <c r="C3176" t="s">
        <v>210</v>
      </c>
      <c r="D3176" s="1">
        <v>44139</v>
      </c>
      <c r="E3176">
        <v>50.97000122</v>
      </c>
      <c r="F3176">
        <v>54.009998320000001</v>
      </c>
      <c r="G3176">
        <v>1072800</v>
      </c>
    </row>
    <row r="3177" spans="1:7" x14ac:dyDescent="0.35">
      <c r="A3177" t="str">
        <f t="shared" si="49"/>
        <v>FOUR|44140</v>
      </c>
      <c r="B3177" t="s">
        <v>209</v>
      </c>
      <c r="C3177" t="s">
        <v>210</v>
      </c>
      <c r="D3177" s="1">
        <v>44140</v>
      </c>
      <c r="E3177">
        <v>54.590000150000002</v>
      </c>
      <c r="F3177">
        <v>56.75</v>
      </c>
      <c r="G3177">
        <v>1202100</v>
      </c>
    </row>
    <row r="3178" spans="1:7" x14ac:dyDescent="0.35">
      <c r="A3178" t="str">
        <f t="shared" si="49"/>
        <v>FOUR|44141</v>
      </c>
      <c r="B3178" t="s">
        <v>209</v>
      </c>
      <c r="C3178" t="s">
        <v>210</v>
      </c>
      <c r="D3178" s="1">
        <v>44141</v>
      </c>
      <c r="E3178">
        <v>56.119998930000001</v>
      </c>
      <c r="F3178">
        <v>54.5</v>
      </c>
      <c r="G3178">
        <v>911700</v>
      </c>
    </row>
    <row r="3179" spans="1:7" x14ac:dyDescent="0.35">
      <c r="A3179" t="str">
        <f t="shared" si="49"/>
        <v>FOUR|44144</v>
      </c>
      <c r="B3179" t="s">
        <v>209</v>
      </c>
      <c r="C3179" t="s">
        <v>210</v>
      </c>
      <c r="D3179" s="1">
        <v>44144</v>
      </c>
      <c r="E3179">
        <v>58</v>
      </c>
      <c r="F3179">
        <v>62.75</v>
      </c>
      <c r="G3179">
        <v>1999300</v>
      </c>
    </row>
    <row r="3180" spans="1:7" x14ac:dyDescent="0.35">
      <c r="A3180" t="str">
        <f t="shared" si="49"/>
        <v>FOUR|44145</v>
      </c>
      <c r="B3180" t="s">
        <v>209</v>
      </c>
      <c r="C3180" t="s">
        <v>210</v>
      </c>
      <c r="D3180" s="1">
        <v>44145</v>
      </c>
      <c r="E3180">
        <v>62</v>
      </c>
      <c r="F3180">
        <v>60</v>
      </c>
      <c r="G3180">
        <v>1129400</v>
      </c>
    </row>
    <row r="3181" spans="1:7" x14ac:dyDescent="0.35">
      <c r="A3181" t="str">
        <f t="shared" si="49"/>
        <v>FOUR|44146</v>
      </c>
      <c r="B3181" t="s">
        <v>209</v>
      </c>
      <c r="C3181" t="s">
        <v>210</v>
      </c>
      <c r="D3181" s="1">
        <v>44146</v>
      </c>
      <c r="E3181">
        <v>61</v>
      </c>
      <c r="F3181">
        <v>58.83000183</v>
      </c>
      <c r="G3181">
        <v>700000</v>
      </c>
    </row>
    <row r="3182" spans="1:7" x14ac:dyDescent="0.35">
      <c r="A3182" t="str">
        <f t="shared" si="49"/>
        <v>FOUR|44147</v>
      </c>
      <c r="B3182" t="s">
        <v>209</v>
      </c>
      <c r="C3182" t="s">
        <v>210</v>
      </c>
      <c r="D3182" s="1">
        <v>44147</v>
      </c>
      <c r="E3182">
        <v>58.619998930000001</v>
      </c>
      <c r="F3182">
        <v>57.88999939</v>
      </c>
      <c r="G3182">
        <v>297700</v>
      </c>
    </row>
    <row r="3183" spans="1:7" x14ac:dyDescent="0.35">
      <c r="A3183" t="str">
        <f t="shared" si="49"/>
        <v>FOUR|44148</v>
      </c>
      <c r="B3183" t="s">
        <v>209</v>
      </c>
      <c r="C3183" t="s">
        <v>210</v>
      </c>
      <c r="D3183" s="1">
        <v>44148</v>
      </c>
      <c r="E3183">
        <v>59.049999239999998</v>
      </c>
      <c r="F3183">
        <v>59.349998470000003</v>
      </c>
      <c r="G3183">
        <v>348200</v>
      </c>
    </row>
    <row r="3184" spans="1:7" x14ac:dyDescent="0.35">
      <c r="A3184" t="str">
        <f t="shared" si="49"/>
        <v>FOUR|44151</v>
      </c>
      <c r="B3184" t="s">
        <v>209</v>
      </c>
      <c r="C3184" t="s">
        <v>210</v>
      </c>
      <c r="D3184" s="1">
        <v>44151</v>
      </c>
      <c r="E3184">
        <v>61.380001069999999</v>
      </c>
      <c r="F3184">
        <v>61.180000309999997</v>
      </c>
      <c r="G3184">
        <v>453700</v>
      </c>
    </row>
    <row r="3185" spans="1:7" x14ac:dyDescent="0.35">
      <c r="A3185" t="str">
        <f t="shared" si="49"/>
        <v>FPAY|44105</v>
      </c>
      <c r="B3185" t="s">
        <v>211</v>
      </c>
      <c r="C3185" t="s">
        <v>212</v>
      </c>
      <c r="D3185" s="1">
        <v>44105</v>
      </c>
      <c r="E3185">
        <v>1.7799999710000001</v>
      </c>
      <c r="F3185">
        <v>1.75</v>
      </c>
      <c r="G3185">
        <v>37800</v>
      </c>
    </row>
    <row r="3186" spans="1:7" x14ac:dyDescent="0.35">
      <c r="A3186" t="str">
        <f t="shared" si="49"/>
        <v>FPAY|44106</v>
      </c>
      <c r="B3186" t="s">
        <v>211</v>
      </c>
      <c r="C3186" t="s">
        <v>212</v>
      </c>
      <c r="D3186" s="1">
        <v>44106</v>
      </c>
      <c r="E3186">
        <v>1.7200000289999999</v>
      </c>
      <c r="F3186">
        <v>1.7400000099999999</v>
      </c>
      <c r="G3186">
        <v>115200</v>
      </c>
    </row>
    <row r="3187" spans="1:7" x14ac:dyDescent="0.35">
      <c r="A3187" t="str">
        <f t="shared" si="49"/>
        <v>FPAY|44109</v>
      </c>
      <c r="B3187" t="s">
        <v>211</v>
      </c>
      <c r="C3187" t="s">
        <v>212</v>
      </c>
      <c r="D3187" s="1">
        <v>44109</v>
      </c>
      <c r="E3187">
        <v>1.75</v>
      </c>
      <c r="F3187">
        <v>1.769999981</v>
      </c>
      <c r="G3187">
        <v>34300</v>
      </c>
    </row>
    <row r="3188" spans="1:7" x14ac:dyDescent="0.35">
      <c r="A3188" t="str">
        <f t="shared" si="49"/>
        <v>FPAY|44110</v>
      </c>
      <c r="B3188" t="s">
        <v>211</v>
      </c>
      <c r="C3188" t="s">
        <v>212</v>
      </c>
      <c r="D3188" s="1">
        <v>44110</v>
      </c>
      <c r="E3188">
        <v>1.769999981</v>
      </c>
      <c r="F3188">
        <v>1.769999981</v>
      </c>
      <c r="G3188">
        <v>37600</v>
      </c>
    </row>
    <row r="3189" spans="1:7" x14ac:dyDescent="0.35">
      <c r="A3189" t="str">
        <f t="shared" si="49"/>
        <v>FPAY|44111</v>
      </c>
      <c r="B3189" t="s">
        <v>211</v>
      </c>
      <c r="C3189" t="s">
        <v>212</v>
      </c>
      <c r="D3189" s="1">
        <v>44111</v>
      </c>
      <c r="E3189">
        <v>1.7799999710000001</v>
      </c>
      <c r="F3189">
        <v>1.730000019</v>
      </c>
      <c r="G3189">
        <v>161700</v>
      </c>
    </row>
    <row r="3190" spans="1:7" x14ac:dyDescent="0.35">
      <c r="A3190" t="str">
        <f t="shared" si="49"/>
        <v>FPAY|44112</v>
      </c>
      <c r="B3190" t="s">
        <v>211</v>
      </c>
      <c r="C3190" t="s">
        <v>212</v>
      </c>
      <c r="D3190" s="1">
        <v>44112</v>
      </c>
      <c r="E3190">
        <v>1.710000038</v>
      </c>
      <c r="F3190">
        <v>1.7799999710000001</v>
      </c>
      <c r="G3190">
        <v>113500</v>
      </c>
    </row>
    <row r="3191" spans="1:7" x14ac:dyDescent="0.35">
      <c r="A3191" t="str">
        <f t="shared" si="49"/>
        <v>FPAY|44113</v>
      </c>
      <c r="B3191" t="s">
        <v>211</v>
      </c>
      <c r="C3191" t="s">
        <v>212</v>
      </c>
      <c r="D3191" s="1">
        <v>44113</v>
      </c>
      <c r="E3191">
        <v>1.7999999520000001</v>
      </c>
      <c r="F3191">
        <v>1.769999981</v>
      </c>
      <c r="G3191">
        <v>72400</v>
      </c>
    </row>
    <row r="3192" spans="1:7" x14ac:dyDescent="0.35">
      <c r="A3192" t="str">
        <f t="shared" si="49"/>
        <v>FPAY|44116</v>
      </c>
      <c r="B3192" t="s">
        <v>211</v>
      </c>
      <c r="C3192" t="s">
        <v>212</v>
      </c>
      <c r="D3192" s="1">
        <v>44116</v>
      </c>
      <c r="E3192">
        <v>1.789999962</v>
      </c>
      <c r="F3192">
        <v>1.8300000430000001</v>
      </c>
      <c r="G3192">
        <v>89000</v>
      </c>
    </row>
    <row r="3193" spans="1:7" x14ac:dyDescent="0.35">
      <c r="A3193" t="str">
        <f t="shared" si="49"/>
        <v>FPAY|44117</v>
      </c>
      <c r="B3193" t="s">
        <v>211</v>
      </c>
      <c r="C3193" t="s">
        <v>212</v>
      </c>
      <c r="D3193" s="1">
        <v>44117</v>
      </c>
      <c r="E3193">
        <v>1.8200000519999999</v>
      </c>
      <c r="F3193">
        <v>1.8700000050000001</v>
      </c>
      <c r="G3193">
        <v>32600</v>
      </c>
    </row>
    <row r="3194" spans="1:7" x14ac:dyDescent="0.35">
      <c r="A3194" t="str">
        <f t="shared" si="49"/>
        <v>FPAY|44118</v>
      </c>
      <c r="B3194" t="s">
        <v>211</v>
      </c>
      <c r="C3194" t="s">
        <v>212</v>
      </c>
      <c r="D3194" s="1">
        <v>44118</v>
      </c>
      <c r="E3194">
        <v>1.8899999860000001</v>
      </c>
      <c r="F3194">
        <v>1.809999943</v>
      </c>
      <c r="G3194">
        <v>251100</v>
      </c>
    </row>
    <row r="3195" spans="1:7" x14ac:dyDescent="0.35">
      <c r="A3195" t="str">
        <f t="shared" si="49"/>
        <v>FPAY|44119</v>
      </c>
      <c r="B3195" t="s">
        <v>211</v>
      </c>
      <c r="C3195" t="s">
        <v>212</v>
      </c>
      <c r="D3195" s="1">
        <v>44119</v>
      </c>
      <c r="E3195">
        <v>1.769999981</v>
      </c>
      <c r="F3195">
        <v>1.7799999710000001</v>
      </c>
      <c r="G3195">
        <v>32600</v>
      </c>
    </row>
    <row r="3196" spans="1:7" x14ac:dyDescent="0.35">
      <c r="A3196" t="str">
        <f t="shared" si="49"/>
        <v>FPAY|44120</v>
      </c>
      <c r="B3196" t="s">
        <v>211</v>
      </c>
      <c r="C3196" t="s">
        <v>212</v>
      </c>
      <c r="D3196" s="1">
        <v>44120</v>
      </c>
      <c r="E3196">
        <v>1.809999943</v>
      </c>
      <c r="F3196">
        <v>1.8400000329999999</v>
      </c>
      <c r="G3196">
        <v>39200</v>
      </c>
    </row>
    <row r="3197" spans="1:7" x14ac:dyDescent="0.35">
      <c r="A3197" t="str">
        <f t="shared" si="49"/>
        <v>FPAY|44123</v>
      </c>
      <c r="B3197" t="s">
        <v>211</v>
      </c>
      <c r="C3197" t="s">
        <v>212</v>
      </c>
      <c r="D3197" s="1">
        <v>44123</v>
      </c>
      <c r="E3197">
        <v>1.8500000240000001</v>
      </c>
      <c r="F3197">
        <v>1.7400000099999999</v>
      </c>
      <c r="G3197">
        <v>42500</v>
      </c>
    </row>
    <row r="3198" spans="1:7" x14ac:dyDescent="0.35">
      <c r="A3198" t="str">
        <f t="shared" si="49"/>
        <v>FPAY|44124</v>
      </c>
      <c r="B3198" t="s">
        <v>211</v>
      </c>
      <c r="C3198" t="s">
        <v>212</v>
      </c>
      <c r="D3198" s="1">
        <v>44124</v>
      </c>
      <c r="E3198">
        <v>1.769999981</v>
      </c>
      <c r="F3198">
        <v>1.730000019</v>
      </c>
      <c r="G3198">
        <v>15900</v>
      </c>
    </row>
    <row r="3199" spans="1:7" x14ac:dyDescent="0.35">
      <c r="A3199" t="str">
        <f t="shared" si="49"/>
        <v>FPAY|44125</v>
      </c>
      <c r="B3199" t="s">
        <v>211</v>
      </c>
      <c r="C3199" t="s">
        <v>212</v>
      </c>
      <c r="D3199" s="1">
        <v>44125</v>
      </c>
      <c r="E3199">
        <v>1.8300000430000001</v>
      </c>
      <c r="F3199">
        <v>1.7000000479999999</v>
      </c>
      <c r="G3199">
        <v>135500</v>
      </c>
    </row>
    <row r="3200" spans="1:7" x14ac:dyDescent="0.35">
      <c r="A3200" t="str">
        <f t="shared" si="49"/>
        <v>FPAY|44126</v>
      </c>
      <c r="B3200" t="s">
        <v>211</v>
      </c>
      <c r="C3200" t="s">
        <v>212</v>
      </c>
      <c r="D3200" s="1">
        <v>44126</v>
      </c>
      <c r="E3200">
        <v>1.6699999569999999</v>
      </c>
      <c r="F3200">
        <v>1.6499999759999999</v>
      </c>
      <c r="G3200">
        <v>102500</v>
      </c>
    </row>
    <row r="3201" spans="1:7" x14ac:dyDescent="0.35">
      <c r="A3201" t="str">
        <f t="shared" si="49"/>
        <v>FPAY|44127</v>
      </c>
      <c r="B3201" t="s">
        <v>211</v>
      </c>
      <c r="C3201" t="s">
        <v>212</v>
      </c>
      <c r="D3201" s="1">
        <v>44127</v>
      </c>
      <c r="E3201">
        <v>1.6699999569999999</v>
      </c>
      <c r="F3201">
        <v>1.6599999670000001</v>
      </c>
      <c r="G3201">
        <v>90200</v>
      </c>
    </row>
    <row r="3202" spans="1:7" x14ac:dyDescent="0.35">
      <c r="A3202" t="str">
        <f t="shared" si="49"/>
        <v>FPAY|44130</v>
      </c>
      <c r="B3202" t="s">
        <v>211</v>
      </c>
      <c r="C3202" t="s">
        <v>212</v>
      </c>
      <c r="D3202" s="1">
        <v>44130</v>
      </c>
      <c r="E3202">
        <v>1.6499999759999999</v>
      </c>
      <c r="F3202">
        <v>1.6100000139999999</v>
      </c>
      <c r="G3202">
        <v>115700</v>
      </c>
    </row>
    <row r="3203" spans="1:7" x14ac:dyDescent="0.35">
      <c r="A3203" t="str">
        <f t="shared" ref="A3203:A3266" si="50">_xlfn.CONCAT(B3203&amp;"|"&amp;D3203)</f>
        <v>FPAY|44131</v>
      </c>
      <c r="B3203" t="s">
        <v>211</v>
      </c>
      <c r="C3203" t="s">
        <v>212</v>
      </c>
      <c r="D3203" s="1">
        <v>44131</v>
      </c>
      <c r="E3203">
        <v>1.5800000430000001</v>
      </c>
      <c r="F3203">
        <v>1.6000000240000001</v>
      </c>
      <c r="G3203">
        <v>41100</v>
      </c>
    </row>
    <row r="3204" spans="1:7" x14ac:dyDescent="0.35">
      <c r="A3204" t="str">
        <f t="shared" si="50"/>
        <v>FPAY|44132</v>
      </c>
      <c r="B3204" t="s">
        <v>211</v>
      </c>
      <c r="C3204" t="s">
        <v>212</v>
      </c>
      <c r="D3204" s="1">
        <v>44132</v>
      </c>
      <c r="E3204">
        <v>1.5700000519999999</v>
      </c>
      <c r="F3204">
        <v>1.6599999670000001</v>
      </c>
      <c r="G3204">
        <v>115900</v>
      </c>
    </row>
    <row r="3205" spans="1:7" x14ac:dyDescent="0.35">
      <c r="A3205" t="str">
        <f t="shared" si="50"/>
        <v>FPAY|44133</v>
      </c>
      <c r="B3205" t="s">
        <v>211</v>
      </c>
      <c r="C3205" t="s">
        <v>212</v>
      </c>
      <c r="D3205" s="1">
        <v>44133</v>
      </c>
      <c r="E3205">
        <v>1.6599999670000001</v>
      </c>
      <c r="F3205">
        <v>1.6299999949999999</v>
      </c>
      <c r="G3205">
        <v>34300</v>
      </c>
    </row>
    <row r="3206" spans="1:7" x14ac:dyDescent="0.35">
      <c r="A3206" t="str">
        <f t="shared" si="50"/>
        <v>FPAY|44134</v>
      </c>
      <c r="B3206" t="s">
        <v>211</v>
      </c>
      <c r="C3206" t="s">
        <v>212</v>
      </c>
      <c r="D3206" s="1">
        <v>44134</v>
      </c>
      <c r="E3206">
        <v>1.6000000240000001</v>
      </c>
      <c r="F3206">
        <v>1.5299999710000001</v>
      </c>
      <c r="G3206">
        <v>65200</v>
      </c>
    </row>
    <row r="3207" spans="1:7" x14ac:dyDescent="0.35">
      <c r="A3207" t="str">
        <f t="shared" si="50"/>
        <v>FPAY|44137</v>
      </c>
      <c r="B3207" t="s">
        <v>211</v>
      </c>
      <c r="C3207" t="s">
        <v>212</v>
      </c>
      <c r="D3207" s="1">
        <v>44137</v>
      </c>
      <c r="E3207">
        <v>1.6100000139999999</v>
      </c>
      <c r="F3207">
        <v>1.480000019</v>
      </c>
      <c r="G3207">
        <v>91600</v>
      </c>
    </row>
    <row r="3208" spans="1:7" x14ac:dyDescent="0.35">
      <c r="A3208" t="str">
        <f t="shared" si="50"/>
        <v>FPAY|44138</v>
      </c>
      <c r="B3208" t="s">
        <v>211</v>
      </c>
      <c r="C3208" t="s">
        <v>212</v>
      </c>
      <c r="D3208" s="1">
        <v>44138</v>
      </c>
      <c r="E3208">
        <v>1.539999962</v>
      </c>
      <c r="F3208">
        <v>1.6200000050000001</v>
      </c>
      <c r="G3208">
        <v>105600</v>
      </c>
    </row>
    <row r="3209" spans="1:7" x14ac:dyDescent="0.35">
      <c r="A3209" t="str">
        <f t="shared" si="50"/>
        <v>FPAY|44139</v>
      </c>
      <c r="B3209" t="s">
        <v>211</v>
      </c>
      <c r="C3209" t="s">
        <v>212</v>
      </c>
      <c r="D3209" s="1">
        <v>44139</v>
      </c>
      <c r="E3209">
        <v>1.6399999860000001</v>
      </c>
      <c r="F3209">
        <v>1.6299999949999999</v>
      </c>
      <c r="G3209">
        <v>88200</v>
      </c>
    </row>
    <row r="3210" spans="1:7" x14ac:dyDescent="0.35">
      <c r="A3210" t="str">
        <f t="shared" si="50"/>
        <v>FPAY|44140</v>
      </c>
      <c r="B3210" t="s">
        <v>211</v>
      </c>
      <c r="C3210" t="s">
        <v>212</v>
      </c>
      <c r="D3210" s="1">
        <v>44140</v>
      </c>
      <c r="E3210">
        <v>1.6299999949999999</v>
      </c>
      <c r="F3210">
        <v>1.6799999480000001</v>
      </c>
      <c r="G3210">
        <v>53300</v>
      </c>
    </row>
    <row r="3211" spans="1:7" x14ac:dyDescent="0.35">
      <c r="A3211" t="str">
        <f t="shared" si="50"/>
        <v>FPAY|44141</v>
      </c>
      <c r="B3211" t="s">
        <v>211</v>
      </c>
      <c r="C3211" t="s">
        <v>212</v>
      </c>
      <c r="D3211" s="1">
        <v>44141</v>
      </c>
      <c r="E3211">
        <v>1.690000057</v>
      </c>
      <c r="F3211">
        <v>1.710000038</v>
      </c>
      <c r="G3211">
        <v>27600</v>
      </c>
    </row>
    <row r="3212" spans="1:7" x14ac:dyDescent="0.35">
      <c r="A3212" t="str">
        <f t="shared" si="50"/>
        <v>FPAY|44144</v>
      </c>
      <c r="B3212" t="s">
        <v>211</v>
      </c>
      <c r="C3212" t="s">
        <v>212</v>
      </c>
      <c r="D3212" s="1">
        <v>44144</v>
      </c>
      <c r="E3212">
        <v>1.75</v>
      </c>
      <c r="F3212">
        <v>1.75</v>
      </c>
      <c r="G3212">
        <v>156600</v>
      </c>
    </row>
    <row r="3213" spans="1:7" x14ac:dyDescent="0.35">
      <c r="A3213" t="str">
        <f t="shared" si="50"/>
        <v>FPAY|44145</v>
      </c>
      <c r="B3213" t="s">
        <v>211</v>
      </c>
      <c r="C3213" t="s">
        <v>212</v>
      </c>
      <c r="D3213" s="1">
        <v>44145</v>
      </c>
      <c r="E3213">
        <v>1.6499999759999999</v>
      </c>
      <c r="F3213">
        <v>1.6599999670000001</v>
      </c>
      <c r="G3213">
        <v>301700</v>
      </c>
    </row>
    <row r="3214" spans="1:7" x14ac:dyDescent="0.35">
      <c r="A3214" t="str">
        <f t="shared" si="50"/>
        <v>FPAY|44146</v>
      </c>
      <c r="B3214" t="s">
        <v>211</v>
      </c>
      <c r="C3214" t="s">
        <v>212</v>
      </c>
      <c r="D3214" s="1">
        <v>44146</v>
      </c>
      <c r="E3214">
        <v>1.6100000139999999</v>
      </c>
      <c r="F3214">
        <v>1.6100000139999999</v>
      </c>
      <c r="G3214">
        <v>77100</v>
      </c>
    </row>
    <row r="3215" spans="1:7" x14ac:dyDescent="0.35">
      <c r="A3215" t="str">
        <f t="shared" si="50"/>
        <v>FPAY|44147</v>
      </c>
      <c r="B3215" t="s">
        <v>211</v>
      </c>
      <c r="C3215" t="s">
        <v>212</v>
      </c>
      <c r="D3215" s="1">
        <v>44147</v>
      </c>
      <c r="E3215">
        <v>1.6000000240000001</v>
      </c>
      <c r="F3215">
        <v>1.6499999759999999</v>
      </c>
      <c r="G3215">
        <v>71300</v>
      </c>
    </row>
    <row r="3216" spans="1:7" x14ac:dyDescent="0.35">
      <c r="A3216" t="str">
        <f t="shared" si="50"/>
        <v>FPAY|44148</v>
      </c>
      <c r="B3216" t="s">
        <v>211</v>
      </c>
      <c r="C3216" t="s">
        <v>212</v>
      </c>
      <c r="D3216" s="1">
        <v>44148</v>
      </c>
      <c r="E3216">
        <v>1.6399999860000001</v>
      </c>
      <c r="F3216">
        <v>1.6499999759999999</v>
      </c>
      <c r="G3216">
        <v>206000</v>
      </c>
    </row>
    <row r="3217" spans="1:7" x14ac:dyDescent="0.35">
      <c r="A3217" t="str">
        <f t="shared" si="50"/>
        <v>FPAY|44151</v>
      </c>
      <c r="B3217" t="s">
        <v>211</v>
      </c>
      <c r="C3217" t="s">
        <v>212</v>
      </c>
      <c r="D3217" s="1">
        <v>44151</v>
      </c>
      <c r="E3217">
        <v>1.6499999759999999</v>
      </c>
      <c r="F3217">
        <v>1.539999962</v>
      </c>
      <c r="G3217">
        <v>257900</v>
      </c>
    </row>
    <row r="3218" spans="1:7" x14ac:dyDescent="0.35">
      <c r="A3218" t="str">
        <f t="shared" si="50"/>
        <v>FPI|44105</v>
      </c>
      <c r="B3218" t="s">
        <v>213</v>
      </c>
      <c r="C3218" t="s">
        <v>214</v>
      </c>
      <c r="D3218" s="1">
        <v>44105</v>
      </c>
      <c r="E3218">
        <v>6.6599998469999999</v>
      </c>
      <c r="F3218">
        <v>6.7600002290000001</v>
      </c>
      <c r="G3218">
        <v>92300</v>
      </c>
    </row>
    <row r="3219" spans="1:7" x14ac:dyDescent="0.35">
      <c r="A3219" t="str">
        <f t="shared" si="50"/>
        <v>FPI|44106</v>
      </c>
      <c r="B3219" t="s">
        <v>213</v>
      </c>
      <c r="C3219" t="s">
        <v>214</v>
      </c>
      <c r="D3219" s="1">
        <v>44106</v>
      </c>
      <c r="E3219">
        <v>6.6999998090000004</v>
      </c>
      <c r="F3219">
        <v>6.8400001530000001</v>
      </c>
      <c r="G3219">
        <v>136400</v>
      </c>
    </row>
    <row r="3220" spans="1:7" x14ac:dyDescent="0.35">
      <c r="A3220" t="str">
        <f t="shared" si="50"/>
        <v>FPI|44109</v>
      </c>
      <c r="B3220" t="s">
        <v>213</v>
      </c>
      <c r="C3220" t="s">
        <v>214</v>
      </c>
      <c r="D3220" s="1">
        <v>44109</v>
      </c>
      <c r="E3220">
        <v>6.8099999430000002</v>
      </c>
      <c r="F3220">
        <v>6.6199998860000004</v>
      </c>
      <c r="G3220">
        <v>204500</v>
      </c>
    </row>
    <row r="3221" spans="1:7" x14ac:dyDescent="0.35">
      <c r="A3221" t="str">
        <f t="shared" si="50"/>
        <v>FPI|44110</v>
      </c>
      <c r="B3221" t="s">
        <v>213</v>
      </c>
      <c r="C3221" t="s">
        <v>214</v>
      </c>
      <c r="D3221" s="1">
        <v>44110</v>
      </c>
      <c r="E3221">
        <v>6.6199998860000004</v>
      </c>
      <c r="F3221">
        <v>6.579999924</v>
      </c>
      <c r="G3221">
        <v>196700</v>
      </c>
    </row>
    <row r="3222" spans="1:7" x14ac:dyDescent="0.35">
      <c r="A3222" t="str">
        <f t="shared" si="50"/>
        <v>FPI|44111</v>
      </c>
      <c r="B3222" t="s">
        <v>213</v>
      </c>
      <c r="C3222" t="s">
        <v>214</v>
      </c>
      <c r="D3222" s="1">
        <v>44111</v>
      </c>
      <c r="E3222">
        <v>6.5900001530000001</v>
      </c>
      <c r="F3222">
        <v>6.6999998090000004</v>
      </c>
      <c r="G3222">
        <v>102200</v>
      </c>
    </row>
    <row r="3223" spans="1:7" x14ac:dyDescent="0.35">
      <c r="A3223" t="str">
        <f t="shared" si="50"/>
        <v>FPI|44112</v>
      </c>
      <c r="B3223" t="s">
        <v>213</v>
      </c>
      <c r="C3223" t="s">
        <v>214</v>
      </c>
      <c r="D3223" s="1">
        <v>44112</v>
      </c>
      <c r="E3223">
        <v>6.7300000190000002</v>
      </c>
      <c r="F3223">
        <v>6.5500001909999996</v>
      </c>
      <c r="G3223">
        <v>215000</v>
      </c>
    </row>
    <row r="3224" spans="1:7" x14ac:dyDescent="0.35">
      <c r="A3224" t="str">
        <f t="shared" si="50"/>
        <v>FPI|44113</v>
      </c>
      <c r="B3224" t="s">
        <v>213</v>
      </c>
      <c r="C3224" t="s">
        <v>214</v>
      </c>
      <c r="D3224" s="1">
        <v>44113</v>
      </c>
      <c r="E3224">
        <v>6.6199998860000004</v>
      </c>
      <c r="F3224">
        <v>6.6399998660000001</v>
      </c>
      <c r="G3224">
        <v>96000</v>
      </c>
    </row>
    <row r="3225" spans="1:7" x14ac:dyDescent="0.35">
      <c r="A3225" t="str">
        <f t="shared" si="50"/>
        <v>FPI|44116</v>
      </c>
      <c r="B3225" t="s">
        <v>213</v>
      </c>
      <c r="C3225" t="s">
        <v>214</v>
      </c>
      <c r="D3225" s="1">
        <v>44116</v>
      </c>
      <c r="E3225">
        <v>6.6399998660000001</v>
      </c>
      <c r="F3225">
        <v>6.6900000569999998</v>
      </c>
      <c r="G3225">
        <v>78800</v>
      </c>
    </row>
    <row r="3226" spans="1:7" x14ac:dyDescent="0.35">
      <c r="A3226" t="str">
        <f t="shared" si="50"/>
        <v>FPI|44117</v>
      </c>
      <c r="B3226" t="s">
        <v>213</v>
      </c>
      <c r="C3226" t="s">
        <v>214</v>
      </c>
      <c r="D3226" s="1">
        <v>44117</v>
      </c>
      <c r="E3226">
        <v>6.6500000950000002</v>
      </c>
      <c r="F3226">
        <v>6.670000076</v>
      </c>
      <c r="G3226">
        <v>131500</v>
      </c>
    </row>
    <row r="3227" spans="1:7" x14ac:dyDescent="0.35">
      <c r="A3227" t="str">
        <f t="shared" si="50"/>
        <v>FPI|44118</v>
      </c>
      <c r="B3227" t="s">
        <v>213</v>
      </c>
      <c r="C3227" t="s">
        <v>214</v>
      </c>
      <c r="D3227" s="1">
        <v>44118</v>
      </c>
      <c r="E3227">
        <v>6.670000076</v>
      </c>
      <c r="F3227">
        <v>6.670000076</v>
      </c>
      <c r="G3227">
        <v>168100</v>
      </c>
    </row>
    <row r="3228" spans="1:7" x14ac:dyDescent="0.35">
      <c r="A3228" t="str">
        <f t="shared" si="50"/>
        <v>FPI|44119</v>
      </c>
      <c r="B3228" t="s">
        <v>213</v>
      </c>
      <c r="C3228" t="s">
        <v>214</v>
      </c>
      <c r="D3228" s="1">
        <v>44119</v>
      </c>
      <c r="E3228">
        <v>6.6599998469999999</v>
      </c>
      <c r="F3228">
        <v>6.5900001530000001</v>
      </c>
      <c r="G3228">
        <v>111000</v>
      </c>
    </row>
    <row r="3229" spans="1:7" x14ac:dyDescent="0.35">
      <c r="A3229" t="str">
        <f t="shared" si="50"/>
        <v>FPI|44120</v>
      </c>
      <c r="B3229" t="s">
        <v>213</v>
      </c>
      <c r="C3229" t="s">
        <v>214</v>
      </c>
      <c r="D3229" s="1">
        <v>44120</v>
      </c>
      <c r="E3229">
        <v>6.5900001530000001</v>
      </c>
      <c r="F3229">
        <v>6.6300001139999996</v>
      </c>
      <c r="G3229">
        <v>151100</v>
      </c>
    </row>
    <row r="3230" spans="1:7" x14ac:dyDescent="0.35">
      <c r="A3230" t="str">
        <f t="shared" si="50"/>
        <v>FPI|44123</v>
      </c>
      <c r="B3230" t="s">
        <v>213</v>
      </c>
      <c r="C3230" t="s">
        <v>214</v>
      </c>
      <c r="D3230" s="1">
        <v>44123</v>
      </c>
      <c r="E3230">
        <v>6.7100000380000004</v>
      </c>
      <c r="F3230">
        <v>6.6599998469999999</v>
      </c>
      <c r="G3230">
        <v>156000</v>
      </c>
    </row>
    <row r="3231" spans="1:7" x14ac:dyDescent="0.35">
      <c r="A3231" t="str">
        <f t="shared" si="50"/>
        <v>FPI|44124</v>
      </c>
      <c r="B3231" t="s">
        <v>213</v>
      </c>
      <c r="C3231" t="s">
        <v>214</v>
      </c>
      <c r="D3231" s="1">
        <v>44124</v>
      </c>
      <c r="E3231">
        <v>6.6999998090000004</v>
      </c>
      <c r="F3231">
        <v>6.75</v>
      </c>
      <c r="G3231">
        <v>133200</v>
      </c>
    </row>
    <row r="3232" spans="1:7" x14ac:dyDescent="0.35">
      <c r="A3232" t="str">
        <f t="shared" si="50"/>
        <v>FPI|44125</v>
      </c>
      <c r="B3232" t="s">
        <v>213</v>
      </c>
      <c r="C3232" t="s">
        <v>214</v>
      </c>
      <c r="D3232" s="1">
        <v>44125</v>
      </c>
      <c r="E3232">
        <v>6.7600002290000001</v>
      </c>
      <c r="F3232">
        <v>6.7199997900000001</v>
      </c>
      <c r="G3232">
        <v>138000</v>
      </c>
    </row>
    <row r="3233" spans="1:7" x14ac:dyDescent="0.35">
      <c r="A3233" t="str">
        <f t="shared" si="50"/>
        <v>FPI|44126</v>
      </c>
      <c r="B3233" t="s">
        <v>213</v>
      </c>
      <c r="C3233" t="s">
        <v>214</v>
      </c>
      <c r="D3233" s="1">
        <v>44126</v>
      </c>
      <c r="E3233">
        <v>6.7100000380000004</v>
      </c>
      <c r="F3233">
        <v>6.7600002290000001</v>
      </c>
      <c r="G3233">
        <v>171400</v>
      </c>
    </row>
    <row r="3234" spans="1:7" x14ac:dyDescent="0.35">
      <c r="A3234" t="str">
        <f t="shared" si="50"/>
        <v>FPI|44127</v>
      </c>
      <c r="B3234" t="s">
        <v>213</v>
      </c>
      <c r="C3234" t="s">
        <v>214</v>
      </c>
      <c r="D3234" s="1">
        <v>44127</v>
      </c>
      <c r="E3234">
        <v>6.75</v>
      </c>
      <c r="F3234">
        <v>6.7699999809999998</v>
      </c>
      <c r="G3234">
        <v>157300</v>
      </c>
    </row>
    <row r="3235" spans="1:7" x14ac:dyDescent="0.35">
      <c r="A3235" t="str">
        <f t="shared" si="50"/>
        <v>FPI|44130</v>
      </c>
      <c r="B3235" t="s">
        <v>213</v>
      </c>
      <c r="C3235" t="s">
        <v>214</v>
      </c>
      <c r="D3235" s="1">
        <v>44130</v>
      </c>
      <c r="E3235">
        <v>6.6999998090000004</v>
      </c>
      <c r="F3235">
        <v>6.6799998279999997</v>
      </c>
      <c r="G3235">
        <v>77600</v>
      </c>
    </row>
    <row r="3236" spans="1:7" x14ac:dyDescent="0.35">
      <c r="A3236" t="str">
        <f t="shared" si="50"/>
        <v>FPI|44131</v>
      </c>
      <c r="B3236" t="s">
        <v>213</v>
      </c>
      <c r="C3236" t="s">
        <v>214</v>
      </c>
      <c r="D3236" s="1">
        <v>44131</v>
      </c>
      <c r="E3236">
        <v>6.670000076</v>
      </c>
      <c r="F3236">
        <v>6.5399999619999996</v>
      </c>
      <c r="G3236">
        <v>102300</v>
      </c>
    </row>
    <row r="3237" spans="1:7" x14ac:dyDescent="0.35">
      <c r="A3237" t="str">
        <f t="shared" si="50"/>
        <v>FPI|44132</v>
      </c>
      <c r="B3237" t="s">
        <v>213</v>
      </c>
      <c r="C3237" t="s">
        <v>214</v>
      </c>
      <c r="D3237" s="1">
        <v>44132</v>
      </c>
      <c r="E3237">
        <v>6.5</v>
      </c>
      <c r="F3237">
        <v>6.4499998090000004</v>
      </c>
      <c r="G3237">
        <v>176500</v>
      </c>
    </row>
    <row r="3238" spans="1:7" x14ac:dyDescent="0.35">
      <c r="A3238" t="str">
        <f t="shared" si="50"/>
        <v>FPI|44133</v>
      </c>
      <c r="B3238" t="s">
        <v>213</v>
      </c>
      <c r="C3238" t="s">
        <v>214</v>
      </c>
      <c r="D3238" s="1">
        <v>44133</v>
      </c>
      <c r="E3238">
        <v>6.420000076</v>
      </c>
      <c r="F3238">
        <v>6.420000076</v>
      </c>
      <c r="G3238">
        <v>591100</v>
      </c>
    </row>
    <row r="3239" spans="1:7" x14ac:dyDescent="0.35">
      <c r="A3239" t="str">
        <f t="shared" si="50"/>
        <v>FPI|44134</v>
      </c>
      <c r="B3239" t="s">
        <v>213</v>
      </c>
      <c r="C3239" t="s">
        <v>214</v>
      </c>
      <c r="D3239" s="1">
        <v>44134</v>
      </c>
      <c r="E3239">
        <v>6.4400000569999998</v>
      </c>
      <c r="F3239">
        <v>6.4400000569999998</v>
      </c>
      <c r="G3239">
        <v>83100</v>
      </c>
    </row>
    <row r="3240" spans="1:7" x14ac:dyDescent="0.35">
      <c r="A3240" t="str">
        <f t="shared" si="50"/>
        <v>FPI|44137</v>
      </c>
      <c r="B3240" t="s">
        <v>213</v>
      </c>
      <c r="C3240" t="s">
        <v>214</v>
      </c>
      <c r="D3240" s="1">
        <v>44137</v>
      </c>
      <c r="E3240">
        <v>6.5100002290000001</v>
      </c>
      <c r="F3240">
        <v>6.5</v>
      </c>
      <c r="G3240">
        <v>67000</v>
      </c>
    </row>
    <row r="3241" spans="1:7" x14ac:dyDescent="0.35">
      <c r="A3241" t="str">
        <f t="shared" si="50"/>
        <v>FPI|44138</v>
      </c>
      <c r="B3241" t="s">
        <v>213</v>
      </c>
      <c r="C3241" t="s">
        <v>214</v>
      </c>
      <c r="D3241" s="1">
        <v>44138</v>
      </c>
      <c r="E3241">
        <v>6.5900001530000001</v>
      </c>
      <c r="F3241">
        <v>6.6199998860000004</v>
      </c>
      <c r="G3241">
        <v>100900</v>
      </c>
    </row>
    <row r="3242" spans="1:7" x14ac:dyDescent="0.35">
      <c r="A3242" t="str">
        <f t="shared" si="50"/>
        <v>FPI|44139</v>
      </c>
      <c r="B3242" t="s">
        <v>213</v>
      </c>
      <c r="C3242" t="s">
        <v>214</v>
      </c>
      <c r="D3242" s="1">
        <v>44139</v>
      </c>
      <c r="E3242">
        <v>6.5700001720000003</v>
      </c>
      <c r="F3242">
        <v>6.6500000950000002</v>
      </c>
      <c r="G3242">
        <v>95100</v>
      </c>
    </row>
    <row r="3243" spans="1:7" x14ac:dyDescent="0.35">
      <c r="A3243" t="str">
        <f t="shared" si="50"/>
        <v>FPI|44140</v>
      </c>
      <c r="B3243" t="s">
        <v>213</v>
      </c>
      <c r="C3243" t="s">
        <v>214</v>
      </c>
      <c r="D3243" s="1">
        <v>44140</v>
      </c>
      <c r="E3243">
        <v>6.6799998279999997</v>
      </c>
      <c r="F3243">
        <v>6.7399997709999999</v>
      </c>
      <c r="G3243">
        <v>97200</v>
      </c>
    </row>
    <row r="3244" spans="1:7" x14ac:dyDescent="0.35">
      <c r="A3244" t="str">
        <f t="shared" si="50"/>
        <v>FPI|44141</v>
      </c>
      <c r="B3244" t="s">
        <v>213</v>
      </c>
      <c r="C3244" t="s">
        <v>214</v>
      </c>
      <c r="D3244" s="1">
        <v>44141</v>
      </c>
      <c r="E3244">
        <v>6.75</v>
      </c>
      <c r="F3244">
        <v>6.6199998860000004</v>
      </c>
      <c r="G3244">
        <v>153500</v>
      </c>
    </row>
    <row r="3245" spans="1:7" x14ac:dyDescent="0.35">
      <c r="A3245" t="str">
        <f t="shared" si="50"/>
        <v>FPI|44144</v>
      </c>
      <c r="B3245" t="s">
        <v>213</v>
      </c>
      <c r="C3245" t="s">
        <v>214</v>
      </c>
      <c r="D3245" s="1">
        <v>44144</v>
      </c>
      <c r="E3245">
        <v>6.7800002099999999</v>
      </c>
      <c r="F3245">
        <v>6.9600000380000004</v>
      </c>
      <c r="G3245">
        <v>261600</v>
      </c>
    </row>
    <row r="3246" spans="1:7" x14ac:dyDescent="0.35">
      <c r="A3246" t="str">
        <f t="shared" si="50"/>
        <v>FPI|44145</v>
      </c>
      <c r="B3246" t="s">
        <v>213</v>
      </c>
      <c r="C3246" t="s">
        <v>214</v>
      </c>
      <c r="D3246" s="1">
        <v>44145</v>
      </c>
      <c r="E3246">
        <v>7.0300002099999999</v>
      </c>
      <c r="F3246">
        <v>7.2699999809999998</v>
      </c>
      <c r="G3246">
        <v>175300</v>
      </c>
    </row>
    <row r="3247" spans="1:7" x14ac:dyDescent="0.35">
      <c r="A3247" t="str">
        <f t="shared" si="50"/>
        <v>FPI|44146</v>
      </c>
      <c r="B3247" t="s">
        <v>213</v>
      </c>
      <c r="C3247" t="s">
        <v>214</v>
      </c>
      <c r="D3247" s="1">
        <v>44146</v>
      </c>
      <c r="E3247">
        <v>7.3499999049999998</v>
      </c>
      <c r="F3247">
        <v>7.6500000950000002</v>
      </c>
      <c r="G3247">
        <v>211900</v>
      </c>
    </row>
    <row r="3248" spans="1:7" x14ac:dyDescent="0.35">
      <c r="A3248" t="str">
        <f t="shared" si="50"/>
        <v>FPI|44147</v>
      </c>
      <c r="B3248" t="s">
        <v>213</v>
      </c>
      <c r="C3248" t="s">
        <v>214</v>
      </c>
      <c r="D3248" s="1">
        <v>44147</v>
      </c>
      <c r="E3248">
        <v>7.6300001139999996</v>
      </c>
      <c r="F3248">
        <v>7.4499998090000004</v>
      </c>
      <c r="G3248">
        <v>139800</v>
      </c>
    </row>
    <row r="3249" spans="1:7" x14ac:dyDescent="0.35">
      <c r="A3249" t="str">
        <f t="shared" si="50"/>
        <v>FPI|44148</v>
      </c>
      <c r="B3249" t="s">
        <v>213</v>
      </c>
      <c r="C3249" t="s">
        <v>214</v>
      </c>
      <c r="D3249" s="1">
        <v>44148</v>
      </c>
      <c r="E3249">
        <v>7.5100002290000001</v>
      </c>
      <c r="F3249">
        <v>7.7100000380000004</v>
      </c>
      <c r="G3249">
        <v>170000</v>
      </c>
    </row>
    <row r="3250" spans="1:7" x14ac:dyDescent="0.35">
      <c r="A3250" t="str">
        <f t="shared" si="50"/>
        <v>FPI|44151</v>
      </c>
      <c r="B3250" t="s">
        <v>213</v>
      </c>
      <c r="C3250" t="s">
        <v>214</v>
      </c>
      <c r="D3250" s="1">
        <v>44151</v>
      </c>
      <c r="E3250">
        <v>7.8499999049999998</v>
      </c>
      <c r="F3250">
        <v>8.1999998089999995</v>
      </c>
      <c r="G3250">
        <v>242500</v>
      </c>
    </row>
    <row r="3251" spans="1:7" x14ac:dyDescent="0.35">
      <c r="A3251" t="str">
        <f t="shared" si="50"/>
        <v>FSK|44105</v>
      </c>
      <c r="B3251" t="s">
        <v>215</v>
      </c>
      <c r="C3251" t="s">
        <v>216</v>
      </c>
      <c r="D3251" s="1">
        <v>44105</v>
      </c>
      <c r="E3251">
        <v>16</v>
      </c>
      <c r="F3251">
        <v>16.209999079999999</v>
      </c>
      <c r="G3251">
        <v>839800</v>
      </c>
    </row>
    <row r="3252" spans="1:7" x14ac:dyDescent="0.35">
      <c r="A3252" t="str">
        <f t="shared" si="50"/>
        <v>FSK|44106</v>
      </c>
      <c r="B3252" t="s">
        <v>215</v>
      </c>
      <c r="C3252" t="s">
        <v>216</v>
      </c>
      <c r="D3252" s="1">
        <v>44106</v>
      </c>
      <c r="E3252">
        <v>16</v>
      </c>
      <c r="F3252">
        <v>16.459999079999999</v>
      </c>
      <c r="G3252">
        <v>524300</v>
      </c>
    </row>
    <row r="3253" spans="1:7" x14ac:dyDescent="0.35">
      <c r="A3253" t="str">
        <f t="shared" si="50"/>
        <v>FSK|44109</v>
      </c>
      <c r="B3253" t="s">
        <v>215</v>
      </c>
      <c r="C3253" t="s">
        <v>216</v>
      </c>
      <c r="D3253" s="1">
        <v>44109</v>
      </c>
      <c r="E3253">
        <v>16.5</v>
      </c>
      <c r="F3253">
        <v>16.36000061</v>
      </c>
      <c r="G3253">
        <v>351100</v>
      </c>
    </row>
    <row r="3254" spans="1:7" x14ac:dyDescent="0.35">
      <c r="A3254" t="str">
        <f t="shared" si="50"/>
        <v>FSK|44110</v>
      </c>
      <c r="B3254" t="s">
        <v>215</v>
      </c>
      <c r="C3254" t="s">
        <v>216</v>
      </c>
      <c r="D3254" s="1">
        <v>44110</v>
      </c>
      <c r="E3254">
        <v>16.36000061</v>
      </c>
      <c r="F3254">
        <v>16.190000529999999</v>
      </c>
      <c r="G3254">
        <v>387800</v>
      </c>
    </row>
    <row r="3255" spans="1:7" x14ac:dyDescent="0.35">
      <c r="A3255" t="str">
        <f t="shared" si="50"/>
        <v>FSK|44111</v>
      </c>
      <c r="B3255" t="s">
        <v>215</v>
      </c>
      <c r="C3255" t="s">
        <v>216</v>
      </c>
      <c r="D3255" s="1">
        <v>44111</v>
      </c>
      <c r="E3255">
        <v>16.25</v>
      </c>
      <c r="F3255">
        <v>16.290000920000001</v>
      </c>
      <c r="G3255">
        <v>383900</v>
      </c>
    </row>
    <row r="3256" spans="1:7" x14ac:dyDescent="0.35">
      <c r="A3256" t="str">
        <f t="shared" si="50"/>
        <v>FSK|44112</v>
      </c>
      <c r="B3256" t="s">
        <v>215</v>
      </c>
      <c r="C3256" t="s">
        <v>216</v>
      </c>
      <c r="D3256" s="1">
        <v>44112</v>
      </c>
      <c r="E3256">
        <v>16.290000920000001</v>
      </c>
      <c r="F3256">
        <v>16.379999160000001</v>
      </c>
      <c r="G3256">
        <v>296400</v>
      </c>
    </row>
    <row r="3257" spans="1:7" x14ac:dyDescent="0.35">
      <c r="A3257" t="str">
        <f t="shared" si="50"/>
        <v>FSK|44113</v>
      </c>
      <c r="B3257" t="s">
        <v>215</v>
      </c>
      <c r="C3257" t="s">
        <v>216</v>
      </c>
      <c r="D3257" s="1">
        <v>44113</v>
      </c>
      <c r="E3257">
        <v>16.399999619999999</v>
      </c>
      <c r="F3257">
        <v>16.209999079999999</v>
      </c>
      <c r="G3257">
        <v>329500</v>
      </c>
    </row>
    <row r="3258" spans="1:7" x14ac:dyDescent="0.35">
      <c r="A3258" t="str">
        <f t="shared" si="50"/>
        <v>FSK|44116</v>
      </c>
      <c r="B3258" t="s">
        <v>215</v>
      </c>
      <c r="C3258" t="s">
        <v>216</v>
      </c>
      <c r="D3258" s="1">
        <v>44116</v>
      </c>
      <c r="E3258">
        <v>16.209999079999999</v>
      </c>
      <c r="F3258">
        <v>15.93000031</v>
      </c>
      <c r="G3258">
        <v>331900</v>
      </c>
    </row>
    <row r="3259" spans="1:7" x14ac:dyDescent="0.35">
      <c r="A3259" t="str">
        <f t="shared" si="50"/>
        <v>FSK|44117</v>
      </c>
      <c r="B3259" t="s">
        <v>215</v>
      </c>
      <c r="C3259" t="s">
        <v>216</v>
      </c>
      <c r="D3259" s="1">
        <v>44117</v>
      </c>
      <c r="E3259">
        <v>15.90999985</v>
      </c>
      <c r="F3259">
        <v>15.829999920000001</v>
      </c>
      <c r="G3259">
        <v>442400</v>
      </c>
    </row>
    <row r="3260" spans="1:7" x14ac:dyDescent="0.35">
      <c r="A3260" t="str">
        <f t="shared" si="50"/>
        <v>FSK|44118</v>
      </c>
      <c r="B3260" t="s">
        <v>215</v>
      </c>
      <c r="C3260" t="s">
        <v>216</v>
      </c>
      <c r="D3260" s="1">
        <v>44118</v>
      </c>
      <c r="E3260">
        <v>15.829999920000001</v>
      </c>
      <c r="F3260">
        <v>15.77999973</v>
      </c>
      <c r="G3260">
        <v>431600</v>
      </c>
    </row>
    <row r="3261" spans="1:7" x14ac:dyDescent="0.35">
      <c r="A3261" t="str">
        <f t="shared" si="50"/>
        <v>FSK|44119</v>
      </c>
      <c r="B3261" t="s">
        <v>215</v>
      </c>
      <c r="C3261" t="s">
        <v>216</v>
      </c>
      <c r="D3261" s="1">
        <v>44119</v>
      </c>
      <c r="E3261">
        <v>15.56000042</v>
      </c>
      <c r="F3261">
        <v>15.850000380000001</v>
      </c>
      <c r="G3261">
        <v>520900</v>
      </c>
    </row>
    <row r="3262" spans="1:7" x14ac:dyDescent="0.35">
      <c r="A3262" t="str">
        <f t="shared" si="50"/>
        <v>FSK|44120</v>
      </c>
      <c r="B3262" t="s">
        <v>215</v>
      </c>
      <c r="C3262" t="s">
        <v>216</v>
      </c>
      <c r="D3262" s="1">
        <v>44120</v>
      </c>
      <c r="E3262">
        <v>15.850000380000001</v>
      </c>
      <c r="F3262">
        <v>15.789999959999999</v>
      </c>
      <c r="G3262">
        <v>562500</v>
      </c>
    </row>
    <row r="3263" spans="1:7" x14ac:dyDescent="0.35">
      <c r="A3263" t="str">
        <f t="shared" si="50"/>
        <v>FSK|44123</v>
      </c>
      <c r="B3263" t="s">
        <v>215</v>
      </c>
      <c r="C3263" t="s">
        <v>216</v>
      </c>
      <c r="D3263" s="1">
        <v>44123</v>
      </c>
      <c r="E3263">
        <v>15.80000019</v>
      </c>
      <c r="F3263">
        <v>15.56000042</v>
      </c>
      <c r="G3263">
        <v>533900</v>
      </c>
    </row>
    <row r="3264" spans="1:7" x14ac:dyDescent="0.35">
      <c r="A3264" t="str">
        <f t="shared" si="50"/>
        <v>FSK|44124</v>
      </c>
      <c r="B3264" t="s">
        <v>215</v>
      </c>
      <c r="C3264" t="s">
        <v>216</v>
      </c>
      <c r="D3264" s="1">
        <v>44124</v>
      </c>
      <c r="E3264">
        <v>15.69999981</v>
      </c>
      <c r="F3264">
        <v>15.55000019</v>
      </c>
      <c r="G3264">
        <v>472100</v>
      </c>
    </row>
    <row r="3265" spans="1:7" x14ac:dyDescent="0.35">
      <c r="A3265" t="str">
        <f t="shared" si="50"/>
        <v>FSK|44125</v>
      </c>
      <c r="B3265" t="s">
        <v>215</v>
      </c>
      <c r="C3265" t="s">
        <v>216</v>
      </c>
      <c r="D3265" s="1">
        <v>44125</v>
      </c>
      <c r="E3265">
        <v>15.52999973</v>
      </c>
      <c r="F3265">
        <v>15.39000034</v>
      </c>
      <c r="G3265">
        <v>419300</v>
      </c>
    </row>
    <row r="3266" spans="1:7" x14ac:dyDescent="0.35">
      <c r="A3266" t="str">
        <f t="shared" si="50"/>
        <v>FSK|44126</v>
      </c>
      <c r="B3266" t="s">
        <v>215</v>
      </c>
      <c r="C3266" t="s">
        <v>216</v>
      </c>
      <c r="D3266" s="1">
        <v>44126</v>
      </c>
      <c r="E3266">
        <v>15.399999619999999</v>
      </c>
      <c r="F3266">
        <v>15.539999959999999</v>
      </c>
      <c r="G3266">
        <v>351800</v>
      </c>
    </row>
    <row r="3267" spans="1:7" x14ac:dyDescent="0.35">
      <c r="A3267" t="str">
        <f t="shared" ref="A3267:A3330" si="51">_xlfn.CONCAT(B3267&amp;"|"&amp;D3267)</f>
        <v>FSK|44127</v>
      </c>
      <c r="B3267" t="s">
        <v>215</v>
      </c>
      <c r="C3267" t="s">
        <v>216</v>
      </c>
      <c r="D3267" s="1">
        <v>44127</v>
      </c>
      <c r="E3267">
        <v>15.600000380000001</v>
      </c>
      <c r="F3267">
        <v>15.670000079999999</v>
      </c>
      <c r="G3267">
        <v>512400</v>
      </c>
    </row>
    <row r="3268" spans="1:7" x14ac:dyDescent="0.35">
      <c r="A3268" t="str">
        <f t="shared" si="51"/>
        <v>FSK|44130</v>
      </c>
      <c r="B3268" t="s">
        <v>215</v>
      </c>
      <c r="C3268" t="s">
        <v>216</v>
      </c>
      <c r="D3268" s="1">
        <v>44130</v>
      </c>
      <c r="E3268">
        <v>15.47999954</v>
      </c>
      <c r="F3268">
        <v>15.10999966</v>
      </c>
      <c r="G3268">
        <v>430700</v>
      </c>
    </row>
    <row r="3269" spans="1:7" x14ac:dyDescent="0.35">
      <c r="A3269" t="str">
        <f t="shared" si="51"/>
        <v>FSK|44131</v>
      </c>
      <c r="B3269" t="s">
        <v>215</v>
      </c>
      <c r="C3269" t="s">
        <v>216</v>
      </c>
      <c r="D3269" s="1">
        <v>44131</v>
      </c>
      <c r="E3269">
        <v>15.039999959999999</v>
      </c>
      <c r="F3269">
        <v>14.649999619999999</v>
      </c>
      <c r="G3269">
        <v>407500</v>
      </c>
    </row>
    <row r="3270" spans="1:7" x14ac:dyDescent="0.35">
      <c r="A3270" t="str">
        <f t="shared" si="51"/>
        <v>FSK|44132</v>
      </c>
      <c r="B3270" t="s">
        <v>215</v>
      </c>
      <c r="C3270" t="s">
        <v>216</v>
      </c>
      <c r="D3270" s="1">
        <v>44132</v>
      </c>
      <c r="E3270">
        <v>14.289999959999999</v>
      </c>
      <c r="F3270">
        <v>14.5</v>
      </c>
      <c r="G3270">
        <v>646100</v>
      </c>
    </row>
    <row r="3271" spans="1:7" x14ac:dyDescent="0.35">
      <c r="A3271" t="str">
        <f t="shared" si="51"/>
        <v>FSK|44133</v>
      </c>
      <c r="B3271" t="s">
        <v>215</v>
      </c>
      <c r="C3271" t="s">
        <v>216</v>
      </c>
      <c r="D3271" s="1">
        <v>44133</v>
      </c>
      <c r="E3271">
        <v>14.27999973</v>
      </c>
      <c r="F3271">
        <v>14.710000040000001</v>
      </c>
      <c r="G3271">
        <v>529700</v>
      </c>
    </row>
    <row r="3272" spans="1:7" x14ac:dyDescent="0.35">
      <c r="A3272" t="str">
        <f t="shared" si="51"/>
        <v>FSK|44134</v>
      </c>
      <c r="B3272" t="s">
        <v>215</v>
      </c>
      <c r="C3272" t="s">
        <v>216</v>
      </c>
      <c r="D3272" s="1">
        <v>44134</v>
      </c>
      <c r="E3272">
        <v>14.630000109999999</v>
      </c>
      <c r="F3272">
        <v>14.600000380000001</v>
      </c>
      <c r="G3272">
        <v>517200</v>
      </c>
    </row>
    <row r="3273" spans="1:7" x14ac:dyDescent="0.35">
      <c r="A3273" t="str">
        <f t="shared" si="51"/>
        <v>FSK|44137</v>
      </c>
      <c r="B3273" t="s">
        <v>215</v>
      </c>
      <c r="C3273" t="s">
        <v>216</v>
      </c>
      <c r="D3273" s="1">
        <v>44137</v>
      </c>
      <c r="E3273">
        <v>14.869999890000001</v>
      </c>
      <c r="F3273">
        <v>14.960000040000001</v>
      </c>
      <c r="G3273">
        <v>380300</v>
      </c>
    </row>
    <row r="3274" spans="1:7" x14ac:dyDescent="0.35">
      <c r="A3274" t="str">
        <f t="shared" si="51"/>
        <v>FSK|44138</v>
      </c>
      <c r="B3274" t="s">
        <v>215</v>
      </c>
      <c r="C3274" t="s">
        <v>216</v>
      </c>
      <c r="D3274" s="1">
        <v>44138</v>
      </c>
      <c r="E3274">
        <v>15.239999770000001</v>
      </c>
      <c r="F3274">
        <v>14.93000031</v>
      </c>
      <c r="G3274">
        <v>413700</v>
      </c>
    </row>
    <row r="3275" spans="1:7" x14ac:dyDescent="0.35">
      <c r="A3275" t="str">
        <f t="shared" si="51"/>
        <v>FSK|44139</v>
      </c>
      <c r="B3275" t="s">
        <v>215</v>
      </c>
      <c r="C3275" t="s">
        <v>216</v>
      </c>
      <c r="D3275" s="1">
        <v>44139</v>
      </c>
      <c r="E3275">
        <v>14.60999966</v>
      </c>
      <c r="F3275">
        <v>14.739999770000001</v>
      </c>
      <c r="G3275">
        <v>417800</v>
      </c>
    </row>
    <row r="3276" spans="1:7" x14ac:dyDescent="0.35">
      <c r="A3276" t="str">
        <f t="shared" si="51"/>
        <v>FSK|44140</v>
      </c>
      <c r="B3276" t="s">
        <v>215</v>
      </c>
      <c r="C3276" t="s">
        <v>216</v>
      </c>
      <c r="D3276" s="1">
        <v>44140</v>
      </c>
      <c r="E3276">
        <v>14.869999890000001</v>
      </c>
      <c r="F3276">
        <v>15.15999985</v>
      </c>
      <c r="G3276">
        <v>578900</v>
      </c>
    </row>
    <row r="3277" spans="1:7" x14ac:dyDescent="0.35">
      <c r="A3277" t="str">
        <f t="shared" si="51"/>
        <v>FSK|44141</v>
      </c>
      <c r="B3277" t="s">
        <v>215</v>
      </c>
      <c r="C3277" t="s">
        <v>216</v>
      </c>
      <c r="D3277" s="1">
        <v>44141</v>
      </c>
      <c r="E3277">
        <v>15.149999619999999</v>
      </c>
      <c r="F3277">
        <v>15.22000027</v>
      </c>
      <c r="G3277">
        <v>344300</v>
      </c>
    </row>
    <row r="3278" spans="1:7" x14ac:dyDescent="0.35">
      <c r="A3278" t="str">
        <f t="shared" si="51"/>
        <v>FSK|44144</v>
      </c>
      <c r="B3278" t="s">
        <v>215</v>
      </c>
      <c r="C3278" t="s">
        <v>216</v>
      </c>
      <c r="D3278" s="1">
        <v>44144</v>
      </c>
      <c r="E3278">
        <v>16.049999239999998</v>
      </c>
      <c r="F3278">
        <v>15.97999954</v>
      </c>
      <c r="G3278">
        <v>869100</v>
      </c>
    </row>
    <row r="3279" spans="1:7" x14ac:dyDescent="0.35">
      <c r="A3279" t="str">
        <f t="shared" si="51"/>
        <v>FSK|44145</v>
      </c>
      <c r="B3279" t="s">
        <v>215</v>
      </c>
      <c r="C3279" t="s">
        <v>216</v>
      </c>
      <c r="D3279" s="1">
        <v>44145</v>
      </c>
      <c r="E3279">
        <v>16.129999160000001</v>
      </c>
      <c r="F3279">
        <v>16.63999939</v>
      </c>
      <c r="G3279">
        <v>640200</v>
      </c>
    </row>
    <row r="3280" spans="1:7" x14ac:dyDescent="0.35">
      <c r="A3280" t="str">
        <f t="shared" si="51"/>
        <v>FSK|44146</v>
      </c>
      <c r="B3280" t="s">
        <v>215</v>
      </c>
      <c r="C3280" t="s">
        <v>216</v>
      </c>
      <c r="D3280" s="1">
        <v>44146</v>
      </c>
      <c r="E3280">
        <v>16.81999969</v>
      </c>
      <c r="F3280">
        <v>16.760000229999999</v>
      </c>
      <c r="G3280">
        <v>815800</v>
      </c>
    </row>
    <row r="3281" spans="1:7" x14ac:dyDescent="0.35">
      <c r="A3281" t="str">
        <f t="shared" si="51"/>
        <v>FSK|44147</v>
      </c>
      <c r="B3281" t="s">
        <v>215</v>
      </c>
      <c r="C3281" t="s">
        <v>216</v>
      </c>
      <c r="D3281" s="1">
        <v>44147</v>
      </c>
      <c r="E3281">
        <v>16.299999239999998</v>
      </c>
      <c r="F3281">
        <v>15.90999985</v>
      </c>
      <c r="G3281">
        <v>915100</v>
      </c>
    </row>
    <row r="3282" spans="1:7" x14ac:dyDescent="0.35">
      <c r="A3282" t="str">
        <f t="shared" si="51"/>
        <v>FSK|44148</v>
      </c>
      <c r="B3282" t="s">
        <v>215</v>
      </c>
      <c r="C3282" t="s">
        <v>216</v>
      </c>
      <c r="D3282" s="1">
        <v>44148</v>
      </c>
      <c r="E3282">
        <v>16.100000380000001</v>
      </c>
      <c r="F3282">
        <v>16.579999919999999</v>
      </c>
      <c r="G3282">
        <v>723300</v>
      </c>
    </row>
    <row r="3283" spans="1:7" x14ac:dyDescent="0.35">
      <c r="A3283" t="str">
        <f t="shared" si="51"/>
        <v>FSK|44151</v>
      </c>
      <c r="B3283" t="s">
        <v>215</v>
      </c>
      <c r="C3283" t="s">
        <v>216</v>
      </c>
      <c r="D3283" s="1">
        <v>44151</v>
      </c>
      <c r="E3283">
        <v>16.989999770000001</v>
      </c>
      <c r="F3283">
        <v>16.760000229999999</v>
      </c>
      <c r="G3283">
        <v>722900</v>
      </c>
    </row>
    <row r="3284" spans="1:7" x14ac:dyDescent="0.35">
      <c r="A3284" t="str">
        <f t="shared" si="51"/>
        <v>FSKR|44105</v>
      </c>
      <c r="B3284" t="s">
        <v>217</v>
      </c>
      <c r="C3284" t="s">
        <v>218</v>
      </c>
      <c r="D3284" s="1">
        <v>44105</v>
      </c>
      <c r="E3284">
        <v>14.68000031</v>
      </c>
      <c r="F3284">
        <v>15.289999959999999</v>
      </c>
      <c r="G3284">
        <v>1423700</v>
      </c>
    </row>
    <row r="3285" spans="1:7" x14ac:dyDescent="0.35">
      <c r="A3285" t="str">
        <f t="shared" si="51"/>
        <v>FSKR|44106</v>
      </c>
      <c r="B3285" t="s">
        <v>217</v>
      </c>
      <c r="C3285" t="s">
        <v>218</v>
      </c>
      <c r="D3285" s="1">
        <v>44106</v>
      </c>
      <c r="E3285">
        <v>15.10999966</v>
      </c>
      <c r="F3285">
        <v>15.619999890000001</v>
      </c>
      <c r="G3285">
        <v>926000</v>
      </c>
    </row>
    <row r="3286" spans="1:7" x14ac:dyDescent="0.35">
      <c r="A3286" t="str">
        <f t="shared" si="51"/>
        <v>FSKR|44109</v>
      </c>
      <c r="B3286" t="s">
        <v>217</v>
      </c>
      <c r="C3286" t="s">
        <v>218</v>
      </c>
      <c r="D3286" s="1">
        <v>44109</v>
      </c>
      <c r="E3286">
        <v>15.68000031</v>
      </c>
      <c r="F3286">
        <v>15.56000042</v>
      </c>
      <c r="G3286">
        <v>828700</v>
      </c>
    </row>
    <row r="3287" spans="1:7" x14ac:dyDescent="0.35">
      <c r="A3287" t="str">
        <f t="shared" si="51"/>
        <v>FSKR|44110</v>
      </c>
      <c r="B3287" t="s">
        <v>217</v>
      </c>
      <c r="C3287" t="s">
        <v>218</v>
      </c>
      <c r="D3287" s="1">
        <v>44110</v>
      </c>
      <c r="E3287">
        <v>15.579999920000001</v>
      </c>
      <c r="F3287">
        <v>15.5</v>
      </c>
      <c r="G3287">
        <v>542700</v>
      </c>
    </row>
    <row r="3288" spans="1:7" x14ac:dyDescent="0.35">
      <c r="A3288" t="str">
        <f t="shared" si="51"/>
        <v>FSKR|44111</v>
      </c>
      <c r="B3288" t="s">
        <v>217</v>
      </c>
      <c r="C3288" t="s">
        <v>218</v>
      </c>
      <c r="D3288" s="1">
        <v>44111</v>
      </c>
      <c r="E3288">
        <v>15.59000015</v>
      </c>
      <c r="F3288">
        <v>15.75</v>
      </c>
      <c r="G3288">
        <v>584900</v>
      </c>
    </row>
    <row r="3289" spans="1:7" x14ac:dyDescent="0.35">
      <c r="A3289" t="str">
        <f t="shared" si="51"/>
        <v>FSKR|44112</v>
      </c>
      <c r="B3289" t="s">
        <v>217</v>
      </c>
      <c r="C3289" t="s">
        <v>218</v>
      </c>
      <c r="D3289" s="1">
        <v>44112</v>
      </c>
      <c r="E3289">
        <v>15.84000015</v>
      </c>
      <c r="F3289">
        <v>15.69999981</v>
      </c>
      <c r="G3289">
        <v>452300</v>
      </c>
    </row>
    <row r="3290" spans="1:7" x14ac:dyDescent="0.35">
      <c r="A3290" t="str">
        <f t="shared" si="51"/>
        <v>FSKR|44113</v>
      </c>
      <c r="B3290" t="s">
        <v>217</v>
      </c>
      <c r="C3290" t="s">
        <v>218</v>
      </c>
      <c r="D3290" s="1">
        <v>44113</v>
      </c>
      <c r="E3290">
        <v>15.72000027</v>
      </c>
      <c r="F3290">
        <v>15.600000380000001</v>
      </c>
      <c r="G3290">
        <v>448700</v>
      </c>
    </row>
    <row r="3291" spans="1:7" x14ac:dyDescent="0.35">
      <c r="A3291" t="str">
        <f t="shared" si="51"/>
        <v>FSKR|44116</v>
      </c>
      <c r="B3291" t="s">
        <v>217</v>
      </c>
      <c r="C3291" t="s">
        <v>218</v>
      </c>
      <c r="D3291" s="1">
        <v>44116</v>
      </c>
      <c r="E3291">
        <v>15.55000019</v>
      </c>
      <c r="F3291">
        <v>15.30000019</v>
      </c>
      <c r="G3291">
        <v>362700</v>
      </c>
    </row>
    <row r="3292" spans="1:7" x14ac:dyDescent="0.35">
      <c r="A3292" t="str">
        <f t="shared" si="51"/>
        <v>FSKR|44117</v>
      </c>
      <c r="B3292" t="s">
        <v>217</v>
      </c>
      <c r="C3292" t="s">
        <v>218</v>
      </c>
      <c r="D3292" s="1">
        <v>44117</v>
      </c>
      <c r="E3292">
        <v>15.149999619999999</v>
      </c>
      <c r="F3292">
        <v>15.19999981</v>
      </c>
      <c r="G3292">
        <v>460600</v>
      </c>
    </row>
    <row r="3293" spans="1:7" x14ac:dyDescent="0.35">
      <c r="A3293" t="str">
        <f t="shared" si="51"/>
        <v>FSKR|44118</v>
      </c>
      <c r="B3293" t="s">
        <v>217</v>
      </c>
      <c r="C3293" t="s">
        <v>218</v>
      </c>
      <c r="D3293" s="1">
        <v>44118</v>
      </c>
      <c r="E3293">
        <v>15.19999981</v>
      </c>
      <c r="F3293">
        <v>15.06000042</v>
      </c>
      <c r="G3293">
        <v>481300</v>
      </c>
    </row>
    <row r="3294" spans="1:7" x14ac:dyDescent="0.35">
      <c r="A3294" t="str">
        <f t="shared" si="51"/>
        <v>FSKR|44119</v>
      </c>
      <c r="B3294" t="s">
        <v>217</v>
      </c>
      <c r="C3294" t="s">
        <v>218</v>
      </c>
      <c r="D3294" s="1">
        <v>44119</v>
      </c>
      <c r="E3294">
        <v>15.079999920000001</v>
      </c>
      <c r="F3294">
        <v>15.19999981</v>
      </c>
      <c r="G3294">
        <v>416400</v>
      </c>
    </row>
    <row r="3295" spans="1:7" x14ac:dyDescent="0.35">
      <c r="A3295" t="str">
        <f t="shared" si="51"/>
        <v>FSKR|44120</v>
      </c>
      <c r="B3295" t="s">
        <v>217</v>
      </c>
      <c r="C3295" t="s">
        <v>218</v>
      </c>
      <c r="D3295" s="1">
        <v>44120</v>
      </c>
      <c r="E3295">
        <v>15.210000040000001</v>
      </c>
      <c r="F3295">
        <v>15.39000034</v>
      </c>
      <c r="G3295">
        <v>449100</v>
      </c>
    </row>
    <row r="3296" spans="1:7" x14ac:dyDescent="0.35">
      <c r="A3296" t="str">
        <f t="shared" si="51"/>
        <v>FSKR|44123</v>
      </c>
      <c r="B3296" t="s">
        <v>217</v>
      </c>
      <c r="C3296" t="s">
        <v>218</v>
      </c>
      <c r="D3296" s="1">
        <v>44123</v>
      </c>
      <c r="E3296">
        <v>15.43000031</v>
      </c>
      <c r="F3296">
        <v>15.18999958</v>
      </c>
      <c r="G3296">
        <v>403200</v>
      </c>
    </row>
    <row r="3297" spans="1:7" x14ac:dyDescent="0.35">
      <c r="A3297" t="str">
        <f t="shared" si="51"/>
        <v>FSKR|44124</v>
      </c>
      <c r="B3297" t="s">
        <v>217</v>
      </c>
      <c r="C3297" t="s">
        <v>218</v>
      </c>
      <c r="D3297" s="1">
        <v>44124</v>
      </c>
      <c r="E3297">
        <v>15.19999981</v>
      </c>
      <c r="F3297">
        <v>15.079999920000001</v>
      </c>
      <c r="G3297">
        <v>510000</v>
      </c>
    </row>
    <row r="3298" spans="1:7" x14ac:dyDescent="0.35">
      <c r="A3298" t="str">
        <f t="shared" si="51"/>
        <v>FSKR|44125</v>
      </c>
      <c r="B3298" t="s">
        <v>217</v>
      </c>
      <c r="C3298" t="s">
        <v>218</v>
      </c>
      <c r="D3298" s="1">
        <v>44125</v>
      </c>
      <c r="E3298">
        <v>15.170000079999999</v>
      </c>
      <c r="F3298">
        <v>15.170000079999999</v>
      </c>
      <c r="G3298">
        <v>449600</v>
      </c>
    </row>
    <row r="3299" spans="1:7" x14ac:dyDescent="0.35">
      <c r="A3299" t="str">
        <f t="shared" si="51"/>
        <v>FSKR|44126</v>
      </c>
      <c r="B3299" t="s">
        <v>217</v>
      </c>
      <c r="C3299" t="s">
        <v>218</v>
      </c>
      <c r="D3299" s="1">
        <v>44126</v>
      </c>
      <c r="E3299">
        <v>15.170000079999999</v>
      </c>
      <c r="F3299">
        <v>15.14000034</v>
      </c>
      <c r="G3299">
        <v>397400</v>
      </c>
    </row>
    <row r="3300" spans="1:7" x14ac:dyDescent="0.35">
      <c r="A3300" t="str">
        <f t="shared" si="51"/>
        <v>FSKR|44127</v>
      </c>
      <c r="B3300" t="s">
        <v>217</v>
      </c>
      <c r="C3300" t="s">
        <v>218</v>
      </c>
      <c r="D3300" s="1">
        <v>44127</v>
      </c>
      <c r="E3300">
        <v>15.19999981</v>
      </c>
      <c r="F3300">
        <v>15.210000040000001</v>
      </c>
      <c r="G3300">
        <v>396500</v>
      </c>
    </row>
    <row r="3301" spans="1:7" x14ac:dyDescent="0.35">
      <c r="A3301" t="str">
        <f t="shared" si="51"/>
        <v>FSKR|44130</v>
      </c>
      <c r="B3301" t="s">
        <v>217</v>
      </c>
      <c r="C3301" t="s">
        <v>218</v>
      </c>
      <c r="D3301" s="1">
        <v>44130</v>
      </c>
      <c r="E3301">
        <v>15.10999966</v>
      </c>
      <c r="F3301">
        <v>14.829999920000001</v>
      </c>
      <c r="G3301">
        <v>461600</v>
      </c>
    </row>
    <row r="3302" spans="1:7" x14ac:dyDescent="0.35">
      <c r="A3302" t="str">
        <f t="shared" si="51"/>
        <v>FSKR|44131</v>
      </c>
      <c r="B3302" t="s">
        <v>217</v>
      </c>
      <c r="C3302" t="s">
        <v>218</v>
      </c>
      <c r="D3302" s="1">
        <v>44131</v>
      </c>
      <c r="E3302">
        <v>14.77999973</v>
      </c>
      <c r="F3302">
        <v>14.630000109999999</v>
      </c>
      <c r="G3302">
        <v>396100</v>
      </c>
    </row>
    <row r="3303" spans="1:7" x14ac:dyDescent="0.35">
      <c r="A3303" t="str">
        <f t="shared" si="51"/>
        <v>FSKR|44132</v>
      </c>
      <c r="B3303" t="s">
        <v>217</v>
      </c>
      <c r="C3303" t="s">
        <v>218</v>
      </c>
      <c r="D3303" s="1">
        <v>44132</v>
      </c>
      <c r="E3303">
        <v>14.350000380000001</v>
      </c>
      <c r="F3303">
        <v>14.5</v>
      </c>
      <c r="G3303">
        <v>845800</v>
      </c>
    </row>
    <row r="3304" spans="1:7" x14ac:dyDescent="0.35">
      <c r="A3304" t="str">
        <f t="shared" si="51"/>
        <v>FSKR|44133</v>
      </c>
      <c r="B3304" t="s">
        <v>217</v>
      </c>
      <c r="C3304" t="s">
        <v>218</v>
      </c>
      <c r="D3304" s="1">
        <v>44133</v>
      </c>
      <c r="E3304">
        <v>14.47000027</v>
      </c>
      <c r="F3304">
        <v>14.69999981</v>
      </c>
      <c r="G3304">
        <v>449400</v>
      </c>
    </row>
    <row r="3305" spans="1:7" x14ac:dyDescent="0.35">
      <c r="A3305" t="str">
        <f t="shared" si="51"/>
        <v>FSKR|44134</v>
      </c>
      <c r="B3305" t="s">
        <v>217</v>
      </c>
      <c r="C3305" t="s">
        <v>218</v>
      </c>
      <c r="D3305" s="1">
        <v>44134</v>
      </c>
      <c r="E3305">
        <v>14.69999981</v>
      </c>
      <c r="F3305">
        <v>14.59000015</v>
      </c>
      <c r="G3305">
        <v>627600</v>
      </c>
    </row>
    <row r="3306" spans="1:7" x14ac:dyDescent="0.35">
      <c r="A3306" t="str">
        <f t="shared" si="51"/>
        <v>FSKR|44137</v>
      </c>
      <c r="B3306" t="s">
        <v>217</v>
      </c>
      <c r="C3306" t="s">
        <v>218</v>
      </c>
      <c r="D3306" s="1">
        <v>44137</v>
      </c>
      <c r="E3306">
        <v>14.56000042</v>
      </c>
      <c r="F3306">
        <v>14.52999973</v>
      </c>
      <c r="G3306">
        <v>419500</v>
      </c>
    </row>
    <row r="3307" spans="1:7" x14ac:dyDescent="0.35">
      <c r="A3307" t="str">
        <f t="shared" si="51"/>
        <v>FSKR|44138</v>
      </c>
      <c r="B3307" t="s">
        <v>217</v>
      </c>
      <c r="C3307" t="s">
        <v>218</v>
      </c>
      <c r="D3307" s="1">
        <v>44138</v>
      </c>
      <c r="E3307">
        <v>14.760000229999999</v>
      </c>
      <c r="F3307">
        <v>14.60999966</v>
      </c>
      <c r="G3307">
        <v>432400</v>
      </c>
    </row>
    <row r="3308" spans="1:7" x14ac:dyDescent="0.35">
      <c r="A3308" t="str">
        <f t="shared" si="51"/>
        <v>FSKR|44139</v>
      </c>
      <c r="B3308" t="s">
        <v>217</v>
      </c>
      <c r="C3308" t="s">
        <v>218</v>
      </c>
      <c r="D3308" s="1">
        <v>44139</v>
      </c>
      <c r="E3308">
        <v>14.52999973</v>
      </c>
      <c r="F3308">
        <v>14.69999981</v>
      </c>
      <c r="G3308">
        <v>416800</v>
      </c>
    </row>
    <row r="3309" spans="1:7" x14ac:dyDescent="0.35">
      <c r="A3309" t="str">
        <f t="shared" si="51"/>
        <v>FSKR|44140</v>
      </c>
      <c r="B3309" t="s">
        <v>217</v>
      </c>
      <c r="C3309" t="s">
        <v>218</v>
      </c>
      <c r="D3309" s="1">
        <v>44140</v>
      </c>
      <c r="E3309">
        <v>14.65999985</v>
      </c>
      <c r="F3309">
        <v>14.75</v>
      </c>
      <c r="G3309">
        <v>456100</v>
      </c>
    </row>
    <row r="3310" spans="1:7" x14ac:dyDescent="0.35">
      <c r="A3310" t="str">
        <f t="shared" si="51"/>
        <v>FSKR|44141</v>
      </c>
      <c r="B3310" t="s">
        <v>217</v>
      </c>
      <c r="C3310" t="s">
        <v>218</v>
      </c>
      <c r="D3310" s="1">
        <v>44141</v>
      </c>
      <c r="E3310">
        <v>14.68999958</v>
      </c>
      <c r="F3310">
        <v>14.649999619999999</v>
      </c>
      <c r="G3310">
        <v>333600</v>
      </c>
    </row>
    <row r="3311" spans="1:7" x14ac:dyDescent="0.35">
      <c r="A3311" t="str">
        <f t="shared" si="51"/>
        <v>FSKR|44144</v>
      </c>
      <c r="B3311" t="s">
        <v>217</v>
      </c>
      <c r="C3311" t="s">
        <v>218</v>
      </c>
      <c r="D3311" s="1">
        <v>44144</v>
      </c>
      <c r="E3311">
        <v>14.869999890000001</v>
      </c>
      <c r="F3311">
        <v>14.89000034</v>
      </c>
      <c r="G3311">
        <v>661100</v>
      </c>
    </row>
    <row r="3312" spans="1:7" x14ac:dyDescent="0.35">
      <c r="A3312" t="str">
        <f t="shared" si="51"/>
        <v>FSKR|44145</v>
      </c>
      <c r="B3312" t="s">
        <v>217</v>
      </c>
      <c r="C3312" t="s">
        <v>218</v>
      </c>
      <c r="D3312" s="1">
        <v>44145</v>
      </c>
      <c r="E3312">
        <v>14.80000019</v>
      </c>
      <c r="F3312">
        <v>15.22999954</v>
      </c>
      <c r="G3312">
        <v>637300</v>
      </c>
    </row>
    <row r="3313" spans="1:7" x14ac:dyDescent="0.35">
      <c r="A3313" t="str">
        <f t="shared" si="51"/>
        <v>FSKR|44146</v>
      </c>
      <c r="B3313" t="s">
        <v>217</v>
      </c>
      <c r="C3313" t="s">
        <v>218</v>
      </c>
      <c r="D3313" s="1">
        <v>44146</v>
      </c>
      <c r="E3313">
        <v>15.19999981</v>
      </c>
      <c r="F3313">
        <v>15.420000079999999</v>
      </c>
      <c r="G3313">
        <v>563700</v>
      </c>
    </row>
    <row r="3314" spans="1:7" x14ac:dyDescent="0.35">
      <c r="A3314" t="str">
        <f t="shared" si="51"/>
        <v>FSKR|44147</v>
      </c>
      <c r="B3314" t="s">
        <v>217</v>
      </c>
      <c r="C3314" t="s">
        <v>218</v>
      </c>
      <c r="D3314" s="1">
        <v>44147</v>
      </c>
      <c r="E3314">
        <v>15.31999969</v>
      </c>
      <c r="F3314">
        <v>15.22000027</v>
      </c>
      <c r="G3314">
        <v>597600</v>
      </c>
    </row>
    <row r="3315" spans="1:7" x14ac:dyDescent="0.35">
      <c r="A3315" t="str">
        <f t="shared" si="51"/>
        <v>FSKR|44148</v>
      </c>
      <c r="B3315" t="s">
        <v>217</v>
      </c>
      <c r="C3315" t="s">
        <v>218</v>
      </c>
      <c r="D3315" s="1">
        <v>44148</v>
      </c>
      <c r="E3315">
        <v>15.289999959999999</v>
      </c>
      <c r="F3315">
        <v>15.27999973</v>
      </c>
      <c r="G3315">
        <v>534500</v>
      </c>
    </row>
    <row r="3316" spans="1:7" x14ac:dyDescent="0.35">
      <c r="A3316" t="str">
        <f t="shared" si="51"/>
        <v>FSKR|44151</v>
      </c>
      <c r="B3316" t="s">
        <v>217</v>
      </c>
      <c r="C3316" t="s">
        <v>218</v>
      </c>
      <c r="D3316" s="1">
        <v>44151</v>
      </c>
      <c r="E3316">
        <v>15.52000046</v>
      </c>
      <c r="F3316">
        <v>15.22999954</v>
      </c>
      <c r="G3316">
        <v>483700</v>
      </c>
    </row>
    <row r="3317" spans="1:7" x14ac:dyDescent="0.35">
      <c r="A3317" t="str">
        <f t="shared" si="51"/>
        <v>FTK|44105</v>
      </c>
      <c r="B3317" t="s">
        <v>219</v>
      </c>
      <c r="C3317" t="s">
        <v>220</v>
      </c>
      <c r="D3317" s="1">
        <v>44105</v>
      </c>
      <c r="E3317">
        <v>2.7200000289999999</v>
      </c>
      <c r="F3317">
        <v>2.6800000669999999</v>
      </c>
      <c r="G3317">
        <v>458400</v>
      </c>
    </row>
    <row r="3318" spans="1:7" x14ac:dyDescent="0.35">
      <c r="A3318" t="str">
        <f t="shared" si="51"/>
        <v>FTK|44106</v>
      </c>
      <c r="B3318" t="s">
        <v>219</v>
      </c>
      <c r="C3318" t="s">
        <v>220</v>
      </c>
      <c r="D3318" s="1">
        <v>44106</v>
      </c>
      <c r="E3318">
        <v>2.6099998950000001</v>
      </c>
      <c r="F3318">
        <v>2.710000038</v>
      </c>
      <c r="G3318">
        <v>243300</v>
      </c>
    </row>
    <row r="3319" spans="1:7" x14ac:dyDescent="0.35">
      <c r="A3319" t="str">
        <f t="shared" si="51"/>
        <v>FTK|44109</v>
      </c>
      <c r="B3319" t="s">
        <v>219</v>
      </c>
      <c r="C3319" t="s">
        <v>220</v>
      </c>
      <c r="D3319" s="1">
        <v>44109</v>
      </c>
      <c r="E3319">
        <v>2.7400000100000002</v>
      </c>
      <c r="F3319">
        <v>2.6600000860000002</v>
      </c>
      <c r="G3319">
        <v>198300</v>
      </c>
    </row>
    <row r="3320" spans="1:7" x14ac:dyDescent="0.35">
      <c r="A3320" t="str">
        <f t="shared" si="51"/>
        <v>FTK|44110</v>
      </c>
      <c r="B3320" t="s">
        <v>219</v>
      </c>
      <c r="C3320" t="s">
        <v>220</v>
      </c>
      <c r="D3320" s="1">
        <v>44110</v>
      </c>
      <c r="E3320">
        <v>2.7000000480000002</v>
      </c>
      <c r="F3320">
        <v>2.7200000289999999</v>
      </c>
      <c r="G3320">
        <v>390100</v>
      </c>
    </row>
    <row r="3321" spans="1:7" x14ac:dyDescent="0.35">
      <c r="A3321" t="str">
        <f t="shared" si="51"/>
        <v>FTK|44111</v>
      </c>
      <c r="B3321" t="s">
        <v>219</v>
      </c>
      <c r="C3321" t="s">
        <v>220</v>
      </c>
      <c r="D3321" s="1">
        <v>44111</v>
      </c>
      <c r="E3321">
        <v>2.7599999899999998</v>
      </c>
      <c r="F3321">
        <v>2.7400000100000002</v>
      </c>
      <c r="G3321">
        <v>318300</v>
      </c>
    </row>
    <row r="3322" spans="1:7" x14ac:dyDescent="0.35">
      <c r="A3322" t="str">
        <f t="shared" si="51"/>
        <v>FTK|44112</v>
      </c>
      <c r="B3322" t="s">
        <v>219</v>
      </c>
      <c r="C3322" t="s">
        <v>220</v>
      </c>
      <c r="D3322" s="1">
        <v>44112</v>
      </c>
      <c r="E3322">
        <v>2.7599999899999998</v>
      </c>
      <c r="F3322">
        <v>2.710000038</v>
      </c>
      <c r="G3322">
        <v>167600</v>
      </c>
    </row>
    <row r="3323" spans="1:7" x14ac:dyDescent="0.35">
      <c r="A3323" t="str">
        <f t="shared" si="51"/>
        <v>FTK|44113</v>
      </c>
      <c r="B3323" t="s">
        <v>219</v>
      </c>
      <c r="C3323" t="s">
        <v>220</v>
      </c>
      <c r="D3323" s="1">
        <v>44113</v>
      </c>
      <c r="E3323">
        <v>2.7000000480000002</v>
      </c>
      <c r="F3323">
        <v>2.6800000669999999</v>
      </c>
      <c r="G3323">
        <v>327400</v>
      </c>
    </row>
    <row r="3324" spans="1:7" x14ac:dyDescent="0.35">
      <c r="A3324" t="str">
        <f t="shared" si="51"/>
        <v>FTK|44116</v>
      </c>
      <c r="B3324" t="s">
        <v>219</v>
      </c>
      <c r="C3324" t="s">
        <v>220</v>
      </c>
      <c r="D3324" s="1">
        <v>44116</v>
      </c>
      <c r="E3324">
        <v>2.710000038</v>
      </c>
      <c r="F3324">
        <v>2.7799999710000001</v>
      </c>
      <c r="G3324">
        <v>518400</v>
      </c>
    </row>
    <row r="3325" spans="1:7" x14ac:dyDescent="0.35">
      <c r="A3325" t="str">
        <f t="shared" si="51"/>
        <v>FTK|44117</v>
      </c>
      <c r="B3325" t="s">
        <v>219</v>
      </c>
      <c r="C3325" t="s">
        <v>220</v>
      </c>
      <c r="D3325" s="1">
        <v>44117</v>
      </c>
      <c r="E3325">
        <v>2.75</v>
      </c>
      <c r="F3325">
        <v>2.829999924</v>
      </c>
      <c r="G3325">
        <v>360200</v>
      </c>
    </row>
    <row r="3326" spans="1:7" x14ac:dyDescent="0.35">
      <c r="A3326" t="str">
        <f t="shared" si="51"/>
        <v>FTK|44118</v>
      </c>
      <c r="B3326" t="s">
        <v>219</v>
      </c>
      <c r="C3326" t="s">
        <v>220</v>
      </c>
      <c r="D3326" s="1">
        <v>44118</v>
      </c>
      <c r="E3326">
        <v>2.7999999519999998</v>
      </c>
      <c r="F3326">
        <v>2.9300000669999999</v>
      </c>
      <c r="G3326">
        <v>378200</v>
      </c>
    </row>
    <row r="3327" spans="1:7" x14ac:dyDescent="0.35">
      <c r="A3327" t="str">
        <f t="shared" si="51"/>
        <v>FTK|44119</v>
      </c>
      <c r="B3327" t="s">
        <v>219</v>
      </c>
      <c r="C3327" t="s">
        <v>220</v>
      </c>
      <c r="D3327" s="1">
        <v>44119</v>
      </c>
      <c r="E3327">
        <v>2.9300000669999999</v>
      </c>
      <c r="F3327">
        <v>2.9700000289999999</v>
      </c>
      <c r="G3327">
        <v>748900</v>
      </c>
    </row>
    <row r="3328" spans="1:7" x14ac:dyDescent="0.35">
      <c r="A3328" t="str">
        <f t="shared" si="51"/>
        <v>FTK|44120</v>
      </c>
      <c r="B3328" t="s">
        <v>219</v>
      </c>
      <c r="C3328" t="s">
        <v>220</v>
      </c>
      <c r="D3328" s="1">
        <v>44120</v>
      </c>
      <c r="E3328">
        <v>2.9800000190000002</v>
      </c>
      <c r="F3328">
        <v>2.9400000569999998</v>
      </c>
      <c r="G3328">
        <v>451200</v>
      </c>
    </row>
    <row r="3329" spans="1:7" x14ac:dyDescent="0.35">
      <c r="A3329" t="str">
        <f t="shared" si="51"/>
        <v>FTK|44123</v>
      </c>
      <c r="B3329" t="s">
        <v>219</v>
      </c>
      <c r="C3329" t="s">
        <v>220</v>
      </c>
      <c r="D3329" s="1">
        <v>44123</v>
      </c>
      <c r="E3329">
        <v>2.9100000860000002</v>
      </c>
      <c r="F3329">
        <v>2.7999999519999998</v>
      </c>
      <c r="G3329">
        <v>375700</v>
      </c>
    </row>
    <row r="3330" spans="1:7" x14ac:dyDescent="0.35">
      <c r="A3330" t="str">
        <f t="shared" si="51"/>
        <v>FTK|44124</v>
      </c>
      <c r="B3330" t="s">
        <v>219</v>
      </c>
      <c r="C3330" t="s">
        <v>220</v>
      </c>
      <c r="D3330" s="1">
        <v>44124</v>
      </c>
      <c r="E3330">
        <v>2.7999999519999998</v>
      </c>
      <c r="F3330">
        <v>2.8499999049999998</v>
      </c>
      <c r="G3330">
        <v>186400</v>
      </c>
    </row>
    <row r="3331" spans="1:7" x14ac:dyDescent="0.35">
      <c r="A3331" t="str">
        <f t="shared" ref="A3331:A3394" si="52">_xlfn.CONCAT(B3331&amp;"|"&amp;D3331)</f>
        <v>FTK|44125</v>
      </c>
      <c r="B3331" t="s">
        <v>219</v>
      </c>
      <c r="C3331" t="s">
        <v>220</v>
      </c>
      <c r="D3331" s="1">
        <v>44125</v>
      </c>
      <c r="E3331">
        <v>2.8499999049999998</v>
      </c>
      <c r="F3331">
        <v>2.7400000100000002</v>
      </c>
      <c r="G3331">
        <v>456400</v>
      </c>
    </row>
    <row r="3332" spans="1:7" x14ac:dyDescent="0.35">
      <c r="A3332" t="str">
        <f t="shared" si="52"/>
        <v>FTK|44126</v>
      </c>
      <c r="B3332" t="s">
        <v>219</v>
      </c>
      <c r="C3332" t="s">
        <v>220</v>
      </c>
      <c r="D3332" s="1">
        <v>44126</v>
      </c>
      <c r="E3332">
        <v>2.7699999809999998</v>
      </c>
      <c r="F3332">
        <v>2.7799999710000001</v>
      </c>
      <c r="G3332">
        <v>331300</v>
      </c>
    </row>
    <row r="3333" spans="1:7" x14ac:dyDescent="0.35">
      <c r="A3333" t="str">
        <f t="shared" si="52"/>
        <v>FTK|44127</v>
      </c>
      <c r="B3333" t="s">
        <v>219</v>
      </c>
      <c r="C3333" t="s">
        <v>220</v>
      </c>
      <c r="D3333" s="1">
        <v>44127</v>
      </c>
      <c r="E3333">
        <v>2.789999962</v>
      </c>
      <c r="F3333">
        <v>2.7200000289999999</v>
      </c>
      <c r="G3333">
        <v>323500</v>
      </c>
    </row>
    <row r="3334" spans="1:7" x14ac:dyDescent="0.35">
      <c r="A3334" t="str">
        <f t="shared" si="52"/>
        <v>FTK|44130</v>
      </c>
      <c r="B3334" t="s">
        <v>219</v>
      </c>
      <c r="C3334" t="s">
        <v>220</v>
      </c>
      <c r="D3334" s="1">
        <v>44130</v>
      </c>
      <c r="E3334">
        <v>2.6900000569999998</v>
      </c>
      <c r="F3334">
        <v>2.5499999519999998</v>
      </c>
      <c r="G3334">
        <v>509000</v>
      </c>
    </row>
    <row r="3335" spans="1:7" x14ac:dyDescent="0.35">
      <c r="A3335" t="str">
        <f t="shared" si="52"/>
        <v>FTK|44131</v>
      </c>
      <c r="B3335" t="s">
        <v>219</v>
      </c>
      <c r="C3335" t="s">
        <v>220</v>
      </c>
      <c r="D3335" s="1">
        <v>44131</v>
      </c>
      <c r="E3335">
        <v>2.5499999519999998</v>
      </c>
      <c r="F3335">
        <v>2.5199999809999998</v>
      </c>
      <c r="G3335">
        <v>230900</v>
      </c>
    </row>
    <row r="3336" spans="1:7" x14ac:dyDescent="0.35">
      <c r="A3336" t="str">
        <f t="shared" si="52"/>
        <v>FTK|44132</v>
      </c>
      <c r="B3336" t="s">
        <v>219</v>
      </c>
      <c r="C3336" t="s">
        <v>220</v>
      </c>
      <c r="D3336" s="1">
        <v>44132</v>
      </c>
      <c r="E3336">
        <v>2.5</v>
      </c>
      <c r="F3336">
        <v>2.4000000950000002</v>
      </c>
      <c r="G3336">
        <v>468000</v>
      </c>
    </row>
    <row r="3337" spans="1:7" x14ac:dyDescent="0.35">
      <c r="A3337" t="str">
        <f t="shared" si="52"/>
        <v>FTK|44133</v>
      </c>
      <c r="B3337" t="s">
        <v>219</v>
      </c>
      <c r="C3337" t="s">
        <v>220</v>
      </c>
      <c r="D3337" s="1">
        <v>44133</v>
      </c>
      <c r="E3337">
        <v>2.3399999139999998</v>
      </c>
      <c r="F3337">
        <v>2.5499999519999998</v>
      </c>
      <c r="G3337">
        <v>291800</v>
      </c>
    </row>
    <row r="3338" spans="1:7" x14ac:dyDescent="0.35">
      <c r="A3338" t="str">
        <f t="shared" si="52"/>
        <v>FTK|44134</v>
      </c>
      <c r="B3338" t="s">
        <v>219</v>
      </c>
      <c r="C3338" t="s">
        <v>220</v>
      </c>
      <c r="D3338" s="1">
        <v>44134</v>
      </c>
      <c r="E3338">
        <v>2.5</v>
      </c>
      <c r="F3338">
        <v>2.4800000190000002</v>
      </c>
      <c r="G3338">
        <v>176900</v>
      </c>
    </row>
    <row r="3339" spans="1:7" x14ac:dyDescent="0.35">
      <c r="A3339" t="str">
        <f t="shared" si="52"/>
        <v>FTK|44137</v>
      </c>
      <c r="B3339" t="s">
        <v>219</v>
      </c>
      <c r="C3339" t="s">
        <v>220</v>
      </c>
      <c r="D3339" s="1">
        <v>44137</v>
      </c>
      <c r="E3339">
        <v>2.4800000190000002</v>
      </c>
      <c r="F3339">
        <v>2.4700000289999999</v>
      </c>
      <c r="G3339">
        <v>248000</v>
      </c>
    </row>
    <row r="3340" spans="1:7" x14ac:dyDescent="0.35">
      <c r="A3340" t="str">
        <f t="shared" si="52"/>
        <v>FTK|44138</v>
      </c>
      <c r="B3340" t="s">
        <v>219</v>
      </c>
      <c r="C3340" t="s">
        <v>220</v>
      </c>
      <c r="D3340" s="1">
        <v>44138</v>
      </c>
      <c r="E3340">
        <v>2.5</v>
      </c>
      <c r="F3340">
        <v>2.5</v>
      </c>
      <c r="G3340">
        <v>228600</v>
      </c>
    </row>
    <row r="3341" spans="1:7" x14ac:dyDescent="0.35">
      <c r="A3341" t="str">
        <f t="shared" si="52"/>
        <v>FTK|44139</v>
      </c>
      <c r="B3341" t="s">
        <v>219</v>
      </c>
      <c r="C3341" t="s">
        <v>220</v>
      </c>
      <c r="D3341" s="1">
        <v>44139</v>
      </c>
      <c r="E3341">
        <v>2.4800000190000002</v>
      </c>
      <c r="F3341">
        <v>2.460000038</v>
      </c>
      <c r="G3341">
        <v>146000</v>
      </c>
    </row>
    <row r="3342" spans="1:7" x14ac:dyDescent="0.35">
      <c r="A3342" t="str">
        <f t="shared" si="52"/>
        <v>FTK|44140</v>
      </c>
      <c r="B3342" t="s">
        <v>219</v>
      </c>
      <c r="C3342" t="s">
        <v>220</v>
      </c>
      <c r="D3342" s="1">
        <v>44140</v>
      </c>
      <c r="E3342">
        <v>2.4500000480000002</v>
      </c>
      <c r="F3342">
        <v>2.6099998950000001</v>
      </c>
      <c r="G3342">
        <v>190200</v>
      </c>
    </row>
    <row r="3343" spans="1:7" x14ac:dyDescent="0.35">
      <c r="A3343" t="str">
        <f t="shared" si="52"/>
        <v>FTK|44141</v>
      </c>
      <c r="B3343" t="s">
        <v>219</v>
      </c>
      <c r="C3343" t="s">
        <v>220</v>
      </c>
      <c r="D3343" s="1">
        <v>44141</v>
      </c>
      <c r="E3343">
        <v>2.5099999899999998</v>
      </c>
      <c r="F3343">
        <v>2.619999886</v>
      </c>
      <c r="G3343">
        <v>330500</v>
      </c>
    </row>
    <row r="3344" spans="1:7" x14ac:dyDescent="0.35">
      <c r="A3344" t="str">
        <f t="shared" si="52"/>
        <v>FTK|44144</v>
      </c>
      <c r="B3344" t="s">
        <v>219</v>
      </c>
      <c r="C3344" t="s">
        <v>220</v>
      </c>
      <c r="D3344" s="1">
        <v>44144</v>
      </c>
      <c r="E3344">
        <v>2.75</v>
      </c>
      <c r="F3344">
        <v>2.4700000289999999</v>
      </c>
      <c r="G3344">
        <v>999900</v>
      </c>
    </row>
    <row r="3345" spans="1:7" x14ac:dyDescent="0.35">
      <c r="A3345" t="str">
        <f t="shared" si="52"/>
        <v>FTK|44145</v>
      </c>
      <c r="B3345" t="s">
        <v>219</v>
      </c>
      <c r="C3345" t="s">
        <v>220</v>
      </c>
      <c r="D3345" s="1">
        <v>44145</v>
      </c>
      <c r="E3345">
        <v>2.4500000480000002</v>
      </c>
      <c r="F3345">
        <v>2.3900001049999999</v>
      </c>
      <c r="G3345">
        <v>302300</v>
      </c>
    </row>
    <row r="3346" spans="1:7" x14ac:dyDescent="0.35">
      <c r="A3346" t="str">
        <f t="shared" si="52"/>
        <v>FTK|44146</v>
      </c>
      <c r="B3346" t="s">
        <v>219</v>
      </c>
      <c r="C3346" t="s">
        <v>220</v>
      </c>
      <c r="D3346" s="1">
        <v>44146</v>
      </c>
      <c r="E3346">
        <v>2.4500000480000002</v>
      </c>
      <c r="F3346">
        <v>2.420000076</v>
      </c>
      <c r="G3346">
        <v>238700</v>
      </c>
    </row>
    <row r="3347" spans="1:7" x14ac:dyDescent="0.35">
      <c r="A3347" t="str">
        <f t="shared" si="52"/>
        <v>FTK|44147</v>
      </c>
      <c r="B3347" t="s">
        <v>219</v>
      </c>
      <c r="C3347" t="s">
        <v>220</v>
      </c>
      <c r="D3347" s="1">
        <v>44147</v>
      </c>
      <c r="E3347">
        <v>2.4000000950000002</v>
      </c>
      <c r="F3347">
        <v>2.380000114</v>
      </c>
      <c r="G3347">
        <v>145500</v>
      </c>
    </row>
    <row r="3348" spans="1:7" x14ac:dyDescent="0.35">
      <c r="A3348" t="str">
        <f t="shared" si="52"/>
        <v>FTK|44148</v>
      </c>
      <c r="B3348" t="s">
        <v>219</v>
      </c>
      <c r="C3348" t="s">
        <v>220</v>
      </c>
      <c r="D3348" s="1">
        <v>44148</v>
      </c>
      <c r="E3348">
        <v>2.380000114</v>
      </c>
      <c r="F3348">
        <v>2.4900000100000002</v>
      </c>
      <c r="G3348">
        <v>286600</v>
      </c>
    </row>
    <row r="3349" spans="1:7" x14ac:dyDescent="0.35">
      <c r="A3349" t="str">
        <f t="shared" si="52"/>
        <v>FTK|44151</v>
      </c>
      <c r="B3349" t="s">
        <v>219</v>
      </c>
      <c r="C3349" t="s">
        <v>220</v>
      </c>
      <c r="D3349" s="1">
        <v>44151</v>
      </c>
      <c r="E3349">
        <v>2.5699999330000001</v>
      </c>
      <c r="F3349">
        <v>2.4000000950000002</v>
      </c>
      <c r="G3349">
        <v>309200</v>
      </c>
    </row>
    <row r="3350" spans="1:7" x14ac:dyDescent="0.35">
      <c r="A3350" t="str">
        <f t="shared" si="52"/>
        <v>FWONK|44105</v>
      </c>
      <c r="B3350" t="s">
        <v>221</v>
      </c>
      <c r="C3350" t="s">
        <v>222</v>
      </c>
      <c r="D3350" s="1">
        <v>44105</v>
      </c>
      <c r="E3350">
        <v>36.75</v>
      </c>
      <c r="F3350">
        <v>37.150001529999997</v>
      </c>
      <c r="G3350">
        <v>1303700</v>
      </c>
    </row>
    <row r="3351" spans="1:7" x14ac:dyDescent="0.35">
      <c r="A3351" t="str">
        <f t="shared" si="52"/>
        <v>FWONK|44106</v>
      </c>
      <c r="B3351" t="s">
        <v>221</v>
      </c>
      <c r="C3351" t="s">
        <v>222</v>
      </c>
      <c r="D3351" s="1">
        <v>44106</v>
      </c>
      <c r="E3351">
        <v>36.430000309999997</v>
      </c>
      <c r="F3351">
        <v>37.069999690000003</v>
      </c>
      <c r="G3351">
        <v>565200</v>
      </c>
    </row>
    <row r="3352" spans="1:7" x14ac:dyDescent="0.35">
      <c r="A3352" t="str">
        <f t="shared" si="52"/>
        <v>FWONK|44109</v>
      </c>
      <c r="B3352" t="s">
        <v>221</v>
      </c>
      <c r="C3352" t="s">
        <v>222</v>
      </c>
      <c r="D3352" s="1">
        <v>44109</v>
      </c>
      <c r="E3352">
        <v>37.090000150000002</v>
      </c>
      <c r="F3352">
        <v>37.490001679999999</v>
      </c>
      <c r="G3352">
        <v>712000</v>
      </c>
    </row>
    <row r="3353" spans="1:7" x14ac:dyDescent="0.35">
      <c r="A3353" t="str">
        <f t="shared" si="52"/>
        <v>FWONK|44110</v>
      </c>
      <c r="B3353" t="s">
        <v>221</v>
      </c>
      <c r="C3353" t="s">
        <v>222</v>
      </c>
      <c r="D3353" s="1">
        <v>44110</v>
      </c>
      <c r="E3353">
        <v>37.819999690000003</v>
      </c>
      <c r="F3353">
        <v>37.540000919999997</v>
      </c>
      <c r="G3353">
        <v>737500</v>
      </c>
    </row>
    <row r="3354" spans="1:7" x14ac:dyDescent="0.35">
      <c r="A3354" t="str">
        <f t="shared" si="52"/>
        <v>FWONK|44111</v>
      </c>
      <c r="B3354" t="s">
        <v>221</v>
      </c>
      <c r="C3354" t="s">
        <v>222</v>
      </c>
      <c r="D3354" s="1">
        <v>44111</v>
      </c>
      <c r="E3354">
        <v>38</v>
      </c>
      <c r="F3354">
        <v>37.810001370000002</v>
      </c>
      <c r="G3354">
        <v>1229600</v>
      </c>
    </row>
    <row r="3355" spans="1:7" x14ac:dyDescent="0.35">
      <c r="A3355" t="str">
        <f t="shared" si="52"/>
        <v>FWONK|44112</v>
      </c>
      <c r="B3355" t="s">
        <v>221</v>
      </c>
      <c r="C3355" t="s">
        <v>222</v>
      </c>
      <c r="D3355" s="1">
        <v>44112</v>
      </c>
      <c r="E3355">
        <v>38.11000061</v>
      </c>
      <c r="F3355">
        <v>37.590000150000002</v>
      </c>
      <c r="G3355">
        <v>341700</v>
      </c>
    </row>
    <row r="3356" spans="1:7" x14ac:dyDescent="0.35">
      <c r="A3356" t="str">
        <f t="shared" si="52"/>
        <v>FWONK|44113</v>
      </c>
      <c r="B3356" t="s">
        <v>221</v>
      </c>
      <c r="C3356" t="s">
        <v>222</v>
      </c>
      <c r="D3356" s="1">
        <v>44113</v>
      </c>
      <c r="E3356">
        <v>37.740001679999999</v>
      </c>
      <c r="F3356">
        <v>37.16999817</v>
      </c>
      <c r="G3356">
        <v>194700</v>
      </c>
    </row>
    <row r="3357" spans="1:7" x14ac:dyDescent="0.35">
      <c r="A3357" t="str">
        <f t="shared" si="52"/>
        <v>FWONK|44116</v>
      </c>
      <c r="B3357" t="s">
        <v>221</v>
      </c>
      <c r="C3357" t="s">
        <v>222</v>
      </c>
      <c r="D3357" s="1">
        <v>44116</v>
      </c>
      <c r="E3357">
        <v>37.090000150000002</v>
      </c>
      <c r="F3357">
        <v>37.659999849999998</v>
      </c>
      <c r="G3357">
        <v>553100</v>
      </c>
    </row>
    <row r="3358" spans="1:7" x14ac:dyDescent="0.35">
      <c r="A3358" t="str">
        <f t="shared" si="52"/>
        <v>FWONK|44117</v>
      </c>
      <c r="B3358" t="s">
        <v>221</v>
      </c>
      <c r="C3358" t="s">
        <v>222</v>
      </c>
      <c r="D3358" s="1">
        <v>44117</v>
      </c>
      <c r="E3358">
        <v>37.38999939</v>
      </c>
      <c r="F3358">
        <v>36.83000183</v>
      </c>
      <c r="G3358">
        <v>987300</v>
      </c>
    </row>
    <row r="3359" spans="1:7" x14ac:dyDescent="0.35">
      <c r="A3359" t="str">
        <f t="shared" si="52"/>
        <v>FWONK|44118</v>
      </c>
      <c r="B3359" t="s">
        <v>221</v>
      </c>
      <c r="C3359" t="s">
        <v>222</v>
      </c>
      <c r="D3359" s="1">
        <v>44118</v>
      </c>
      <c r="E3359">
        <v>36.810001370000002</v>
      </c>
      <c r="F3359">
        <v>36.560001370000002</v>
      </c>
      <c r="G3359">
        <v>467600</v>
      </c>
    </row>
    <row r="3360" spans="1:7" x14ac:dyDescent="0.35">
      <c r="A3360" t="str">
        <f t="shared" si="52"/>
        <v>FWONK|44119</v>
      </c>
      <c r="B3360" t="s">
        <v>221</v>
      </c>
      <c r="C3360" t="s">
        <v>222</v>
      </c>
      <c r="D3360" s="1">
        <v>44119</v>
      </c>
      <c r="E3360">
        <v>36.020000459999999</v>
      </c>
      <c r="F3360">
        <v>36.290000919999997</v>
      </c>
      <c r="G3360">
        <v>388100</v>
      </c>
    </row>
    <row r="3361" spans="1:7" x14ac:dyDescent="0.35">
      <c r="A3361" t="str">
        <f t="shared" si="52"/>
        <v>FWONK|44120</v>
      </c>
      <c r="B3361" t="s">
        <v>221</v>
      </c>
      <c r="C3361" t="s">
        <v>222</v>
      </c>
      <c r="D3361" s="1">
        <v>44120</v>
      </c>
      <c r="E3361">
        <v>36.299999239999998</v>
      </c>
      <c r="F3361">
        <v>36.180000309999997</v>
      </c>
      <c r="G3361">
        <v>333400</v>
      </c>
    </row>
    <row r="3362" spans="1:7" x14ac:dyDescent="0.35">
      <c r="A3362" t="str">
        <f t="shared" si="52"/>
        <v>FWONK|44123</v>
      </c>
      <c r="B3362" t="s">
        <v>221</v>
      </c>
      <c r="C3362" t="s">
        <v>222</v>
      </c>
      <c r="D3362" s="1">
        <v>44123</v>
      </c>
      <c r="E3362">
        <v>36.439998629999998</v>
      </c>
      <c r="F3362">
        <v>35.52999878</v>
      </c>
      <c r="G3362">
        <v>342700</v>
      </c>
    </row>
    <row r="3363" spans="1:7" x14ac:dyDescent="0.35">
      <c r="A3363" t="str">
        <f t="shared" si="52"/>
        <v>FWONK|44124</v>
      </c>
      <c r="B3363" t="s">
        <v>221</v>
      </c>
      <c r="C3363" t="s">
        <v>222</v>
      </c>
      <c r="D3363" s="1">
        <v>44124</v>
      </c>
      <c r="E3363">
        <v>35.880001069999999</v>
      </c>
      <c r="F3363">
        <v>35.689998629999998</v>
      </c>
      <c r="G3363">
        <v>601400</v>
      </c>
    </row>
    <row r="3364" spans="1:7" x14ac:dyDescent="0.35">
      <c r="A3364" t="str">
        <f t="shared" si="52"/>
        <v>FWONK|44125</v>
      </c>
      <c r="B3364" t="s">
        <v>221</v>
      </c>
      <c r="C3364" t="s">
        <v>222</v>
      </c>
      <c r="D3364" s="1">
        <v>44125</v>
      </c>
      <c r="E3364">
        <v>35.540000919999997</v>
      </c>
      <c r="F3364">
        <v>36.060001370000002</v>
      </c>
      <c r="G3364">
        <v>452600</v>
      </c>
    </row>
    <row r="3365" spans="1:7" x14ac:dyDescent="0.35">
      <c r="A3365" t="str">
        <f t="shared" si="52"/>
        <v>FWONK|44126</v>
      </c>
      <c r="B3365" t="s">
        <v>221</v>
      </c>
      <c r="C3365" t="s">
        <v>222</v>
      </c>
      <c r="D3365" s="1">
        <v>44126</v>
      </c>
      <c r="E3365">
        <v>36.310001370000002</v>
      </c>
      <c r="F3365">
        <v>36.849998470000003</v>
      </c>
      <c r="G3365">
        <v>627300</v>
      </c>
    </row>
    <row r="3366" spans="1:7" x14ac:dyDescent="0.35">
      <c r="A3366" t="str">
        <f t="shared" si="52"/>
        <v>FWONK|44127</v>
      </c>
      <c r="B3366" t="s">
        <v>221</v>
      </c>
      <c r="C3366" t="s">
        <v>222</v>
      </c>
      <c r="D3366" s="1">
        <v>44127</v>
      </c>
      <c r="E3366">
        <v>37.13999939</v>
      </c>
      <c r="F3366">
        <v>37.259998320000001</v>
      </c>
      <c r="G3366">
        <v>473700</v>
      </c>
    </row>
    <row r="3367" spans="1:7" x14ac:dyDescent="0.35">
      <c r="A3367" t="str">
        <f t="shared" si="52"/>
        <v>FWONK|44130</v>
      </c>
      <c r="B3367" t="s">
        <v>221</v>
      </c>
      <c r="C3367" t="s">
        <v>222</v>
      </c>
      <c r="D3367" s="1">
        <v>44130</v>
      </c>
      <c r="E3367">
        <v>37.060001370000002</v>
      </c>
      <c r="F3367">
        <v>35.819999690000003</v>
      </c>
      <c r="G3367">
        <v>893500</v>
      </c>
    </row>
    <row r="3368" spans="1:7" x14ac:dyDescent="0.35">
      <c r="A3368" t="str">
        <f t="shared" si="52"/>
        <v>FWONK|44131</v>
      </c>
      <c r="B3368" t="s">
        <v>221</v>
      </c>
      <c r="C3368" t="s">
        <v>222</v>
      </c>
      <c r="D3368" s="1">
        <v>44131</v>
      </c>
      <c r="E3368">
        <v>35.959999080000003</v>
      </c>
      <c r="F3368">
        <v>36</v>
      </c>
      <c r="G3368">
        <v>538300</v>
      </c>
    </row>
    <row r="3369" spans="1:7" x14ac:dyDescent="0.35">
      <c r="A3369" t="str">
        <f t="shared" si="52"/>
        <v>FWONK|44132</v>
      </c>
      <c r="B3369" t="s">
        <v>221</v>
      </c>
      <c r="C3369" t="s">
        <v>222</v>
      </c>
      <c r="D3369" s="1">
        <v>44132</v>
      </c>
      <c r="E3369">
        <v>35.930000309999997</v>
      </c>
      <c r="F3369">
        <v>35.509998320000001</v>
      </c>
      <c r="G3369">
        <v>723200</v>
      </c>
    </row>
    <row r="3370" spans="1:7" x14ac:dyDescent="0.35">
      <c r="A3370" t="str">
        <f t="shared" si="52"/>
        <v>FWONK|44133</v>
      </c>
      <c r="B3370" t="s">
        <v>221</v>
      </c>
      <c r="C3370" t="s">
        <v>222</v>
      </c>
      <c r="D3370" s="1">
        <v>44133</v>
      </c>
      <c r="E3370">
        <v>35.41999817</v>
      </c>
      <c r="F3370">
        <v>35.990001679999999</v>
      </c>
      <c r="G3370">
        <v>639800</v>
      </c>
    </row>
    <row r="3371" spans="1:7" x14ac:dyDescent="0.35">
      <c r="A3371" t="str">
        <f t="shared" si="52"/>
        <v>FWONK|44134</v>
      </c>
      <c r="B3371" t="s">
        <v>221</v>
      </c>
      <c r="C3371" t="s">
        <v>222</v>
      </c>
      <c r="D3371" s="1">
        <v>44134</v>
      </c>
      <c r="E3371">
        <v>35.83000183</v>
      </c>
      <c r="F3371">
        <v>36.130001069999999</v>
      </c>
      <c r="G3371">
        <v>608300</v>
      </c>
    </row>
    <row r="3372" spans="1:7" x14ac:dyDescent="0.35">
      <c r="A3372" t="str">
        <f t="shared" si="52"/>
        <v>FWONK|44137</v>
      </c>
      <c r="B3372" t="s">
        <v>221</v>
      </c>
      <c r="C3372" t="s">
        <v>222</v>
      </c>
      <c r="D3372" s="1">
        <v>44137</v>
      </c>
      <c r="E3372">
        <v>36.41999817</v>
      </c>
      <c r="F3372">
        <v>36.11000061</v>
      </c>
      <c r="G3372">
        <v>657200</v>
      </c>
    </row>
    <row r="3373" spans="1:7" x14ac:dyDescent="0.35">
      <c r="A3373" t="str">
        <f t="shared" si="52"/>
        <v>FWONK|44138</v>
      </c>
      <c r="B3373" t="s">
        <v>221</v>
      </c>
      <c r="C3373" t="s">
        <v>222</v>
      </c>
      <c r="D3373" s="1">
        <v>44138</v>
      </c>
      <c r="E3373">
        <v>36.439998629999998</v>
      </c>
      <c r="F3373">
        <v>37.22000122</v>
      </c>
      <c r="G3373">
        <v>613000</v>
      </c>
    </row>
    <row r="3374" spans="1:7" x14ac:dyDescent="0.35">
      <c r="A3374" t="str">
        <f t="shared" si="52"/>
        <v>FWONK|44139</v>
      </c>
      <c r="B3374" t="s">
        <v>221</v>
      </c>
      <c r="C3374" t="s">
        <v>222</v>
      </c>
      <c r="D3374" s="1">
        <v>44139</v>
      </c>
      <c r="E3374">
        <v>37.299999239999998</v>
      </c>
      <c r="F3374">
        <v>38.630001069999999</v>
      </c>
      <c r="G3374">
        <v>538600</v>
      </c>
    </row>
    <row r="3375" spans="1:7" x14ac:dyDescent="0.35">
      <c r="A3375" t="str">
        <f t="shared" si="52"/>
        <v>FWONK|44140</v>
      </c>
      <c r="B3375" t="s">
        <v>221</v>
      </c>
      <c r="C3375" t="s">
        <v>222</v>
      </c>
      <c r="D3375" s="1">
        <v>44140</v>
      </c>
      <c r="E3375">
        <v>37.840000150000002</v>
      </c>
      <c r="F3375">
        <v>39.259998320000001</v>
      </c>
      <c r="G3375">
        <v>1114700</v>
      </c>
    </row>
    <row r="3376" spans="1:7" x14ac:dyDescent="0.35">
      <c r="A3376" t="str">
        <f t="shared" si="52"/>
        <v>FWONK|44141</v>
      </c>
      <c r="B3376" t="s">
        <v>221</v>
      </c>
      <c r="C3376" t="s">
        <v>222</v>
      </c>
      <c r="D3376" s="1">
        <v>44141</v>
      </c>
      <c r="E3376">
        <v>39.22000122</v>
      </c>
      <c r="F3376">
        <v>39.5</v>
      </c>
      <c r="G3376">
        <v>469500</v>
      </c>
    </row>
    <row r="3377" spans="1:7" x14ac:dyDescent="0.35">
      <c r="A3377" t="str">
        <f t="shared" si="52"/>
        <v>FWONK|44144</v>
      </c>
      <c r="B3377" t="s">
        <v>221</v>
      </c>
      <c r="C3377" t="s">
        <v>222</v>
      </c>
      <c r="D3377" s="1">
        <v>44144</v>
      </c>
      <c r="E3377">
        <v>41.77999878</v>
      </c>
      <c r="F3377">
        <v>40.930000309999997</v>
      </c>
      <c r="G3377">
        <v>1991700</v>
      </c>
    </row>
    <row r="3378" spans="1:7" x14ac:dyDescent="0.35">
      <c r="A3378" t="str">
        <f t="shared" si="52"/>
        <v>FWONK|44145</v>
      </c>
      <c r="B3378" t="s">
        <v>221</v>
      </c>
      <c r="C3378" t="s">
        <v>222</v>
      </c>
      <c r="D3378" s="1">
        <v>44145</v>
      </c>
      <c r="E3378">
        <v>41.08000183</v>
      </c>
      <c r="F3378">
        <v>41.150001529999997</v>
      </c>
      <c r="G3378">
        <v>1115700</v>
      </c>
    </row>
    <row r="3379" spans="1:7" x14ac:dyDescent="0.35">
      <c r="A3379" t="str">
        <f t="shared" si="52"/>
        <v>FWONK|44146</v>
      </c>
      <c r="B3379" t="s">
        <v>221</v>
      </c>
      <c r="C3379" t="s">
        <v>222</v>
      </c>
      <c r="D3379" s="1">
        <v>44146</v>
      </c>
      <c r="E3379">
        <v>41.490001679999999</v>
      </c>
      <c r="F3379">
        <v>40.509998320000001</v>
      </c>
      <c r="G3379">
        <v>728200</v>
      </c>
    </row>
    <row r="3380" spans="1:7" x14ac:dyDescent="0.35">
      <c r="A3380" t="str">
        <f t="shared" si="52"/>
        <v>FWONK|44147</v>
      </c>
      <c r="B3380" t="s">
        <v>221</v>
      </c>
      <c r="C3380" t="s">
        <v>222</v>
      </c>
      <c r="D3380" s="1">
        <v>44147</v>
      </c>
      <c r="E3380">
        <v>40.689998629999998</v>
      </c>
      <c r="F3380">
        <v>40.77999878</v>
      </c>
      <c r="G3380">
        <v>1291900</v>
      </c>
    </row>
    <row r="3381" spans="1:7" x14ac:dyDescent="0.35">
      <c r="A3381" t="str">
        <f t="shared" si="52"/>
        <v>FWONK|44148</v>
      </c>
      <c r="B3381" t="s">
        <v>221</v>
      </c>
      <c r="C3381" t="s">
        <v>222</v>
      </c>
      <c r="D3381" s="1">
        <v>44148</v>
      </c>
      <c r="E3381">
        <v>40.869998930000001</v>
      </c>
      <c r="F3381">
        <v>41.61000061</v>
      </c>
      <c r="G3381">
        <v>654500</v>
      </c>
    </row>
    <row r="3382" spans="1:7" x14ac:dyDescent="0.35">
      <c r="A3382" t="str">
        <f t="shared" si="52"/>
        <v>FWONK|44151</v>
      </c>
      <c r="B3382" t="s">
        <v>221</v>
      </c>
      <c r="C3382" t="s">
        <v>222</v>
      </c>
      <c r="D3382" s="1">
        <v>44151</v>
      </c>
      <c r="E3382">
        <v>42.299999239999998</v>
      </c>
      <c r="F3382">
        <v>41.909999849999998</v>
      </c>
      <c r="G3382">
        <v>731100</v>
      </c>
    </row>
    <row r="3383" spans="1:7" x14ac:dyDescent="0.35">
      <c r="A3383" t="str">
        <f t="shared" si="52"/>
        <v>GAIA|44105</v>
      </c>
      <c r="B3383" t="s">
        <v>223</v>
      </c>
      <c r="C3383" t="s">
        <v>224</v>
      </c>
      <c r="D3383" s="1">
        <v>44105</v>
      </c>
      <c r="E3383">
        <v>9.8800001139999996</v>
      </c>
      <c r="F3383">
        <v>10.06999969</v>
      </c>
      <c r="G3383">
        <v>29400</v>
      </c>
    </row>
    <row r="3384" spans="1:7" x14ac:dyDescent="0.35">
      <c r="A3384" t="str">
        <f t="shared" si="52"/>
        <v>GAIA|44106</v>
      </c>
      <c r="B3384" t="s">
        <v>223</v>
      </c>
      <c r="C3384" t="s">
        <v>224</v>
      </c>
      <c r="D3384" s="1">
        <v>44106</v>
      </c>
      <c r="E3384">
        <v>9.8999996190000008</v>
      </c>
      <c r="F3384">
        <v>9.9399995800000003</v>
      </c>
      <c r="G3384">
        <v>33300</v>
      </c>
    </row>
    <row r="3385" spans="1:7" x14ac:dyDescent="0.35">
      <c r="A3385" t="str">
        <f t="shared" si="52"/>
        <v>GAIA|44109</v>
      </c>
      <c r="B3385" t="s">
        <v>223</v>
      </c>
      <c r="C3385" t="s">
        <v>224</v>
      </c>
      <c r="D3385" s="1">
        <v>44109</v>
      </c>
      <c r="E3385">
        <v>10.02999973</v>
      </c>
      <c r="F3385">
        <v>10.02000046</v>
      </c>
      <c r="G3385">
        <v>29300</v>
      </c>
    </row>
    <row r="3386" spans="1:7" x14ac:dyDescent="0.35">
      <c r="A3386" t="str">
        <f t="shared" si="52"/>
        <v>GAIA|44110</v>
      </c>
      <c r="B3386" t="s">
        <v>223</v>
      </c>
      <c r="C3386" t="s">
        <v>224</v>
      </c>
      <c r="D3386" s="1">
        <v>44110</v>
      </c>
      <c r="E3386">
        <v>10.09000015</v>
      </c>
      <c r="F3386">
        <v>9.9899997710000008</v>
      </c>
      <c r="G3386">
        <v>27300</v>
      </c>
    </row>
    <row r="3387" spans="1:7" x14ac:dyDescent="0.35">
      <c r="A3387" t="str">
        <f t="shared" si="52"/>
        <v>GAIA|44111</v>
      </c>
      <c r="B3387" t="s">
        <v>223</v>
      </c>
      <c r="C3387" t="s">
        <v>224</v>
      </c>
      <c r="D3387" s="1">
        <v>44111</v>
      </c>
      <c r="E3387">
        <v>10.25</v>
      </c>
      <c r="F3387">
        <v>10.329999920000001</v>
      </c>
      <c r="G3387">
        <v>28300</v>
      </c>
    </row>
    <row r="3388" spans="1:7" x14ac:dyDescent="0.35">
      <c r="A3388" t="str">
        <f t="shared" si="52"/>
        <v>GAIA|44112</v>
      </c>
      <c r="B3388" t="s">
        <v>223</v>
      </c>
      <c r="C3388" t="s">
        <v>224</v>
      </c>
      <c r="D3388" s="1">
        <v>44112</v>
      </c>
      <c r="E3388">
        <v>10.39000034</v>
      </c>
      <c r="F3388">
        <v>10.52999973</v>
      </c>
      <c r="G3388">
        <v>89900</v>
      </c>
    </row>
    <row r="3389" spans="1:7" x14ac:dyDescent="0.35">
      <c r="A3389" t="str">
        <f t="shared" si="52"/>
        <v>GAIA|44113</v>
      </c>
      <c r="B3389" t="s">
        <v>223</v>
      </c>
      <c r="C3389" t="s">
        <v>224</v>
      </c>
      <c r="D3389" s="1">
        <v>44113</v>
      </c>
      <c r="E3389">
        <v>10.72999954</v>
      </c>
      <c r="F3389">
        <v>11.31999969</v>
      </c>
      <c r="G3389">
        <v>29900</v>
      </c>
    </row>
    <row r="3390" spans="1:7" x14ac:dyDescent="0.35">
      <c r="A3390" t="str">
        <f t="shared" si="52"/>
        <v>GAIA|44116</v>
      </c>
      <c r="B3390" t="s">
        <v>223</v>
      </c>
      <c r="C3390" t="s">
        <v>224</v>
      </c>
      <c r="D3390" s="1">
        <v>44116</v>
      </c>
      <c r="E3390">
        <v>11.380000109999999</v>
      </c>
      <c r="F3390">
        <v>11.27999973</v>
      </c>
      <c r="G3390">
        <v>25500</v>
      </c>
    </row>
    <row r="3391" spans="1:7" x14ac:dyDescent="0.35">
      <c r="A3391" t="str">
        <f t="shared" si="52"/>
        <v>GAIA|44117</v>
      </c>
      <c r="B3391" t="s">
        <v>223</v>
      </c>
      <c r="C3391" t="s">
        <v>224</v>
      </c>
      <c r="D3391" s="1">
        <v>44117</v>
      </c>
      <c r="E3391">
        <v>11.22000027</v>
      </c>
      <c r="F3391">
        <v>11.43999958</v>
      </c>
      <c r="G3391">
        <v>37400</v>
      </c>
    </row>
    <row r="3392" spans="1:7" x14ac:dyDescent="0.35">
      <c r="A3392" t="str">
        <f t="shared" si="52"/>
        <v>GAIA|44118</v>
      </c>
      <c r="B3392" t="s">
        <v>223</v>
      </c>
      <c r="C3392" t="s">
        <v>224</v>
      </c>
      <c r="D3392" s="1">
        <v>44118</v>
      </c>
      <c r="E3392">
        <v>11.35999966</v>
      </c>
      <c r="F3392">
        <v>11.289999959999999</v>
      </c>
      <c r="G3392">
        <v>85700</v>
      </c>
    </row>
    <row r="3393" spans="1:7" x14ac:dyDescent="0.35">
      <c r="A3393" t="str">
        <f t="shared" si="52"/>
        <v>GAIA|44119</v>
      </c>
      <c r="B3393" t="s">
        <v>223</v>
      </c>
      <c r="C3393" t="s">
        <v>224</v>
      </c>
      <c r="D3393" s="1">
        <v>44119</v>
      </c>
      <c r="E3393">
        <v>11.27000046</v>
      </c>
      <c r="F3393">
        <v>11.130000109999999</v>
      </c>
      <c r="G3393">
        <v>27400</v>
      </c>
    </row>
    <row r="3394" spans="1:7" x14ac:dyDescent="0.35">
      <c r="A3394" t="str">
        <f t="shared" si="52"/>
        <v>GAIA|44120</v>
      </c>
      <c r="B3394" t="s">
        <v>223</v>
      </c>
      <c r="C3394" t="s">
        <v>224</v>
      </c>
      <c r="D3394" s="1">
        <v>44120</v>
      </c>
      <c r="E3394">
        <v>11.010000229999999</v>
      </c>
      <c r="F3394">
        <v>11.260000229999999</v>
      </c>
      <c r="G3394">
        <v>31800</v>
      </c>
    </row>
    <row r="3395" spans="1:7" x14ac:dyDescent="0.35">
      <c r="A3395" t="str">
        <f t="shared" ref="A3395:A3458" si="53">_xlfn.CONCAT(B3395&amp;"|"&amp;D3395)</f>
        <v>GAIA|44123</v>
      </c>
      <c r="B3395" t="s">
        <v>223</v>
      </c>
      <c r="C3395" t="s">
        <v>224</v>
      </c>
      <c r="D3395" s="1">
        <v>44123</v>
      </c>
      <c r="E3395">
        <v>11.369999890000001</v>
      </c>
      <c r="F3395">
        <v>11.30000019</v>
      </c>
      <c r="G3395">
        <v>19200</v>
      </c>
    </row>
    <row r="3396" spans="1:7" x14ac:dyDescent="0.35">
      <c r="A3396" t="str">
        <f t="shared" si="53"/>
        <v>GAIA|44124</v>
      </c>
      <c r="B3396" t="s">
        <v>223</v>
      </c>
      <c r="C3396" t="s">
        <v>224</v>
      </c>
      <c r="D3396" s="1">
        <v>44124</v>
      </c>
      <c r="E3396">
        <v>11.380000109999999</v>
      </c>
      <c r="F3396">
        <v>11.43999958</v>
      </c>
      <c r="G3396">
        <v>44100</v>
      </c>
    </row>
    <row r="3397" spans="1:7" x14ac:dyDescent="0.35">
      <c r="A3397" t="str">
        <f t="shared" si="53"/>
        <v>GAIA|44125</v>
      </c>
      <c r="B3397" t="s">
        <v>223</v>
      </c>
      <c r="C3397" t="s">
        <v>224</v>
      </c>
      <c r="D3397" s="1">
        <v>44125</v>
      </c>
      <c r="E3397">
        <v>11.34000015</v>
      </c>
      <c r="F3397">
        <v>10.52999973</v>
      </c>
      <c r="G3397">
        <v>36500</v>
      </c>
    </row>
    <row r="3398" spans="1:7" x14ac:dyDescent="0.35">
      <c r="A3398" t="str">
        <f t="shared" si="53"/>
        <v>GAIA|44126</v>
      </c>
      <c r="B3398" t="s">
        <v>223</v>
      </c>
      <c r="C3398" t="s">
        <v>224</v>
      </c>
      <c r="D3398" s="1">
        <v>44126</v>
      </c>
      <c r="E3398">
        <v>10.600000380000001</v>
      </c>
      <c r="F3398">
        <v>10.25</v>
      </c>
      <c r="G3398">
        <v>27100</v>
      </c>
    </row>
    <row r="3399" spans="1:7" x14ac:dyDescent="0.35">
      <c r="A3399" t="str">
        <f t="shared" si="53"/>
        <v>GAIA|44127</v>
      </c>
      <c r="B3399" t="s">
        <v>223</v>
      </c>
      <c r="C3399" t="s">
        <v>224</v>
      </c>
      <c r="D3399" s="1">
        <v>44127</v>
      </c>
      <c r="E3399">
        <v>10.369999890000001</v>
      </c>
      <c r="F3399">
        <v>10.56000042</v>
      </c>
      <c r="G3399">
        <v>44900</v>
      </c>
    </row>
    <row r="3400" spans="1:7" x14ac:dyDescent="0.35">
      <c r="A3400" t="str">
        <f t="shared" si="53"/>
        <v>GAIA|44130</v>
      </c>
      <c r="B3400" t="s">
        <v>223</v>
      </c>
      <c r="C3400" t="s">
        <v>224</v>
      </c>
      <c r="D3400" s="1">
        <v>44130</v>
      </c>
      <c r="E3400">
        <v>10.489999770000001</v>
      </c>
      <c r="F3400">
        <v>10.350000380000001</v>
      </c>
      <c r="G3400">
        <v>26800</v>
      </c>
    </row>
    <row r="3401" spans="1:7" x14ac:dyDescent="0.35">
      <c r="A3401" t="str">
        <f t="shared" si="53"/>
        <v>GAIA|44131</v>
      </c>
      <c r="B3401" t="s">
        <v>223</v>
      </c>
      <c r="C3401" t="s">
        <v>224</v>
      </c>
      <c r="D3401" s="1">
        <v>44131</v>
      </c>
      <c r="E3401">
        <v>10.39000034</v>
      </c>
      <c r="F3401">
        <v>10.260000229999999</v>
      </c>
      <c r="G3401">
        <v>14300</v>
      </c>
    </row>
    <row r="3402" spans="1:7" x14ac:dyDescent="0.35">
      <c r="A3402" t="str">
        <f t="shared" si="53"/>
        <v>GAIA|44132</v>
      </c>
      <c r="B3402" t="s">
        <v>223</v>
      </c>
      <c r="C3402" t="s">
        <v>224</v>
      </c>
      <c r="D3402" s="1">
        <v>44132</v>
      </c>
      <c r="E3402">
        <v>10.100000380000001</v>
      </c>
      <c r="F3402">
        <v>10.170000079999999</v>
      </c>
      <c r="G3402">
        <v>33900</v>
      </c>
    </row>
    <row r="3403" spans="1:7" x14ac:dyDescent="0.35">
      <c r="A3403" t="str">
        <f t="shared" si="53"/>
        <v>GAIA|44133</v>
      </c>
      <c r="B3403" t="s">
        <v>223</v>
      </c>
      <c r="C3403" t="s">
        <v>224</v>
      </c>
      <c r="D3403" s="1">
        <v>44133</v>
      </c>
      <c r="E3403">
        <v>10.06000042</v>
      </c>
      <c r="F3403">
        <v>10.56000042</v>
      </c>
      <c r="G3403">
        <v>40200</v>
      </c>
    </row>
    <row r="3404" spans="1:7" x14ac:dyDescent="0.35">
      <c r="A3404" t="str">
        <f t="shared" si="53"/>
        <v>GAIA|44134</v>
      </c>
      <c r="B3404" t="s">
        <v>223</v>
      </c>
      <c r="C3404" t="s">
        <v>224</v>
      </c>
      <c r="D3404" s="1">
        <v>44134</v>
      </c>
      <c r="E3404">
        <v>10.600000380000001</v>
      </c>
      <c r="F3404">
        <v>10.14000034</v>
      </c>
      <c r="G3404">
        <v>41200</v>
      </c>
    </row>
    <row r="3405" spans="1:7" x14ac:dyDescent="0.35">
      <c r="A3405" t="str">
        <f t="shared" si="53"/>
        <v>GAIA|44137</v>
      </c>
      <c r="B3405" t="s">
        <v>223</v>
      </c>
      <c r="C3405" t="s">
        <v>224</v>
      </c>
      <c r="D3405" s="1">
        <v>44137</v>
      </c>
      <c r="E3405">
        <v>10.15999985</v>
      </c>
      <c r="F3405">
        <v>10.18999958</v>
      </c>
      <c r="G3405">
        <v>22700</v>
      </c>
    </row>
    <row r="3406" spans="1:7" x14ac:dyDescent="0.35">
      <c r="A3406" t="str">
        <f t="shared" si="53"/>
        <v>GAIA|44138</v>
      </c>
      <c r="B3406" t="s">
        <v>223</v>
      </c>
      <c r="C3406" t="s">
        <v>224</v>
      </c>
      <c r="D3406" s="1">
        <v>44138</v>
      </c>
      <c r="E3406">
        <v>10.31999969</v>
      </c>
      <c r="F3406">
        <v>10.68000031</v>
      </c>
      <c r="G3406">
        <v>27900</v>
      </c>
    </row>
    <row r="3407" spans="1:7" x14ac:dyDescent="0.35">
      <c r="A3407" t="str">
        <f t="shared" si="53"/>
        <v>GAIA|44139</v>
      </c>
      <c r="B3407" t="s">
        <v>223</v>
      </c>
      <c r="C3407" t="s">
        <v>224</v>
      </c>
      <c r="D3407" s="1">
        <v>44139</v>
      </c>
      <c r="E3407">
        <v>10.649999619999999</v>
      </c>
      <c r="F3407">
        <v>10.27000046</v>
      </c>
      <c r="G3407">
        <v>11300</v>
      </c>
    </row>
    <row r="3408" spans="1:7" x14ac:dyDescent="0.35">
      <c r="A3408" t="str">
        <f t="shared" si="53"/>
        <v>GAIA|44140</v>
      </c>
      <c r="B3408" t="s">
        <v>223</v>
      </c>
      <c r="C3408" t="s">
        <v>224</v>
      </c>
      <c r="D3408" s="1">
        <v>44140</v>
      </c>
      <c r="E3408">
        <v>10.47000027</v>
      </c>
      <c r="F3408">
        <v>10.619999890000001</v>
      </c>
      <c r="G3408">
        <v>35100</v>
      </c>
    </row>
    <row r="3409" spans="1:7" x14ac:dyDescent="0.35">
      <c r="A3409" t="str">
        <f t="shared" si="53"/>
        <v>GAIA|44141</v>
      </c>
      <c r="B3409" t="s">
        <v>223</v>
      </c>
      <c r="C3409" t="s">
        <v>224</v>
      </c>
      <c r="D3409" s="1">
        <v>44141</v>
      </c>
      <c r="E3409">
        <v>10.69999981</v>
      </c>
      <c r="F3409">
        <v>10.539999959999999</v>
      </c>
      <c r="G3409">
        <v>49100</v>
      </c>
    </row>
    <row r="3410" spans="1:7" x14ac:dyDescent="0.35">
      <c r="A3410" t="str">
        <f t="shared" si="53"/>
        <v>GAIA|44144</v>
      </c>
      <c r="B3410" t="s">
        <v>223</v>
      </c>
      <c r="C3410" t="s">
        <v>224</v>
      </c>
      <c r="D3410" s="1">
        <v>44144</v>
      </c>
      <c r="E3410">
        <v>10.899999619999999</v>
      </c>
      <c r="F3410">
        <v>11.210000040000001</v>
      </c>
      <c r="G3410">
        <v>120500</v>
      </c>
    </row>
    <row r="3411" spans="1:7" x14ac:dyDescent="0.35">
      <c r="A3411" t="str">
        <f t="shared" si="53"/>
        <v>GAIA|44145</v>
      </c>
      <c r="B3411" t="s">
        <v>223</v>
      </c>
      <c r="C3411" t="s">
        <v>224</v>
      </c>
      <c r="D3411" s="1">
        <v>44145</v>
      </c>
      <c r="E3411">
        <v>12.119999890000001</v>
      </c>
      <c r="F3411">
        <v>11.489999770000001</v>
      </c>
      <c r="G3411">
        <v>100300</v>
      </c>
    </row>
    <row r="3412" spans="1:7" x14ac:dyDescent="0.35">
      <c r="A3412" t="str">
        <f t="shared" si="53"/>
        <v>GAIA|44146</v>
      </c>
      <c r="B3412" t="s">
        <v>223</v>
      </c>
      <c r="C3412" t="s">
        <v>224</v>
      </c>
      <c r="D3412" s="1">
        <v>44146</v>
      </c>
      <c r="E3412">
        <v>11.47000027</v>
      </c>
      <c r="F3412">
        <v>11.18999958</v>
      </c>
      <c r="G3412">
        <v>53800</v>
      </c>
    </row>
    <row r="3413" spans="1:7" x14ac:dyDescent="0.35">
      <c r="A3413" t="str">
        <f t="shared" si="53"/>
        <v>GAIA|44147</v>
      </c>
      <c r="B3413" t="s">
        <v>223</v>
      </c>
      <c r="C3413" t="s">
        <v>224</v>
      </c>
      <c r="D3413" s="1">
        <v>44147</v>
      </c>
      <c r="E3413">
        <v>11.210000040000001</v>
      </c>
      <c r="F3413">
        <v>11.18000031</v>
      </c>
      <c r="G3413">
        <v>25100</v>
      </c>
    </row>
    <row r="3414" spans="1:7" x14ac:dyDescent="0.35">
      <c r="A3414" t="str">
        <f t="shared" si="53"/>
        <v>GAIA|44148</v>
      </c>
      <c r="B3414" t="s">
        <v>223</v>
      </c>
      <c r="C3414" t="s">
        <v>224</v>
      </c>
      <c r="D3414" s="1">
        <v>44148</v>
      </c>
      <c r="E3414">
        <v>11.239999770000001</v>
      </c>
      <c r="F3414">
        <v>11.210000040000001</v>
      </c>
      <c r="G3414">
        <v>37600</v>
      </c>
    </row>
    <row r="3415" spans="1:7" x14ac:dyDescent="0.35">
      <c r="A3415" t="str">
        <f t="shared" si="53"/>
        <v>GAIA|44151</v>
      </c>
      <c r="B3415" t="s">
        <v>223</v>
      </c>
      <c r="C3415" t="s">
        <v>224</v>
      </c>
      <c r="D3415" s="1">
        <v>44151</v>
      </c>
      <c r="E3415">
        <v>11.43999958</v>
      </c>
      <c r="F3415">
        <v>11.350000380000001</v>
      </c>
      <c r="G3415">
        <v>36600</v>
      </c>
    </row>
    <row r="3416" spans="1:7" x14ac:dyDescent="0.35">
      <c r="A3416" t="str">
        <f t="shared" si="53"/>
        <v>GDP|44105</v>
      </c>
      <c r="B3416" t="s">
        <v>225</v>
      </c>
      <c r="C3416" t="s">
        <v>226</v>
      </c>
      <c r="D3416" s="1">
        <v>44105</v>
      </c>
      <c r="E3416">
        <v>7.6900000569999998</v>
      </c>
      <c r="F3416">
        <v>7.4499998090000004</v>
      </c>
      <c r="G3416">
        <v>8600</v>
      </c>
    </row>
    <row r="3417" spans="1:7" x14ac:dyDescent="0.35">
      <c r="A3417" t="str">
        <f t="shared" si="53"/>
        <v>GDP|44106</v>
      </c>
      <c r="B3417" t="s">
        <v>225</v>
      </c>
      <c r="C3417" t="s">
        <v>226</v>
      </c>
      <c r="D3417" s="1">
        <v>44106</v>
      </c>
      <c r="E3417">
        <v>8</v>
      </c>
      <c r="F3417">
        <v>8.3400001530000001</v>
      </c>
      <c r="G3417">
        <v>79900</v>
      </c>
    </row>
    <row r="3418" spans="1:7" x14ac:dyDescent="0.35">
      <c r="A3418" t="str">
        <f t="shared" si="53"/>
        <v>GDP|44109</v>
      </c>
      <c r="B3418" t="s">
        <v>225</v>
      </c>
      <c r="C3418" t="s">
        <v>226</v>
      </c>
      <c r="D3418" s="1">
        <v>44109</v>
      </c>
      <c r="E3418">
        <v>8.5</v>
      </c>
      <c r="F3418">
        <v>8.6099996569999995</v>
      </c>
      <c r="G3418">
        <v>58600</v>
      </c>
    </row>
    <row r="3419" spans="1:7" x14ac:dyDescent="0.35">
      <c r="A3419" t="str">
        <f t="shared" si="53"/>
        <v>GDP|44110</v>
      </c>
      <c r="B3419" t="s">
        <v>225</v>
      </c>
      <c r="C3419" t="s">
        <v>226</v>
      </c>
      <c r="D3419" s="1">
        <v>44110</v>
      </c>
      <c r="E3419">
        <v>8.9899997710000008</v>
      </c>
      <c r="F3419">
        <v>8.0600004199999997</v>
      </c>
      <c r="G3419">
        <v>58900</v>
      </c>
    </row>
    <row r="3420" spans="1:7" x14ac:dyDescent="0.35">
      <c r="A3420" t="str">
        <f t="shared" si="53"/>
        <v>GDP|44111</v>
      </c>
      <c r="B3420" t="s">
        <v>225</v>
      </c>
      <c r="C3420" t="s">
        <v>226</v>
      </c>
      <c r="D3420" s="1">
        <v>44111</v>
      </c>
      <c r="E3420">
        <v>8.1000003809999992</v>
      </c>
      <c r="F3420">
        <v>8.8400001530000001</v>
      </c>
      <c r="G3420">
        <v>32600</v>
      </c>
    </row>
    <row r="3421" spans="1:7" x14ac:dyDescent="0.35">
      <c r="A3421" t="str">
        <f t="shared" si="53"/>
        <v>GDP|44112</v>
      </c>
      <c r="B3421" t="s">
        <v>225</v>
      </c>
      <c r="C3421" t="s">
        <v>226</v>
      </c>
      <c r="D3421" s="1">
        <v>44112</v>
      </c>
      <c r="E3421">
        <v>9.0200004580000002</v>
      </c>
      <c r="F3421">
        <v>8.9799995419999998</v>
      </c>
      <c r="G3421">
        <v>12300</v>
      </c>
    </row>
    <row r="3422" spans="1:7" x14ac:dyDescent="0.35">
      <c r="A3422" t="str">
        <f t="shared" si="53"/>
        <v>GDP|44113</v>
      </c>
      <c r="B3422" t="s">
        <v>225</v>
      </c>
      <c r="C3422" t="s">
        <v>226</v>
      </c>
      <c r="D3422" s="1">
        <v>44113</v>
      </c>
      <c r="E3422">
        <v>8.7819995879999997</v>
      </c>
      <c r="F3422">
        <v>9.0399999619999996</v>
      </c>
      <c r="G3422">
        <v>43500</v>
      </c>
    </row>
    <row r="3423" spans="1:7" x14ac:dyDescent="0.35">
      <c r="A3423" t="str">
        <f t="shared" si="53"/>
        <v>GDP|44116</v>
      </c>
      <c r="B3423" t="s">
        <v>225</v>
      </c>
      <c r="C3423" t="s">
        <v>226</v>
      </c>
      <c r="D3423" s="1">
        <v>44116</v>
      </c>
      <c r="E3423">
        <v>9.3400001530000001</v>
      </c>
      <c r="F3423">
        <v>10.31999969</v>
      </c>
      <c r="G3423">
        <v>67300</v>
      </c>
    </row>
    <row r="3424" spans="1:7" x14ac:dyDescent="0.35">
      <c r="A3424" t="str">
        <f t="shared" si="53"/>
        <v>GDP|44117</v>
      </c>
      <c r="B3424" t="s">
        <v>225</v>
      </c>
      <c r="C3424" t="s">
        <v>226</v>
      </c>
      <c r="D3424" s="1">
        <v>44117</v>
      </c>
      <c r="E3424">
        <v>10.34000015</v>
      </c>
      <c r="F3424">
        <v>9.5299997330000004</v>
      </c>
      <c r="G3424">
        <v>37100</v>
      </c>
    </row>
    <row r="3425" spans="1:7" x14ac:dyDescent="0.35">
      <c r="A3425" t="str">
        <f t="shared" si="53"/>
        <v>GDP|44118</v>
      </c>
      <c r="B3425" t="s">
        <v>225</v>
      </c>
      <c r="C3425" t="s">
        <v>226</v>
      </c>
      <c r="D3425" s="1">
        <v>44118</v>
      </c>
      <c r="E3425">
        <v>9.5699996949999999</v>
      </c>
      <c r="F3425">
        <v>9.25</v>
      </c>
      <c r="G3425">
        <v>17800</v>
      </c>
    </row>
    <row r="3426" spans="1:7" x14ac:dyDescent="0.35">
      <c r="A3426" t="str">
        <f t="shared" si="53"/>
        <v>GDP|44119</v>
      </c>
      <c r="B3426" t="s">
        <v>225</v>
      </c>
      <c r="C3426" t="s">
        <v>226</v>
      </c>
      <c r="D3426" s="1">
        <v>44119</v>
      </c>
      <c r="E3426">
        <v>9.1599998469999999</v>
      </c>
      <c r="F3426">
        <v>9.4300003050000001</v>
      </c>
      <c r="G3426">
        <v>13500</v>
      </c>
    </row>
    <row r="3427" spans="1:7" x14ac:dyDescent="0.35">
      <c r="A3427" t="str">
        <f t="shared" si="53"/>
        <v>GDP|44120</v>
      </c>
      <c r="B3427" t="s">
        <v>225</v>
      </c>
      <c r="C3427" t="s">
        <v>226</v>
      </c>
      <c r="D3427" s="1">
        <v>44120</v>
      </c>
      <c r="E3427">
        <v>9.2299995419999998</v>
      </c>
      <c r="F3427">
        <v>9.1999998089999995</v>
      </c>
      <c r="G3427">
        <v>15300</v>
      </c>
    </row>
    <row r="3428" spans="1:7" x14ac:dyDescent="0.35">
      <c r="A3428" t="str">
        <f t="shared" si="53"/>
        <v>GDP|44123</v>
      </c>
      <c r="B3428" t="s">
        <v>225</v>
      </c>
      <c r="C3428" t="s">
        <v>226</v>
      </c>
      <c r="D3428" s="1">
        <v>44123</v>
      </c>
      <c r="E3428">
        <v>9.3299999239999991</v>
      </c>
      <c r="F3428">
        <v>9.4899997710000008</v>
      </c>
      <c r="G3428">
        <v>16000</v>
      </c>
    </row>
    <row r="3429" spans="1:7" x14ac:dyDescent="0.35">
      <c r="A3429" t="str">
        <f t="shared" si="53"/>
        <v>GDP|44124</v>
      </c>
      <c r="B3429" t="s">
        <v>225</v>
      </c>
      <c r="C3429" t="s">
        <v>226</v>
      </c>
      <c r="D3429" s="1">
        <v>44124</v>
      </c>
      <c r="E3429">
        <v>9.6669998170000007</v>
      </c>
      <c r="F3429">
        <v>9.5399999619999996</v>
      </c>
      <c r="G3429">
        <v>14300</v>
      </c>
    </row>
    <row r="3430" spans="1:7" x14ac:dyDescent="0.35">
      <c r="A3430" t="str">
        <f t="shared" si="53"/>
        <v>GDP|44125</v>
      </c>
      <c r="B3430" t="s">
        <v>225</v>
      </c>
      <c r="C3430" t="s">
        <v>226</v>
      </c>
      <c r="D3430" s="1">
        <v>44125</v>
      </c>
      <c r="E3430">
        <v>10</v>
      </c>
      <c r="F3430">
        <v>9.8000001910000005</v>
      </c>
      <c r="G3430">
        <v>11700</v>
      </c>
    </row>
    <row r="3431" spans="1:7" x14ac:dyDescent="0.35">
      <c r="A3431" t="str">
        <f t="shared" si="53"/>
        <v>GDP|44126</v>
      </c>
      <c r="B3431" t="s">
        <v>225</v>
      </c>
      <c r="C3431" t="s">
        <v>226</v>
      </c>
      <c r="D3431" s="1">
        <v>44126</v>
      </c>
      <c r="E3431">
        <v>9.8000001910000005</v>
      </c>
      <c r="F3431">
        <v>10.670000079999999</v>
      </c>
      <c r="G3431">
        <v>61300</v>
      </c>
    </row>
    <row r="3432" spans="1:7" x14ac:dyDescent="0.35">
      <c r="A3432" t="str">
        <f t="shared" si="53"/>
        <v>GDP|44127</v>
      </c>
      <c r="B3432" t="s">
        <v>225</v>
      </c>
      <c r="C3432" t="s">
        <v>226</v>
      </c>
      <c r="D3432" s="1">
        <v>44127</v>
      </c>
      <c r="E3432">
        <v>10.208000180000001</v>
      </c>
      <c r="F3432">
        <v>10.670000079999999</v>
      </c>
      <c r="G3432">
        <v>14400</v>
      </c>
    </row>
    <row r="3433" spans="1:7" x14ac:dyDescent="0.35">
      <c r="A3433" t="str">
        <f t="shared" si="53"/>
        <v>GDP|44130</v>
      </c>
      <c r="B3433" t="s">
        <v>225</v>
      </c>
      <c r="C3433" t="s">
        <v>226</v>
      </c>
      <c r="D3433" s="1">
        <v>44130</v>
      </c>
      <c r="E3433">
        <v>10.600000380000001</v>
      </c>
      <c r="F3433">
        <v>10.649999619999999</v>
      </c>
      <c r="G3433">
        <v>15300</v>
      </c>
    </row>
    <row r="3434" spans="1:7" x14ac:dyDescent="0.35">
      <c r="A3434" t="str">
        <f t="shared" si="53"/>
        <v>GDP|44131</v>
      </c>
      <c r="B3434" t="s">
        <v>225</v>
      </c>
      <c r="C3434" t="s">
        <v>226</v>
      </c>
      <c r="D3434" s="1">
        <v>44131</v>
      </c>
      <c r="E3434">
        <v>10.52999973</v>
      </c>
      <c r="F3434">
        <v>10.399999619999999</v>
      </c>
      <c r="G3434">
        <v>19600</v>
      </c>
    </row>
    <row r="3435" spans="1:7" x14ac:dyDescent="0.35">
      <c r="A3435" t="str">
        <f t="shared" si="53"/>
        <v>GDP|44132</v>
      </c>
      <c r="B3435" t="s">
        <v>225</v>
      </c>
      <c r="C3435" t="s">
        <v>226</v>
      </c>
      <c r="D3435" s="1">
        <v>44132</v>
      </c>
      <c r="E3435">
        <v>10.25</v>
      </c>
      <c r="F3435">
        <v>9.6899995800000003</v>
      </c>
      <c r="G3435">
        <v>19500</v>
      </c>
    </row>
    <row r="3436" spans="1:7" x14ac:dyDescent="0.35">
      <c r="A3436" t="str">
        <f t="shared" si="53"/>
        <v>GDP|44133</v>
      </c>
      <c r="B3436" t="s">
        <v>225</v>
      </c>
      <c r="C3436" t="s">
        <v>226</v>
      </c>
      <c r="D3436" s="1">
        <v>44133</v>
      </c>
      <c r="E3436">
        <v>10.02000046</v>
      </c>
      <c r="F3436">
        <v>9.9300003050000001</v>
      </c>
      <c r="G3436">
        <v>55100</v>
      </c>
    </row>
    <row r="3437" spans="1:7" x14ac:dyDescent="0.35">
      <c r="A3437" t="str">
        <f t="shared" si="53"/>
        <v>GDP|44134</v>
      </c>
      <c r="B3437" t="s">
        <v>225</v>
      </c>
      <c r="C3437" t="s">
        <v>226</v>
      </c>
      <c r="D3437" s="1">
        <v>44134</v>
      </c>
      <c r="E3437">
        <v>9.8159999849999995</v>
      </c>
      <c r="F3437">
        <v>9.5799999239999991</v>
      </c>
      <c r="G3437">
        <v>17500</v>
      </c>
    </row>
    <row r="3438" spans="1:7" x14ac:dyDescent="0.35">
      <c r="A3438" t="str">
        <f t="shared" si="53"/>
        <v>GDP|44137</v>
      </c>
      <c r="B3438" t="s">
        <v>225</v>
      </c>
      <c r="C3438" t="s">
        <v>226</v>
      </c>
      <c r="D3438" s="1">
        <v>44137</v>
      </c>
      <c r="E3438">
        <v>10.06999969</v>
      </c>
      <c r="F3438">
        <v>9.7799997330000004</v>
      </c>
      <c r="G3438">
        <v>12400</v>
      </c>
    </row>
    <row r="3439" spans="1:7" x14ac:dyDescent="0.35">
      <c r="A3439" t="str">
        <f t="shared" si="53"/>
        <v>GDP|44138</v>
      </c>
      <c r="B3439" t="s">
        <v>225</v>
      </c>
      <c r="C3439" t="s">
        <v>226</v>
      </c>
      <c r="D3439" s="1">
        <v>44138</v>
      </c>
      <c r="E3439">
        <v>9.8199996949999999</v>
      </c>
      <c r="F3439">
        <v>10.65999985</v>
      </c>
      <c r="G3439">
        <v>19700</v>
      </c>
    </row>
    <row r="3440" spans="1:7" x14ac:dyDescent="0.35">
      <c r="A3440" t="str">
        <f t="shared" si="53"/>
        <v>GDP|44139</v>
      </c>
      <c r="B3440" t="s">
        <v>225</v>
      </c>
      <c r="C3440" t="s">
        <v>226</v>
      </c>
      <c r="D3440" s="1">
        <v>44139</v>
      </c>
      <c r="E3440">
        <v>10.25</v>
      </c>
      <c r="F3440">
        <v>10.43000031</v>
      </c>
      <c r="G3440">
        <v>10900</v>
      </c>
    </row>
    <row r="3441" spans="1:7" x14ac:dyDescent="0.35">
      <c r="A3441" t="str">
        <f t="shared" si="53"/>
        <v>GDP|44140</v>
      </c>
      <c r="B3441" t="s">
        <v>225</v>
      </c>
      <c r="C3441" t="s">
        <v>226</v>
      </c>
      <c r="D3441" s="1">
        <v>44140</v>
      </c>
      <c r="E3441">
        <v>10.369999890000001</v>
      </c>
      <c r="F3441">
        <v>10.77999973</v>
      </c>
      <c r="G3441">
        <v>13500</v>
      </c>
    </row>
    <row r="3442" spans="1:7" x14ac:dyDescent="0.35">
      <c r="A3442" t="str">
        <f t="shared" si="53"/>
        <v>GDP|44141</v>
      </c>
      <c r="B3442" t="s">
        <v>225</v>
      </c>
      <c r="C3442" t="s">
        <v>226</v>
      </c>
      <c r="D3442" s="1">
        <v>44141</v>
      </c>
      <c r="E3442">
        <v>10.380000109999999</v>
      </c>
      <c r="F3442">
        <v>10.35999966</v>
      </c>
      <c r="G3442">
        <v>10800</v>
      </c>
    </row>
    <row r="3443" spans="1:7" x14ac:dyDescent="0.35">
      <c r="A3443" t="str">
        <f t="shared" si="53"/>
        <v>GDP|44144</v>
      </c>
      <c r="B3443" t="s">
        <v>225</v>
      </c>
      <c r="C3443" t="s">
        <v>226</v>
      </c>
      <c r="D3443" s="1">
        <v>44144</v>
      </c>
      <c r="E3443">
        <v>10.97999954</v>
      </c>
      <c r="F3443">
        <v>10.65999985</v>
      </c>
      <c r="G3443">
        <v>35400</v>
      </c>
    </row>
    <row r="3444" spans="1:7" x14ac:dyDescent="0.35">
      <c r="A3444" t="str">
        <f t="shared" si="53"/>
        <v>GDP|44145</v>
      </c>
      <c r="B3444" t="s">
        <v>225</v>
      </c>
      <c r="C3444" t="s">
        <v>226</v>
      </c>
      <c r="D3444" s="1">
        <v>44145</v>
      </c>
      <c r="E3444">
        <v>10.94999981</v>
      </c>
      <c r="F3444">
        <v>12.15999985</v>
      </c>
      <c r="G3444">
        <v>32400</v>
      </c>
    </row>
    <row r="3445" spans="1:7" x14ac:dyDescent="0.35">
      <c r="A3445" t="str">
        <f t="shared" si="53"/>
        <v>GDP|44146</v>
      </c>
      <c r="B3445" t="s">
        <v>225</v>
      </c>
      <c r="C3445" t="s">
        <v>226</v>
      </c>
      <c r="D3445" s="1">
        <v>44146</v>
      </c>
      <c r="E3445">
        <v>12.02000046</v>
      </c>
      <c r="F3445">
        <v>12.5</v>
      </c>
      <c r="G3445">
        <v>18400</v>
      </c>
    </row>
    <row r="3446" spans="1:7" x14ac:dyDescent="0.35">
      <c r="A3446" t="str">
        <f t="shared" si="53"/>
        <v>GDP|44147</v>
      </c>
      <c r="B3446" t="s">
        <v>225</v>
      </c>
      <c r="C3446" t="s">
        <v>226</v>
      </c>
      <c r="D3446" s="1">
        <v>44147</v>
      </c>
      <c r="E3446">
        <v>12.64000034</v>
      </c>
      <c r="F3446">
        <v>12.34000015</v>
      </c>
      <c r="G3446">
        <v>44200</v>
      </c>
    </row>
    <row r="3447" spans="1:7" x14ac:dyDescent="0.35">
      <c r="A3447" t="str">
        <f t="shared" si="53"/>
        <v>GDP|44148</v>
      </c>
      <c r="B3447" t="s">
        <v>225</v>
      </c>
      <c r="C3447" t="s">
        <v>226</v>
      </c>
      <c r="D3447" s="1">
        <v>44148</v>
      </c>
      <c r="E3447">
        <v>12.44999981</v>
      </c>
      <c r="F3447">
        <v>12.56000042</v>
      </c>
      <c r="G3447">
        <v>17900</v>
      </c>
    </row>
    <row r="3448" spans="1:7" x14ac:dyDescent="0.35">
      <c r="A3448" t="str">
        <f t="shared" si="53"/>
        <v>GDP|44151</v>
      </c>
      <c r="B3448" t="s">
        <v>225</v>
      </c>
      <c r="C3448" t="s">
        <v>226</v>
      </c>
      <c r="D3448" s="1">
        <v>44151</v>
      </c>
      <c r="E3448">
        <v>12.899999619999999</v>
      </c>
      <c r="F3448">
        <v>12.710000040000001</v>
      </c>
      <c r="G3448">
        <v>34100</v>
      </c>
    </row>
    <row r="3449" spans="1:7" x14ac:dyDescent="0.35">
      <c r="A3449" t="str">
        <f t="shared" si="53"/>
        <v>GDYN|44105</v>
      </c>
      <c r="B3449" t="s">
        <v>227</v>
      </c>
      <c r="C3449" t="s">
        <v>228</v>
      </c>
      <c r="D3449" s="1">
        <v>44105</v>
      </c>
      <c r="E3449">
        <v>7.8000001909999996</v>
      </c>
      <c r="F3449">
        <v>8.1400003430000005</v>
      </c>
      <c r="G3449">
        <v>310600</v>
      </c>
    </row>
    <row r="3450" spans="1:7" x14ac:dyDescent="0.35">
      <c r="A3450" t="str">
        <f t="shared" si="53"/>
        <v>GDYN|44106</v>
      </c>
      <c r="B3450" t="s">
        <v>227</v>
      </c>
      <c r="C3450" t="s">
        <v>228</v>
      </c>
      <c r="D3450" s="1">
        <v>44106</v>
      </c>
      <c r="E3450">
        <v>8</v>
      </c>
      <c r="F3450">
        <v>8.1599998469999999</v>
      </c>
      <c r="G3450">
        <v>74500</v>
      </c>
    </row>
    <row r="3451" spans="1:7" x14ac:dyDescent="0.35">
      <c r="A3451" t="str">
        <f t="shared" si="53"/>
        <v>GDYN|44109</v>
      </c>
      <c r="B3451" t="s">
        <v>227</v>
      </c>
      <c r="C3451" t="s">
        <v>228</v>
      </c>
      <c r="D3451" s="1">
        <v>44109</v>
      </c>
      <c r="E3451">
        <v>8.2700004580000002</v>
      </c>
      <c r="F3451">
        <v>8.3900003430000005</v>
      </c>
      <c r="G3451">
        <v>165400</v>
      </c>
    </row>
    <row r="3452" spans="1:7" x14ac:dyDescent="0.35">
      <c r="A3452" t="str">
        <f t="shared" si="53"/>
        <v>GDYN|44110</v>
      </c>
      <c r="B3452" t="s">
        <v>227</v>
      </c>
      <c r="C3452" t="s">
        <v>228</v>
      </c>
      <c r="D3452" s="1">
        <v>44110</v>
      </c>
      <c r="E3452">
        <v>8.3999996190000008</v>
      </c>
      <c r="F3452">
        <v>8.0799999239999991</v>
      </c>
      <c r="G3452">
        <v>647200</v>
      </c>
    </row>
    <row r="3453" spans="1:7" x14ac:dyDescent="0.35">
      <c r="A3453" t="str">
        <f t="shared" si="53"/>
        <v>GDYN|44111</v>
      </c>
      <c r="B3453" t="s">
        <v>227</v>
      </c>
      <c r="C3453" t="s">
        <v>228</v>
      </c>
      <c r="D3453" s="1">
        <v>44111</v>
      </c>
      <c r="E3453">
        <v>8.1599998469999999</v>
      </c>
      <c r="F3453">
        <v>7.9600000380000004</v>
      </c>
      <c r="G3453">
        <v>279400</v>
      </c>
    </row>
    <row r="3454" spans="1:7" x14ac:dyDescent="0.35">
      <c r="A3454" t="str">
        <f t="shared" si="53"/>
        <v>GDYN|44112</v>
      </c>
      <c r="B3454" t="s">
        <v>227</v>
      </c>
      <c r="C3454" t="s">
        <v>228</v>
      </c>
      <c r="D3454" s="1">
        <v>44112</v>
      </c>
      <c r="E3454">
        <v>8.0200004580000002</v>
      </c>
      <c r="F3454">
        <v>7.9499998090000004</v>
      </c>
      <c r="G3454">
        <v>441900</v>
      </c>
    </row>
    <row r="3455" spans="1:7" x14ac:dyDescent="0.35">
      <c r="A3455" t="str">
        <f t="shared" si="53"/>
        <v>GDYN|44113</v>
      </c>
      <c r="B3455" t="s">
        <v>227</v>
      </c>
      <c r="C3455" t="s">
        <v>228</v>
      </c>
      <c r="D3455" s="1">
        <v>44113</v>
      </c>
      <c r="E3455">
        <v>8.0200004580000002</v>
      </c>
      <c r="F3455">
        <v>8.4899997710000008</v>
      </c>
      <c r="G3455">
        <v>1263800</v>
      </c>
    </row>
    <row r="3456" spans="1:7" x14ac:dyDescent="0.35">
      <c r="A3456" t="str">
        <f t="shared" si="53"/>
        <v>GDYN|44116</v>
      </c>
      <c r="B3456" t="s">
        <v>227</v>
      </c>
      <c r="C3456" t="s">
        <v>228</v>
      </c>
      <c r="D3456" s="1">
        <v>44116</v>
      </c>
      <c r="E3456">
        <v>8.5</v>
      </c>
      <c r="F3456">
        <v>8.5900001530000001</v>
      </c>
      <c r="G3456">
        <v>299200</v>
      </c>
    </row>
    <row r="3457" spans="1:7" x14ac:dyDescent="0.35">
      <c r="A3457" t="str">
        <f t="shared" si="53"/>
        <v>GDYN|44117</v>
      </c>
      <c r="B3457" t="s">
        <v>227</v>
      </c>
      <c r="C3457" t="s">
        <v>228</v>
      </c>
      <c r="D3457" s="1">
        <v>44117</v>
      </c>
      <c r="E3457">
        <v>8.4799995419999998</v>
      </c>
      <c r="F3457">
        <v>8.6999998089999995</v>
      </c>
      <c r="G3457">
        <v>144300</v>
      </c>
    </row>
    <row r="3458" spans="1:7" x14ac:dyDescent="0.35">
      <c r="A3458" t="str">
        <f t="shared" si="53"/>
        <v>GDYN|44118</v>
      </c>
      <c r="B3458" t="s">
        <v>227</v>
      </c>
      <c r="C3458" t="s">
        <v>228</v>
      </c>
      <c r="D3458" s="1">
        <v>44118</v>
      </c>
      <c r="E3458">
        <v>8.7100000380000004</v>
      </c>
      <c r="F3458">
        <v>8.5200004580000002</v>
      </c>
      <c r="G3458">
        <v>148500</v>
      </c>
    </row>
    <row r="3459" spans="1:7" x14ac:dyDescent="0.35">
      <c r="A3459" t="str">
        <f t="shared" ref="A3459:A3522" si="54">_xlfn.CONCAT(B3459&amp;"|"&amp;D3459)</f>
        <v>GDYN|44119</v>
      </c>
      <c r="B3459" t="s">
        <v>227</v>
      </c>
      <c r="C3459" t="s">
        <v>228</v>
      </c>
      <c r="D3459" s="1">
        <v>44119</v>
      </c>
      <c r="E3459">
        <v>8.7200002669999996</v>
      </c>
      <c r="F3459">
        <v>8.3999996190000008</v>
      </c>
      <c r="G3459">
        <v>201300</v>
      </c>
    </row>
    <row r="3460" spans="1:7" x14ac:dyDescent="0.35">
      <c r="A3460" t="str">
        <f t="shared" si="54"/>
        <v>GDYN|44120</v>
      </c>
      <c r="B3460" t="s">
        <v>227</v>
      </c>
      <c r="C3460" t="s">
        <v>228</v>
      </c>
      <c r="D3460" s="1">
        <v>44120</v>
      </c>
      <c r="E3460">
        <v>8.3500003809999992</v>
      </c>
      <c r="F3460">
        <v>8.4600000380000004</v>
      </c>
      <c r="G3460">
        <v>397900</v>
      </c>
    </row>
    <row r="3461" spans="1:7" x14ac:dyDescent="0.35">
      <c r="A3461" t="str">
        <f t="shared" si="54"/>
        <v>GDYN|44123</v>
      </c>
      <c r="B3461" t="s">
        <v>227</v>
      </c>
      <c r="C3461" t="s">
        <v>228</v>
      </c>
      <c r="D3461" s="1">
        <v>44123</v>
      </c>
      <c r="E3461">
        <v>8.5500001910000005</v>
      </c>
      <c r="F3461">
        <v>8.5</v>
      </c>
      <c r="G3461">
        <v>55100</v>
      </c>
    </row>
    <row r="3462" spans="1:7" x14ac:dyDescent="0.35">
      <c r="A3462" t="str">
        <f t="shared" si="54"/>
        <v>GDYN|44124</v>
      </c>
      <c r="B3462" t="s">
        <v>227</v>
      </c>
      <c r="C3462" t="s">
        <v>228</v>
      </c>
      <c r="D3462" s="1">
        <v>44124</v>
      </c>
      <c r="E3462">
        <v>8.6300001139999996</v>
      </c>
      <c r="F3462">
        <v>8.5200004580000002</v>
      </c>
      <c r="G3462">
        <v>40100</v>
      </c>
    </row>
    <row r="3463" spans="1:7" x14ac:dyDescent="0.35">
      <c r="A3463" t="str">
        <f t="shared" si="54"/>
        <v>GDYN|44125</v>
      </c>
      <c r="B3463" t="s">
        <v>227</v>
      </c>
      <c r="C3463" t="s">
        <v>228</v>
      </c>
      <c r="D3463" s="1">
        <v>44125</v>
      </c>
      <c r="E3463">
        <v>8.5200004580000002</v>
      </c>
      <c r="F3463">
        <v>8.5399999619999996</v>
      </c>
      <c r="G3463">
        <v>81000</v>
      </c>
    </row>
    <row r="3464" spans="1:7" x14ac:dyDescent="0.35">
      <c r="A3464" t="str">
        <f t="shared" si="54"/>
        <v>GDYN|44126</v>
      </c>
      <c r="B3464" t="s">
        <v>227</v>
      </c>
      <c r="C3464" t="s">
        <v>228</v>
      </c>
      <c r="D3464" s="1">
        <v>44126</v>
      </c>
      <c r="E3464">
        <v>8.6300001139999996</v>
      </c>
      <c r="F3464">
        <v>8.5699996949999999</v>
      </c>
      <c r="G3464">
        <v>66100</v>
      </c>
    </row>
    <row r="3465" spans="1:7" x14ac:dyDescent="0.35">
      <c r="A3465" t="str">
        <f t="shared" si="54"/>
        <v>GDYN|44127</v>
      </c>
      <c r="B3465" t="s">
        <v>227</v>
      </c>
      <c r="C3465" t="s">
        <v>228</v>
      </c>
      <c r="D3465" s="1">
        <v>44127</v>
      </c>
      <c r="E3465">
        <v>8.6300001139999996</v>
      </c>
      <c r="F3465">
        <v>8.6099996569999995</v>
      </c>
      <c r="G3465">
        <v>40600</v>
      </c>
    </row>
    <row r="3466" spans="1:7" x14ac:dyDescent="0.35">
      <c r="A3466" t="str">
        <f t="shared" si="54"/>
        <v>GDYN|44130</v>
      </c>
      <c r="B3466" t="s">
        <v>227</v>
      </c>
      <c r="C3466" t="s">
        <v>228</v>
      </c>
      <c r="D3466" s="1">
        <v>44130</v>
      </c>
      <c r="E3466">
        <v>8.5399999619999996</v>
      </c>
      <c r="F3466">
        <v>8.5100002289999992</v>
      </c>
      <c r="G3466">
        <v>138300</v>
      </c>
    </row>
    <row r="3467" spans="1:7" x14ac:dyDescent="0.35">
      <c r="A3467" t="str">
        <f t="shared" si="54"/>
        <v>GDYN|44131</v>
      </c>
      <c r="B3467" t="s">
        <v>227</v>
      </c>
      <c r="C3467" t="s">
        <v>228</v>
      </c>
      <c r="D3467" s="1">
        <v>44131</v>
      </c>
      <c r="E3467">
        <v>8.4899997710000008</v>
      </c>
      <c r="F3467">
        <v>8.4300003050000001</v>
      </c>
      <c r="G3467">
        <v>94200</v>
      </c>
    </row>
    <row r="3468" spans="1:7" x14ac:dyDescent="0.35">
      <c r="A3468" t="str">
        <f t="shared" si="54"/>
        <v>GDYN|44132</v>
      </c>
      <c r="B3468" t="s">
        <v>227</v>
      </c>
      <c r="C3468" t="s">
        <v>228</v>
      </c>
      <c r="D3468" s="1">
        <v>44132</v>
      </c>
      <c r="E3468">
        <v>8.2600002289999992</v>
      </c>
      <c r="F3468">
        <v>8.0500001910000005</v>
      </c>
      <c r="G3468">
        <v>238900</v>
      </c>
    </row>
    <row r="3469" spans="1:7" x14ac:dyDescent="0.35">
      <c r="A3469" t="str">
        <f t="shared" si="54"/>
        <v>GDYN|44133</v>
      </c>
      <c r="B3469" t="s">
        <v>227</v>
      </c>
      <c r="C3469" t="s">
        <v>228</v>
      </c>
      <c r="D3469" s="1">
        <v>44133</v>
      </c>
      <c r="E3469">
        <v>7.9699997900000001</v>
      </c>
      <c r="F3469">
        <v>7.8800001139999996</v>
      </c>
      <c r="G3469">
        <v>89800</v>
      </c>
    </row>
    <row r="3470" spans="1:7" x14ac:dyDescent="0.35">
      <c r="A3470" t="str">
        <f t="shared" si="54"/>
        <v>GDYN|44134</v>
      </c>
      <c r="B3470" t="s">
        <v>227</v>
      </c>
      <c r="C3470" t="s">
        <v>228</v>
      </c>
      <c r="D3470" s="1">
        <v>44134</v>
      </c>
      <c r="E3470">
        <v>7.7699999809999998</v>
      </c>
      <c r="F3470">
        <v>7.8000001909999996</v>
      </c>
      <c r="G3470">
        <v>71600</v>
      </c>
    </row>
    <row r="3471" spans="1:7" x14ac:dyDescent="0.35">
      <c r="A3471" t="str">
        <f t="shared" si="54"/>
        <v>GDYN|44137</v>
      </c>
      <c r="B3471" t="s">
        <v>227</v>
      </c>
      <c r="C3471" t="s">
        <v>228</v>
      </c>
      <c r="D3471" s="1">
        <v>44137</v>
      </c>
      <c r="E3471">
        <v>7.8499999049999998</v>
      </c>
      <c r="F3471">
        <v>7.8699998860000004</v>
      </c>
      <c r="G3471">
        <v>53200</v>
      </c>
    </row>
    <row r="3472" spans="1:7" x14ac:dyDescent="0.35">
      <c r="A3472" t="str">
        <f t="shared" si="54"/>
        <v>GDYN|44138</v>
      </c>
      <c r="B3472" t="s">
        <v>227</v>
      </c>
      <c r="C3472" t="s">
        <v>228</v>
      </c>
      <c r="D3472" s="1">
        <v>44138</v>
      </c>
      <c r="E3472">
        <v>8</v>
      </c>
      <c r="F3472">
        <v>7.9000000950000002</v>
      </c>
      <c r="G3472">
        <v>143800</v>
      </c>
    </row>
    <row r="3473" spans="1:7" x14ac:dyDescent="0.35">
      <c r="A3473" t="str">
        <f t="shared" si="54"/>
        <v>GDYN|44139</v>
      </c>
      <c r="B3473" t="s">
        <v>227</v>
      </c>
      <c r="C3473" t="s">
        <v>228</v>
      </c>
      <c r="D3473" s="1">
        <v>44139</v>
      </c>
      <c r="E3473">
        <v>7.8000001909999996</v>
      </c>
      <c r="F3473">
        <v>7.8899998660000001</v>
      </c>
      <c r="G3473">
        <v>51800</v>
      </c>
    </row>
    <row r="3474" spans="1:7" x14ac:dyDescent="0.35">
      <c r="A3474" t="str">
        <f t="shared" si="54"/>
        <v>GDYN|44140</v>
      </c>
      <c r="B3474" t="s">
        <v>227</v>
      </c>
      <c r="C3474" t="s">
        <v>228</v>
      </c>
      <c r="D3474" s="1">
        <v>44140</v>
      </c>
      <c r="E3474">
        <v>7.8800001139999996</v>
      </c>
      <c r="F3474">
        <v>8.1599998469999999</v>
      </c>
      <c r="G3474">
        <v>214100</v>
      </c>
    </row>
    <row r="3475" spans="1:7" x14ac:dyDescent="0.35">
      <c r="A3475" t="str">
        <f t="shared" si="54"/>
        <v>GDYN|44141</v>
      </c>
      <c r="B3475" t="s">
        <v>227</v>
      </c>
      <c r="C3475" t="s">
        <v>228</v>
      </c>
      <c r="D3475" s="1">
        <v>44141</v>
      </c>
      <c r="E3475">
        <v>9</v>
      </c>
      <c r="F3475">
        <v>8.75</v>
      </c>
      <c r="G3475">
        <v>370200</v>
      </c>
    </row>
    <row r="3476" spans="1:7" x14ac:dyDescent="0.35">
      <c r="A3476" t="str">
        <f t="shared" si="54"/>
        <v>GDYN|44144</v>
      </c>
      <c r="B3476" t="s">
        <v>227</v>
      </c>
      <c r="C3476" t="s">
        <v>228</v>
      </c>
      <c r="D3476" s="1">
        <v>44144</v>
      </c>
      <c r="E3476">
        <v>9</v>
      </c>
      <c r="F3476">
        <v>8.7600002289999992</v>
      </c>
      <c r="G3476">
        <v>275000</v>
      </c>
    </row>
    <row r="3477" spans="1:7" x14ac:dyDescent="0.35">
      <c r="A3477" t="str">
        <f t="shared" si="54"/>
        <v>GDYN|44145</v>
      </c>
      <c r="B3477" t="s">
        <v>227</v>
      </c>
      <c r="C3477" t="s">
        <v>228</v>
      </c>
      <c r="D3477" s="1">
        <v>44145</v>
      </c>
      <c r="E3477">
        <v>8.8400001530000001</v>
      </c>
      <c r="F3477">
        <v>8.8800001139999996</v>
      </c>
      <c r="G3477">
        <v>273000</v>
      </c>
    </row>
    <row r="3478" spans="1:7" x14ac:dyDescent="0.35">
      <c r="A3478" t="str">
        <f t="shared" si="54"/>
        <v>GDYN|44146</v>
      </c>
      <c r="B3478" t="s">
        <v>227</v>
      </c>
      <c r="C3478" t="s">
        <v>228</v>
      </c>
      <c r="D3478" s="1">
        <v>44146</v>
      </c>
      <c r="E3478">
        <v>8.8900003430000005</v>
      </c>
      <c r="F3478">
        <v>8.5299997330000004</v>
      </c>
      <c r="G3478">
        <v>234300</v>
      </c>
    </row>
    <row r="3479" spans="1:7" x14ac:dyDescent="0.35">
      <c r="A3479" t="str">
        <f t="shared" si="54"/>
        <v>GDYN|44147</v>
      </c>
      <c r="B3479" t="s">
        <v>227</v>
      </c>
      <c r="C3479" t="s">
        <v>228</v>
      </c>
      <c r="D3479" s="1">
        <v>44147</v>
      </c>
      <c r="E3479">
        <v>8.3999996190000008</v>
      </c>
      <c r="F3479">
        <v>8.4799995419999998</v>
      </c>
      <c r="G3479">
        <v>86600</v>
      </c>
    </row>
    <row r="3480" spans="1:7" x14ac:dyDescent="0.35">
      <c r="A3480" t="str">
        <f t="shared" si="54"/>
        <v>GDYN|44148</v>
      </c>
      <c r="B3480" t="s">
        <v>227</v>
      </c>
      <c r="C3480" t="s">
        <v>228</v>
      </c>
      <c r="D3480" s="1">
        <v>44148</v>
      </c>
      <c r="E3480">
        <v>8.5500001910000005</v>
      </c>
      <c r="F3480">
        <v>8.5299997330000004</v>
      </c>
      <c r="G3480">
        <v>49800</v>
      </c>
    </row>
    <row r="3481" spans="1:7" x14ac:dyDescent="0.35">
      <c r="A3481" t="str">
        <f t="shared" si="54"/>
        <v>GDYN|44151</v>
      </c>
      <c r="B3481" t="s">
        <v>227</v>
      </c>
      <c r="C3481" t="s">
        <v>228</v>
      </c>
      <c r="D3481" s="1">
        <v>44151</v>
      </c>
      <c r="E3481">
        <v>8.6300001139999996</v>
      </c>
      <c r="F3481">
        <v>8.6800003050000001</v>
      </c>
      <c r="G3481">
        <v>81000</v>
      </c>
    </row>
    <row r="3482" spans="1:7" x14ac:dyDescent="0.35">
      <c r="A3482" t="str">
        <f t="shared" si="54"/>
        <v>GEENQ|44105</v>
      </c>
      <c r="B3482" t="s">
        <v>229</v>
      </c>
      <c r="C3482" t="s">
        <v>194</v>
      </c>
      <c r="D3482" s="1">
        <v>44105</v>
      </c>
      <c r="E3482">
        <v>0.86000001400000003</v>
      </c>
      <c r="F3482">
        <v>0.810000002</v>
      </c>
      <c r="G3482">
        <v>5300</v>
      </c>
    </row>
    <row r="3483" spans="1:7" x14ac:dyDescent="0.35">
      <c r="A3483" t="str">
        <f t="shared" si="54"/>
        <v>GEENQ|44106</v>
      </c>
      <c r="B3483" t="s">
        <v>229</v>
      </c>
      <c r="C3483" t="s">
        <v>194</v>
      </c>
      <c r="D3483" s="1">
        <v>44106</v>
      </c>
      <c r="E3483">
        <v>0.97000002900000004</v>
      </c>
      <c r="F3483">
        <v>0.80000001200000004</v>
      </c>
      <c r="G3483">
        <v>4600</v>
      </c>
    </row>
    <row r="3484" spans="1:7" x14ac:dyDescent="0.35">
      <c r="A3484" t="str">
        <f t="shared" si="54"/>
        <v>GEENQ|44109</v>
      </c>
      <c r="B3484" t="s">
        <v>229</v>
      </c>
      <c r="C3484" t="s">
        <v>194</v>
      </c>
      <c r="D3484" s="1">
        <v>44109</v>
      </c>
      <c r="E3484">
        <v>0.80000001200000004</v>
      </c>
      <c r="F3484">
        <v>0.81999999300000004</v>
      </c>
      <c r="G3484">
        <v>3900</v>
      </c>
    </row>
    <row r="3485" spans="1:7" x14ac:dyDescent="0.35">
      <c r="A3485" t="str">
        <f t="shared" si="54"/>
        <v>GEENQ|44110</v>
      </c>
      <c r="B3485" t="s">
        <v>229</v>
      </c>
      <c r="C3485" t="s">
        <v>194</v>
      </c>
      <c r="D3485" s="1">
        <v>44110</v>
      </c>
      <c r="E3485">
        <v>0.920000017</v>
      </c>
      <c r="F3485">
        <v>0.86000001400000003</v>
      </c>
      <c r="G3485">
        <v>3700</v>
      </c>
    </row>
    <row r="3486" spans="1:7" x14ac:dyDescent="0.35">
      <c r="A3486" t="str">
        <f t="shared" si="54"/>
        <v>GEENQ|44111</v>
      </c>
      <c r="B3486" t="s">
        <v>229</v>
      </c>
      <c r="C3486" t="s">
        <v>194</v>
      </c>
      <c r="D3486" s="1">
        <v>44111</v>
      </c>
      <c r="E3486">
        <v>0.86000001400000003</v>
      </c>
      <c r="F3486">
        <v>0.80000001200000004</v>
      </c>
      <c r="G3486">
        <v>2200</v>
      </c>
    </row>
    <row r="3487" spans="1:7" x14ac:dyDescent="0.35">
      <c r="A3487" t="str">
        <f t="shared" si="54"/>
        <v>GEENQ|44112</v>
      </c>
      <c r="B3487" t="s">
        <v>229</v>
      </c>
      <c r="C3487" t="s">
        <v>194</v>
      </c>
      <c r="D3487" s="1">
        <v>44112</v>
      </c>
      <c r="E3487">
        <v>0.86000001400000003</v>
      </c>
      <c r="F3487">
        <v>0.920000017</v>
      </c>
      <c r="G3487">
        <v>35400</v>
      </c>
    </row>
    <row r="3488" spans="1:7" x14ac:dyDescent="0.35">
      <c r="A3488" t="str">
        <f t="shared" si="54"/>
        <v>GEENQ|44113</v>
      </c>
      <c r="B3488" t="s">
        <v>229</v>
      </c>
      <c r="C3488" t="s">
        <v>194</v>
      </c>
      <c r="D3488" s="1">
        <v>44113</v>
      </c>
      <c r="E3488">
        <v>0.87999999500000003</v>
      </c>
      <c r="F3488">
        <v>0.87999999500000003</v>
      </c>
      <c r="G3488">
        <v>10600</v>
      </c>
    </row>
    <row r="3489" spans="1:7" x14ac:dyDescent="0.35">
      <c r="A3489" t="str">
        <f t="shared" si="54"/>
        <v>GEENQ|44116</v>
      </c>
      <c r="B3489" t="s">
        <v>229</v>
      </c>
      <c r="C3489" t="s">
        <v>194</v>
      </c>
      <c r="D3489" s="1">
        <v>44116</v>
      </c>
      <c r="E3489">
        <v>0.87999999500000003</v>
      </c>
      <c r="F3489">
        <v>0.87999999500000003</v>
      </c>
      <c r="G3489">
        <v>15700</v>
      </c>
    </row>
    <row r="3490" spans="1:7" x14ac:dyDescent="0.35">
      <c r="A3490" t="str">
        <f t="shared" si="54"/>
        <v>GEENQ|44117</v>
      </c>
      <c r="B3490" t="s">
        <v>229</v>
      </c>
      <c r="C3490" t="s">
        <v>194</v>
      </c>
      <c r="D3490" s="1">
        <v>44117</v>
      </c>
      <c r="E3490">
        <v>0.88999998599999997</v>
      </c>
      <c r="F3490">
        <v>0.89999997600000003</v>
      </c>
      <c r="G3490">
        <v>20900</v>
      </c>
    </row>
    <row r="3491" spans="1:7" x14ac:dyDescent="0.35">
      <c r="A3491" t="str">
        <f t="shared" si="54"/>
        <v>GEENQ|44118</v>
      </c>
      <c r="B3491" t="s">
        <v>229</v>
      </c>
      <c r="C3491" t="s">
        <v>194</v>
      </c>
      <c r="D3491" s="1">
        <v>44118</v>
      </c>
      <c r="E3491">
        <v>0.89999997600000003</v>
      </c>
      <c r="F3491">
        <v>0.89999997600000003</v>
      </c>
      <c r="G3491">
        <v>2900</v>
      </c>
    </row>
    <row r="3492" spans="1:7" x14ac:dyDescent="0.35">
      <c r="A3492" t="str">
        <f t="shared" si="54"/>
        <v>GEENQ|44151</v>
      </c>
      <c r="B3492" t="s">
        <v>229</v>
      </c>
      <c r="C3492" t="s">
        <v>194</v>
      </c>
      <c r="D3492" s="1">
        <v>44151</v>
      </c>
      <c r="E3492">
        <v>0.36000001399999998</v>
      </c>
      <c r="F3492">
        <v>0.418000013</v>
      </c>
      <c r="G3492">
        <v>16622</v>
      </c>
    </row>
    <row r="3493" spans="1:7" x14ac:dyDescent="0.35">
      <c r="A3493" t="str">
        <f t="shared" si="54"/>
        <v>GEN|44105</v>
      </c>
      <c r="B3493" t="s">
        <v>230</v>
      </c>
      <c r="C3493" t="s">
        <v>231</v>
      </c>
      <c r="D3493" s="1">
        <v>44105</v>
      </c>
      <c r="E3493">
        <v>0.56999999300000004</v>
      </c>
      <c r="F3493">
        <v>0.540000021</v>
      </c>
      <c r="G3493">
        <v>784500</v>
      </c>
    </row>
    <row r="3494" spans="1:7" x14ac:dyDescent="0.35">
      <c r="A3494" t="str">
        <f t="shared" si="54"/>
        <v>GEN|44106</v>
      </c>
      <c r="B3494" t="s">
        <v>230</v>
      </c>
      <c r="C3494" t="s">
        <v>231</v>
      </c>
      <c r="D3494" s="1">
        <v>44106</v>
      </c>
      <c r="E3494">
        <v>0.540000021</v>
      </c>
      <c r="F3494">
        <v>0.540000021</v>
      </c>
      <c r="G3494">
        <v>405000</v>
      </c>
    </row>
    <row r="3495" spans="1:7" x14ac:dyDescent="0.35">
      <c r="A3495" t="str">
        <f t="shared" si="54"/>
        <v>GEN|44109</v>
      </c>
      <c r="B3495" t="s">
        <v>230</v>
      </c>
      <c r="C3495" t="s">
        <v>231</v>
      </c>
      <c r="D3495" s="1">
        <v>44109</v>
      </c>
      <c r="E3495">
        <v>0.540000021</v>
      </c>
      <c r="F3495">
        <v>0.519999981</v>
      </c>
      <c r="G3495">
        <v>855900</v>
      </c>
    </row>
    <row r="3496" spans="1:7" x14ac:dyDescent="0.35">
      <c r="A3496" t="str">
        <f t="shared" si="54"/>
        <v>GEN|44110</v>
      </c>
      <c r="B3496" t="s">
        <v>230</v>
      </c>
      <c r="C3496" t="s">
        <v>231</v>
      </c>
      <c r="D3496" s="1">
        <v>44110</v>
      </c>
      <c r="E3496">
        <v>0.52999997099999996</v>
      </c>
      <c r="F3496">
        <v>0.519999981</v>
      </c>
      <c r="G3496">
        <v>533900</v>
      </c>
    </row>
    <row r="3497" spans="1:7" x14ac:dyDescent="0.35">
      <c r="A3497" t="str">
        <f t="shared" si="54"/>
        <v>GEN|44111</v>
      </c>
      <c r="B3497" t="s">
        <v>230</v>
      </c>
      <c r="C3497" t="s">
        <v>231</v>
      </c>
      <c r="D3497" s="1">
        <v>44111</v>
      </c>
      <c r="E3497">
        <v>0.52999997099999996</v>
      </c>
      <c r="F3497">
        <v>0.52999997099999996</v>
      </c>
      <c r="G3497">
        <v>668900</v>
      </c>
    </row>
    <row r="3498" spans="1:7" x14ac:dyDescent="0.35">
      <c r="A3498" t="str">
        <f t="shared" si="54"/>
        <v>GEN|44112</v>
      </c>
      <c r="B3498" t="s">
        <v>230</v>
      </c>
      <c r="C3498" t="s">
        <v>231</v>
      </c>
      <c r="D3498" s="1">
        <v>44112</v>
      </c>
      <c r="E3498">
        <v>0.52999997099999996</v>
      </c>
      <c r="F3498">
        <v>0.540000021</v>
      </c>
      <c r="G3498">
        <v>725100</v>
      </c>
    </row>
    <row r="3499" spans="1:7" x14ac:dyDescent="0.35">
      <c r="A3499" t="str">
        <f t="shared" si="54"/>
        <v>GEN|44113</v>
      </c>
      <c r="B3499" t="s">
        <v>230</v>
      </c>
      <c r="C3499" t="s">
        <v>231</v>
      </c>
      <c r="D3499" s="1">
        <v>44113</v>
      </c>
      <c r="E3499">
        <v>0.50999998999999996</v>
      </c>
      <c r="F3499">
        <v>0.540000021</v>
      </c>
      <c r="G3499">
        <v>425600</v>
      </c>
    </row>
    <row r="3500" spans="1:7" x14ac:dyDescent="0.35">
      <c r="A3500" t="str">
        <f t="shared" si="54"/>
        <v>GEN|44116</v>
      </c>
      <c r="B3500" t="s">
        <v>230</v>
      </c>
      <c r="C3500" t="s">
        <v>231</v>
      </c>
      <c r="D3500" s="1">
        <v>44116</v>
      </c>
      <c r="E3500">
        <v>0.52999997099999996</v>
      </c>
      <c r="F3500">
        <v>0.52999997099999996</v>
      </c>
      <c r="G3500">
        <v>418000</v>
      </c>
    </row>
    <row r="3501" spans="1:7" x14ac:dyDescent="0.35">
      <c r="A3501" t="str">
        <f t="shared" si="54"/>
        <v>GEN|44117</v>
      </c>
      <c r="B3501" t="s">
        <v>230</v>
      </c>
      <c r="C3501" t="s">
        <v>231</v>
      </c>
      <c r="D3501" s="1">
        <v>44117</v>
      </c>
      <c r="E3501">
        <v>0.519999981</v>
      </c>
      <c r="F3501">
        <v>0.519999981</v>
      </c>
      <c r="G3501">
        <v>8203400</v>
      </c>
    </row>
    <row r="3502" spans="1:7" x14ac:dyDescent="0.35">
      <c r="A3502" t="str">
        <f t="shared" si="54"/>
        <v>GEN|44118</v>
      </c>
      <c r="B3502" t="s">
        <v>230</v>
      </c>
      <c r="C3502" t="s">
        <v>231</v>
      </c>
      <c r="D3502" s="1">
        <v>44118</v>
      </c>
      <c r="E3502">
        <v>0.64999997600000003</v>
      </c>
      <c r="F3502">
        <v>0.52999997099999996</v>
      </c>
      <c r="G3502">
        <v>11374800</v>
      </c>
    </row>
    <row r="3503" spans="1:7" x14ac:dyDescent="0.35">
      <c r="A3503" t="str">
        <f t="shared" si="54"/>
        <v>GEN|44119</v>
      </c>
      <c r="B3503" t="s">
        <v>230</v>
      </c>
      <c r="C3503" t="s">
        <v>231</v>
      </c>
      <c r="D3503" s="1">
        <v>44119</v>
      </c>
      <c r="E3503">
        <v>0.52999997099999996</v>
      </c>
      <c r="F3503">
        <v>0.519999981</v>
      </c>
      <c r="G3503">
        <v>1914300</v>
      </c>
    </row>
    <row r="3504" spans="1:7" x14ac:dyDescent="0.35">
      <c r="A3504" t="str">
        <f t="shared" si="54"/>
        <v>GEN|44120</v>
      </c>
      <c r="B3504" t="s">
        <v>230</v>
      </c>
      <c r="C3504" t="s">
        <v>231</v>
      </c>
      <c r="D3504" s="1">
        <v>44120</v>
      </c>
      <c r="E3504">
        <v>0.519999981</v>
      </c>
      <c r="F3504">
        <v>0.50999998999999996</v>
      </c>
      <c r="G3504">
        <v>2325200</v>
      </c>
    </row>
    <row r="3505" spans="1:7" x14ac:dyDescent="0.35">
      <c r="A3505" t="str">
        <f t="shared" si="54"/>
        <v>GEN|44123</v>
      </c>
      <c r="B3505" t="s">
        <v>230</v>
      </c>
      <c r="C3505" t="s">
        <v>231</v>
      </c>
      <c r="D3505" s="1">
        <v>44123</v>
      </c>
      <c r="E3505">
        <v>0.52999997099999996</v>
      </c>
      <c r="F3505">
        <v>0.5</v>
      </c>
      <c r="G3505">
        <v>1049400</v>
      </c>
    </row>
    <row r="3506" spans="1:7" x14ac:dyDescent="0.35">
      <c r="A3506" t="str">
        <f t="shared" si="54"/>
        <v>GEN|44124</v>
      </c>
      <c r="B3506" t="s">
        <v>230</v>
      </c>
      <c r="C3506" t="s">
        <v>231</v>
      </c>
      <c r="D3506" s="1">
        <v>44124</v>
      </c>
      <c r="E3506">
        <v>0.50999998999999996</v>
      </c>
      <c r="F3506">
        <v>0.50999998999999996</v>
      </c>
      <c r="G3506">
        <v>2945900</v>
      </c>
    </row>
    <row r="3507" spans="1:7" x14ac:dyDescent="0.35">
      <c r="A3507" t="str">
        <f t="shared" si="54"/>
        <v>GEN|44125</v>
      </c>
      <c r="B3507" t="s">
        <v>230</v>
      </c>
      <c r="C3507" t="s">
        <v>231</v>
      </c>
      <c r="D3507" s="1">
        <v>44125</v>
      </c>
      <c r="E3507">
        <v>0.50999998999999996</v>
      </c>
      <c r="F3507">
        <v>0.49000000999999999</v>
      </c>
      <c r="G3507">
        <v>2733500</v>
      </c>
    </row>
    <row r="3508" spans="1:7" x14ac:dyDescent="0.35">
      <c r="A3508" t="str">
        <f t="shared" si="54"/>
        <v>GEN|44126</v>
      </c>
      <c r="B3508" t="s">
        <v>230</v>
      </c>
      <c r="C3508" t="s">
        <v>231</v>
      </c>
      <c r="D3508" s="1">
        <v>44126</v>
      </c>
      <c r="E3508">
        <v>0.49000000999999999</v>
      </c>
      <c r="F3508">
        <v>0.49000000999999999</v>
      </c>
      <c r="G3508">
        <v>752000</v>
      </c>
    </row>
    <row r="3509" spans="1:7" x14ac:dyDescent="0.35">
      <c r="A3509" t="str">
        <f t="shared" si="54"/>
        <v>GEN|44127</v>
      </c>
      <c r="B3509" t="s">
        <v>230</v>
      </c>
      <c r="C3509" t="s">
        <v>231</v>
      </c>
      <c r="D3509" s="1">
        <v>44127</v>
      </c>
      <c r="E3509">
        <v>0.5</v>
      </c>
      <c r="F3509">
        <v>0.46000000800000002</v>
      </c>
      <c r="G3509">
        <v>2550300</v>
      </c>
    </row>
    <row r="3510" spans="1:7" x14ac:dyDescent="0.35">
      <c r="A3510" t="str">
        <f t="shared" si="54"/>
        <v>GEN|44130</v>
      </c>
      <c r="B3510" t="s">
        <v>230</v>
      </c>
      <c r="C3510" t="s">
        <v>231</v>
      </c>
      <c r="D3510" s="1">
        <v>44130</v>
      </c>
      <c r="E3510">
        <v>0.44999998800000002</v>
      </c>
      <c r="F3510">
        <v>0.44999998800000002</v>
      </c>
      <c r="G3510">
        <v>892500</v>
      </c>
    </row>
    <row r="3511" spans="1:7" x14ac:dyDescent="0.35">
      <c r="A3511" t="str">
        <f t="shared" si="54"/>
        <v>GEN|44131</v>
      </c>
      <c r="B3511" t="s">
        <v>230</v>
      </c>
      <c r="C3511" t="s">
        <v>231</v>
      </c>
      <c r="D3511" s="1">
        <v>44131</v>
      </c>
      <c r="E3511">
        <v>0.439999998</v>
      </c>
      <c r="F3511">
        <v>0.439999998</v>
      </c>
      <c r="G3511">
        <v>652200</v>
      </c>
    </row>
    <row r="3512" spans="1:7" x14ac:dyDescent="0.35">
      <c r="A3512" t="str">
        <f t="shared" si="54"/>
        <v>GEN|44132</v>
      </c>
      <c r="B3512" t="s">
        <v>230</v>
      </c>
      <c r="C3512" t="s">
        <v>231</v>
      </c>
      <c r="D3512" s="1">
        <v>44132</v>
      </c>
      <c r="E3512">
        <v>0.439999998</v>
      </c>
      <c r="F3512">
        <v>0.41999998700000002</v>
      </c>
      <c r="G3512">
        <v>1138700</v>
      </c>
    </row>
    <row r="3513" spans="1:7" x14ac:dyDescent="0.35">
      <c r="A3513" t="str">
        <f t="shared" si="54"/>
        <v>GEN|44133</v>
      </c>
      <c r="B3513" t="s">
        <v>230</v>
      </c>
      <c r="C3513" t="s">
        <v>231</v>
      </c>
      <c r="D3513" s="1">
        <v>44133</v>
      </c>
      <c r="E3513">
        <v>0.439999998</v>
      </c>
      <c r="F3513">
        <v>0.43000000700000002</v>
      </c>
      <c r="G3513">
        <v>668000</v>
      </c>
    </row>
    <row r="3514" spans="1:7" x14ac:dyDescent="0.35">
      <c r="A3514" t="str">
        <f t="shared" si="54"/>
        <v>GEN|44134</v>
      </c>
      <c r="B3514" t="s">
        <v>230</v>
      </c>
      <c r="C3514" t="s">
        <v>231</v>
      </c>
      <c r="D3514" s="1">
        <v>44134</v>
      </c>
      <c r="E3514">
        <v>0.43000000700000002</v>
      </c>
      <c r="F3514">
        <v>0.43000000700000002</v>
      </c>
      <c r="G3514">
        <v>393400</v>
      </c>
    </row>
    <row r="3515" spans="1:7" x14ac:dyDescent="0.35">
      <c r="A3515" t="str">
        <f t="shared" si="54"/>
        <v>GEN|44137</v>
      </c>
      <c r="B3515" t="s">
        <v>230</v>
      </c>
      <c r="C3515" t="s">
        <v>231</v>
      </c>
      <c r="D3515" s="1">
        <v>44137</v>
      </c>
      <c r="E3515">
        <v>0.439999998</v>
      </c>
      <c r="F3515">
        <v>0.439999998</v>
      </c>
      <c r="G3515">
        <v>335700</v>
      </c>
    </row>
    <row r="3516" spans="1:7" x14ac:dyDescent="0.35">
      <c r="A3516" t="str">
        <f t="shared" si="54"/>
        <v>GEN|44138</v>
      </c>
      <c r="B3516" t="s">
        <v>230</v>
      </c>
      <c r="C3516" t="s">
        <v>231</v>
      </c>
      <c r="D3516" s="1">
        <v>44138</v>
      </c>
      <c r="E3516">
        <v>0.439999998</v>
      </c>
      <c r="F3516">
        <v>0.439999998</v>
      </c>
      <c r="G3516">
        <v>351500</v>
      </c>
    </row>
    <row r="3517" spans="1:7" x14ac:dyDescent="0.35">
      <c r="A3517" t="str">
        <f t="shared" si="54"/>
        <v>GEN|44139</v>
      </c>
      <c r="B3517" t="s">
        <v>230</v>
      </c>
      <c r="C3517" t="s">
        <v>231</v>
      </c>
      <c r="D3517" s="1">
        <v>44139</v>
      </c>
      <c r="E3517">
        <v>0.44999998800000002</v>
      </c>
      <c r="F3517">
        <v>0.44999998800000002</v>
      </c>
      <c r="G3517">
        <v>762500</v>
      </c>
    </row>
    <row r="3518" spans="1:7" x14ac:dyDescent="0.35">
      <c r="A3518" t="str">
        <f t="shared" si="54"/>
        <v>GEN|44140</v>
      </c>
      <c r="B3518" t="s">
        <v>230</v>
      </c>
      <c r="C3518" t="s">
        <v>231</v>
      </c>
      <c r="D3518" s="1">
        <v>44140</v>
      </c>
      <c r="E3518">
        <v>0.439999998</v>
      </c>
      <c r="F3518">
        <v>0.469999999</v>
      </c>
      <c r="G3518">
        <v>660800</v>
      </c>
    </row>
    <row r="3519" spans="1:7" x14ac:dyDescent="0.35">
      <c r="A3519" t="str">
        <f t="shared" si="54"/>
        <v>GEN|44141</v>
      </c>
      <c r="B3519" t="s">
        <v>230</v>
      </c>
      <c r="C3519" t="s">
        <v>231</v>
      </c>
      <c r="D3519" s="1">
        <v>44141</v>
      </c>
      <c r="E3519">
        <v>0.49000000999999999</v>
      </c>
      <c r="F3519">
        <v>0.469999999</v>
      </c>
      <c r="G3519">
        <v>643700</v>
      </c>
    </row>
    <row r="3520" spans="1:7" x14ac:dyDescent="0.35">
      <c r="A3520" t="str">
        <f t="shared" si="54"/>
        <v>GEN|44144</v>
      </c>
      <c r="B3520" t="s">
        <v>230</v>
      </c>
      <c r="C3520" t="s">
        <v>231</v>
      </c>
      <c r="D3520" s="1">
        <v>44144</v>
      </c>
      <c r="E3520">
        <v>0.47999998900000002</v>
      </c>
      <c r="F3520">
        <v>0.46000000800000002</v>
      </c>
      <c r="G3520">
        <v>1907600</v>
      </c>
    </row>
    <row r="3521" spans="1:7" x14ac:dyDescent="0.35">
      <c r="A3521" t="str">
        <f t="shared" si="54"/>
        <v>GEN|44145</v>
      </c>
      <c r="B3521" t="s">
        <v>230</v>
      </c>
      <c r="C3521" t="s">
        <v>231</v>
      </c>
      <c r="D3521" s="1">
        <v>44145</v>
      </c>
      <c r="E3521">
        <v>0.46000000800000002</v>
      </c>
      <c r="F3521">
        <v>0.49000000999999999</v>
      </c>
      <c r="G3521">
        <v>703300</v>
      </c>
    </row>
    <row r="3522" spans="1:7" x14ac:dyDescent="0.35">
      <c r="A3522" t="str">
        <f t="shared" si="54"/>
        <v>GEN|44146</v>
      </c>
      <c r="B3522" t="s">
        <v>230</v>
      </c>
      <c r="C3522" t="s">
        <v>231</v>
      </c>
      <c r="D3522" s="1">
        <v>44146</v>
      </c>
      <c r="E3522">
        <v>0.46000000800000002</v>
      </c>
      <c r="F3522">
        <v>0.47999998900000002</v>
      </c>
      <c r="G3522">
        <v>528400</v>
      </c>
    </row>
    <row r="3523" spans="1:7" x14ac:dyDescent="0.35">
      <c r="A3523" t="str">
        <f t="shared" ref="A3523:A3586" si="55">_xlfn.CONCAT(B3523&amp;"|"&amp;D3523)</f>
        <v>GEN|44147</v>
      </c>
      <c r="B3523" t="s">
        <v>230</v>
      </c>
      <c r="C3523" t="s">
        <v>231</v>
      </c>
      <c r="D3523" s="1">
        <v>44147</v>
      </c>
      <c r="E3523">
        <v>0.46000000800000002</v>
      </c>
      <c r="F3523">
        <v>0.469999999</v>
      </c>
      <c r="G3523">
        <v>581800</v>
      </c>
    </row>
    <row r="3524" spans="1:7" x14ac:dyDescent="0.35">
      <c r="A3524" t="str">
        <f t="shared" si="55"/>
        <v>GEN|44148</v>
      </c>
      <c r="B3524" t="s">
        <v>230</v>
      </c>
      <c r="C3524" t="s">
        <v>231</v>
      </c>
      <c r="D3524" s="1">
        <v>44148</v>
      </c>
      <c r="E3524">
        <v>0.469999999</v>
      </c>
      <c r="F3524">
        <v>0.47999998900000002</v>
      </c>
      <c r="G3524">
        <v>634900</v>
      </c>
    </row>
    <row r="3525" spans="1:7" x14ac:dyDescent="0.35">
      <c r="A3525" t="str">
        <f t="shared" si="55"/>
        <v>GEN|44151</v>
      </c>
      <c r="B3525" t="s">
        <v>230</v>
      </c>
      <c r="C3525" t="s">
        <v>231</v>
      </c>
      <c r="D3525" s="1">
        <v>44151</v>
      </c>
      <c r="E3525">
        <v>0.49000000999999999</v>
      </c>
      <c r="F3525">
        <v>0.49000000999999999</v>
      </c>
      <c r="G3525">
        <v>735200</v>
      </c>
    </row>
    <row r="3526" spans="1:7" x14ac:dyDescent="0.35">
      <c r="A3526" t="str">
        <f t="shared" si="55"/>
        <v>GFN|44105</v>
      </c>
      <c r="B3526" t="s">
        <v>232</v>
      </c>
      <c r="C3526" t="s">
        <v>233</v>
      </c>
      <c r="D3526" s="1">
        <v>44105</v>
      </c>
      <c r="E3526">
        <v>6.4400000569999998</v>
      </c>
      <c r="F3526">
        <v>6.4600000380000004</v>
      </c>
      <c r="G3526">
        <v>25100</v>
      </c>
    </row>
    <row r="3527" spans="1:7" x14ac:dyDescent="0.35">
      <c r="A3527" t="str">
        <f t="shared" si="55"/>
        <v>GFN|44106</v>
      </c>
      <c r="B3527" t="s">
        <v>232</v>
      </c>
      <c r="C3527" t="s">
        <v>233</v>
      </c>
      <c r="D3527" s="1">
        <v>44106</v>
      </c>
      <c r="E3527">
        <v>6.3699998860000004</v>
      </c>
      <c r="F3527">
        <v>6.3899998660000001</v>
      </c>
      <c r="G3527">
        <v>10700</v>
      </c>
    </row>
    <row r="3528" spans="1:7" x14ac:dyDescent="0.35">
      <c r="A3528" t="str">
        <f t="shared" si="55"/>
        <v>GFN|44109</v>
      </c>
      <c r="B3528" t="s">
        <v>232</v>
      </c>
      <c r="C3528" t="s">
        <v>233</v>
      </c>
      <c r="D3528" s="1">
        <v>44109</v>
      </c>
      <c r="E3528">
        <v>6.4899997709999999</v>
      </c>
      <c r="F3528">
        <v>6.5300002099999999</v>
      </c>
      <c r="G3528">
        <v>20500</v>
      </c>
    </row>
    <row r="3529" spans="1:7" x14ac:dyDescent="0.35">
      <c r="A3529" t="str">
        <f t="shared" si="55"/>
        <v>GFN|44110</v>
      </c>
      <c r="B3529" t="s">
        <v>232</v>
      </c>
      <c r="C3529" t="s">
        <v>233</v>
      </c>
      <c r="D3529" s="1">
        <v>44110</v>
      </c>
      <c r="E3529">
        <v>6.579999924</v>
      </c>
      <c r="F3529">
        <v>6.4499998090000004</v>
      </c>
      <c r="G3529">
        <v>14400</v>
      </c>
    </row>
    <row r="3530" spans="1:7" x14ac:dyDescent="0.35">
      <c r="A3530" t="str">
        <f t="shared" si="55"/>
        <v>GFN|44111</v>
      </c>
      <c r="B3530" t="s">
        <v>232</v>
      </c>
      <c r="C3530" t="s">
        <v>233</v>
      </c>
      <c r="D3530" s="1">
        <v>44111</v>
      </c>
      <c r="E3530">
        <v>6.579999924</v>
      </c>
      <c r="F3530">
        <v>7.0399999619999996</v>
      </c>
      <c r="G3530">
        <v>943600</v>
      </c>
    </row>
    <row r="3531" spans="1:7" x14ac:dyDescent="0.35">
      <c r="A3531" t="str">
        <f t="shared" si="55"/>
        <v>GFN|44112</v>
      </c>
      <c r="B3531" t="s">
        <v>232</v>
      </c>
      <c r="C3531" t="s">
        <v>233</v>
      </c>
      <c r="D3531" s="1">
        <v>44112</v>
      </c>
      <c r="E3531">
        <v>7.3499999049999998</v>
      </c>
      <c r="F3531">
        <v>7.079999924</v>
      </c>
      <c r="G3531">
        <v>60000</v>
      </c>
    </row>
    <row r="3532" spans="1:7" x14ac:dyDescent="0.35">
      <c r="A3532" t="str">
        <f t="shared" si="55"/>
        <v>GFN|44113</v>
      </c>
      <c r="B3532" t="s">
        <v>232</v>
      </c>
      <c r="C3532" t="s">
        <v>233</v>
      </c>
      <c r="D3532" s="1">
        <v>44113</v>
      </c>
      <c r="E3532">
        <v>7.3000001909999996</v>
      </c>
      <c r="F3532">
        <v>7.3600001339999999</v>
      </c>
      <c r="G3532">
        <v>55100</v>
      </c>
    </row>
    <row r="3533" spans="1:7" x14ac:dyDescent="0.35">
      <c r="A3533" t="str">
        <f t="shared" si="55"/>
        <v>GFN|44116</v>
      </c>
      <c r="B3533" t="s">
        <v>232</v>
      </c>
      <c r="C3533" t="s">
        <v>233</v>
      </c>
      <c r="D3533" s="1">
        <v>44116</v>
      </c>
      <c r="E3533">
        <v>7.4800000190000002</v>
      </c>
      <c r="F3533">
        <v>7.4400000569999998</v>
      </c>
      <c r="G3533">
        <v>24700</v>
      </c>
    </row>
    <row r="3534" spans="1:7" x14ac:dyDescent="0.35">
      <c r="A3534" t="str">
        <f t="shared" si="55"/>
        <v>GFN|44117</v>
      </c>
      <c r="B3534" t="s">
        <v>232</v>
      </c>
      <c r="C3534" t="s">
        <v>233</v>
      </c>
      <c r="D3534" s="1">
        <v>44117</v>
      </c>
      <c r="E3534">
        <v>7.4400000569999998</v>
      </c>
      <c r="F3534">
        <v>7.3099999430000002</v>
      </c>
      <c r="G3534">
        <v>26700</v>
      </c>
    </row>
    <row r="3535" spans="1:7" x14ac:dyDescent="0.35">
      <c r="A3535" t="str">
        <f t="shared" si="55"/>
        <v>GFN|44118</v>
      </c>
      <c r="B3535" t="s">
        <v>232</v>
      </c>
      <c r="C3535" t="s">
        <v>233</v>
      </c>
      <c r="D3535" s="1">
        <v>44118</v>
      </c>
      <c r="E3535">
        <v>7.3099999430000002</v>
      </c>
      <c r="F3535">
        <v>7.3000001909999996</v>
      </c>
      <c r="G3535">
        <v>17900</v>
      </c>
    </row>
    <row r="3536" spans="1:7" x14ac:dyDescent="0.35">
      <c r="A3536" t="str">
        <f t="shared" si="55"/>
        <v>GFN|44119</v>
      </c>
      <c r="B3536" t="s">
        <v>232</v>
      </c>
      <c r="C3536" t="s">
        <v>233</v>
      </c>
      <c r="D3536" s="1">
        <v>44119</v>
      </c>
      <c r="E3536">
        <v>7.1199998860000004</v>
      </c>
      <c r="F3536">
        <v>7.1900000569999998</v>
      </c>
      <c r="G3536">
        <v>8500</v>
      </c>
    </row>
    <row r="3537" spans="1:7" x14ac:dyDescent="0.35">
      <c r="A3537" t="str">
        <f t="shared" si="55"/>
        <v>GFN|44120</v>
      </c>
      <c r="B3537" t="s">
        <v>232</v>
      </c>
      <c r="C3537" t="s">
        <v>233</v>
      </c>
      <c r="D3537" s="1">
        <v>44120</v>
      </c>
      <c r="E3537">
        <v>7.1399998660000001</v>
      </c>
      <c r="F3537">
        <v>7.0700001720000003</v>
      </c>
      <c r="G3537">
        <v>21500</v>
      </c>
    </row>
    <row r="3538" spans="1:7" x14ac:dyDescent="0.35">
      <c r="A3538" t="str">
        <f t="shared" si="55"/>
        <v>GFN|44123</v>
      </c>
      <c r="B3538" t="s">
        <v>232</v>
      </c>
      <c r="C3538" t="s">
        <v>233</v>
      </c>
      <c r="D3538" s="1">
        <v>44123</v>
      </c>
      <c r="E3538">
        <v>7.0700001720000003</v>
      </c>
      <c r="F3538">
        <v>6.8800001139999996</v>
      </c>
      <c r="G3538">
        <v>21300</v>
      </c>
    </row>
    <row r="3539" spans="1:7" x14ac:dyDescent="0.35">
      <c r="A3539" t="str">
        <f t="shared" si="55"/>
        <v>GFN|44124</v>
      </c>
      <c r="B3539" t="s">
        <v>232</v>
      </c>
      <c r="C3539" t="s">
        <v>233</v>
      </c>
      <c r="D3539" s="1">
        <v>44124</v>
      </c>
      <c r="E3539">
        <v>6.9499998090000004</v>
      </c>
      <c r="F3539">
        <v>6.9000000950000002</v>
      </c>
      <c r="G3539">
        <v>19900</v>
      </c>
    </row>
    <row r="3540" spans="1:7" x14ac:dyDescent="0.35">
      <c r="A3540" t="str">
        <f t="shared" si="55"/>
        <v>GFN|44125</v>
      </c>
      <c r="B3540" t="s">
        <v>232</v>
      </c>
      <c r="C3540" t="s">
        <v>233</v>
      </c>
      <c r="D3540" s="1">
        <v>44125</v>
      </c>
      <c r="E3540">
        <v>7.079999924</v>
      </c>
      <c r="F3540">
        <v>7.0199999809999998</v>
      </c>
      <c r="G3540">
        <v>19900</v>
      </c>
    </row>
    <row r="3541" spans="1:7" x14ac:dyDescent="0.35">
      <c r="A3541" t="str">
        <f t="shared" si="55"/>
        <v>GFN|44126</v>
      </c>
      <c r="B3541" t="s">
        <v>232</v>
      </c>
      <c r="C3541" t="s">
        <v>233</v>
      </c>
      <c r="D3541" s="1">
        <v>44126</v>
      </c>
      <c r="E3541">
        <v>7.0399999619999996</v>
      </c>
      <c r="F3541">
        <v>7.1500000950000002</v>
      </c>
      <c r="G3541">
        <v>12600</v>
      </c>
    </row>
    <row r="3542" spans="1:7" x14ac:dyDescent="0.35">
      <c r="A3542" t="str">
        <f t="shared" si="55"/>
        <v>GFN|44127</v>
      </c>
      <c r="B3542" t="s">
        <v>232</v>
      </c>
      <c r="C3542" t="s">
        <v>233</v>
      </c>
      <c r="D3542" s="1">
        <v>44127</v>
      </c>
      <c r="E3542">
        <v>7.1500000950000002</v>
      </c>
      <c r="F3542">
        <v>7.079999924</v>
      </c>
      <c r="G3542">
        <v>7000</v>
      </c>
    </row>
    <row r="3543" spans="1:7" x14ac:dyDescent="0.35">
      <c r="A3543" t="str">
        <f t="shared" si="55"/>
        <v>GFN|44130</v>
      </c>
      <c r="B3543" t="s">
        <v>232</v>
      </c>
      <c r="C3543" t="s">
        <v>233</v>
      </c>
      <c r="D3543" s="1">
        <v>44130</v>
      </c>
      <c r="E3543">
        <v>6.920000076</v>
      </c>
      <c r="F3543">
        <v>6.8499999049999998</v>
      </c>
      <c r="G3543">
        <v>9400</v>
      </c>
    </row>
    <row r="3544" spans="1:7" x14ac:dyDescent="0.35">
      <c r="A3544" t="str">
        <f t="shared" si="55"/>
        <v>GFN|44131</v>
      </c>
      <c r="B3544" t="s">
        <v>232</v>
      </c>
      <c r="C3544" t="s">
        <v>233</v>
      </c>
      <c r="D3544" s="1">
        <v>44131</v>
      </c>
      <c r="E3544">
        <v>6.8000001909999996</v>
      </c>
      <c r="F3544">
        <v>6.2699999809999998</v>
      </c>
      <c r="G3544">
        <v>39600</v>
      </c>
    </row>
    <row r="3545" spans="1:7" x14ac:dyDescent="0.35">
      <c r="A3545" t="str">
        <f t="shared" si="55"/>
        <v>GFN|44132</v>
      </c>
      <c r="B3545" t="s">
        <v>232</v>
      </c>
      <c r="C3545" t="s">
        <v>233</v>
      </c>
      <c r="D3545" s="1">
        <v>44132</v>
      </c>
      <c r="E3545">
        <v>6.0999999049999998</v>
      </c>
      <c r="F3545">
        <v>5.829999924</v>
      </c>
      <c r="G3545">
        <v>11800</v>
      </c>
    </row>
    <row r="3546" spans="1:7" x14ac:dyDescent="0.35">
      <c r="A3546" t="str">
        <f t="shared" si="55"/>
        <v>GFN|44133</v>
      </c>
      <c r="B3546" t="s">
        <v>232</v>
      </c>
      <c r="C3546" t="s">
        <v>233</v>
      </c>
      <c r="D3546" s="1">
        <v>44133</v>
      </c>
      <c r="E3546">
        <v>5.7899999619999996</v>
      </c>
      <c r="F3546">
        <v>6.170000076</v>
      </c>
      <c r="G3546">
        <v>29200</v>
      </c>
    </row>
    <row r="3547" spans="1:7" x14ac:dyDescent="0.35">
      <c r="A3547" t="str">
        <f t="shared" si="55"/>
        <v>GFN|44134</v>
      </c>
      <c r="B3547" t="s">
        <v>232</v>
      </c>
      <c r="C3547" t="s">
        <v>233</v>
      </c>
      <c r="D3547" s="1">
        <v>44134</v>
      </c>
      <c r="E3547">
        <v>6.1399998660000001</v>
      </c>
      <c r="F3547">
        <v>6.5500001909999996</v>
      </c>
      <c r="G3547">
        <v>27100</v>
      </c>
    </row>
    <row r="3548" spans="1:7" x14ac:dyDescent="0.35">
      <c r="A3548" t="str">
        <f t="shared" si="55"/>
        <v>GFN|44137</v>
      </c>
      <c r="B3548" t="s">
        <v>232</v>
      </c>
      <c r="C3548" t="s">
        <v>233</v>
      </c>
      <c r="D3548" s="1">
        <v>44137</v>
      </c>
      <c r="E3548">
        <v>6.9000000950000002</v>
      </c>
      <c r="F3548">
        <v>7.0700001720000003</v>
      </c>
      <c r="G3548">
        <v>60600</v>
      </c>
    </row>
    <row r="3549" spans="1:7" x14ac:dyDescent="0.35">
      <c r="A3549" t="str">
        <f t="shared" si="55"/>
        <v>GFN|44138</v>
      </c>
      <c r="B3549" t="s">
        <v>232</v>
      </c>
      <c r="C3549" t="s">
        <v>233</v>
      </c>
      <c r="D3549" s="1">
        <v>44138</v>
      </c>
      <c r="E3549">
        <v>7.2199997900000001</v>
      </c>
      <c r="F3549">
        <v>7.3800001139999996</v>
      </c>
      <c r="G3549">
        <v>37700</v>
      </c>
    </row>
    <row r="3550" spans="1:7" x14ac:dyDescent="0.35">
      <c r="A3550" t="str">
        <f t="shared" si="55"/>
        <v>GFN|44139</v>
      </c>
      <c r="B3550" t="s">
        <v>232</v>
      </c>
      <c r="C3550" t="s">
        <v>233</v>
      </c>
      <c r="D3550" s="1">
        <v>44139</v>
      </c>
      <c r="E3550">
        <v>7.3200001720000003</v>
      </c>
      <c r="F3550">
        <v>6.5</v>
      </c>
      <c r="G3550">
        <v>30500</v>
      </c>
    </row>
    <row r="3551" spans="1:7" x14ac:dyDescent="0.35">
      <c r="A3551" t="str">
        <f t="shared" si="55"/>
        <v>GFN|44140</v>
      </c>
      <c r="B3551" t="s">
        <v>232</v>
      </c>
      <c r="C3551" t="s">
        <v>233</v>
      </c>
      <c r="D3551" s="1">
        <v>44140</v>
      </c>
      <c r="E3551">
        <v>6.4299998279999997</v>
      </c>
      <c r="F3551">
        <v>7.1300001139999996</v>
      </c>
      <c r="G3551">
        <v>21400</v>
      </c>
    </row>
    <row r="3552" spans="1:7" x14ac:dyDescent="0.35">
      <c r="A3552" t="str">
        <f t="shared" si="55"/>
        <v>GFN|44141</v>
      </c>
      <c r="B3552" t="s">
        <v>232</v>
      </c>
      <c r="C3552" t="s">
        <v>233</v>
      </c>
      <c r="D3552" s="1">
        <v>44141</v>
      </c>
      <c r="E3552">
        <v>6.9099998469999999</v>
      </c>
      <c r="F3552">
        <v>7</v>
      </c>
      <c r="G3552">
        <v>10000</v>
      </c>
    </row>
    <row r="3553" spans="1:7" x14ac:dyDescent="0.35">
      <c r="A3553" t="str">
        <f t="shared" si="55"/>
        <v>GFN|44144</v>
      </c>
      <c r="B3553" t="s">
        <v>232</v>
      </c>
      <c r="C3553" t="s">
        <v>233</v>
      </c>
      <c r="D3553" s="1">
        <v>44144</v>
      </c>
      <c r="E3553">
        <v>7.5</v>
      </c>
      <c r="F3553">
        <v>8.0200004580000002</v>
      </c>
      <c r="G3553">
        <v>80500</v>
      </c>
    </row>
    <row r="3554" spans="1:7" x14ac:dyDescent="0.35">
      <c r="A3554" t="str">
        <f t="shared" si="55"/>
        <v>GFN|44145</v>
      </c>
      <c r="B3554" t="s">
        <v>232</v>
      </c>
      <c r="C3554" t="s">
        <v>233</v>
      </c>
      <c r="D3554" s="1">
        <v>44145</v>
      </c>
      <c r="E3554">
        <v>8</v>
      </c>
      <c r="F3554">
        <v>8.4099998469999999</v>
      </c>
      <c r="G3554">
        <v>69100</v>
      </c>
    </row>
    <row r="3555" spans="1:7" x14ac:dyDescent="0.35">
      <c r="A3555" t="str">
        <f t="shared" si="55"/>
        <v>GFN|44146</v>
      </c>
      <c r="B3555" t="s">
        <v>232</v>
      </c>
      <c r="C3555" t="s">
        <v>233</v>
      </c>
      <c r="D3555" s="1">
        <v>44146</v>
      </c>
      <c r="E3555">
        <v>8.1400003430000005</v>
      </c>
      <c r="F3555">
        <v>7.8099999430000002</v>
      </c>
      <c r="G3555">
        <v>31400</v>
      </c>
    </row>
    <row r="3556" spans="1:7" x14ac:dyDescent="0.35">
      <c r="A3556" t="str">
        <f t="shared" si="55"/>
        <v>GFN|44147</v>
      </c>
      <c r="B3556" t="s">
        <v>232</v>
      </c>
      <c r="C3556" t="s">
        <v>233</v>
      </c>
      <c r="D3556" s="1">
        <v>44147</v>
      </c>
      <c r="E3556">
        <v>7.6300001139999996</v>
      </c>
      <c r="F3556">
        <v>7.1199998860000004</v>
      </c>
      <c r="G3556">
        <v>27700</v>
      </c>
    </row>
    <row r="3557" spans="1:7" x14ac:dyDescent="0.35">
      <c r="A3557" t="str">
        <f t="shared" si="55"/>
        <v>GFN|44148</v>
      </c>
      <c r="B3557" t="s">
        <v>232</v>
      </c>
      <c r="C3557" t="s">
        <v>233</v>
      </c>
      <c r="D3557" s="1">
        <v>44148</v>
      </c>
      <c r="E3557">
        <v>7.0500001909999996</v>
      </c>
      <c r="F3557">
        <v>7.8899998660000001</v>
      </c>
      <c r="G3557">
        <v>28200</v>
      </c>
    </row>
    <row r="3558" spans="1:7" x14ac:dyDescent="0.35">
      <c r="A3558" t="str">
        <f t="shared" si="55"/>
        <v>GFN|44151</v>
      </c>
      <c r="B3558" t="s">
        <v>232</v>
      </c>
      <c r="C3558" t="s">
        <v>233</v>
      </c>
      <c r="D3558" s="1">
        <v>44151</v>
      </c>
      <c r="E3558">
        <v>8.0600004199999997</v>
      </c>
      <c r="F3558">
        <v>8.0900001530000001</v>
      </c>
      <c r="G3558">
        <v>17800</v>
      </c>
    </row>
    <row r="3559" spans="1:7" x14ac:dyDescent="0.35">
      <c r="A3559" t="str">
        <f t="shared" si="55"/>
        <v>GFNCP|44105</v>
      </c>
      <c r="B3559" t="s">
        <v>234</v>
      </c>
      <c r="C3559" t="s">
        <v>233</v>
      </c>
      <c r="D3559" s="1">
        <v>44105</v>
      </c>
      <c r="E3559">
        <v>102</v>
      </c>
      <c r="F3559">
        <v>99.376319890000005</v>
      </c>
      <c r="G3559">
        <v>700</v>
      </c>
    </row>
    <row r="3560" spans="1:7" x14ac:dyDescent="0.35">
      <c r="A3560" t="str">
        <f t="shared" si="55"/>
        <v>GFNCP|44106</v>
      </c>
      <c r="B3560" t="s">
        <v>234</v>
      </c>
      <c r="C3560" t="s">
        <v>233</v>
      </c>
      <c r="D3560" s="1">
        <v>44106</v>
      </c>
      <c r="E3560">
        <v>101.66999819999999</v>
      </c>
      <c r="F3560">
        <v>99.376319890000005</v>
      </c>
      <c r="G3560">
        <v>0</v>
      </c>
    </row>
    <row r="3561" spans="1:7" x14ac:dyDescent="0.35">
      <c r="A3561" t="str">
        <f t="shared" si="55"/>
        <v>GFNCP|44109</v>
      </c>
      <c r="B3561" t="s">
        <v>234</v>
      </c>
      <c r="C3561" t="s">
        <v>233</v>
      </c>
      <c r="D3561" s="1">
        <v>44109</v>
      </c>
      <c r="E3561">
        <v>101.9000015</v>
      </c>
      <c r="F3561">
        <v>99.014671329999999</v>
      </c>
      <c r="G3561">
        <v>700</v>
      </c>
    </row>
    <row r="3562" spans="1:7" x14ac:dyDescent="0.35">
      <c r="A3562" t="str">
        <f t="shared" si="55"/>
        <v>GFNCP|44110</v>
      </c>
      <c r="B3562" t="s">
        <v>234</v>
      </c>
      <c r="C3562" t="s">
        <v>233</v>
      </c>
      <c r="D3562" s="1">
        <v>44110</v>
      </c>
      <c r="E3562">
        <v>101.3000031</v>
      </c>
      <c r="F3562">
        <v>98.975570680000004</v>
      </c>
      <c r="G3562">
        <v>500</v>
      </c>
    </row>
    <row r="3563" spans="1:7" x14ac:dyDescent="0.35">
      <c r="A3563" t="str">
        <f t="shared" si="55"/>
        <v>GFNCP|44111</v>
      </c>
      <c r="B3563" t="s">
        <v>234</v>
      </c>
      <c r="C3563" t="s">
        <v>233</v>
      </c>
      <c r="D3563" s="1">
        <v>44111</v>
      </c>
      <c r="E3563">
        <v>101.26000209999999</v>
      </c>
      <c r="F3563">
        <v>98.975570680000004</v>
      </c>
      <c r="G3563">
        <v>0</v>
      </c>
    </row>
    <row r="3564" spans="1:7" x14ac:dyDescent="0.35">
      <c r="A3564" t="str">
        <f t="shared" si="55"/>
        <v>GFNCP|44112</v>
      </c>
      <c r="B3564" t="s">
        <v>234</v>
      </c>
      <c r="C3564" t="s">
        <v>233</v>
      </c>
      <c r="D3564" s="1">
        <v>44112</v>
      </c>
      <c r="E3564">
        <v>101.26000209999999</v>
      </c>
      <c r="F3564">
        <v>98.975570680000004</v>
      </c>
      <c r="G3564">
        <v>0</v>
      </c>
    </row>
    <row r="3565" spans="1:7" x14ac:dyDescent="0.35">
      <c r="A3565" t="str">
        <f t="shared" si="55"/>
        <v>GFNCP|44113</v>
      </c>
      <c r="B3565" t="s">
        <v>234</v>
      </c>
      <c r="C3565" t="s">
        <v>233</v>
      </c>
      <c r="D3565" s="1">
        <v>44113</v>
      </c>
      <c r="E3565">
        <v>101.26000209999999</v>
      </c>
      <c r="F3565">
        <v>96.766555789999998</v>
      </c>
      <c r="G3565">
        <v>1400</v>
      </c>
    </row>
    <row r="3566" spans="1:7" x14ac:dyDescent="0.35">
      <c r="A3566" t="str">
        <f t="shared" si="55"/>
        <v>GFNCP|44116</v>
      </c>
      <c r="B3566" t="s">
        <v>234</v>
      </c>
      <c r="C3566" t="s">
        <v>233</v>
      </c>
      <c r="D3566" s="1">
        <v>44116</v>
      </c>
      <c r="E3566">
        <v>101.48999790000001</v>
      </c>
      <c r="F3566">
        <v>99.180831909999995</v>
      </c>
      <c r="G3566">
        <v>400</v>
      </c>
    </row>
    <row r="3567" spans="1:7" x14ac:dyDescent="0.35">
      <c r="A3567" t="str">
        <f t="shared" si="55"/>
        <v>GFNCP|44117</v>
      </c>
      <c r="B3567" t="s">
        <v>234</v>
      </c>
      <c r="C3567" t="s">
        <v>233</v>
      </c>
      <c r="D3567" s="1">
        <v>44117</v>
      </c>
      <c r="E3567">
        <v>100.4700012</v>
      </c>
      <c r="F3567">
        <v>97.880836489999993</v>
      </c>
      <c r="G3567">
        <v>2300</v>
      </c>
    </row>
    <row r="3568" spans="1:7" x14ac:dyDescent="0.35">
      <c r="A3568" t="str">
        <f t="shared" si="55"/>
        <v>GFNCP|44118</v>
      </c>
      <c r="B3568" t="s">
        <v>234</v>
      </c>
      <c r="C3568" t="s">
        <v>233</v>
      </c>
      <c r="D3568" s="1">
        <v>44118</v>
      </c>
      <c r="E3568">
        <v>100.13999939999999</v>
      </c>
      <c r="F3568">
        <v>97.880836489999993</v>
      </c>
      <c r="G3568">
        <v>0</v>
      </c>
    </row>
    <row r="3569" spans="1:7" x14ac:dyDescent="0.35">
      <c r="A3569" t="str">
        <f t="shared" si="55"/>
        <v>GFNCP|44119</v>
      </c>
      <c r="B3569" t="s">
        <v>234</v>
      </c>
      <c r="C3569" t="s">
        <v>233</v>
      </c>
      <c r="D3569" s="1">
        <v>44119</v>
      </c>
      <c r="E3569">
        <v>101.98999790000001</v>
      </c>
      <c r="F3569">
        <v>99.689094539999999</v>
      </c>
      <c r="G3569">
        <v>200</v>
      </c>
    </row>
    <row r="3570" spans="1:7" x14ac:dyDescent="0.35">
      <c r="A3570" t="str">
        <f t="shared" si="55"/>
        <v>GFNCP|44120</v>
      </c>
      <c r="B3570" t="s">
        <v>234</v>
      </c>
      <c r="C3570" t="s">
        <v>233</v>
      </c>
      <c r="D3570" s="1">
        <v>44120</v>
      </c>
      <c r="E3570">
        <v>101.01000209999999</v>
      </c>
      <c r="F3570">
        <v>98.692108149999996</v>
      </c>
      <c r="G3570">
        <v>1200</v>
      </c>
    </row>
    <row r="3571" spans="1:7" x14ac:dyDescent="0.35">
      <c r="A3571" t="str">
        <f t="shared" si="55"/>
        <v>GFNCP|44123</v>
      </c>
      <c r="B3571" t="s">
        <v>234</v>
      </c>
      <c r="C3571" t="s">
        <v>233</v>
      </c>
      <c r="D3571" s="1">
        <v>44123</v>
      </c>
      <c r="E3571">
        <v>101.5</v>
      </c>
      <c r="F3571">
        <v>99.210151670000002</v>
      </c>
      <c r="G3571">
        <v>400</v>
      </c>
    </row>
    <row r="3572" spans="1:7" x14ac:dyDescent="0.35">
      <c r="A3572" t="str">
        <f t="shared" si="55"/>
        <v>GFNCP|44124</v>
      </c>
      <c r="B3572" t="s">
        <v>234</v>
      </c>
      <c r="C3572" t="s">
        <v>233</v>
      </c>
      <c r="D3572" s="1">
        <v>44124</v>
      </c>
      <c r="E3572">
        <v>102.4599991</v>
      </c>
      <c r="F3572">
        <v>99.200378420000007</v>
      </c>
      <c r="G3572">
        <v>4500</v>
      </c>
    </row>
    <row r="3573" spans="1:7" x14ac:dyDescent="0.35">
      <c r="A3573" t="str">
        <f t="shared" si="55"/>
        <v>GFNCP|44125</v>
      </c>
      <c r="B3573" t="s">
        <v>234</v>
      </c>
      <c r="C3573" t="s">
        <v>233</v>
      </c>
      <c r="D3573" s="1">
        <v>44125</v>
      </c>
      <c r="E3573">
        <v>101.2699966</v>
      </c>
      <c r="F3573">
        <v>98.721435549999995</v>
      </c>
      <c r="G3573">
        <v>1100</v>
      </c>
    </row>
    <row r="3574" spans="1:7" x14ac:dyDescent="0.35">
      <c r="A3574" t="str">
        <f t="shared" si="55"/>
        <v>GFNCP|44126</v>
      </c>
      <c r="B3574" t="s">
        <v>234</v>
      </c>
      <c r="C3574" t="s">
        <v>233</v>
      </c>
      <c r="D3574" s="1">
        <v>44126</v>
      </c>
      <c r="E3574">
        <v>101</v>
      </c>
      <c r="F3574">
        <v>98.721435549999995</v>
      </c>
      <c r="G3574">
        <v>200</v>
      </c>
    </row>
    <row r="3575" spans="1:7" x14ac:dyDescent="0.35">
      <c r="A3575" t="str">
        <f t="shared" si="55"/>
        <v>GFNCP|44127</v>
      </c>
      <c r="B3575" t="s">
        <v>234</v>
      </c>
      <c r="C3575" t="s">
        <v>233</v>
      </c>
      <c r="D3575" s="1">
        <v>44127</v>
      </c>
      <c r="E3575">
        <v>101.75</v>
      </c>
      <c r="F3575">
        <v>99.454513550000001</v>
      </c>
      <c r="G3575">
        <v>800</v>
      </c>
    </row>
    <row r="3576" spans="1:7" x14ac:dyDescent="0.35">
      <c r="A3576" t="str">
        <f t="shared" si="55"/>
        <v>GFNCP|44130</v>
      </c>
      <c r="B3576" t="s">
        <v>234</v>
      </c>
      <c r="C3576" t="s">
        <v>233</v>
      </c>
      <c r="D3576" s="1">
        <v>44130</v>
      </c>
      <c r="E3576">
        <v>103.0999985</v>
      </c>
      <c r="F3576">
        <v>100.7642822</v>
      </c>
      <c r="G3576">
        <v>1200</v>
      </c>
    </row>
    <row r="3577" spans="1:7" x14ac:dyDescent="0.35">
      <c r="A3577" t="str">
        <f t="shared" si="55"/>
        <v>GFNCP|44131</v>
      </c>
      <c r="B3577" t="s">
        <v>234</v>
      </c>
      <c r="C3577" t="s">
        <v>233</v>
      </c>
      <c r="D3577" s="1">
        <v>44131</v>
      </c>
      <c r="E3577">
        <v>103.0899963</v>
      </c>
      <c r="F3577">
        <v>100.7642822</v>
      </c>
      <c r="G3577">
        <v>0</v>
      </c>
    </row>
    <row r="3578" spans="1:7" x14ac:dyDescent="0.35">
      <c r="A3578" t="str">
        <f t="shared" si="55"/>
        <v>GFNCP|44132</v>
      </c>
      <c r="B3578" t="s">
        <v>234</v>
      </c>
      <c r="C3578" t="s">
        <v>233</v>
      </c>
      <c r="D3578" s="1">
        <v>44132</v>
      </c>
      <c r="E3578">
        <v>102.7900009</v>
      </c>
      <c r="F3578">
        <v>99.650001529999997</v>
      </c>
      <c r="G3578">
        <v>1500</v>
      </c>
    </row>
    <row r="3579" spans="1:7" x14ac:dyDescent="0.35">
      <c r="A3579" t="str">
        <f t="shared" si="55"/>
        <v>GFNCP|44133</v>
      </c>
      <c r="B3579" t="s">
        <v>234</v>
      </c>
      <c r="C3579" t="s">
        <v>233</v>
      </c>
      <c r="D3579" s="1">
        <v>44133</v>
      </c>
      <c r="E3579">
        <v>100.6900024</v>
      </c>
      <c r="F3579">
        <v>100.6500015</v>
      </c>
      <c r="G3579">
        <v>1000</v>
      </c>
    </row>
    <row r="3580" spans="1:7" x14ac:dyDescent="0.35">
      <c r="A3580" t="str">
        <f t="shared" si="55"/>
        <v>GFNCP|44134</v>
      </c>
      <c r="B3580" t="s">
        <v>234</v>
      </c>
      <c r="C3580" t="s">
        <v>233</v>
      </c>
      <c r="D3580" s="1">
        <v>44134</v>
      </c>
      <c r="E3580">
        <v>100.3099976</v>
      </c>
      <c r="F3580">
        <v>100.25</v>
      </c>
      <c r="G3580">
        <v>1300</v>
      </c>
    </row>
    <row r="3581" spans="1:7" x14ac:dyDescent="0.35">
      <c r="A3581" t="str">
        <f t="shared" si="55"/>
        <v>GFNCP|44137</v>
      </c>
      <c r="B3581" t="s">
        <v>234</v>
      </c>
      <c r="C3581" t="s">
        <v>233</v>
      </c>
      <c r="D3581" s="1">
        <v>44137</v>
      </c>
      <c r="E3581">
        <v>100.75</v>
      </c>
      <c r="F3581">
        <v>101.23999790000001</v>
      </c>
      <c r="G3581">
        <v>1100</v>
      </c>
    </row>
    <row r="3582" spans="1:7" x14ac:dyDescent="0.35">
      <c r="A3582" t="str">
        <f t="shared" si="55"/>
        <v>GFNCP|44138</v>
      </c>
      <c r="B3582" t="s">
        <v>234</v>
      </c>
      <c r="C3582" t="s">
        <v>233</v>
      </c>
      <c r="D3582" s="1">
        <v>44138</v>
      </c>
      <c r="E3582">
        <v>100.26000209999999</v>
      </c>
      <c r="F3582">
        <v>101.0599976</v>
      </c>
      <c r="G3582">
        <v>900</v>
      </c>
    </row>
    <row r="3583" spans="1:7" x14ac:dyDescent="0.35">
      <c r="A3583" t="str">
        <f t="shared" si="55"/>
        <v>GFNCP|44139</v>
      </c>
      <c r="B3583" t="s">
        <v>234</v>
      </c>
      <c r="C3583" t="s">
        <v>233</v>
      </c>
      <c r="D3583" s="1">
        <v>44139</v>
      </c>
      <c r="E3583">
        <v>101.0599976</v>
      </c>
      <c r="F3583">
        <v>101.0599976</v>
      </c>
      <c r="G3583">
        <v>0</v>
      </c>
    </row>
    <row r="3584" spans="1:7" x14ac:dyDescent="0.35">
      <c r="A3584" t="str">
        <f t="shared" si="55"/>
        <v>GFNCP|44140</v>
      </c>
      <c r="B3584" t="s">
        <v>234</v>
      </c>
      <c r="C3584" t="s">
        <v>233</v>
      </c>
      <c r="D3584" s="1">
        <v>44140</v>
      </c>
      <c r="E3584">
        <v>100.51000209999999</v>
      </c>
      <c r="F3584">
        <v>101</v>
      </c>
      <c r="G3584">
        <v>1200</v>
      </c>
    </row>
    <row r="3585" spans="1:7" x14ac:dyDescent="0.35">
      <c r="A3585" t="str">
        <f t="shared" si="55"/>
        <v>GFNCP|44141</v>
      </c>
      <c r="B3585" t="s">
        <v>234</v>
      </c>
      <c r="C3585" t="s">
        <v>233</v>
      </c>
      <c r="D3585" s="1">
        <v>44141</v>
      </c>
      <c r="E3585">
        <v>101</v>
      </c>
      <c r="F3585">
        <v>101</v>
      </c>
      <c r="G3585">
        <v>0</v>
      </c>
    </row>
    <row r="3586" spans="1:7" x14ac:dyDescent="0.35">
      <c r="A3586" t="str">
        <f t="shared" si="55"/>
        <v>GFNCP|44144</v>
      </c>
      <c r="B3586" t="s">
        <v>234</v>
      </c>
      <c r="C3586" t="s">
        <v>233</v>
      </c>
      <c r="D3586" s="1">
        <v>44144</v>
      </c>
      <c r="E3586">
        <v>101.01000209999999</v>
      </c>
      <c r="F3586">
        <v>100.8700027</v>
      </c>
      <c r="G3586">
        <v>1200</v>
      </c>
    </row>
    <row r="3587" spans="1:7" x14ac:dyDescent="0.35">
      <c r="A3587" t="str">
        <f t="shared" ref="A3587:A3650" si="56">_xlfn.CONCAT(B3587&amp;"|"&amp;D3587)</f>
        <v>GFNCP|44145</v>
      </c>
      <c r="B3587" t="s">
        <v>234</v>
      </c>
      <c r="C3587" t="s">
        <v>233</v>
      </c>
      <c r="D3587" s="1">
        <v>44145</v>
      </c>
      <c r="E3587">
        <v>100.75</v>
      </c>
      <c r="F3587">
        <v>100.23999790000001</v>
      </c>
      <c r="G3587">
        <v>2300</v>
      </c>
    </row>
    <row r="3588" spans="1:7" x14ac:dyDescent="0.35">
      <c r="A3588" t="str">
        <f t="shared" si="56"/>
        <v>GFNCP|44146</v>
      </c>
      <c r="B3588" t="s">
        <v>234</v>
      </c>
      <c r="C3588" t="s">
        <v>233</v>
      </c>
      <c r="D3588" s="1">
        <v>44146</v>
      </c>
      <c r="E3588">
        <v>100.25</v>
      </c>
      <c r="F3588">
        <v>99.949996949999999</v>
      </c>
      <c r="G3588">
        <v>6700</v>
      </c>
    </row>
    <row r="3589" spans="1:7" x14ac:dyDescent="0.35">
      <c r="A3589" t="str">
        <f t="shared" si="56"/>
        <v>GFNCP|44147</v>
      </c>
      <c r="B3589" t="s">
        <v>234</v>
      </c>
      <c r="C3589" t="s">
        <v>233</v>
      </c>
      <c r="D3589" s="1">
        <v>44147</v>
      </c>
      <c r="E3589">
        <v>100.1200027</v>
      </c>
      <c r="F3589">
        <v>100</v>
      </c>
      <c r="G3589">
        <v>1400</v>
      </c>
    </row>
    <row r="3590" spans="1:7" x14ac:dyDescent="0.35">
      <c r="A3590" t="str">
        <f t="shared" si="56"/>
        <v>GFNCP|44148</v>
      </c>
      <c r="B3590" t="s">
        <v>234</v>
      </c>
      <c r="C3590" t="s">
        <v>233</v>
      </c>
      <c r="D3590" s="1">
        <v>44148</v>
      </c>
      <c r="E3590">
        <v>100</v>
      </c>
      <c r="F3590">
        <v>100.5599976</v>
      </c>
      <c r="G3590">
        <v>1500</v>
      </c>
    </row>
    <row r="3591" spans="1:7" x14ac:dyDescent="0.35">
      <c r="A3591" t="str">
        <f t="shared" si="56"/>
        <v>GFNCP|44151</v>
      </c>
      <c r="B3591" t="s">
        <v>234</v>
      </c>
      <c r="C3591" t="s">
        <v>233</v>
      </c>
      <c r="D3591" s="1">
        <v>44151</v>
      </c>
      <c r="E3591">
        <v>100.5</v>
      </c>
      <c r="F3591">
        <v>100.5299988</v>
      </c>
      <c r="G3591">
        <v>3700</v>
      </c>
    </row>
    <row r="3592" spans="1:7" x14ac:dyDescent="0.35">
      <c r="A3592" t="str">
        <f t="shared" si="56"/>
        <v>GIGA|44105</v>
      </c>
      <c r="B3592" t="s">
        <v>235</v>
      </c>
      <c r="C3592" t="s">
        <v>236</v>
      </c>
      <c r="D3592" s="1">
        <v>44105</v>
      </c>
      <c r="E3592">
        <v>4.329999924</v>
      </c>
      <c r="F3592">
        <v>4.329999924</v>
      </c>
      <c r="G3592">
        <v>0</v>
      </c>
    </row>
    <row r="3593" spans="1:7" x14ac:dyDescent="0.35">
      <c r="A3593" t="str">
        <f t="shared" si="56"/>
        <v>GIGA|44106</v>
      </c>
      <c r="B3593" t="s">
        <v>235</v>
      </c>
      <c r="C3593" t="s">
        <v>236</v>
      </c>
      <c r="D3593" s="1">
        <v>44106</v>
      </c>
      <c r="E3593">
        <v>4.2699999809999998</v>
      </c>
      <c r="F3593">
        <v>4.2800002099999999</v>
      </c>
      <c r="G3593">
        <v>600</v>
      </c>
    </row>
    <row r="3594" spans="1:7" x14ac:dyDescent="0.35">
      <c r="A3594" t="str">
        <f t="shared" si="56"/>
        <v>GIGA|44109</v>
      </c>
      <c r="B3594" t="s">
        <v>235</v>
      </c>
      <c r="C3594" t="s">
        <v>236</v>
      </c>
      <c r="D3594" s="1">
        <v>44109</v>
      </c>
      <c r="E3594">
        <v>4.2600002290000001</v>
      </c>
      <c r="F3594">
        <v>4.2600002290000001</v>
      </c>
      <c r="G3594">
        <v>100</v>
      </c>
    </row>
    <row r="3595" spans="1:7" x14ac:dyDescent="0.35">
      <c r="A3595" t="str">
        <f t="shared" si="56"/>
        <v>GIGA|44110</v>
      </c>
      <c r="B3595" t="s">
        <v>235</v>
      </c>
      <c r="C3595" t="s">
        <v>236</v>
      </c>
      <c r="D3595" s="1">
        <v>44110</v>
      </c>
      <c r="E3595">
        <v>4.2600002290000001</v>
      </c>
      <c r="F3595">
        <v>4.2600002290000001</v>
      </c>
      <c r="G3595">
        <v>500</v>
      </c>
    </row>
    <row r="3596" spans="1:7" x14ac:dyDescent="0.35">
      <c r="A3596" t="str">
        <f t="shared" si="56"/>
        <v>GIGA|44111</v>
      </c>
      <c r="B3596" t="s">
        <v>235</v>
      </c>
      <c r="C3596" t="s">
        <v>236</v>
      </c>
      <c r="D3596" s="1">
        <v>44111</v>
      </c>
      <c r="E3596">
        <v>4.25</v>
      </c>
      <c r="F3596">
        <v>4.25</v>
      </c>
      <c r="G3596">
        <v>300</v>
      </c>
    </row>
    <row r="3597" spans="1:7" x14ac:dyDescent="0.35">
      <c r="A3597" t="str">
        <f t="shared" si="56"/>
        <v>GIGA|44112</v>
      </c>
      <c r="B3597" t="s">
        <v>235</v>
      </c>
      <c r="C3597" t="s">
        <v>236</v>
      </c>
      <c r="D3597" s="1">
        <v>44112</v>
      </c>
      <c r="E3597">
        <v>4.25</v>
      </c>
      <c r="F3597">
        <v>4.25</v>
      </c>
      <c r="G3597">
        <v>0</v>
      </c>
    </row>
    <row r="3598" spans="1:7" x14ac:dyDescent="0.35">
      <c r="A3598" t="str">
        <f t="shared" si="56"/>
        <v>GIGA|44113</v>
      </c>
      <c r="B3598" t="s">
        <v>235</v>
      </c>
      <c r="C3598" t="s">
        <v>236</v>
      </c>
      <c r="D3598" s="1">
        <v>44113</v>
      </c>
      <c r="E3598">
        <v>4.25</v>
      </c>
      <c r="F3598">
        <v>4.5999999049999998</v>
      </c>
      <c r="G3598">
        <v>1600</v>
      </c>
    </row>
    <row r="3599" spans="1:7" x14ac:dyDescent="0.35">
      <c r="A3599" t="str">
        <f t="shared" si="56"/>
        <v>GIGA|44116</v>
      </c>
      <c r="B3599" t="s">
        <v>235</v>
      </c>
      <c r="C3599" t="s">
        <v>236</v>
      </c>
      <c r="D3599" s="1">
        <v>44116</v>
      </c>
      <c r="E3599">
        <v>4.5999999049999998</v>
      </c>
      <c r="F3599">
        <v>4.5999999049999998</v>
      </c>
      <c r="G3599">
        <v>0</v>
      </c>
    </row>
    <row r="3600" spans="1:7" x14ac:dyDescent="0.35">
      <c r="A3600" t="str">
        <f t="shared" si="56"/>
        <v>GIGA|44117</v>
      </c>
      <c r="B3600" t="s">
        <v>235</v>
      </c>
      <c r="C3600" t="s">
        <v>236</v>
      </c>
      <c r="D3600" s="1">
        <v>44117</v>
      </c>
      <c r="E3600">
        <v>4.5900001530000001</v>
      </c>
      <c r="F3600">
        <v>4.4699997900000001</v>
      </c>
      <c r="G3600">
        <v>300</v>
      </c>
    </row>
    <row r="3601" spans="1:7" x14ac:dyDescent="0.35">
      <c r="A3601" t="str">
        <f t="shared" si="56"/>
        <v>GIGA|44118</v>
      </c>
      <c r="B3601" t="s">
        <v>235</v>
      </c>
      <c r="C3601" t="s">
        <v>236</v>
      </c>
      <c r="D3601" s="1">
        <v>44118</v>
      </c>
      <c r="E3601">
        <v>4.5</v>
      </c>
      <c r="F3601">
        <v>4.5</v>
      </c>
      <c r="G3601">
        <v>200</v>
      </c>
    </row>
    <row r="3602" spans="1:7" x14ac:dyDescent="0.35">
      <c r="A3602" t="str">
        <f t="shared" si="56"/>
        <v>GIGA|44119</v>
      </c>
      <c r="B3602" t="s">
        <v>235</v>
      </c>
      <c r="C3602" t="s">
        <v>236</v>
      </c>
      <c r="D3602" s="1">
        <v>44119</v>
      </c>
      <c r="E3602">
        <v>4.3000001909999996</v>
      </c>
      <c r="F3602">
        <v>4.25</v>
      </c>
      <c r="G3602">
        <v>6300</v>
      </c>
    </row>
    <row r="3603" spans="1:7" x14ac:dyDescent="0.35">
      <c r="A3603" t="str">
        <f t="shared" si="56"/>
        <v>GIGA|44120</v>
      </c>
      <c r="B3603" t="s">
        <v>235</v>
      </c>
      <c r="C3603" t="s">
        <v>236</v>
      </c>
      <c r="D3603" s="1">
        <v>44120</v>
      </c>
      <c r="E3603">
        <v>4.25</v>
      </c>
      <c r="F3603">
        <v>4.2800002099999999</v>
      </c>
      <c r="G3603">
        <v>1900</v>
      </c>
    </row>
    <row r="3604" spans="1:7" x14ac:dyDescent="0.35">
      <c r="A3604" t="str">
        <f t="shared" si="56"/>
        <v>GIGA|44123</v>
      </c>
      <c r="B3604" t="s">
        <v>235</v>
      </c>
      <c r="C3604" t="s">
        <v>236</v>
      </c>
      <c r="D3604" s="1">
        <v>44123</v>
      </c>
      <c r="E3604">
        <v>4.2199997900000001</v>
      </c>
      <c r="F3604">
        <v>4.3899998660000001</v>
      </c>
      <c r="G3604">
        <v>900</v>
      </c>
    </row>
    <row r="3605" spans="1:7" x14ac:dyDescent="0.35">
      <c r="A3605" t="str">
        <f t="shared" si="56"/>
        <v>GIGA|44124</v>
      </c>
      <c r="B3605" t="s">
        <v>235</v>
      </c>
      <c r="C3605" t="s">
        <v>236</v>
      </c>
      <c r="D3605" s="1">
        <v>44124</v>
      </c>
      <c r="E3605">
        <v>4.1999998090000004</v>
      </c>
      <c r="F3605">
        <v>4.1999998090000004</v>
      </c>
      <c r="G3605">
        <v>5100</v>
      </c>
    </row>
    <row r="3606" spans="1:7" x14ac:dyDescent="0.35">
      <c r="A3606" t="str">
        <f t="shared" si="56"/>
        <v>GIGA|44125</v>
      </c>
      <c r="B3606" t="s">
        <v>235</v>
      </c>
      <c r="C3606" t="s">
        <v>236</v>
      </c>
      <c r="D3606" s="1">
        <v>44125</v>
      </c>
      <c r="E3606">
        <v>4.1999998090000004</v>
      </c>
      <c r="F3606">
        <v>4.1999998090000004</v>
      </c>
      <c r="G3606">
        <v>100</v>
      </c>
    </row>
    <row r="3607" spans="1:7" x14ac:dyDescent="0.35">
      <c r="A3607" t="str">
        <f t="shared" si="56"/>
        <v>GIGA|44126</v>
      </c>
      <c r="B3607" t="s">
        <v>235</v>
      </c>
      <c r="C3607" t="s">
        <v>236</v>
      </c>
      <c r="D3607" s="1">
        <v>44126</v>
      </c>
      <c r="E3607">
        <v>4.1999998090000004</v>
      </c>
      <c r="F3607">
        <v>4.1999998090000004</v>
      </c>
      <c r="G3607">
        <v>100</v>
      </c>
    </row>
    <row r="3608" spans="1:7" x14ac:dyDescent="0.35">
      <c r="A3608" t="str">
        <f t="shared" si="56"/>
        <v>GIGA|44127</v>
      </c>
      <c r="B3608" t="s">
        <v>235</v>
      </c>
      <c r="C3608" t="s">
        <v>236</v>
      </c>
      <c r="D3608" s="1">
        <v>44127</v>
      </c>
      <c r="E3608">
        <v>4.1999998090000004</v>
      </c>
      <c r="F3608">
        <v>4.1999998090000004</v>
      </c>
      <c r="G3608">
        <v>100</v>
      </c>
    </row>
    <row r="3609" spans="1:7" x14ac:dyDescent="0.35">
      <c r="A3609" t="str">
        <f t="shared" si="56"/>
        <v>GIGA|44130</v>
      </c>
      <c r="B3609" t="s">
        <v>235</v>
      </c>
      <c r="C3609" t="s">
        <v>236</v>
      </c>
      <c r="D3609" s="1">
        <v>44130</v>
      </c>
      <c r="E3609">
        <v>4.2199997900000001</v>
      </c>
      <c r="F3609">
        <v>4.25</v>
      </c>
      <c r="G3609">
        <v>1400</v>
      </c>
    </row>
    <row r="3610" spans="1:7" x14ac:dyDescent="0.35">
      <c r="A3610" t="str">
        <f t="shared" si="56"/>
        <v>GIGA|44131</v>
      </c>
      <c r="B3610" t="s">
        <v>235</v>
      </c>
      <c r="C3610" t="s">
        <v>236</v>
      </c>
      <c r="D3610" s="1">
        <v>44131</v>
      </c>
      <c r="E3610">
        <v>4.3000001909999996</v>
      </c>
      <c r="F3610">
        <v>4.1999998090000004</v>
      </c>
      <c r="G3610">
        <v>3200</v>
      </c>
    </row>
    <row r="3611" spans="1:7" x14ac:dyDescent="0.35">
      <c r="A3611" t="str">
        <f t="shared" si="56"/>
        <v>GIGA|44132</v>
      </c>
      <c r="B3611" t="s">
        <v>235</v>
      </c>
      <c r="C3611" t="s">
        <v>236</v>
      </c>
      <c r="D3611" s="1">
        <v>44132</v>
      </c>
      <c r="E3611">
        <v>4.1999998090000004</v>
      </c>
      <c r="F3611">
        <v>4.1999998090000004</v>
      </c>
      <c r="G3611">
        <v>0</v>
      </c>
    </row>
    <row r="3612" spans="1:7" x14ac:dyDescent="0.35">
      <c r="A3612" t="str">
        <f t="shared" si="56"/>
        <v>GIGA|44133</v>
      </c>
      <c r="B3612" t="s">
        <v>235</v>
      </c>
      <c r="C3612" t="s">
        <v>236</v>
      </c>
      <c r="D3612" s="1">
        <v>44133</v>
      </c>
      <c r="E3612">
        <v>3.5599999430000002</v>
      </c>
      <c r="F3612">
        <v>4.1900000569999998</v>
      </c>
      <c r="G3612">
        <v>2300</v>
      </c>
    </row>
    <row r="3613" spans="1:7" x14ac:dyDescent="0.35">
      <c r="A3613" t="str">
        <f t="shared" si="56"/>
        <v>GIGA|44134</v>
      </c>
      <c r="B3613" t="s">
        <v>235</v>
      </c>
      <c r="C3613" t="s">
        <v>236</v>
      </c>
      <c r="D3613" s="1">
        <v>44134</v>
      </c>
      <c r="E3613">
        <v>3.7799999710000001</v>
      </c>
      <c r="F3613">
        <v>3.7799999710000001</v>
      </c>
      <c r="G3613">
        <v>2100</v>
      </c>
    </row>
    <row r="3614" spans="1:7" x14ac:dyDescent="0.35">
      <c r="A3614" t="str">
        <f t="shared" si="56"/>
        <v>GIGA|44137</v>
      </c>
      <c r="B3614" t="s">
        <v>235</v>
      </c>
      <c r="C3614" t="s">
        <v>236</v>
      </c>
      <c r="D3614" s="1">
        <v>44137</v>
      </c>
      <c r="E3614">
        <v>3.7799999710000001</v>
      </c>
      <c r="F3614">
        <v>3.7799999710000001</v>
      </c>
      <c r="G3614">
        <v>0</v>
      </c>
    </row>
    <row r="3615" spans="1:7" x14ac:dyDescent="0.35">
      <c r="A3615" t="str">
        <f t="shared" si="56"/>
        <v>GIGA|44138</v>
      </c>
      <c r="B3615" t="s">
        <v>235</v>
      </c>
      <c r="C3615" t="s">
        <v>236</v>
      </c>
      <c r="D3615" s="1">
        <v>44138</v>
      </c>
      <c r="E3615">
        <v>3.7799999710000001</v>
      </c>
      <c r="F3615">
        <v>3.7799999710000001</v>
      </c>
      <c r="G3615">
        <v>0</v>
      </c>
    </row>
    <row r="3616" spans="1:7" x14ac:dyDescent="0.35">
      <c r="A3616" t="str">
        <f t="shared" si="56"/>
        <v>GIGA|44139</v>
      </c>
      <c r="B3616" t="s">
        <v>235</v>
      </c>
      <c r="C3616" t="s">
        <v>236</v>
      </c>
      <c r="D3616" s="1">
        <v>44139</v>
      </c>
      <c r="E3616">
        <v>3.7799999710000001</v>
      </c>
      <c r="F3616">
        <v>3.7799999710000001</v>
      </c>
      <c r="G3616">
        <v>0</v>
      </c>
    </row>
    <row r="3617" spans="1:7" x14ac:dyDescent="0.35">
      <c r="A3617" t="str">
        <f t="shared" si="56"/>
        <v>GIGA|44140</v>
      </c>
      <c r="B3617" t="s">
        <v>235</v>
      </c>
      <c r="C3617" t="s">
        <v>236</v>
      </c>
      <c r="D3617" s="1">
        <v>44140</v>
      </c>
      <c r="E3617">
        <v>3.7799999710000001</v>
      </c>
      <c r="F3617">
        <v>3.7799999710000001</v>
      </c>
      <c r="G3617">
        <v>0</v>
      </c>
    </row>
    <row r="3618" spans="1:7" x14ac:dyDescent="0.35">
      <c r="A3618" t="str">
        <f t="shared" si="56"/>
        <v>GIGA|44141</v>
      </c>
      <c r="B3618" t="s">
        <v>235</v>
      </c>
      <c r="C3618" t="s">
        <v>236</v>
      </c>
      <c r="D3618" s="1">
        <v>44141</v>
      </c>
      <c r="E3618">
        <v>3.7799999710000001</v>
      </c>
      <c r="F3618">
        <v>3.7799999710000001</v>
      </c>
      <c r="G3618">
        <v>0</v>
      </c>
    </row>
    <row r="3619" spans="1:7" x14ac:dyDescent="0.35">
      <c r="A3619" t="str">
        <f t="shared" si="56"/>
        <v>GIGA|44144</v>
      </c>
      <c r="B3619" t="s">
        <v>235</v>
      </c>
      <c r="C3619" t="s">
        <v>236</v>
      </c>
      <c r="D3619" s="1">
        <v>44144</v>
      </c>
      <c r="E3619">
        <v>3.7799999710000001</v>
      </c>
      <c r="F3619">
        <v>3.7799999710000001</v>
      </c>
      <c r="G3619">
        <v>0</v>
      </c>
    </row>
    <row r="3620" spans="1:7" x14ac:dyDescent="0.35">
      <c r="A3620" t="str">
        <f t="shared" si="56"/>
        <v>GIGA|44145</v>
      </c>
      <c r="B3620" t="s">
        <v>235</v>
      </c>
      <c r="C3620" t="s">
        <v>236</v>
      </c>
      <c r="D3620" s="1">
        <v>44145</v>
      </c>
      <c r="E3620">
        <v>3.7799999710000001</v>
      </c>
      <c r="F3620">
        <v>3.7799999710000001</v>
      </c>
      <c r="G3620">
        <v>0</v>
      </c>
    </row>
    <row r="3621" spans="1:7" x14ac:dyDescent="0.35">
      <c r="A3621" t="str">
        <f t="shared" si="56"/>
        <v>GIGA|44146</v>
      </c>
      <c r="B3621" t="s">
        <v>235</v>
      </c>
      <c r="C3621" t="s">
        <v>236</v>
      </c>
      <c r="D3621" s="1">
        <v>44146</v>
      </c>
      <c r="E3621">
        <v>3.7799999710000001</v>
      </c>
      <c r="F3621">
        <v>3.7999999519999998</v>
      </c>
      <c r="G3621">
        <v>2500</v>
      </c>
    </row>
    <row r="3622" spans="1:7" x14ac:dyDescent="0.35">
      <c r="A3622" t="str">
        <f t="shared" si="56"/>
        <v>GIGA|44147</v>
      </c>
      <c r="B3622" t="s">
        <v>235</v>
      </c>
      <c r="C3622" t="s">
        <v>236</v>
      </c>
      <c r="D3622" s="1">
        <v>44147</v>
      </c>
      <c r="E3622">
        <v>3.7999999519999998</v>
      </c>
      <c r="F3622">
        <v>3.7999999519999998</v>
      </c>
      <c r="G3622">
        <v>0</v>
      </c>
    </row>
    <row r="3623" spans="1:7" x14ac:dyDescent="0.35">
      <c r="A3623" t="str">
        <f t="shared" si="56"/>
        <v>GIGA|44148</v>
      </c>
      <c r="B3623" t="s">
        <v>235</v>
      </c>
      <c r="C3623" t="s">
        <v>236</v>
      </c>
      <c r="D3623" s="1">
        <v>44148</v>
      </c>
      <c r="E3623">
        <v>3.7999999519999998</v>
      </c>
      <c r="F3623">
        <v>3.7999999519999998</v>
      </c>
      <c r="G3623">
        <v>0</v>
      </c>
    </row>
    <row r="3624" spans="1:7" x14ac:dyDescent="0.35">
      <c r="A3624" t="str">
        <f t="shared" si="56"/>
        <v>GIGA|44151</v>
      </c>
      <c r="B3624" t="s">
        <v>235</v>
      </c>
      <c r="C3624" t="s">
        <v>236</v>
      </c>
      <c r="D3624" s="1">
        <v>44151</v>
      </c>
      <c r="E3624">
        <v>3.9500000480000002</v>
      </c>
      <c r="F3624">
        <v>3.9500000480000002</v>
      </c>
      <c r="G3624">
        <v>100</v>
      </c>
    </row>
    <row r="3625" spans="1:7" x14ac:dyDescent="0.35">
      <c r="A3625" t="str">
        <f t="shared" si="56"/>
        <v>GLBZ|44105</v>
      </c>
      <c r="B3625" t="s">
        <v>237</v>
      </c>
      <c r="C3625" t="s">
        <v>238</v>
      </c>
      <c r="D3625" s="1">
        <v>44105</v>
      </c>
      <c r="E3625">
        <v>10.27999973</v>
      </c>
      <c r="F3625">
        <v>10.04999924</v>
      </c>
      <c r="G3625">
        <v>1700</v>
      </c>
    </row>
    <row r="3626" spans="1:7" x14ac:dyDescent="0.35">
      <c r="A3626" t="str">
        <f t="shared" si="56"/>
        <v>GLBZ|44106</v>
      </c>
      <c r="B3626" t="s">
        <v>237</v>
      </c>
      <c r="C3626" t="s">
        <v>238</v>
      </c>
      <c r="D3626" s="1">
        <v>44106</v>
      </c>
      <c r="E3626">
        <v>10.670000079999999</v>
      </c>
      <c r="F3626">
        <v>10.56487656</v>
      </c>
      <c r="G3626">
        <v>500</v>
      </c>
    </row>
    <row r="3627" spans="1:7" x14ac:dyDescent="0.35">
      <c r="A3627" t="str">
        <f t="shared" si="56"/>
        <v>GLBZ|44109</v>
      </c>
      <c r="B3627" t="s">
        <v>237</v>
      </c>
      <c r="C3627" t="s">
        <v>238</v>
      </c>
      <c r="D3627" s="1">
        <v>44109</v>
      </c>
      <c r="E3627">
        <v>10.119999890000001</v>
      </c>
      <c r="F3627">
        <v>10.02029514</v>
      </c>
      <c r="G3627">
        <v>1600</v>
      </c>
    </row>
    <row r="3628" spans="1:7" x14ac:dyDescent="0.35">
      <c r="A3628" t="str">
        <f t="shared" si="56"/>
        <v>GLBZ|44110</v>
      </c>
      <c r="B3628" t="s">
        <v>237</v>
      </c>
      <c r="C3628" t="s">
        <v>238</v>
      </c>
      <c r="D3628" s="1">
        <v>44110</v>
      </c>
      <c r="E3628">
        <v>10.119999890000001</v>
      </c>
      <c r="F3628">
        <v>10.02029514</v>
      </c>
      <c r="G3628">
        <v>0</v>
      </c>
    </row>
    <row r="3629" spans="1:7" x14ac:dyDescent="0.35">
      <c r="A3629" t="str">
        <f t="shared" si="56"/>
        <v>GLBZ|44111</v>
      </c>
      <c r="B3629" t="s">
        <v>237</v>
      </c>
      <c r="C3629" t="s">
        <v>238</v>
      </c>
      <c r="D3629" s="1">
        <v>44111</v>
      </c>
      <c r="E3629">
        <v>9.9799995419999998</v>
      </c>
      <c r="F3629">
        <v>9.9014778139999997</v>
      </c>
      <c r="G3629">
        <v>500</v>
      </c>
    </row>
    <row r="3630" spans="1:7" x14ac:dyDescent="0.35">
      <c r="A3630" t="str">
        <f t="shared" si="56"/>
        <v>GLBZ|44112</v>
      </c>
      <c r="B3630" t="s">
        <v>237</v>
      </c>
      <c r="C3630" t="s">
        <v>238</v>
      </c>
      <c r="D3630" s="1">
        <v>44112</v>
      </c>
      <c r="E3630">
        <v>10</v>
      </c>
      <c r="F3630">
        <v>9.9014778139999997</v>
      </c>
      <c r="G3630">
        <v>0</v>
      </c>
    </row>
    <row r="3631" spans="1:7" x14ac:dyDescent="0.35">
      <c r="A3631" t="str">
        <f t="shared" si="56"/>
        <v>GLBZ|44113</v>
      </c>
      <c r="B3631" t="s">
        <v>237</v>
      </c>
      <c r="C3631" t="s">
        <v>238</v>
      </c>
      <c r="D3631" s="1">
        <v>44113</v>
      </c>
      <c r="E3631">
        <v>10.02999973</v>
      </c>
      <c r="F3631">
        <v>10.21832466</v>
      </c>
      <c r="G3631">
        <v>6400</v>
      </c>
    </row>
    <row r="3632" spans="1:7" x14ac:dyDescent="0.35">
      <c r="A3632" t="str">
        <f t="shared" si="56"/>
        <v>GLBZ|44116</v>
      </c>
      <c r="B3632" t="s">
        <v>237</v>
      </c>
      <c r="C3632" t="s">
        <v>238</v>
      </c>
      <c r="D3632" s="1">
        <v>44116</v>
      </c>
      <c r="E3632">
        <v>10.27000046</v>
      </c>
      <c r="F3632">
        <v>10.16881847</v>
      </c>
      <c r="G3632">
        <v>400</v>
      </c>
    </row>
    <row r="3633" spans="1:7" x14ac:dyDescent="0.35">
      <c r="A3633" t="str">
        <f t="shared" si="56"/>
        <v>GLBZ|44117</v>
      </c>
      <c r="B3633" t="s">
        <v>237</v>
      </c>
      <c r="C3633" t="s">
        <v>238</v>
      </c>
      <c r="D3633" s="1">
        <v>44117</v>
      </c>
      <c r="E3633">
        <v>10.27000046</v>
      </c>
      <c r="F3633">
        <v>10.16881847</v>
      </c>
      <c r="G3633">
        <v>0</v>
      </c>
    </row>
    <row r="3634" spans="1:7" x14ac:dyDescent="0.35">
      <c r="A3634" t="str">
        <f t="shared" si="56"/>
        <v>GLBZ|44118</v>
      </c>
      <c r="B3634" t="s">
        <v>237</v>
      </c>
      <c r="C3634" t="s">
        <v>238</v>
      </c>
      <c r="D3634" s="1">
        <v>44118</v>
      </c>
      <c r="E3634">
        <v>10.19999981</v>
      </c>
      <c r="F3634">
        <v>10.04999924</v>
      </c>
      <c r="G3634">
        <v>1100</v>
      </c>
    </row>
    <row r="3635" spans="1:7" x14ac:dyDescent="0.35">
      <c r="A3635" t="str">
        <f t="shared" si="56"/>
        <v>GLBZ|44119</v>
      </c>
      <c r="B3635" t="s">
        <v>237</v>
      </c>
      <c r="C3635" t="s">
        <v>238</v>
      </c>
      <c r="D3635" s="1">
        <v>44119</v>
      </c>
      <c r="E3635">
        <v>10.149999619999999</v>
      </c>
      <c r="F3635">
        <v>10.04999924</v>
      </c>
      <c r="G3635">
        <v>0</v>
      </c>
    </row>
    <row r="3636" spans="1:7" x14ac:dyDescent="0.35">
      <c r="A3636" t="str">
        <f t="shared" si="56"/>
        <v>GLBZ|44120</v>
      </c>
      <c r="B3636" t="s">
        <v>237</v>
      </c>
      <c r="C3636" t="s">
        <v>238</v>
      </c>
      <c r="D3636" s="1">
        <v>44120</v>
      </c>
      <c r="E3636">
        <v>9.0900001530000001</v>
      </c>
      <c r="F3636">
        <v>9.4700002669999996</v>
      </c>
      <c r="G3636">
        <v>1200</v>
      </c>
    </row>
    <row r="3637" spans="1:7" x14ac:dyDescent="0.35">
      <c r="A3637" t="str">
        <f t="shared" si="56"/>
        <v>GLBZ|44123</v>
      </c>
      <c r="B3637" t="s">
        <v>237</v>
      </c>
      <c r="C3637" t="s">
        <v>238</v>
      </c>
      <c r="D3637" s="1">
        <v>44123</v>
      </c>
      <c r="E3637">
        <v>9.4700002669999996</v>
      </c>
      <c r="F3637">
        <v>9.4700002669999996</v>
      </c>
      <c r="G3637">
        <v>100</v>
      </c>
    </row>
    <row r="3638" spans="1:7" x14ac:dyDescent="0.35">
      <c r="A3638" t="str">
        <f t="shared" si="56"/>
        <v>GLBZ|44124</v>
      </c>
      <c r="B3638" t="s">
        <v>237</v>
      </c>
      <c r="C3638" t="s">
        <v>238</v>
      </c>
      <c r="D3638" s="1">
        <v>44124</v>
      </c>
      <c r="E3638">
        <v>9.4899997710000008</v>
      </c>
      <c r="F3638">
        <v>9.4899997710000008</v>
      </c>
      <c r="G3638">
        <v>1000</v>
      </c>
    </row>
    <row r="3639" spans="1:7" x14ac:dyDescent="0.35">
      <c r="A3639" t="str">
        <f t="shared" si="56"/>
        <v>GLBZ|44125</v>
      </c>
      <c r="B3639" t="s">
        <v>237</v>
      </c>
      <c r="C3639" t="s">
        <v>238</v>
      </c>
      <c r="D3639" s="1">
        <v>44125</v>
      </c>
      <c r="E3639">
        <v>9.4899997710000008</v>
      </c>
      <c r="F3639">
        <v>9.4899997710000008</v>
      </c>
      <c r="G3639">
        <v>0</v>
      </c>
    </row>
    <row r="3640" spans="1:7" x14ac:dyDescent="0.35">
      <c r="A3640" t="str">
        <f t="shared" si="56"/>
        <v>GLBZ|44126</v>
      </c>
      <c r="B3640" t="s">
        <v>237</v>
      </c>
      <c r="C3640" t="s">
        <v>238</v>
      </c>
      <c r="D3640" s="1">
        <v>44126</v>
      </c>
      <c r="E3640">
        <v>9.3199996949999999</v>
      </c>
      <c r="F3640">
        <v>9.3199996949999999</v>
      </c>
      <c r="G3640">
        <v>300</v>
      </c>
    </row>
    <row r="3641" spans="1:7" x14ac:dyDescent="0.35">
      <c r="A3641" t="str">
        <f t="shared" si="56"/>
        <v>GLBZ|44127</v>
      </c>
      <c r="B3641" t="s">
        <v>237</v>
      </c>
      <c r="C3641" t="s">
        <v>238</v>
      </c>
      <c r="D3641" s="1">
        <v>44127</v>
      </c>
      <c r="E3641">
        <v>9.3199996949999999</v>
      </c>
      <c r="F3641">
        <v>9.3199996949999999</v>
      </c>
      <c r="G3641">
        <v>100</v>
      </c>
    </row>
    <row r="3642" spans="1:7" x14ac:dyDescent="0.35">
      <c r="A3642" t="str">
        <f t="shared" si="56"/>
        <v>GLBZ|44130</v>
      </c>
      <c r="B3642" t="s">
        <v>237</v>
      </c>
      <c r="C3642" t="s">
        <v>238</v>
      </c>
      <c r="D3642" s="1">
        <v>44130</v>
      </c>
      <c r="E3642">
        <v>9.9899997710000008</v>
      </c>
      <c r="F3642">
        <v>9.9899997710000008</v>
      </c>
      <c r="G3642">
        <v>300</v>
      </c>
    </row>
    <row r="3643" spans="1:7" x14ac:dyDescent="0.35">
      <c r="A3643" t="str">
        <f t="shared" si="56"/>
        <v>GLBZ|44131</v>
      </c>
      <c r="B3643" t="s">
        <v>237</v>
      </c>
      <c r="C3643" t="s">
        <v>238</v>
      </c>
      <c r="D3643" s="1">
        <v>44131</v>
      </c>
      <c r="E3643">
        <v>9.75</v>
      </c>
      <c r="F3643">
        <v>9.75</v>
      </c>
      <c r="G3643">
        <v>1000</v>
      </c>
    </row>
    <row r="3644" spans="1:7" x14ac:dyDescent="0.35">
      <c r="A3644" t="str">
        <f t="shared" si="56"/>
        <v>GLBZ|44132</v>
      </c>
      <c r="B3644" t="s">
        <v>237</v>
      </c>
      <c r="C3644" t="s">
        <v>238</v>
      </c>
      <c r="D3644" s="1">
        <v>44132</v>
      </c>
      <c r="E3644">
        <v>9.75</v>
      </c>
      <c r="F3644">
        <v>9.75</v>
      </c>
      <c r="G3644">
        <v>0</v>
      </c>
    </row>
    <row r="3645" spans="1:7" x14ac:dyDescent="0.35">
      <c r="A3645" t="str">
        <f t="shared" si="56"/>
        <v>GLBZ|44133</v>
      </c>
      <c r="B3645" t="s">
        <v>237</v>
      </c>
      <c r="C3645" t="s">
        <v>238</v>
      </c>
      <c r="D3645" s="1">
        <v>44133</v>
      </c>
      <c r="E3645">
        <v>10.68000031</v>
      </c>
      <c r="F3645">
        <v>10</v>
      </c>
      <c r="G3645">
        <v>400</v>
      </c>
    </row>
    <row r="3646" spans="1:7" x14ac:dyDescent="0.35">
      <c r="A3646" t="str">
        <f t="shared" si="56"/>
        <v>GLBZ|44134</v>
      </c>
      <c r="B3646" t="s">
        <v>237</v>
      </c>
      <c r="C3646" t="s">
        <v>238</v>
      </c>
      <c r="D3646" s="1">
        <v>44134</v>
      </c>
      <c r="E3646">
        <v>10.289999959999999</v>
      </c>
      <c r="F3646">
        <v>10</v>
      </c>
      <c r="G3646">
        <v>1400</v>
      </c>
    </row>
    <row r="3647" spans="1:7" x14ac:dyDescent="0.35">
      <c r="A3647" t="str">
        <f t="shared" si="56"/>
        <v>GLBZ|44137</v>
      </c>
      <c r="B3647" t="s">
        <v>237</v>
      </c>
      <c r="C3647" t="s">
        <v>238</v>
      </c>
      <c r="D3647" s="1">
        <v>44137</v>
      </c>
      <c r="E3647">
        <v>10.25</v>
      </c>
      <c r="F3647">
        <v>10.25</v>
      </c>
      <c r="G3647">
        <v>1000</v>
      </c>
    </row>
    <row r="3648" spans="1:7" x14ac:dyDescent="0.35">
      <c r="A3648" t="str">
        <f t="shared" si="56"/>
        <v>GLBZ|44138</v>
      </c>
      <c r="B3648" t="s">
        <v>237</v>
      </c>
      <c r="C3648" t="s">
        <v>238</v>
      </c>
      <c r="D3648" s="1">
        <v>44138</v>
      </c>
      <c r="E3648">
        <v>10.22999954</v>
      </c>
      <c r="F3648">
        <v>10.22999954</v>
      </c>
      <c r="G3648">
        <v>200</v>
      </c>
    </row>
    <row r="3649" spans="1:7" x14ac:dyDescent="0.35">
      <c r="A3649" t="str">
        <f t="shared" si="56"/>
        <v>GLBZ|44139</v>
      </c>
      <c r="B3649" t="s">
        <v>237</v>
      </c>
      <c r="C3649" t="s">
        <v>238</v>
      </c>
      <c r="D3649" s="1">
        <v>44139</v>
      </c>
      <c r="E3649">
        <v>10.22999954</v>
      </c>
      <c r="F3649">
        <v>10.22999954</v>
      </c>
      <c r="G3649">
        <v>0</v>
      </c>
    </row>
    <row r="3650" spans="1:7" x14ac:dyDescent="0.35">
      <c r="A3650" t="str">
        <f t="shared" si="56"/>
        <v>GLBZ|44140</v>
      </c>
      <c r="B3650" t="s">
        <v>237</v>
      </c>
      <c r="C3650" t="s">
        <v>238</v>
      </c>
      <c r="D3650" s="1">
        <v>44140</v>
      </c>
      <c r="E3650">
        <v>10.22999954</v>
      </c>
      <c r="F3650">
        <v>10.22999954</v>
      </c>
      <c r="G3650">
        <v>0</v>
      </c>
    </row>
    <row r="3651" spans="1:7" x14ac:dyDescent="0.35">
      <c r="A3651" t="str">
        <f t="shared" ref="A3651:A3714" si="57">_xlfn.CONCAT(B3651&amp;"|"&amp;D3651)</f>
        <v>GLBZ|44141</v>
      </c>
      <c r="B3651" t="s">
        <v>237</v>
      </c>
      <c r="C3651" t="s">
        <v>238</v>
      </c>
      <c r="D3651" s="1">
        <v>44141</v>
      </c>
      <c r="E3651">
        <v>10.22000027</v>
      </c>
      <c r="F3651">
        <v>10.22000027</v>
      </c>
      <c r="G3651">
        <v>700</v>
      </c>
    </row>
    <row r="3652" spans="1:7" x14ac:dyDescent="0.35">
      <c r="A3652" t="str">
        <f t="shared" si="57"/>
        <v>GLBZ|44144</v>
      </c>
      <c r="B3652" t="s">
        <v>237</v>
      </c>
      <c r="C3652" t="s">
        <v>238</v>
      </c>
      <c r="D3652" s="1">
        <v>44144</v>
      </c>
      <c r="E3652">
        <v>10.989999770000001</v>
      </c>
      <c r="F3652">
        <v>10.989999770000001</v>
      </c>
      <c r="G3652">
        <v>300</v>
      </c>
    </row>
    <row r="3653" spans="1:7" x14ac:dyDescent="0.35">
      <c r="A3653" t="str">
        <f t="shared" si="57"/>
        <v>GLBZ|44145</v>
      </c>
      <c r="B3653" t="s">
        <v>237</v>
      </c>
      <c r="C3653" t="s">
        <v>238</v>
      </c>
      <c r="D3653" s="1">
        <v>44145</v>
      </c>
      <c r="E3653">
        <v>10.989999770000001</v>
      </c>
      <c r="F3653">
        <v>10.989999770000001</v>
      </c>
      <c r="G3653">
        <v>0</v>
      </c>
    </row>
    <row r="3654" spans="1:7" x14ac:dyDescent="0.35">
      <c r="A3654" t="str">
        <f t="shared" si="57"/>
        <v>GLBZ|44146</v>
      </c>
      <c r="B3654" t="s">
        <v>237</v>
      </c>
      <c r="C3654" t="s">
        <v>238</v>
      </c>
      <c r="D3654" s="1">
        <v>44146</v>
      </c>
      <c r="E3654">
        <v>10.989999770000001</v>
      </c>
      <c r="F3654">
        <v>10.989999770000001</v>
      </c>
      <c r="G3654">
        <v>0</v>
      </c>
    </row>
    <row r="3655" spans="1:7" x14ac:dyDescent="0.35">
      <c r="A3655" t="str">
        <f t="shared" si="57"/>
        <v>GLBZ|44147</v>
      </c>
      <c r="B3655" t="s">
        <v>237</v>
      </c>
      <c r="C3655" t="s">
        <v>238</v>
      </c>
      <c r="D3655" s="1">
        <v>44147</v>
      </c>
      <c r="E3655">
        <v>10.989999770000001</v>
      </c>
      <c r="F3655">
        <v>10.989999770000001</v>
      </c>
      <c r="G3655">
        <v>0</v>
      </c>
    </row>
    <row r="3656" spans="1:7" x14ac:dyDescent="0.35">
      <c r="A3656" t="str">
        <f t="shared" si="57"/>
        <v>GLBZ|44148</v>
      </c>
      <c r="B3656" t="s">
        <v>237</v>
      </c>
      <c r="C3656" t="s">
        <v>238</v>
      </c>
      <c r="D3656" s="1">
        <v>44148</v>
      </c>
      <c r="E3656">
        <v>9.7799997330000004</v>
      </c>
      <c r="F3656">
        <v>9.7799997330000004</v>
      </c>
      <c r="G3656">
        <v>200</v>
      </c>
    </row>
    <row r="3657" spans="1:7" x14ac:dyDescent="0.35">
      <c r="A3657" t="str">
        <f t="shared" si="57"/>
        <v>GLBZ|44151</v>
      </c>
      <c r="B3657" t="s">
        <v>237</v>
      </c>
      <c r="C3657" t="s">
        <v>238</v>
      </c>
      <c r="D3657" s="1">
        <v>44151</v>
      </c>
      <c r="E3657">
        <v>10.25</v>
      </c>
      <c r="F3657">
        <v>10.119999890000001</v>
      </c>
      <c r="G3657">
        <v>2000</v>
      </c>
    </row>
    <row r="3658" spans="1:7" x14ac:dyDescent="0.35">
      <c r="A3658" t="str">
        <f t="shared" si="57"/>
        <v>GLYC|44105</v>
      </c>
      <c r="B3658" t="s">
        <v>239</v>
      </c>
      <c r="C3658" t="s">
        <v>240</v>
      </c>
      <c r="D3658" s="1">
        <v>44105</v>
      </c>
      <c r="E3658">
        <v>3.0899999139999998</v>
      </c>
      <c r="F3658">
        <v>3.1800000669999999</v>
      </c>
      <c r="G3658">
        <v>219900</v>
      </c>
    </row>
    <row r="3659" spans="1:7" x14ac:dyDescent="0.35">
      <c r="A3659" t="str">
        <f t="shared" si="57"/>
        <v>GLYC|44106</v>
      </c>
      <c r="B3659" t="s">
        <v>239</v>
      </c>
      <c r="C3659" t="s">
        <v>240</v>
      </c>
      <c r="D3659" s="1">
        <v>44106</v>
      </c>
      <c r="E3659">
        <v>3.0699999330000001</v>
      </c>
      <c r="F3659">
        <v>3.130000114</v>
      </c>
      <c r="G3659">
        <v>115500</v>
      </c>
    </row>
    <row r="3660" spans="1:7" x14ac:dyDescent="0.35">
      <c r="A3660" t="str">
        <f t="shared" si="57"/>
        <v>GLYC|44109</v>
      </c>
      <c r="B3660" t="s">
        <v>239</v>
      </c>
      <c r="C3660" t="s">
        <v>240</v>
      </c>
      <c r="D3660" s="1">
        <v>44109</v>
      </c>
      <c r="E3660">
        <v>3.170000076</v>
      </c>
      <c r="F3660">
        <v>3.2699999809999998</v>
      </c>
      <c r="G3660">
        <v>1302000</v>
      </c>
    </row>
    <row r="3661" spans="1:7" x14ac:dyDescent="0.35">
      <c r="A3661" t="str">
        <f t="shared" si="57"/>
        <v>GLYC|44110</v>
      </c>
      <c r="B3661" t="s">
        <v>239</v>
      </c>
      <c r="C3661" t="s">
        <v>240</v>
      </c>
      <c r="D3661" s="1">
        <v>44110</v>
      </c>
      <c r="E3661">
        <v>3.579999924</v>
      </c>
      <c r="F3661">
        <v>3.4100000860000002</v>
      </c>
      <c r="G3661">
        <v>739500</v>
      </c>
    </row>
    <row r="3662" spans="1:7" x14ac:dyDescent="0.35">
      <c r="A3662" t="str">
        <f t="shared" si="57"/>
        <v>GLYC|44111</v>
      </c>
      <c r="B3662" t="s">
        <v>239</v>
      </c>
      <c r="C3662" t="s">
        <v>240</v>
      </c>
      <c r="D3662" s="1">
        <v>44111</v>
      </c>
      <c r="E3662">
        <v>3.4100000860000002</v>
      </c>
      <c r="F3662">
        <v>3.5</v>
      </c>
      <c r="G3662">
        <v>254900</v>
      </c>
    </row>
    <row r="3663" spans="1:7" x14ac:dyDescent="0.35">
      <c r="A3663" t="str">
        <f t="shared" si="57"/>
        <v>GLYC|44112</v>
      </c>
      <c r="B3663" t="s">
        <v>239</v>
      </c>
      <c r="C3663" t="s">
        <v>240</v>
      </c>
      <c r="D3663" s="1">
        <v>44112</v>
      </c>
      <c r="E3663">
        <v>3.5099999899999998</v>
      </c>
      <c r="F3663">
        <v>3.5299999710000001</v>
      </c>
      <c r="G3663">
        <v>215800</v>
      </c>
    </row>
    <row r="3664" spans="1:7" x14ac:dyDescent="0.35">
      <c r="A3664" t="str">
        <f t="shared" si="57"/>
        <v>GLYC|44113</v>
      </c>
      <c r="B3664" t="s">
        <v>239</v>
      </c>
      <c r="C3664" t="s">
        <v>240</v>
      </c>
      <c r="D3664" s="1">
        <v>44113</v>
      </c>
      <c r="E3664">
        <v>3.5199999809999998</v>
      </c>
      <c r="F3664">
        <v>3.5499999519999998</v>
      </c>
      <c r="G3664">
        <v>126200</v>
      </c>
    </row>
    <row r="3665" spans="1:7" x14ac:dyDescent="0.35">
      <c r="A3665" t="str">
        <f t="shared" si="57"/>
        <v>GLYC|44116</v>
      </c>
      <c r="B3665" t="s">
        <v>239</v>
      </c>
      <c r="C3665" t="s">
        <v>240</v>
      </c>
      <c r="D3665" s="1">
        <v>44116</v>
      </c>
      <c r="E3665">
        <v>3.539999962</v>
      </c>
      <c r="F3665">
        <v>3.579999924</v>
      </c>
      <c r="G3665">
        <v>119300</v>
      </c>
    </row>
    <row r="3666" spans="1:7" x14ac:dyDescent="0.35">
      <c r="A3666" t="str">
        <f t="shared" si="57"/>
        <v>GLYC|44117</v>
      </c>
      <c r="B3666" t="s">
        <v>239</v>
      </c>
      <c r="C3666" t="s">
        <v>240</v>
      </c>
      <c r="D3666" s="1">
        <v>44117</v>
      </c>
      <c r="E3666">
        <v>3.5199999809999998</v>
      </c>
      <c r="F3666">
        <v>3.5599999430000002</v>
      </c>
      <c r="G3666">
        <v>132600</v>
      </c>
    </row>
    <row r="3667" spans="1:7" x14ac:dyDescent="0.35">
      <c r="A3667" t="str">
        <f t="shared" si="57"/>
        <v>GLYC|44118</v>
      </c>
      <c r="B3667" t="s">
        <v>239</v>
      </c>
      <c r="C3667" t="s">
        <v>240</v>
      </c>
      <c r="D3667" s="1">
        <v>44118</v>
      </c>
      <c r="E3667">
        <v>3.5599999430000002</v>
      </c>
      <c r="F3667">
        <v>3.4300000669999999</v>
      </c>
      <c r="G3667">
        <v>106800</v>
      </c>
    </row>
    <row r="3668" spans="1:7" x14ac:dyDescent="0.35">
      <c r="A3668" t="str">
        <f t="shared" si="57"/>
        <v>GLYC|44119</v>
      </c>
      <c r="B3668" t="s">
        <v>239</v>
      </c>
      <c r="C3668" t="s">
        <v>240</v>
      </c>
      <c r="D3668" s="1">
        <v>44119</v>
      </c>
      <c r="E3668">
        <v>3.4000000950000002</v>
      </c>
      <c r="F3668">
        <v>3.2799999710000001</v>
      </c>
      <c r="G3668">
        <v>253100</v>
      </c>
    </row>
    <row r="3669" spans="1:7" x14ac:dyDescent="0.35">
      <c r="A3669" t="str">
        <f t="shared" si="57"/>
        <v>GLYC|44120</v>
      </c>
      <c r="B3669" t="s">
        <v>239</v>
      </c>
      <c r="C3669" t="s">
        <v>240</v>
      </c>
      <c r="D3669" s="1">
        <v>44120</v>
      </c>
      <c r="E3669">
        <v>3.2599999899999998</v>
      </c>
      <c r="F3669">
        <v>3.3499999049999998</v>
      </c>
      <c r="G3669">
        <v>131400</v>
      </c>
    </row>
    <row r="3670" spans="1:7" x14ac:dyDescent="0.35">
      <c r="A3670" t="str">
        <f t="shared" si="57"/>
        <v>GLYC|44123</v>
      </c>
      <c r="B3670" t="s">
        <v>239</v>
      </c>
      <c r="C3670" t="s">
        <v>240</v>
      </c>
      <c r="D3670" s="1">
        <v>44123</v>
      </c>
      <c r="E3670">
        <v>3.4000000950000002</v>
      </c>
      <c r="F3670">
        <v>3.2799999710000001</v>
      </c>
      <c r="G3670">
        <v>128100</v>
      </c>
    </row>
    <row r="3671" spans="1:7" x14ac:dyDescent="0.35">
      <c r="A3671" t="str">
        <f t="shared" si="57"/>
        <v>GLYC|44124</v>
      </c>
      <c r="B3671" t="s">
        <v>239</v>
      </c>
      <c r="C3671" t="s">
        <v>240</v>
      </c>
      <c r="D3671" s="1">
        <v>44124</v>
      </c>
      <c r="E3671">
        <v>3.3199999330000001</v>
      </c>
      <c r="F3671">
        <v>3.3399999139999998</v>
      </c>
      <c r="G3671">
        <v>152600</v>
      </c>
    </row>
    <row r="3672" spans="1:7" x14ac:dyDescent="0.35">
      <c r="A3672" t="str">
        <f t="shared" si="57"/>
        <v>GLYC|44125</v>
      </c>
      <c r="B3672" t="s">
        <v>239</v>
      </c>
      <c r="C3672" t="s">
        <v>240</v>
      </c>
      <c r="D3672" s="1">
        <v>44125</v>
      </c>
      <c r="E3672">
        <v>3.329999924</v>
      </c>
      <c r="F3672">
        <v>3.1900000569999998</v>
      </c>
      <c r="G3672">
        <v>160000</v>
      </c>
    </row>
    <row r="3673" spans="1:7" x14ac:dyDescent="0.35">
      <c r="A3673" t="str">
        <f t="shared" si="57"/>
        <v>GLYC|44126</v>
      </c>
      <c r="B3673" t="s">
        <v>239</v>
      </c>
      <c r="C3673" t="s">
        <v>240</v>
      </c>
      <c r="D3673" s="1">
        <v>44126</v>
      </c>
      <c r="E3673">
        <v>3.2200000289999999</v>
      </c>
      <c r="F3673">
        <v>3.2200000289999999</v>
      </c>
      <c r="G3673">
        <v>107200</v>
      </c>
    </row>
    <row r="3674" spans="1:7" x14ac:dyDescent="0.35">
      <c r="A3674" t="str">
        <f t="shared" si="57"/>
        <v>GLYC|44127</v>
      </c>
      <c r="B3674" t="s">
        <v>239</v>
      </c>
      <c r="C3674" t="s">
        <v>240</v>
      </c>
      <c r="D3674" s="1">
        <v>44127</v>
      </c>
      <c r="E3674">
        <v>3.2200000289999999</v>
      </c>
      <c r="F3674">
        <v>3.2300000190000002</v>
      </c>
      <c r="G3674">
        <v>439500</v>
      </c>
    </row>
    <row r="3675" spans="1:7" x14ac:dyDescent="0.35">
      <c r="A3675" t="str">
        <f t="shared" si="57"/>
        <v>GLYC|44130</v>
      </c>
      <c r="B3675" t="s">
        <v>239</v>
      </c>
      <c r="C3675" t="s">
        <v>240</v>
      </c>
      <c r="D3675" s="1">
        <v>44130</v>
      </c>
      <c r="E3675">
        <v>3.2200000289999999</v>
      </c>
      <c r="F3675">
        <v>3.3199999330000001</v>
      </c>
      <c r="G3675">
        <v>187800</v>
      </c>
    </row>
    <row r="3676" spans="1:7" x14ac:dyDescent="0.35">
      <c r="A3676" t="str">
        <f t="shared" si="57"/>
        <v>GLYC|44131</v>
      </c>
      <c r="B3676" t="s">
        <v>239</v>
      </c>
      <c r="C3676" t="s">
        <v>240</v>
      </c>
      <c r="D3676" s="1">
        <v>44131</v>
      </c>
      <c r="E3676">
        <v>3.3499999049999998</v>
      </c>
      <c r="F3676">
        <v>3.2599999899999998</v>
      </c>
      <c r="G3676">
        <v>283800</v>
      </c>
    </row>
    <row r="3677" spans="1:7" x14ac:dyDescent="0.35">
      <c r="A3677" t="str">
        <f t="shared" si="57"/>
        <v>GLYC|44132</v>
      </c>
      <c r="B3677" t="s">
        <v>239</v>
      </c>
      <c r="C3677" t="s">
        <v>240</v>
      </c>
      <c r="D3677" s="1">
        <v>44132</v>
      </c>
      <c r="E3677">
        <v>3.1800000669999999</v>
      </c>
      <c r="F3677">
        <v>2.9800000190000002</v>
      </c>
      <c r="G3677">
        <v>600200</v>
      </c>
    </row>
    <row r="3678" spans="1:7" x14ac:dyDescent="0.35">
      <c r="A3678" t="str">
        <f t="shared" si="57"/>
        <v>GLYC|44133</v>
      </c>
      <c r="B3678" t="s">
        <v>239</v>
      </c>
      <c r="C3678" t="s">
        <v>240</v>
      </c>
      <c r="D3678" s="1">
        <v>44133</v>
      </c>
      <c r="E3678">
        <v>3</v>
      </c>
      <c r="F3678">
        <v>2.880000114</v>
      </c>
      <c r="G3678">
        <v>274000</v>
      </c>
    </row>
    <row r="3679" spans="1:7" x14ac:dyDescent="0.35">
      <c r="A3679" t="str">
        <f t="shared" si="57"/>
        <v>GLYC|44134</v>
      </c>
      <c r="B3679" t="s">
        <v>239</v>
      </c>
      <c r="C3679" t="s">
        <v>240</v>
      </c>
      <c r="D3679" s="1">
        <v>44134</v>
      </c>
      <c r="E3679">
        <v>2.8599998950000001</v>
      </c>
      <c r="F3679">
        <v>2.7999999519999998</v>
      </c>
      <c r="G3679">
        <v>135800</v>
      </c>
    </row>
    <row r="3680" spans="1:7" x14ac:dyDescent="0.35">
      <c r="A3680" t="str">
        <f t="shared" si="57"/>
        <v>GLYC|44137</v>
      </c>
      <c r="B3680" t="s">
        <v>239</v>
      </c>
      <c r="C3680" t="s">
        <v>240</v>
      </c>
      <c r="D3680" s="1">
        <v>44137</v>
      </c>
      <c r="E3680">
        <v>2.8199999330000001</v>
      </c>
      <c r="F3680">
        <v>2.710000038</v>
      </c>
      <c r="G3680">
        <v>251100</v>
      </c>
    </row>
    <row r="3681" spans="1:7" x14ac:dyDescent="0.35">
      <c r="A3681" t="str">
        <f t="shared" si="57"/>
        <v>GLYC|44138</v>
      </c>
      <c r="B3681" t="s">
        <v>239</v>
      </c>
      <c r="C3681" t="s">
        <v>240</v>
      </c>
      <c r="D3681" s="1">
        <v>44138</v>
      </c>
      <c r="E3681">
        <v>2.7000000480000002</v>
      </c>
      <c r="F3681">
        <v>2.6900000569999998</v>
      </c>
      <c r="G3681">
        <v>599600</v>
      </c>
    </row>
    <row r="3682" spans="1:7" x14ac:dyDescent="0.35">
      <c r="A3682" t="str">
        <f t="shared" si="57"/>
        <v>GLYC|44139</v>
      </c>
      <c r="B3682" t="s">
        <v>239</v>
      </c>
      <c r="C3682" t="s">
        <v>240</v>
      </c>
      <c r="D3682" s="1">
        <v>44139</v>
      </c>
      <c r="E3682">
        <v>2.7699999809999998</v>
      </c>
      <c r="F3682">
        <v>2.960000038</v>
      </c>
      <c r="G3682">
        <v>4607000</v>
      </c>
    </row>
    <row r="3683" spans="1:7" x14ac:dyDescent="0.35">
      <c r="A3683" t="str">
        <f t="shared" si="57"/>
        <v>GLYC|44140</v>
      </c>
      <c r="B3683" t="s">
        <v>239</v>
      </c>
      <c r="C3683" t="s">
        <v>240</v>
      </c>
      <c r="D3683" s="1">
        <v>44140</v>
      </c>
      <c r="E3683">
        <v>3</v>
      </c>
      <c r="F3683">
        <v>3.0499999519999998</v>
      </c>
      <c r="G3683">
        <v>677600</v>
      </c>
    </row>
    <row r="3684" spans="1:7" x14ac:dyDescent="0.35">
      <c r="A3684" t="str">
        <f t="shared" si="57"/>
        <v>GLYC|44141</v>
      </c>
      <c r="B3684" t="s">
        <v>239</v>
      </c>
      <c r="C3684" t="s">
        <v>240</v>
      </c>
      <c r="D3684" s="1">
        <v>44141</v>
      </c>
      <c r="E3684">
        <v>3.079999924</v>
      </c>
      <c r="F3684">
        <v>2.9800000190000002</v>
      </c>
      <c r="G3684">
        <v>477900</v>
      </c>
    </row>
    <row r="3685" spans="1:7" x14ac:dyDescent="0.35">
      <c r="A3685" t="str">
        <f t="shared" si="57"/>
        <v>GLYC|44144</v>
      </c>
      <c r="B3685" t="s">
        <v>239</v>
      </c>
      <c r="C3685" t="s">
        <v>240</v>
      </c>
      <c r="D3685" s="1">
        <v>44144</v>
      </c>
      <c r="E3685">
        <v>3.0999999049999998</v>
      </c>
      <c r="F3685">
        <v>3.119999886</v>
      </c>
      <c r="G3685">
        <v>607900</v>
      </c>
    </row>
    <row r="3686" spans="1:7" x14ac:dyDescent="0.35">
      <c r="A3686" t="str">
        <f t="shared" si="57"/>
        <v>GLYC|44145</v>
      </c>
      <c r="B3686" t="s">
        <v>239</v>
      </c>
      <c r="C3686" t="s">
        <v>240</v>
      </c>
      <c r="D3686" s="1">
        <v>44145</v>
      </c>
      <c r="E3686">
        <v>3.2599999899999998</v>
      </c>
      <c r="F3686">
        <v>3.3499999049999998</v>
      </c>
      <c r="G3686">
        <v>607400</v>
      </c>
    </row>
    <row r="3687" spans="1:7" x14ac:dyDescent="0.35">
      <c r="A3687" t="str">
        <f t="shared" si="57"/>
        <v>GLYC|44146</v>
      </c>
      <c r="B3687" t="s">
        <v>239</v>
      </c>
      <c r="C3687" t="s">
        <v>240</v>
      </c>
      <c r="D3687" s="1">
        <v>44146</v>
      </c>
      <c r="E3687">
        <v>3.4400000569999998</v>
      </c>
      <c r="F3687">
        <v>3.6500000950000002</v>
      </c>
      <c r="G3687">
        <v>894800</v>
      </c>
    </row>
    <row r="3688" spans="1:7" x14ac:dyDescent="0.35">
      <c r="A3688" t="str">
        <f t="shared" si="57"/>
        <v>GLYC|44147</v>
      </c>
      <c r="B3688" t="s">
        <v>239</v>
      </c>
      <c r="C3688" t="s">
        <v>240</v>
      </c>
      <c r="D3688" s="1">
        <v>44147</v>
      </c>
      <c r="E3688">
        <v>3.5899999139999998</v>
      </c>
      <c r="F3688">
        <v>3.5999999049999998</v>
      </c>
      <c r="G3688">
        <v>563600</v>
      </c>
    </row>
    <row r="3689" spans="1:7" x14ac:dyDescent="0.35">
      <c r="A3689" t="str">
        <f t="shared" si="57"/>
        <v>GLYC|44148</v>
      </c>
      <c r="B3689" t="s">
        <v>239</v>
      </c>
      <c r="C3689" t="s">
        <v>240</v>
      </c>
      <c r="D3689" s="1">
        <v>44148</v>
      </c>
      <c r="E3689">
        <v>3.6500000950000002</v>
      </c>
      <c r="F3689">
        <v>3.4900000100000002</v>
      </c>
      <c r="G3689">
        <v>422800</v>
      </c>
    </row>
    <row r="3690" spans="1:7" x14ac:dyDescent="0.35">
      <c r="A3690" t="str">
        <f t="shared" si="57"/>
        <v>GLYC|44151</v>
      </c>
      <c r="B3690" t="s">
        <v>239</v>
      </c>
      <c r="C3690" t="s">
        <v>240</v>
      </c>
      <c r="D3690" s="1">
        <v>44151</v>
      </c>
      <c r="E3690">
        <v>3.5099999899999998</v>
      </c>
      <c r="F3690">
        <v>3.7699999809999998</v>
      </c>
      <c r="G3690">
        <v>556000</v>
      </c>
    </row>
    <row r="3691" spans="1:7" x14ac:dyDescent="0.35">
      <c r="A3691" t="str">
        <f t="shared" si="57"/>
        <v>GOGO|44105</v>
      </c>
      <c r="B3691" t="s">
        <v>241</v>
      </c>
      <c r="C3691" t="s">
        <v>242</v>
      </c>
      <c r="D3691" s="1">
        <v>44105</v>
      </c>
      <c r="E3691">
        <v>9.1400003430000005</v>
      </c>
      <c r="F3691">
        <v>9.6000003809999992</v>
      </c>
      <c r="G3691">
        <v>3417600</v>
      </c>
    </row>
    <row r="3692" spans="1:7" x14ac:dyDescent="0.35">
      <c r="A3692" t="str">
        <f t="shared" si="57"/>
        <v>GOGO|44106</v>
      </c>
      <c r="B3692" t="s">
        <v>241</v>
      </c>
      <c r="C3692" t="s">
        <v>242</v>
      </c>
      <c r="D3692" s="1">
        <v>44106</v>
      </c>
      <c r="E3692">
        <v>9.2299995419999998</v>
      </c>
      <c r="F3692">
        <v>10.010000229999999</v>
      </c>
      <c r="G3692">
        <v>5405300</v>
      </c>
    </row>
    <row r="3693" spans="1:7" x14ac:dyDescent="0.35">
      <c r="A3693" t="str">
        <f t="shared" si="57"/>
        <v>GOGO|44109</v>
      </c>
      <c r="B3693" t="s">
        <v>241</v>
      </c>
      <c r="C3693" t="s">
        <v>242</v>
      </c>
      <c r="D3693" s="1">
        <v>44109</v>
      </c>
      <c r="E3693">
        <v>10.05000019</v>
      </c>
      <c r="F3693">
        <v>10.289999959999999</v>
      </c>
      <c r="G3693">
        <v>3805400</v>
      </c>
    </row>
    <row r="3694" spans="1:7" x14ac:dyDescent="0.35">
      <c r="A3694" t="str">
        <f t="shared" si="57"/>
        <v>GOGO|44110</v>
      </c>
      <c r="B3694" t="s">
        <v>241</v>
      </c>
      <c r="C3694" t="s">
        <v>242</v>
      </c>
      <c r="D3694" s="1">
        <v>44110</v>
      </c>
      <c r="E3694">
        <v>10.399999619999999</v>
      </c>
      <c r="F3694">
        <v>10.10999966</v>
      </c>
      <c r="G3694">
        <v>3288600</v>
      </c>
    </row>
    <row r="3695" spans="1:7" x14ac:dyDescent="0.35">
      <c r="A3695" t="str">
        <f t="shared" si="57"/>
        <v>GOGO|44111</v>
      </c>
      <c r="B3695" t="s">
        <v>241</v>
      </c>
      <c r="C3695" t="s">
        <v>242</v>
      </c>
      <c r="D3695" s="1">
        <v>44111</v>
      </c>
      <c r="E3695">
        <v>10.31000042</v>
      </c>
      <c r="F3695">
        <v>10.06999969</v>
      </c>
      <c r="G3695">
        <v>5096200</v>
      </c>
    </row>
    <row r="3696" spans="1:7" x14ac:dyDescent="0.35">
      <c r="A3696" t="str">
        <f t="shared" si="57"/>
        <v>GOGO|44112</v>
      </c>
      <c r="B3696" t="s">
        <v>241</v>
      </c>
      <c r="C3696" t="s">
        <v>242</v>
      </c>
      <c r="D3696" s="1">
        <v>44112</v>
      </c>
      <c r="E3696">
        <v>10.25</v>
      </c>
      <c r="F3696">
        <v>10.15999985</v>
      </c>
      <c r="G3696">
        <v>1990100</v>
      </c>
    </row>
    <row r="3697" spans="1:7" x14ac:dyDescent="0.35">
      <c r="A3697" t="str">
        <f t="shared" si="57"/>
        <v>GOGO|44113</v>
      </c>
      <c r="B3697" t="s">
        <v>241</v>
      </c>
      <c r="C3697" t="s">
        <v>242</v>
      </c>
      <c r="D3697" s="1">
        <v>44113</v>
      </c>
      <c r="E3697">
        <v>10.06999969</v>
      </c>
      <c r="F3697">
        <v>11.010000229999999</v>
      </c>
      <c r="G3697">
        <v>3143600</v>
      </c>
    </row>
    <row r="3698" spans="1:7" x14ac:dyDescent="0.35">
      <c r="A3698" t="str">
        <f t="shared" si="57"/>
        <v>GOGO|44116</v>
      </c>
      <c r="B3698" t="s">
        <v>241</v>
      </c>
      <c r="C3698" t="s">
        <v>242</v>
      </c>
      <c r="D3698" s="1">
        <v>44116</v>
      </c>
      <c r="E3698">
        <v>11</v>
      </c>
      <c r="F3698">
        <v>10.02000046</v>
      </c>
      <c r="G3698">
        <v>3124800</v>
      </c>
    </row>
    <row r="3699" spans="1:7" x14ac:dyDescent="0.35">
      <c r="A3699" t="str">
        <f t="shared" si="57"/>
        <v>GOGO|44117</v>
      </c>
      <c r="B3699" t="s">
        <v>241</v>
      </c>
      <c r="C3699" t="s">
        <v>242</v>
      </c>
      <c r="D3699" s="1">
        <v>44117</v>
      </c>
      <c r="E3699">
        <v>10</v>
      </c>
      <c r="F3699">
        <v>10.420000079999999</v>
      </c>
      <c r="G3699">
        <v>3211400</v>
      </c>
    </row>
    <row r="3700" spans="1:7" x14ac:dyDescent="0.35">
      <c r="A3700" t="str">
        <f t="shared" si="57"/>
        <v>GOGO|44118</v>
      </c>
      <c r="B3700" t="s">
        <v>241</v>
      </c>
      <c r="C3700" t="s">
        <v>242</v>
      </c>
      <c r="D3700" s="1">
        <v>44118</v>
      </c>
      <c r="E3700">
        <v>10.40999985</v>
      </c>
      <c r="F3700">
        <v>10.295000079999999</v>
      </c>
      <c r="G3700">
        <v>2251000</v>
      </c>
    </row>
    <row r="3701" spans="1:7" x14ac:dyDescent="0.35">
      <c r="A3701" t="str">
        <f t="shared" si="57"/>
        <v>GOGO|44119</v>
      </c>
      <c r="B3701" t="s">
        <v>241</v>
      </c>
      <c r="C3701" t="s">
        <v>242</v>
      </c>
      <c r="D3701" s="1">
        <v>44119</v>
      </c>
      <c r="E3701">
        <v>10.010000229999999</v>
      </c>
      <c r="F3701">
        <v>10.170000079999999</v>
      </c>
      <c r="G3701">
        <v>2049400</v>
      </c>
    </row>
    <row r="3702" spans="1:7" x14ac:dyDescent="0.35">
      <c r="A3702" t="str">
        <f t="shared" si="57"/>
        <v>GOGO|44120</v>
      </c>
      <c r="B3702" t="s">
        <v>241</v>
      </c>
      <c r="C3702" t="s">
        <v>242</v>
      </c>
      <c r="D3702" s="1">
        <v>44120</v>
      </c>
      <c r="E3702">
        <v>10.15999985</v>
      </c>
      <c r="F3702">
        <v>10.97000027</v>
      </c>
      <c r="G3702">
        <v>5103600</v>
      </c>
    </row>
    <row r="3703" spans="1:7" x14ac:dyDescent="0.35">
      <c r="A3703" t="str">
        <f t="shared" si="57"/>
        <v>GOGO|44123</v>
      </c>
      <c r="B3703" t="s">
        <v>241</v>
      </c>
      <c r="C3703" t="s">
        <v>242</v>
      </c>
      <c r="D3703" s="1">
        <v>44123</v>
      </c>
      <c r="E3703">
        <v>11.100000380000001</v>
      </c>
      <c r="F3703">
        <v>10.64000034</v>
      </c>
      <c r="G3703">
        <v>6866100</v>
      </c>
    </row>
    <row r="3704" spans="1:7" x14ac:dyDescent="0.35">
      <c r="A3704" t="str">
        <f t="shared" si="57"/>
        <v>GOGO|44124</v>
      </c>
      <c r="B3704" t="s">
        <v>241</v>
      </c>
      <c r="C3704" t="s">
        <v>242</v>
      </c>
      <c r="D3704" s="1">
        <v>44124</v>
      </c>
      <c r="E3704">
        <v>10.69999981</v>
      </c>
      <c r="F3704">
        <v>10.18999958</v>
      </c>
      <c r="G3704">
        <v>1824200</v>
      </c>
    </row>
    <row r="3705" spans="1:7" x14ac:dyDescent="0.35">
      <c r="A3705" t="str">
        <f t="shared" si="57"/>
        <v>GOGO|44125</v>
      </c>
      <c r="B3705" t="s">
        <v>241</v>
      </c>
      <c r="C3705" t="s">
        <v>242</v>
      </c>
      <c r="D3705" s="1">
        <v>44125</v>
      </c>
      <c r="E3705">
        <v>10.100000380000001</v>
      </c>
      <c r="F3705">
        <v>9.6999998089999995</v>
      </c>
      <c r="G3705">
        <v>2130800</v>
      </c>
    </row>
    <row r="3706" spans="1:7" x14ac:dyDescent="0.35">
      <c r="A3706" t="str">
        <f t="shared" si="57"/>
        <v>GOGO|44126</v>
      </c>
      <c r="B3706" t="s">
        <v>241</v>
      </c>
      <c r="C3706" t="s">
        <v>242</v>
      </c>
      <c r="D3706" s="1">
        <v>44126</v>
      </c>
      <c r="E3706">
        <v>9.6599998469999999</v>
      </c>
      <c r="F3706">
        <v>9.4300003050000001</v>
      </c>
      <c r="G3706">
        <v>1497900</v>
      </c>
    </row>
    <row r="3707" spans="1:7" x14ac:dyDescent="0.35">
      <c r="A3707" t="str">
        <f t="shared" si="57"/>
        <v>GOGO|44127</v>
      </c>
      <c r="B3707" t="s">
        <v>241</v>
      </c>
      <c r="C3707" t="s">
        <v>242</v>
      </c>
      <c r="D3707" s="1">
        <v>44127</v>
      </c>
      <c r="E3707">
        <v>9.5</v>
      </c>
      <c r="F3707">
        <v>9.3999996190000008</v>
      </c>
      <c r="G3707">
        <v>778300</v>
      </c>
    </row>
    <row r="3708" spans="1:7" x14ac:dyDescent="0.35">
      <c r="A3708" t="str">
        <f t="shared" si="57"/>
        <v>GOGO|44130</v>
      </c>
      <c r="B3708" t="s">
        <v>241</v>
      </c>
      <c r="C3708" t="s">
        <v>242</v>
      </c>
      <c r="D3708" s="1">
        <v>44130</v>
      </c>
      <c r="E3708">
        <v>9.3199996949999999</v>
      </c>
      <c r="F3708">
        <v>9.1599998469999999</v>
      </c>
      <c r="G3708">
        <v>1487800</v>
      </c>
    </row>
    <row r="3709" spans="1:7" x14ac:dyDescent="0.35">
      <c r="A3709" t="str">
        <f t="shared" si="57"/>
        <v>GOGO|44131</v>
      </c>
      <c r="B3709" t="s">
        <v>241</v>
      </c>
      <c r="C3709" t="s">
        <v>242</v>
      </c>
      <c r="D3709" s="1">
        <v>44131</v>
      </c>
      <c r="E3709">
        <v>9.0600004199999997</v>
      </c>
      <c r="F3709">
        <v>9.1300001139999996</v>
      </c>
      <c r="G3709">
        <v>731500</v>
      </c>
    </row>
    <row r="3710" spans="1:7" x14ac:dyDescent="0.35">
      <c r="A3710" t="str">
        <f t="shared" si="57"/>
        <v>GOGO|44132</v>
      </c>
      <c r="B3710" t="s">
        <v>241</v>
      </c>
      <c r="C3710" t="s">
        <v>242</v>
      </c>
      <c r="D3710" s="1">
        <v>44132</v>
      </c>
      <c r="E3710">
        <v>8.8999996190000008</v>
      </c>
      <c r="F3710">
        <v>8.8249998089999995</v>
      </c>
      <c r="G3710">
        <v>1399300</v>
      </c>
    </row>
    <row r="3711" spans="1:7" x14ac:dyDescent="0.35">
      <c r="A3711" t="str">
        <f t="shared" si="57"/>
        <v>GOGO|44133</v>
      </c>
      <c r="B3711" t="s">
        <v>241</v>
      </c>
      <c r="C3711" t="s">
        <v>242</v>
      </c>
      <c r="D3711" s="1">
        <v>44133</v>
      </c>
      <c r="E3711">
        <v>8.8500003809999992</v>
      </c>
      <c r="F3711">
        <v>9.1350002289999992</v>
      </c>
      <c r="G3711">
        <v>1199400</v>
      </c>
    </row>
    <row r="3712" spans="1:7" x14ac:dyDescent="0.35">
      <c r="A3712" t="str">
        <f t="shared" si="57"/>
        <v>GOGO|44134</v>
      </c>
      <c r="B3712" t="s">
        <v>241</v>
      </c>
      <c r="C3712" t="s">
        <v>242</v>
      </c>
      <c r="D3712" s="1">
        <v>44134</v>
      </c>
      <c r="E3712">
        <v>9.0399999619999996</v>
      </c>
      <c r="F3712">
        <v>8.0399999619999996</v>
      </c>
      <c r="G3712">
        <v>2503100</v>
      </c>
    </row>
    <row r="3713" spans="1:7" x14ac:dyDescent="0.35">
      <c r="A3713" t="str">
        <f t="shared" si="57"/>
        <v>GOGO|44137</v>
      </c>
      <c r="B3713" t="s">
        <v>241</v>
      </c>
      <c r="C3713" t="s">
        <v>242</v>
      </c>
      <c r="D3713" s="1">
        <v>44137</v>
      </c>
      <c r="E3713">
        <v>8.2899999619999996</v>
      </c>
      <c r="F3713">
        <v>8.3149995800000003</v>
      </c>
      <c r="G3713">
        <v>1461500</v>
      </c>
    </row>
    <row r="3714" spans="1:7" x14ac:dyDescent="0.35">
      <c r="A3714" t="str">
        <f t="shared" si="57"/>
        <v>GOGO|44138</v>
      </c>
      <c r="B3714" t="s">
        <v>241</v>
      </c>
      <c r="C3714" t="s">
        <v>242</v>
      </c>
      <c r="D3714" s="1">
        <v>44138</v>
      </c>
      <c r="E3714">
        <v>8.3699998860000004</v>
      </c>
      <c r="F3714">
        <v>8.6400003430000005</v>
      </c>
      <c r="G3714">
        <v>990800</v>
      </c>
    </row>
    <row r="3715" spans="1:7" x14ac:dyDescent="0.35">
      <c r="A3715" t="str">
        <f t="shared" ref="A3715:A3778" si="58">_xlfn.CONCAT(B3715&amp;"|"&amp;D3715)</f>
        <v>GOGO|44139</v>
      </c>
      <c r="B3715" t="s">
        <v>241</v>
      </c>
      <c r="C3715" t="s">
        <v>242</v>
      </c>
      <c r="D3715" s="1">
        <v>44139</v>
      </c>
      <c r="E3715">
        <v>8.6499996190000008</v>
      </c>
      <c r="F3715">
        <v>8.4799995419999998</v>
      </c>
      <c r="G3715">
        <v>889900</v>
      </c>
    </row>
    <row r="3716" spans="1:7" x14ac:dyDescent="0.35">
      <c r="A3716" t="str">
        <f t="shared" si="58"/>
        <v>GOGO|44140</v>
      </c>
      <c r="B3716" t="s">
        <v>241</v>
      </c>
      <c r="C3716" t="s">
        <v>242</v>
      </c>
      <c r="D3716" s="1">
        <v>44140</v>
      </c>
      <c r="E3716">
        <v>8.8000001910000005</v>
      </c>
      <c r="F3716">
        <v>9.2100000380000004</v>
      </c>
      <c r="G3716">
        <v>1623000</v>
      </c>
    </row>
    <row r="3717" spans="1:7" x14ac:dyDescent="0.35">
      <c r="A3717" t="str">
        <f t="shared" si="58"/>
        <v>GOGO|44141</v>
      </c>
      <c r="B3717" t="s">
        <v>241</v>
      </c>
      <c r="C3717" t="s">
        <v>242</v>
      </c>
      <c r="D3717" s="1">
        <v>44141</v>
      </c>
      <c r="E3717">
        <v>9.1000003809999992</v>
      </c>
      <c r="F3717">
        <v>8.7299995419999998</v>
      </c>
      <c r="G3717">
        <v>1288900</v>
      </c>
    </row>
    <row r="3718" spans="1:7" x14ac:dyDescent="0.35">
      <c r="A3718" t="str">
        <f t="shared" si="58"/>
        <v>GOGO|44144</v>
      </c>
      <c r="B3718" t="s">
        <v>241</v>
      </c>
      <c r="C3718" t="s">
        <v>242</v>
      </c>
      <c r="D3718" s="1">
        <v>44144</v>
      </c>
      <c r="E3718">
        <v>9.3100004199999997</v>
      </c>
      <c r="F3718">
        <v>8.25</v>
      </c>
      <c r="G3718">
        <v>2956100</v>
      </c>
    </row>
    <row r="3719" spans="1:7" x14ac:dyDescent="0.35">
      <c r="A3719" t="str">
        <f t="shared" si="58"/>
        <v>GOGO|44145</v>
      </c>
      <c r="B3719" t="s">
        <v>241</v>
      </c>
      <c r="C3719" t="s">
        <v>242</v>
      </c>
      <c r="D3719" s="1">
        <v>44145</v>
      </c>
      <c r="E3719">
        <v>8.3500003809999992</v>
      </c>
      <c r="F3719">
        <v>9.2399997710000008</v>
      </c>
      <c r="G3719">
        <v>1852900</v>
      </c>
    </row>
    <row r="3720" spans="1:7" x14ac:dyDescent="0.35">
      <c r="A3720" t="str">
        <f t="shared" si="58"/>
        <v>GOGO|44146</v>
      </c>
      <c r="B3720" t="s">
        <v>241</v>
      </c>
      <c r="C3720" t="s">
        <v>242</v>
      </c>
      <c r="D3720" s="1">
        <v>44146</v>
      </c>
      <c r="E3720">
        <v>9.3999996190000008</v>
      </c>
      <c r="F3720">
        <v>9.5200004580000002</v>
      </c>
      <c r="G3720">
        <v>1404600</v>
      </c>
    </row>
    <row r="3721" spans="1:7" x14ac:dyDescent="0.35">
      <c r="A3721" t="str">
        <f t="shared" si="58"/>
        <v>GOGO|44147</v>
      </c>
      <c r="B3721" t="s">
        <v>241</v>
      </c>
      <c r="C3721" t="s">
        <v>242</v>
      </c>
      <c r="D3721" s="1">
        <v>44147</v>
      </c>
      <c r="E3721">
        <v>9.3999996190000008</v>
      </c>
      <c r="F3721">
        <v>10.375</v>
      </c>
      <c r="G3721">
        <v>2480800</v>
      </c>
    </row>
    <row r="3722" spans="1:7" x14ac:dyDescent="0.35">
      <c r="A3722" t="str">
        <f t="shared" si="58"/>
        <v>GOGO|44148</v>
      </c>
      <c r="B3722" t="s">
        <v>241</v>
      </c>
      <c r="C3722" t="s">
        <v>242</v>
      </c>
      <c r="D3722" s="1">
        <v>44148</v>
      </c>
      <c r="E3722">
        <v>10.44999981</v>
      </c>
      <c r="F3722">
        <v>10.43500042</v>
      </c>
      <c r="G3722">
        <v>1392400</v>
      </c>
    </row>
    <row r="3723" spans="1:7" x14ac:dyDescent="0.35">
      <c r="A3723" t="str">
        <f t="shared" si="58"/>
        <v>GOGO|44151</v>
      </c>
      <c r="B3723" t="s">
        <v>241</v>
      </c>
      <c r="C3723" t="s">
        <v>242</v>
      </c>
      <c r="D3723" s="1">
        <v>44151</v>
      </c>
      <c r="E3723">
        <v>10.69999981</v>
      </c>
      <c r="F3723">
        <v>10.399999619999999</v>
      </c>
      <c r="G3723">
        <v>6932900</v>
      </c>
    </row>
    <row r="3724" spans="1:7" x14ac:dyDescent="0.35">
      <c r="A3724" t="str">
        <f t="shared" si="58"/>
        <v>GOLF|44105</v>
      </c>
      <c r="B3724" t="s">
        <v>243</v>
      </c>
      <c r="C3724" t="s">
        <v>244</v>
      </c>
      <c r="D3724" s="1">
        <v>44105</v>
      </c>
      <c r="E3724">
        <v>33.819999690000003</v>
      </c>
      <c r="F3724">
        <v>34.700000760000002</v>
      </c>
      <c r="G3724">
        <v>317100</v>
      </c>
    </row>
    <row r="3725" spans="1:7" x14ac:dyDescent="0.35">
      <c r="A3725" t="str">
        <f t="shared" si="58"/>
        <v>GOLF|44106</v>
      </c>
      <c r="B3725" t="s">
        <v>243</v>
      </c>
      <c r="C3725" t="s">
        <v>244</v>
      </c>
      <c r="D3725" s="1">
        <v>44106</v>
      </c>
      <c r="E3725">
        <v>33.990001679999999</v>
      </c>
      <c r="F3725">
        <v>34.869998930000001</v>
      </c>
      <c r="G3725">
        <v>185500</v>
      </c>
    </row>
    <row r="3726" spans="1:7" x14ac:dyDescent="0.35">
      <c r="A3726" t="str">
        <f t="shared" si="58"/>
        <v>GOLF|44109</v>
      </c>
      <c r="B3726" t="s">
        <v>243</v>
      </c>
      <c r="C3726" t="s">
        <v>244</v>
      </c>
      <c r="D3726" s="1">
        <v>44109</v>
      </c>
      <c r="E3726">
        <v>35.02999878</v>
      </c>
      <c r="F3726">
        <v>36.400001529999997</v>
      </c>
      <c r="G3726">
        <v>218300</v>
      </c>
    </row>
    <row r="3727" spans="1:7" x14ac:dyDescent="0.35">
      <c r="A3727" t="str">
        <f t="shared" si="58"/>
        <v>GOLF|44110</v>
      </c>
      <c r="B3727" t="s">
        <v>243</v>
      </c>
      <c r="C3727" t="s">
        <v>244</v>
      </c>
      <c r="D3727" s="1">
        <v>44110</v>
      </c>
      <c r="E3727">
        <v>36.729999540000001</v>
      </c>
      <c r="F3727">
        <v>35.5</v>
      </c>
      <c r="G3727">
        <v>229900</v>
      </c>
    </row>
    <row r="3728" spans="1:7" x14ac:dyDescent="0.35">
      <c r="A3728" t="str">
        <f t="shared" si="58"/>
        <v>GOLF|44111</v>
      </c>
      <c r="B3728" t="s">
        <v>243</v>
      </c>
      <c r="C3728" t="s">
        <v>244</v>
      </c>
      <c r="D3728" s="1">
        <v>44111</v>
      </c>
      <c r="E3728">
        <v>35.799999239999998</v>
      </c>
      <c r="F3728">
        <v>35.630001069999999</v>
      </c>
      <c r="G3728">
        <v>249600</v>
      </c>
    </row>
    <row r="3729" spans="1:7" x14ac:dyDescent="0.35">
      <c r="A3729" t="str">
        <f t="shared" si="58"/>
        <v>GOLF|44112</v>
      </c>
      <c r="B3729" t="s">
        <v>243</v>
      </c>
      <c r="C3729" t="s">
        <v>244</v>
      </c>
      <c r="D3729" s="1">
        <v>44112</v>
      </c>
      <c r="E3729">
        <v>36.020000459999999</v>
      </c>
      <c r="F3729">
        <v>35.099998470000003</v>
      </c>
      <c r="G3729">
        <v>316000</v>
      </c>
    </row>
    <row r="3730" spans="1:7" x14ac:dyDescent="0.35">
      <c r="A3730" t="str">
        <f t="shared" si="58"/>
        <v>GOLF|44113</v>
      </c>
      <c r="B3730" t="s">
        <v>243</v>
      </c>
      <c r="C3730" t="s">
        <v>244</v>
      </c>
      <c r="D3730" s="1">
        <v>44113</v>
      </c>
      <c r="E3730">
        <v>35.259998320000001</v>
      </c>
      <c r="F3730">
        <v>35.25</v>
      </c>
      <c r="G3730">
        <v>174800</v>
      </c>
    </row>
    <row r="3731" spans="1:7" x14ac:dyDescent="0.35">
      <c r="A3731" t="str">
        <f t="shared" si="58"/>
        <v>GOLF|44116</v>
      </c>
      <c r="B3731" t="s">
        <v>243</v>
      </c>
      <c r="C3731" t="s">
        <v>244</v>
      </c>
      <c r="D3731" s="1">
        <v>44116</v>
      </c>
      <c r="E3731">
        <v>35.25</v>
      </c>
      <c r="F3731">
        <v>35.47000122</v>
      </c>
      <c r="G3731">
        <v>221200</v>
      </c>
    </row>
    <row r="3732" spans="1:7" x14ac:dyDescent="0.35">
      <c r="A3732" t="str">
        <f t="shared" si="58"/>
        <v>GOLF|44117</v>
      </c>
      <c r="B3732" t="s">
        <v>243</v>
      </c>
      <c r="C3732" t="s">
        <v>244</v>
      </c>
      <c r="D3732" s="1">
        <v>44117</v>
      </c>
      <c r="E3732">
        <v>35.36000061</v>
      </c>
      <c r="F3732">
        <v>35.240001679999999</v>
      </c>
      <c r="G3732">
        <v>291500</v>
      </c>
    </row>
    <row r="3733" spans="1:7" x14ac:dyDescent="0.35">
      <c r="A3733" t="str">
        <f t="shared" si="58"/>
        <v>GOLF|44118</v>
      </c>
      <c r="B3733" t="s">
        <v>243</v>
      </c>
      <c r="C3733" t="s">
        <v>244</v>
      </c>
      <c r="D3733" s="1">
        <v>44118</v>
      </c>
      <c r="E3733">
        <v>35.400001529999997</v>
      </c>
      <c r="F3733">
        <v>34.680000309999997</v>
      </c>
      <c r="G3733">
        <v>170200</v>
      </c>
    </row>
    <row r="3734" spans="1:7" x14ac:dyDescent="0.35">
      <c r="A3734" t="str">
        <f t="shared" si="58"/>
        <v>GOLF|44119</v>
      </c>
      <c r="B3734" t="s">
        <v>243</v>
      </c>
      <c r="C3734" t="s">
        <v>244</v>
      </c>
      <c r="D3734" s="1">
        <v>44119</v>
      </c>
      <c r="E3734">
        <v>34.299999239999998</v>
      </c>
      <c r="F3734">
        <v>34.990001679999999</v>
      </c>
      <c r="G3734">
        <v>301300</v>
      </c>
    </row>
    <row r="3735" spans="1:7" x14ac:dyDescent="0.35">
      <c r="A3735" t="str">
        <f t="shared" si="58"/>
        <v>GOLF|44120</v>
      </c>
      <c r="B3735" t="s">
        <v>243</v>
      </c>
      <c r="C3735" t="s">
        <v>244</v>
      </c>
      <c r="D3735" s="1">
        <v>44120</v>
      </c>
      <c r="E3735">
        <v>35.150001529999997</v>
      </c>
      <c r="F3735">
        <v>34.700000760000002</v>
      </c>
      <c r="G3735">
        <v>159600</v>
      </c>
    </row>
    <row r="3736" spans="1:7" x14ac:dyDescent="0.35">
      <c r="A3736" t="str">
        <f t="shared" si="58"/>
        <v>GOLF|44123</v>
      </c>
      <c r="B3736" t="s">
        <v>243</v>
      </c>
      <c r="C3736" t="s">
        <v>244</v>
      </c>
      <c r="D3736" s="1">
        <v>44123</v>
      </c>
      <c r="E3736">
        <v>34.799999239999998</v>
      </c>
      <c r="F3736">
        <v>34.759998320000001</v>
      </c>
      <c r="G3736">
        <v>271000</v>
      </c>
    </row>
    <row r="3737" spans="1:7" x14ac:dyDescent="0.35">
      <c r="A3737" t="str">
        <f t="shared" si="58"/>
        <v>GOLF|44124</v>
      </c>
      <c r="B3737" t="s">
        <v>243</v>
      </c>
      <c r="C3737" t="s">
        <v>244</v>
      </c>
      <c r="D3737" s="1">
        <v>44124</v>
      </c>
      <c r="E3737">
        <v>34.91999817</v>
      </c>
      <c r="F3737">
        <v>34.619998930000001</v>
      </c>
      <c r="G3737">
        <v>213400</v>
      </c>
    </row>
    <row r="3738" spans="1:7" x14ac:dyDescent="0.35">
      <c r="A3738" t="str">
        <f t="shared" si="58"/>
        <v>GOLF|44125</v>
      </c>
      <c r="B3738" t="s">
        <v>243</v>
      </c>
      <c r="C3738" t="s">
        <v>244</v>
      </c>
      <c r="D3738" s="1">
        <v>44125</v>
      </c>
      <c r="E3738">
        <v>34.520000459999999</v>
      </c>
      <c r="F3738">
        <v>34.740001679999999</v>
      </c>
      <c r="G3738">
        <v>168000</v>
      </c>
    </row>
    <row r="3739" spans="1:7" x14ac:dyDescent="0.35">
      <c r="A3739" t="str">
        <f t="shared" si="58"/>
        <v>GOLF|44126</v>
      </c>
      <c r="B3739" t="s">
        <v>243</v>
      </c>
      <c r="C3739" t="s">
        <v>244</v>
      </c>
      <c r="D3739" s="1">
        <v>44126</v>
      </c>
      <c r="E3739">
        <v>34.97000122</v>
      </c>
      <c r="F3739">
        <v>34.939998629999998</v>
      </c>
      <c r="G3739">
        <v>222400</v>
      </c>
    </row>
    <row r="3740" spans="1:7" x14ac:dyDescent="0.35">
      <c r="A3740" t="str">
        <f t="shared" si="58"/>
        <v>GOLF|44127</v>
      </c>
      <c r="B3740" t="s">
        <v>243</v>
      </c>
      <c r="C3740" t="s">
        <v>244</v>
      </c>
      <c r="D3740" s="1">
        <v>44127</v>
      </c>
      <c r="E3740">
        <v>34.97000122</v>
      </c>
      <c r="F3740">
        <v>34.77999878</v>
      </c>
      <c r="G3740">
        <v>167500</v>
      </c>
    </row>
    <row r="3741" spans="1:7" x14ac:dyDescent="0.35">
      <c r="A3741" t="str">
        <f t="shared" si="58"/>
        <v>GOLF|44130</v>
      </c>
      <c r="B3741" t="s">
        <v>243</v>
      </c>
      <c r="C3741" t="s">
        <v>244</v>
      </c>
      <c r="D3741" s="1">
        <v>44130</v>
      </c>
      <c r="E3741">
        <v>34.490001679999999</v>
      </c>
      <c r="F3741">
        <v>34.349998470000003</v>
      </c>
      <c r="G3741">
        <v>216700</v>
      </c>
    </row>
    <row r="3742" spans="1:7" x14ac:dyDescent="0.35">
      <c r="A3742" t="str">
        <f t="shared" si="58"/>
        <v>GOLF|44131</v>
      </c>
      <c r="B3742" t="s">
        <v>243</v>
      </c>
      <c r="C3742" t="s">
        <v>244</v>
      </c>
      <c r="D3742" s="1">
        <v>44131</v>
      </c>
      <c r="E3742">
        <v>34.259998320000001</v>
      </c>
      <c r="F3742">
        <v>34.41999817</v>
      </c>
      <c r="G3742">
        <v>229300</v>
      </c>
    </row>
    <row r="3743" spans="1:7" x14ac:dyDescent="0.35">
      <c r="A3743" t="str">
        <f t="shared" si="58"/>
        <v>GOLF|44132</v>
      </c>
      <c r="B3743" t="s">
        <v>243</v>
      </c>
      <c r="C3743" t="s">
        <v>244</v>
      </c>
      <c r="D3743" s="1">
        <v>44132</v>
      </c>
      <c r="E3743">
        <v>33.75</v>
      </c>
      <c r="F3743">
        <v>33.990001679999999</v>
      </c>
      <c r="G3743">
        <v>373900</v>
      </c>
    </row>
    <row r="3744" spans="1:7" x14ac:dyDescent="0.35">
      <c r="A3744" t="str">
        <f t="shared" si="58"/>
        <v>GOLF|44133</v>
      </c>
      <c r="B3744" t="s">
        <v>243</v>
      </c>
      <c r="C3744" t="s">
        <v>244</v>
      </c>
      <c r="D3744" s="1">
        <v>44133</v>
      </c>
      <c r="E3744">
        <v>33.950000760000002</v>
      </c>
      <c r="F3744">
        <v>33.5</v>
      </c>
      <c r="G3744">
        <v>218100</v>
      </c>
    </row>
    <row r="3745" spans="1:7" x14ac:dyDescent="0.35">
      <c r="A3745" t="str">
        <f t="shared" si="58"/>
        <v>GOLF|44134</v>
      </c>
      <c r="B3745" t="s">
        <v>243</v>
      </c>
      <c r="C3745" t="s">
        <v>244</v>
      </c>
      <c r="D3745" s="1">
        <v>44134</v>
      </c>
      <c r="E3745">
        <v>35.83000183</v>
      </c>
      <c r="F3745">
        <v>34.130001069999999</v>
      </c>
      <c r="G3745">
        <v>439200</v>
      </c>
    </row>
    <row r="3746" spans="1:7" x14ac:dyDescent="0.35">
      <c r="A3746" t="str">
        <f t="shared" si="58"/>
        <v>GOLF|44137</v>
      </c>
      <c r="B3746" t="s">
        <v>243</v>
      </c>
      <c r="C3746" t="s">
        <v>244</v>
      </c>
      <c r="D3746" s="1">
        <v>44137</v>
      </c>
      <c r="E3746">
        <v>34.310001370000002</v>
      </c>
      <c r="F3746">
        <v>34.259998320000001</v>
      </c>
      <c r="G3746">
        <v>169500</v>
      </c>
    </row>
    <row r="3747" spans="1:7" x14ac:dyDescent="0.35">
      <c r="A3747" t="str">
        <f t="shared" si="58"/>
        <v>GOLF|44138</v>
      </c>
      <c r="B3747" t="s">
        <v>243</v>
      </c>
      <c r="C3747" t="s">
        <v>244</v>
      </c>
      <c r="D3747" s="1">
        <v>44138</v>
      </c>
      <c r="E3747">
        <v>34.650001529999997</v>
      </c>
      <c r="F3747">
        <v>35.200000760000002</v>
      </c>
      <c r="G3747">
        <v>190200</v>
      </c>
    </row>
    <row r="3748" spans="1:7" x14ac:dyDescent="0.35">
      <c r="A3748" t="str">
        <f t="shared" si="58"/>
        <v>GOLF|44139</v>
      </c>
      <c r="B3748" t="s">
        <v>243</v>
      </c>
      <c r="C3748" t="s">
        <v>244</v>
      </c>
      <c r="D3748" s="1">
        <v>44139</v>
      </c>
      <c r="E3748">
        <v>35.060001370000002</v>
      </c>
      <c r="F3748">
        <v>35.590000150000002</v>
      </c>
      <c r="G3748">
        <v>290900</v>
      </c>
    </row>
    <row r="3749" spans="1:7" x14ac:dyDescent="0.35">
      <c r="A3749" t="str">
        <f t="shared" si="58"/>
        <v>GOLF|44140</v>
      </c>
      <c r="B3749" t="s">
        <v>243</v>
      </c>
      <c r="C3749" t="s">
        <v>244</v>
      </c>
      <c r="D3749" s="1">
        <v>44140</v>
      </c>
      <c r="E3749">
        <v>35.72000122</v>
      </c>
      <c r="F3749">
        <v>36.66999817</v>
      </c>
      <c r="G3749">
        <v>308500</v>
      </c>
    </row>
    <row r="3750" spans="1:7" x14ac:dyDescent="0.35">
      <c r="A3750" t="str">
        <f t="shared" si="58"/>
        <v>GOLF|44141</v>
      </c>
      <c r="B3750" t="s">
        <v>243</v>
      </c>
      <c r="C3750" t="s">
        <v>244</v>
      </c>
      <c r="D3750" s="1">
        <v>44141</v>
      </c>
      <c r="E3750">
        <v>39.209999080000003</v>
      </c>
      <c r="F3750">
        <v>39.049999239999998</v>
      </c>
      <c r="G3750">
        <v>702800</v>
      </c>
    </row>
    <row r="3751" spans="1:7" x14ac:dyDescent="0.35">
      <c r="A3751" t="str">
        <f t="shared" si="58"/>
        <v>GOLF|44144</v>
      </c>
      <c r="B3751" t="s">
        <v>243</v>
      </c>
      <c r="C3751" t="s">
        <v>244</v>
      </c>
      <c r="D3751" s="1">
        <v>44144</v>
      </c>
      <c r="E3751">
        <v>40.270000459999999</v>
      </c>
      <c r="F3751">
        <v>37.36000061</v>
      </c>
      <c r="G3751">
        <v>556800</v>
      </c>
    </row>
    <row r="3752" spans="1:7" x14ac:dyDescent="0.35">
      <c r="A3752" t="str">
        <f t="shared" si="58"/>
        <v>GOLF|44145</v>
      </c>
      <c r="B3752" t="s">
        <v>243</v>
      </c>
      <c r="C3752" t="s">
        <v>244</v>
      </c>
      <c r="D3752" s="1">
        <v>44145</v>
      </c>
      <c r="E3752">
        <v>37.5</v>
      </c>
      <c r="F3752">
        <v>37.430000309999997</v>
      </c>
      <c r="G3752">
        <v>400900</v>
      </c>
    </row>
    <row r="3753" spans="1:7" x14ac:dyDescent="0.35">
      <c r="A3753" t="str">
        <f t="shared" si="58"/>
        <v>GOLF|44146</v>
      </c>
      <c r="B3753" t="s">
        <v>243</v>
      </c>
      <c r="C3753" t="s">
        <v>244</v>
      </c>
      <c r="D3753" s="1">
        <v>44146</v>
      </c>
      <c r="E3753">
        <v>37.599998470000003</v>
      </c>
      <c r="F3753">
        <v>37.540000919999997</v>
      </c>
      <c r="G3753">
        <v>215800</v>
      </c>
    </row>
    <row r="3754" spans="1:7" x14ac:dyDescent="0.35">
      <c r="A3754" t="str">
        <f t="shared" si="58"/>
        <v>GOLF|44147</v>
      </c>
      <c r="B3754" t="s">
        <v>243</v>
      </c>
      <c r="C3754" t="s">
        <v>244</v>
      </c>
      <c r="D3754" s="1">
        <v>44147</v>
      </c>
      <c r="E3754">
        <v>37.52999878</v>
      </c>
      <c r="F3754">
        <v>36.549999239999998</v>
      </c>
      <c r="G3754">
        <v>249300</v>
      </c>
    </row>
    <row r="3755" spans="1:7" x14ac:dyDescent="0.35">
      <c r="A3755" t="str">
        <f t="shared" si="58"/>
        <v>GOLF|44148</v>
      </c>
      <c r="B3755" t="s">
        <v>243</v>
      </c>
      <c r="C3755" t="s">
        <v>244</v>
      </c>
      <c r="D3755" s="1">
        <v>44148</v>
      </c>
      <c r="E3755">
        <v>36.61000061</v>
      </c>
      <c r="F3755">
        <v>36.290000919999997</v>
      </c>
      <c r="G3755">
        <v>283500</v>
      </c>
    </row>
    <row r="3756" spans="1:7" x14ac:dyDescent="0.35">
      <c r="A3756" t="str">
        <f t="shared" si="58"/>
        <v>GOLF|44151</v>
      </c>
      <c r="B3756" t="s">
        <v>243</v>
      </c>
      <c r="C3756" t="s">
        <v>244</v>
      </c>
      <c r="D3756" s="1">
        <v>44151</v>
      </c>
      <c r="E3756">
        <v>36.58000183</v>
      </c>
      <c r="F3756">
        <v>37.33000183</v>
      </c>
      <c r="G3756">
        <v>232100</v>
      </c>
    </row>
    <row r="3757" spans="1:7" x14ac:dyDescent="0.35">
      <c r="A3757" t="str">
        <f t="shared" si="58"/>
        <v>GPMT|44105</v>
      </c>
      <c r="B3757" t="s">
        <v>245</v>
      </c>
      <c r="C3757" t="s">
        <v>246</v>
      </c>
      <c r="D3757" s="1">
        <v>44105</v>
      </c>
      <c r="E3757">
        <v>7.0999999049999998</v>
      </c>
      <c r="F3757">
        <v>7.0735135079999996</v>
      </c>
      <c r="G3757">
        <v>607200</v>
      </c>
    </row>
    <row r="3758" spans="1:7" x14ac:dyDescent="0.35">
      <c r="A3758" t="str">
        <f t="shared" si="58"/>
        <v>GPMT|44106</v>
      </c>
      <c r="B3758" t="s">
        <v>245</v>
      </c>
      <c r="C3758" t="s">
        <v>246</v>
      </c>
      <c r="D3758" s="1">
        <v>44106</v>
      </c>
      <c r="E3758">
        <v>7.0100002290000001</v>
      </c>
      <c r="F3758">
        <v>7.2875676159999996</v>
      </c>
      <c r="G3758">
        <v>551800</v>
      </c>
    </row>
    <row r="3759" spans="1:7" x14ac:dyDescent="0.35">
      <c r="A3759" t="str">
        <f t="shared" si="58"/>
        <v>GPMT|44109</v>
      </c>
      <c r="B3759" t="s">
        <v>245</v>
      </c>
      <c r="C3759" t="s">
        <v>246</v>
      </c>
      <c r="D3759" s="1">
        <v>44109</v>
      </c>
      <c r="E3759">
        <v>7.5500001909999996</v>
      </c>
      <c r="F3759">
        <v>7.277837753</v>
      </c>
      <c r="G3759">
        <v>726500</v>
      </c>
    </row>
    <row r="3760" spans="1:7" x14ac:dyDescent="0.35">
      <c r="A3760" t="str">
        <f t="shared" si="58"/>
        <v>GPMT|44110</v>
      </c>
      <c r="B3760" t="s">
        <v>245</v>
      </c>
      <c r="C3760" t="s">
        <v>246</v>
      </c>
      <c r="D3760" s="1">
        <v>44110</v>
      </c>
      <c r="E3760">
        <v>7.579999924</v>
      </c>
      <c r="F3760">
        <v>7.2000002859999999</v>
      </c>
      <c r="G3760">
        <v>878200</v>
      </c>
    </row>
    <row r="3761" spans="1:7" x14ac:dyDescent="0.35">
      <c r="A3761" t="str">
        <f t="shared" si="58"/>
        <v>GPMT|44111</v>
      </c>
      <c r="B3761" t="s">
        <v>245</v>
      </c>
      <c r="C3761" t="s">
        <v>246</v>
      </c>
      <c r="D3761" s="1">
        <v>44111</v>
      </c>
      <c r="E3761">
        <v>7.2800002099999999</v>
      </c>
      <c r="F3761">
        <v>7.1799998279999997</v>
      </c>
      <c r="G3761">
        <v>980300</v>
      </c>
    </row>
    <row r="3762" spans="1:7" x14ac:dyDescent="0.35">
      <c r="A3762" t="str">
        <f t="shared" si="58"/>
        <v>GPMT|44112</v>
      </c>
      <c r="B3762" t="s">
        <v>245</v>
      </c>
      <c r="C3762" t="s">
        <v>246</v>
      </c>
      <c r="D3762" s="1">
        <v>44112</v>
      </c>
      <c r="E3762">
        <v>7.25</v>
      </c>
      <c r="F3762">
        <v>7.4000000950000002</v>
      </c>
      <c r="G3762">
        <v>801900</v>
      </c>
    </row>
    <row r="3763" spans="1:7" x14ac:dyDescent="0.35">
      <c r="A3763" t="str">
        <f t="shared" si="58"/>
        <v>GPMT|44113</v>
      </c>
      <c r="B3763" t="s">
        <v>245</v>
      </c>
      <c r="C3763" t="s">
        <v>246</v>
      </c>
      <c r="D3763" s="1">
        <v>44113</v>
      </c>
      <c r="E3763">
        <v>7.4800000190000002</v>
      </c>
      <c r="F3763">
        <v>7.0999999049999998</v>
      </c>
      <c r="G3763">
        <v>445000</v>
      </c>
    </row>
    <row r="3764" spans="1:7" x14ac:dyDescent="0.35">
      <c r="A3764" t="str">
        <f t="shared" si="58"/>
        <v>GPMT|44116</v>
      </c>
      <c r="B3764" t="s">
        <v>245</v>
      </c>
      <c r="C3764" t="s">
        <v>246</v>
      </c>
      <c r="D3764" s="1">
        <v>44116</v>
      </c>
      <c r="E3764">
        <v>7.0100002290000001</v>
      </c>
      <c r="F3764">
        <v>7.1799998279999997</v>
      </c>
      <c r="G3764">
        <v>485900</v>
      </c>
    </row>
    <row r="3765" spans="1:7" x14ac:dyDescent="0.35">
      <c r="A3765" t="str">
        <f t="shared" si="58"/>
        <v>GPMT|44117</v>
      </c>
      <c r="B3765" t="s">
        <v>245</v>
      </c>
      <c r="C3765" t="s">
        <v>246</v>
      </c>
      <c r="D3765" s="1">
        <v>44117</v>
      </c>
      <c r="E3765">
        <v>7.0700001720000003</v>
      </c>
      <c r="F3765">
        <v>7.0999999049999998</v>
      </c>
      <c r="G3765">
        <v>407700</v>
      </c>
    </row>
    <row r="3766" spans="1:7" x14ac:dyDescent="0.35">
      <c r="A3766" t="str">
        <f t="shared" si="58"/>
        <v>GPMT|44118</v>
      </c>
      <c r="B3766" t="s">
        <v>245</v>
      </c>
      <c r="C3766" t="s">
        <v>246</v>
      </c>
      <c r="D3766" s="1">
        <v>44118</v>
      </c>
      <c r="E3766">
        <v>7.1300001139999996</v>
      </c>
      <c r="F3766">
        <v>7.0999999049999998</v>
      </c>
      <c r="G3766">
        <v>452500</v>
      </c>
    </row>
    <row r="3767" spans="1:7" x14ac:dyDescent="0.35">
      <c r="A3767" t="str">
        <f t="shared" si="58"/>
        <v>GPMT|44119</v>
      </c>
      <c r="B3767" t="s">
        <v>245</v>
      </c>
      <c r="C3767" t="s">
        <v>246</v>
      </c>
      <c r="D3767" s="1">
        <v>44119</v>
      </c>
      <c r="E3767">
        <v>7.0100002290000001</v>
      </c>
      <c r="F3767">
        <v>7.1399998660000001</v>
      </c>
      <c r="G3767">
        <v>426900</v>
      </c>
    </row>
    <row r="3768" spans="1:7" x14ac:dyDescent="0.35">
      <c r="A3768" t="str">
        <f t="shared" si="58"/>
        <v>GPMT|44120</v>
      </c>
      <c r="B3768" t="s">
        <v>245</v>
      </c>
      <c r="C3768" t="s">
        <v>246</v>
      </c>
      <c r="D3768" s="1">
        <v>44120</v>
      </c>
      <c r="E3768">
        <v>7.1399998660000001</v>
      </c>
      <c r="F3768">
        <v>6.9800000190000002</v>
      </c>
      <c r="G3768">
        <v>460100</v>
      </c>
    </row>
    <row r="3769" spans="1:7" x14ac:dyDescent="0.35">
      <c r="A3769" t="str">
        <f t="shared" si="58"/>
        <v>GPMT|44123</v>
      </c>
      <c r="B3769" t="s">
        <v>245</v>
      </c>
      <c r="C3769" t="s">
        <v>246</v>
      </c>
      <c r="D3769" s="1">
        <v>44123</v>
      </c>
      <c r="E3769">
        <v>7.0700001720000003</v>
      </c>
      <c r="F3769">
        <v>6.8800001139999996</v>
      </c>
      <c r="G3769">
        <v>512800</v>
      </c>
    </row>
    <row r="3770" spans="1:7" x14ac:dyDescent="0.35">
      <c r="A3770" t="str">
        <f t="shared" si="58"/>
        <v>GPMT|44124</v>
      </c>
      <c r="B3770" t="s">
        <v>245</v>
      </c>
      <c r="C3770" t="s">
        <v>246</v>
      </c>
      <c r="D3770" s="1">
        <v>44124</v>
      </c>
      <c r="E3770">
        <v>6.9299998279999997</v>
      </c>
      <c r="F3770">
        <v>6.7800002099999999</v>
      </c>
      <c r="G3770">
        <v>354200</v>
      </c>
    </row>
    <row r="3771" spans="1:7" x14ac:dyDescent="0.35">
      <c r="A3771" t="str">
        <f t="shared" si="58"/>
        <v>GPMT|44125</v>
      </c>
      <c r="B3771" t="s">
        <v>245</v>
      </c>
      <c r="C3771" t="s">
        <v>246</v>
      </c>
      <c r="D3771" s="1">
        <v>44125</v>
      </c>
      <c r="E3771">
        <v>6.7699999809999998</v>
      </c>
      <c r="F3771">
        <v>6.7699999809999998</v>
      </c>
      <c r="G3771">
        <v>378400</v>
      </c>
    </row>
    <row r="3772" spans="1:7" x14ac:dyDescent="0.35">
      <c r="A3772" t="str">
        <f t="shared" si="58"/>
        <v>GPMT|44126</v>
      </c>
      <c r="B3772" t="s">
        <v>245</v>
      </c>
      <c r="C3772" t="s">
        <v>246</v>
      </c>
      <c r="D3772" s="1">
        <v>44126</v>
      </c>
      <c r="E3772">
        <v>6.7800002099999999</v>
      </c>
      <c r="F3772">
        <v>7</v>
      </c>
      <c r="G3772">
        <v>307500</v>
      </c>
    </row>
    <row r="3773" spans="1:7" x14ac:dyDescent="0.35">
      <c r="A3773" t="str">
        <f t="shared" si="58"/>
        <v>GPMT|44127</v>
      </c>
      <c r="B3773" t="s">
        <v>245</v>
      </c>
      <c r="C3773" t="s">
        <v>246</v>
      </c>
      <c r="D3773" s="1">
        <v>44127</v>
      </c>
      <c r="E3773">
        <v>7.0599999430000002</v>
      </c>
      <c r="F3773">
        <v>7.2300000190000002</v>
      </c>
      <c r="G3773">
        <v>383300</v>
      </c>
    </row>
    <row r="3774" spans="1:7" x14ac:dyDescent="0.35">
      <c r="A3774" t="str">
        <f t="shared" si="58"/>
        <v>GPMT|44130</v>
      </c>
      <c r="B3774" t="s">
        <v>245</v>
      </c>
      <c r="C3774" t="s">
        <v>246</v>
      </c>
      <c r="D3774" s="1">
        <v>44130</v>
      </c>
      <c r="E3774">
        <v>7.1500000950000002</v>
      </c>
      <c r="F3774">
        <v>6.9299998279999997</v>
      </c>
      <c r="G3774">
        <v>469300</v>
      </c>
    </row>
    <row r="3775" spans="1:7" x14ac:dyDescent="0.35">
      <c r="A3775" t="str">
        <f t="shared" si="58"/>
        <v>GPMT|44131</v>
      </c>
      <c r="B3775" t="s">
        <v>245</v>
      </c>
      <c r="C3775" t="s">
        <v>246</v>
      </c>
      <c r="D3775" s="1">
        <v>44131</v>
      </c>
      <c r="E3775">
        <v>6.9099998469999999</v>
      </c>
      <c r="F3775">
        <v>6.8800001139999996</v>
      </c>
      <c r="G3775">
        <v>460200</v>
      </c>
    </row>
    <row r="3776" spans="1:7" x14ac:dyDescent="0.35">
      <c r="A3776" t="str">
        <f t="shared" si="58"/>
        <v>GPMT|44132</v>
      </c>
      <c r="B3776" t="s">
        <v>245</v>
      </c>
      <c r="C3776" t="s">
        <v>246</v>
      </c>
      <c r="D3776" s="1">
        <v>44132</v>
      </c>
      <c r="E3776">
        <v>6.7199997900000001</v>
      </c>
      <c r="F3776">
        <v>6.6399998660000001</v>
      </c>
      <c r="G3776">
        <v>748200</v>
      </c>
    </row>
    <row r="3777" spans="1:7" x14ac:dyDescent="0.35">
      <c r="A3777" t="str">
        <f t="shared" si="58"/>
        <v>GPMT|44133</v>
      </c>
      <c r="B3777" t="s">
        <v>245</v>
      </c>
      <c r="C3777" t="s">
        <v>246</v>
      </c>
      <c r="D3777" s="1">
        <v>44133</v>
      </c>
      <c r="E3777">
        <v>6.5599999430000002</v>
      </c>
      <c r="F3777">
        <v>6.8200001720000003</v>
      </c>
      <c r="G3777">
        <v>536500</v>
      </c>
    </row>
    <row r="3778" spans="1:7" x14ac:dyDescent="0.35">
      <c r="A3778" t="str">
        <f t="shared" si="58"/>
        <v>GPMT|44134</v>
      </c>
      <c r="B3778" t="s">
        <v>245</v>
      </c>
      <c r="C3778" t="s">
        <v>246</v>
      </c>
      <c r="D3778" s="1">
        <v>44134</v>
      </c>
      <c r="E3778">
        <v>6.7699999809999998</v>
      </c>
      <c r="F3778">
        <v>6.7399997709999999</v>
      </c>
      <c r="G3778">
        <v>414300</v>
      </c>
    </row>
    <row r="3779" spans="1:7" x14ac:dyDescent="0.35">
      <c r="A3779" t="str">
        <f t="shared" ref="A3779:A3842" si="59">_xlfn.CONCAT(B3779&amp;"|"&amp;D3779)</f>
        <v>GPMT|44137</v>
      </c>
      <c r="B3779" t="s">
        <v>245</v>
      </c>
      <c r="C3779" t="s">
        <v>246</v>
      </c>
      <c r="D3779" s="1">
        <v>44137</v>
      </c>
      <c r="E3779">
        <v>6.8400001530000001</v>
      </c>
      <c r="F3779">
        <v>6.8499999049999998</v>
      </c>
      <c r="G3779">
        <v>536400</v>
      </c>
    </row>
    <row r="3780" spans="1:7" x14ac:dyDescent="0.35">
      <c r="A3780" t="str">
        <f t="shared" si="59"/>
        <v>GPMT|44138</v>
      </c>
      <c r="B3780" t="s">
        <v>245</v>
      </c>
      <c r="C3780" t="s">
        <v>246</v>
      </c>
      <c r="D3780" s="1">
        <v>44138</v>
      </c>
      <c r="E3780">
        <v>6.9899997709999999</v>
      </c>
      <c r="F3780">
        <v>7.0399999619999996</v>
      </c>
      <c r="G3780">
        <v>897000</v>
      </c>
    </row>
    <row r="3781" spans="1:7" x14ac:dyDescent="0.35">
      <c r="A3781" t="str">
        <f t="shared" si="59"/>
        <v>GPMT|44139</v>
      </c>
      <c r="B3781" t="s">
        <v>245</v>
      </c>
      <c r="C3781" t="s">
        <v>246</v>
      </c>
      <c r="D3781" s="1">
        <v>44139</v>
      </c>
      <c r="E3781">
        <v>6.9299998279999997</v>
      </c>
      <c r="F3781">
        <v>6.8099999430000002</v>
      </c>
      <c r="G3781">
        <v>505700</v>
      </c>
    </row>
    <row r="3782" spans="1:7" x14ac:dyDescent="0.35">
      <c r="A3782" t="str">
        <f t="shared" si="59"/>
        <v>GPMT|44140</v>
      </c>
      <c r="B3782" t="s">
        <v>245</v>
      </c>
      <c r="C3782" t="s">
        <v>246</v>
      </c>
      <c r="D3782" s="1">
        <v>44140</v>
      </c>
      <c r="E3782">
        <v>6.8000001909999996</v>
      </c>
      <c r="F3782">
        <v>6.9699997900000001</v>
      </c>
      <c r="G3782">
        <v>439300</v>
      </c>
    </row>
    <row r="3783" spans="1:7" x14ac:dyDescent="0.35">
      <c r="A3783" t="str">
        <f t="shared" si="59"/>
        <v>GPMT|44141</v>
      </c>
      <c r="B3783" t="s">
        <v>245</v>
      </c>
      <c r="C3783" t="s">
        <v>246</v>
      </c>
      <c r="D3783" s="1">
        <v>44141</v>
      </c>
      <c r="E3783">
        <v>7</v>
      </c>
      <c r="F3783">
        <v>6.9099998469999999</v>
      </c>
      <c r="G3783">
        <v>445300</v>
      </c>
    </row>
    <row r="3784" spans="1:7" x14ac:dyDescent="0.35">
      <c r="A3784" t="str">
        <f t="shared" si="59"/>
        <v>GPMT|44144</v>
      </c>
      <c r="B3784" t="s">
        <v>245</v>
      </c>
      <c r="C3784" t="s">
        <v>246</v>
      </c>
      <c r="D3784" s="1">
        <v>44144</v>
      </c>
      <c r="E3784">
        <v>7.2300000190000002</v>
      </c>
      <c r="F3784">
        <v>8.0699996949999999</v>
      </c>
      <c r="G3784">
        <v>1565200</v>
      </c>
    </row>
    <row r="3785" spans="1:7" x14ac:dyDescent="0.35">
      <c r="A3785" t="str">
        <f t="shared" si="59"/>
        <v>GPMT|44145</v>
      </c>
      <c r="B3785" t="s">
        <v>245</v>
      </c>
      <c r="C3785" t="s">
        <v>246</v>
      </c>
      <c r="D3785" s="1">
        <v>44145</v>
      </c>
      <c r="E3785">
        <v>8.0100002289999992</v>
      </c>
      <c r="F3785">
        <v>8.5799999239999991</v>
      </c>
      <c r="G3785">
        <v>1402800</v>
      </c>
    </row>
    <row r="3786" spans="1:7" x14ac:dyDescent="0.35">
      <c r="A3786" t="str">
        <f t="shared" si="59"/>
        <v>GPMT|44146</v>
      </c>
      <c r="B3786" t="s">
        <v>245</v>
      </c>
      <c r="C3786" t="s">
        <v>246</v>
      </c>
      <c r="D3786" s="1">
        <v>44146</v>
      </c>
      <c r="E3786">
        <v>8.5900001530000001</v>
      </c>
      <c r="F3786">
        <v>8.2399997710000008</v>
      </c>
      <c r="G3786">
        <v>760100</v>
      </c>
    </row>
    <row r="3787" spans="1:7" x14ac:dyDescent="0.35">
      <c r="A3787" t="str">
        <f t="shared" si="59"/>
        <v>GPMT|44147</v>
      </c>
      <c r="B3787" t="s">
        <v>245</v>
      </c>
      <c r="C3787" t="s">
        <v>246</v>
      </c>
      <c r="D3787" s="1">
        <v>44147</v>
      </c>
      <c r="E3787">
        <v>8.0799999239999991</v>
      </c>
      <c r="F3787">
        <v>7.9800000190000002</v>
      </c>
      <c r="G3787">
        <v>672700</v>
      </c>
    </row>
    <row r="3788" spans="1:7" x14ac:dyDescent="0.35">
      <c r="A3788" t="str">
        <f t="shared" si="59"/>
        <v>GPMT|44148</v>
      </c>
      <c r="B3788" t="s">
        <v>245</v>
      </c>
      <c r="C3788" t="s">
        <v>246</v>
      </c>
      <c r="D3788" s="1">
        <v>44148</v>
      </c>
      <c r="E3788">
        <v>8.1000003809999992</v>
      </c>
      <c r="F3788">
        <v>8.3199996949999999</v>
      </c>
      <c r="G3788">
        <v>758900</v>
      </c>
    </row>
    <row r="3789" spans="1:7" x14ac:dyDescent="0.35">
      <c r="A3789" t="str">
        <f t="shared" si="59"/>
        <v>GPMT|44151</v>
      </c>
      <c r="B3789" t="s">
        <v>245</v>
      </c>
      <c r="C3789" t="s">
        <v>246</v>
      </c>
      <c r="D3789" s="1">
        <v>44151</v>
      </c>
      <c r="E3789">
        <v>8.7299995419999998</v>
      </c>
      <c r="F3789">
        <v>8.9200000760000009</v>
      </c>
      <c r="G3789">
        <v>863700</v>
      </c>
    </row>
    <row r="3790" spans="1:7" x14ac:dyDescent="0.35">
      <c r="A3790" t="str">
        <f t="shared" si="59"/>
        <v>GSBD|44105</v>
      </c>
      <c r="B3790" t="s">
        <v>247</v>
      </c>
      <c r="C3790" t="s">
        <v>248</v>
      </c>
      <c r="D3790" s="1">
        <v>44105</v>
      </c>
      <c r="E3790">
        <v>15.100000380000001</v>
      </c>
      <c r="F3790">
        <v>15.369999890000001</v>
      </c>
      <c r="G3790">
        <v>205400</v>
      </c>
    </row>
    <row r="3791" spans="1:7" x14ac:dyDescent="0.35">
      <c r="A3791" t="str">
        <f t="shared" si="59"/>
        <v>GSBD|44106</v>
      </c>
      <c r="B3791" t="s">
        <v>247</v>
      </c>
      <c r="C3791" t="s">
        <v>248</v>
      </c>
      <c r="D3791" s="1">
        <v>44106</v>
      </c>
      <c r="E3791">
        <v>15.10999966</v>
      </c>
      <c r="F3791">
        <v>15.289999959999999</v>
      </c>
      <c r="G3791">
        <v>82000</v>
      </c>
    </row>
    <row r="3792" spans="1:7" x14ac:dyDescent="0.35">
      <c r="A3792" t="str">
        <f t="shared" si="59"/>
        <v>GSBD|44109</v>
      </c>
      <c r="B3792" t="s">
        <v>247</v>
      </c>
      <c r="C3792" t="s">
        <v>248</v>
      </c>
      <c r="D3792" s="1">
        <v>44109</v>
      </c>
      <c r="E3792">
        <v>15.329999920000001</v>
      </c>
      <c r="F3792">
        <v>15.30000019</v>
      </c>
      <c r="G3792">
        <v>88900</v>
      </c>
    </row>
    <row r="3793" spans="1:7" x14ac:dyDescent="0.35">
      <c r="A3793" t="str">
        <f t="shared" si="59"/>
        <v>GSBD|44110</v>
      </c>
      <c r="B3793" t="s">
        <v>247</v>
      </c>
      <c r="C3793" t="s">
        <v>248</v>
      </c>
      <c r="D3793" s="1">
        <v>44110</v>
      </c>
      <c r="E3793">
        <v>15.43999958</v>
      </c>
      <c r="F3793">
        <v>15.170000079999999</v>
      </c>
      <c r="G3793">
        <v>147300</v>
      </c>
    </row>
    <row r="3794" spans="1:7" x14ac:dyDescent="0.35">
      <c r="A3794" t="str">
        <f t="shared" si="59"/>
        <v>GSBD|44111</v>
      </c>
      <c r="B3794" t="s">
        <v>247</v>
      </c>
      <c r="C3794" t="s">
        <v>248</v>
      </c>
      <c r="D3794" s="1">
        <v>44111</v>
      </c>
      <c r="E3794">
        <v>15.210000040000001</v>
      </c>
      <c r="F3794">
        <v>15.25</v>
      </c>
      <c r="G3794">
        <v>174600</v>
      </c>
    </row>
    <row r="3795" spans="1:7" x14ac:dyDescent="0.35">
      <c r="A3795" t="str">
        <f t="shared" si="59"/>
        <v>GSBD|44112</v>
      </c>
      <c r="B3795" t="s">
        <v>247</v>
      </c>
      <c r="C3795" t="s">
        <v>248</v>
      </c>
      <c r="D3795" s="1">
        <v>44112</v>
      </c>
      <c r="E3795">
        <v>15.25</v>
      </c>
      <c r="F3795">
        <v>15.399999619999999</v>
      </c>
      <c r="G3795">
        <v>112700</v>
      </c>
    </row>
    <row r="3796" spans="1:7" x14ac:dyDescent="0.35">
      <c r="A3796" t="str">
        <f t="shared" si="59"/>
        <v>GSBD|44113</v>
      </c>
      <c r="B3796" t="s">
        <v>247</v>
      </c>
      <c r="C3796" t="s">
        <v>248</v>
      </c>
      <c r="D3796" s="1">
        <v>44113</v>
      </c>
      <c r="E3796">
        <v>15.460000040000001</v>
      </c>
      <c r="F3796">
        <v>15.260000229999999</v>
      </c>
      <c r="G3796">
        <v>89500</v>
      </c>
    </row>
    <row r="3797" spans="1:7" x14ac:dyDescent="0.35">
      <c r="A3797" t="str">
        <f t="shared" si="59"/>
        <v>GSBD|44116</v>
      </c>
      <c r="B3797" t="s">
        <v>247</v>
      </c>
      <c r="C3797" t="s">
        <v>248</v>
      </c>
      <c r="D3797" s="1">
        <v>44116</v>
      </c>
      <c r="E3797">
        <v>15.35999966</v>
      </c>
      <c r="F3797">
        <v>15.10999966</v>
      </c>
      <c r="G3797">
        <v>169400</v>
      </c>
    </row>
    <row r="3798" spans="1:7" x14ac:dyDescent="0.35">
      <c r="A3798" t="str">
        <f t="shared" si="59"/>
        <v>GSBD|44117</v>
      </c>
      <c r="B3798" t="s">
        <v>247</v>
      </c>
      <c r="C3798" t="s">
        <v>248</v>
      </c>
      <c r="D3798" s="1">
        <v>44117</v>
      </c>
      <c r="E3798">
        <v>15.19999981</v>
      </c>
      <c r="F3798">
        <v>15.10999966</v>
      </c>
      <c r="G3798">
        <v>111100</v>
      </c>
    </row>
    <row r="3799" spans="1:7" x14ac:dyDescent="0.35">
      <c r="A3799" t="str">
        <f t="shared" si="59"/>
        <v>GSBD|44118</v>
      </c>
      <c r="B3799" t="s">
        <v>247</v>
      </c>
      <c r="C3799" t="s">
        <v>248</v>
      </c>
      <c r="D3799" s="1">
        <v>44118</v>
      </c>
      <c r="E3799">
        <v>15.18999958</v>
      </c>
      <c r="F3799">
        <v>15.170000079999999</v>
      </c>
      <c r="G3799">
        <v>102700</v>
      </c>
    </row>
    <row r="3800" spans="1:7" x14ac:dyDescent="0.35">
      <c r="A3800" t="str">
        <f t="shared" si="59"/>
        <v>GSBD|44119</v>
      </c>
      <c r="B3800" t="s">
        <v>247</v>
      </c>
      <c r="C3800" t="s">
        <v>248</v>
      </c>
      <c r="D3800" s="1">
        <v>44119</v>
      </c>
      <c r="E3800">
        <v>15.100000380000001</v>
      </c>
      <c r="F3800">
        <v>15.170000079999999</v>
      </c>
      <c r="G3800">
        <v>102900</v>
      </c>
    </row>
    <row r="3801" spans="1:7" x14ac:dyDescent="0.35">
      <c r="A3801" t="str">
        <f t="shared" si="59"/>
        <v>GSBD|44120</v>
      </c>
      <c r="B3801" t="s">
        <v>247</v>
      </c>
      <c r="C3801" t="s">
        <v>248</v>
      </c>
      <c r="D3801" s="1">
        <v>44120</v>
      </c>
      <c r="E3801">
        <v>15.149999619999999</v>
      </c>
      <c r="F3801">
        <v>15.05000019</v>
      </c>
      <c r="G3801">
        <v>172200</v>
      </c>
    </row>
    <row r="3802" spans="1:7" x14ac:dyDescent="0.35">
      <c r="A3802" t="str">
        <f t="shared" si="59"/>
        <v>GSBD|44123</v>
      </c>
      <c r="B3802" t="s">
        <v>247</v>
      </c>
      <c r="C3802" t="s">
        <v>248</v>
      </c>
      <c r="D3802" s="1">
        <v>44123</v>
      </c>
      <c r="E3802">
        <v>15.06000042</v>
      </c>
      <c r="F3802">
        <v>15.130000109999999</v>
      </c>
      <c r="G3802">
        <v>172500</v>
      </c>
    </row>
    <row r="3803" spans="1:7" x14ac:dyDescent="0.35">
      <c r="A3803" t="str">
        <f t="shared" si="59"/>
        <v>GSBD|44124</v>
      </c>
      <c r="B3803" t="s">
        <v>247</v>
      </c>
      <c r="C3803" t="s">
        <v>248</v>
      </c>
      <c r="D3803" s="1">
        <v>44124</v>
      </c>
      <c r="E3803">
        <v>15.260000229999999</v>
      </c>
      <c r="F3803">
        <v>15.14000034</v>
      </c>
      <c r="G3803">
        <v>100000</v>
      </c>
    </row>
    <row r="3804" spans="1:7" x14ac:dyDescent="0.35">
      <c r="A3804" t="str">
        <f t="shared" si="59"/>
        <v>GSBD|44125</v>
      </c>
      <c r="B3804" t="s">
        <v>247</v>
      </c>
      <c r="C3804" t="s">
        <v>248</v>
      </c>
      <c r="D3804" s="1">
        <v>44125</v>
      </c>
      <c r="E3804">
        <v>15.19999981</v>
      </c>
      <c r="F3804">
        <v>15.170000079999999</v>
      </c>
      <c r="G3804">
        <v>104600</v>
      </c>
    </row>
    <row r="3805" spans="1:7" x14ac:dyDescent="0.35">
      <c r="A3805" t="str">
        <f t="shared" si="59"/>
        <v>GSBD|44126</v>
      </c>
      <c r="B3805" t="s">
        <v>247</v>
      </c>
      <c r="C3805" t="s">
        <v>248</v>
      </c>
      <c r="D3805" s="1">
        <v>44126</v>
      </c>
      <c r="E3805">
        <v>15.25</v>
      </c>
      <c r="F3805">
        <v>14.94999981</v>
      </c>
      <c r="G3805">
        <v>140700</v>
      </c>
    </row>
    <row r="3806" spans="1:7" x14ac:dyDescent="0.35">
      <c r="A3806" t="str">
        <f t="shared" si="59"/>
        <v>GSBD|44127</v>
      </c>
      <c r="B3806" t="s">
        <v>247</v>
      </c>
      <c r="C3806" t="s">
        <v>248</v>
      </c>
      <c r="D3806" s="1">
        <v>44127</v>
      </c>
      <c r="E3806">
        <v>15.06999969</v>
      </c>
      <c r="F3806">
        <v>15.22999954</v>
      </c>
      <c r="G3806">
        <v>157400</v>
      </c>
    </row>
    <row r="3807" spans="1:7" x14ac:dyDescent="0.35">
      <c r="A3807" t="str">
        <f t="shared" si="59"/>
        <v>GSBD|44130</v>
      </c>
      <c r="B3807" t="s">
        <v>247</v>
      </c>
      <c r="C3807" t="s">
        <v>248</v>
      </c>
      <c r="D3807" s="1">
        <v>44130</v>
      </c>
      <c r="E3807">
        <v>15.239999770000001</v>
      </c>
      <c r="F3807">
        <v>15.170000079999999</v>
      </c>
      <c r="G3807">
        <v>105000</v>
      </c>
    </row>
    <row r="3808" spans="1:7" x14ac:dyDescent="0.35">
      <c r="A3808" t="str">
        <f t="shared" si="59"/>
        <v>GSBD|44131</v>
      </c>
      <c r="B3808" t="s">
        <v>247</v>
      </c>
      <c r="C3808" t="s">
        <v>248</v>
      </c>
      <c r="D3808" s="1">
        <v>44131</v>
      </c>
      <c r="E3808">
        <v>15.170000079999999</v>
      </c>
      <c r="F3808">
        <v>15.210000040000001</v>
      </c>
      <c r="G3808">
        <v>84100</v>
      </c>
    </row>
    <row r="3809" spans="1:7" x14ac:dyDescent="0.35">
      <c r="A3809" t="str">
        <f t="shared" si="59"/>
        <v>GSBD|44132</v>
      </c>
      <c r="B3809" t="s">
        <v>247</v>
      </c>
      <c r="C3809" t="s">
        <v>248</v>
      </c>
      <c r="D3809" s="1">
        <v>44132</v>
      </c>
      <c r="E3809">
        <v>15.09000015</v>
      </c>
      <c r="F3809">
        <v>15.89000034</v>
      </c>
      <c r="G3809">
        <v>879900</v>
      </c>
    </row>
    <row r="3810" spans="1:7" x14ac:dyDescent="0.35">
      <c r="A3810" t="str">
        <f t="shared" si="59"/>
        <v>GSBD|44133</v>
      </c>
      <c r="B3810" t="s">
        <v>247</v>
      </c>
      <c r="C3810" t="s">
        <v>248</v>
      </c>
      <c r="D3810" s="1">
        <v>44133</v>
      </c>
      <c r="E3810">
        <v>15.94999981</v>
      </c>
      <c r="F3810">
        <v>15.47000027</v>
      </c>
      <c r="G3810">
        <v>291400</v>
      </c>
    </row>
    <row r="3811" spans="1:7" x14ac:dyDescent="0.35">
      <c r="A3811" t="str">
        <f t="shared" si="59"/>
        <v>GSBD|44134</v>
      </c>
      <c r="B3811" t="s">
        <v>247</v>
      </c>
      <c r="C3811" t="s">
        <v>248</v>
      </c>
      <c r="D3811" s="1">
        <v>44134</v>
      </c>
      <c r="E3811">
        <v>15.43999958</v>
      </c>
      <c r="F3811">
        <v>15.30000019</v>
      </c>
      <c r="G3811">
        <v>184600</v>
      </c>
    </row>
    <row r="3812" spans="1:7" x14ac:dyDescent="0.35">
      <c r="A3812" t="str">
        <f t="shared" si="59"/>
        <v>GSBD|44137</v>
      </c>
      <c r="B3812" t="s">
        <v>247</v>
      </c>
      <c r="C3812" t="s">
        <v>248</v>
      </c>
      <c r="D3812" s="1">
        <v>44137</v>
      </c>
      <c r="E3812">
        <v>15.39000034</v>
      </c>
      <c r="F3812">
        <v>15.630000109999999</v>
      </c>
      <c r="G3812">
        <v>180500</v>
      </c>
    </row>
    <row r="3813" spans="1:7" x14ac:dyDescent="0.35">
      <c r="A3813" t="str">
        <f t="shared" si="59"/>
        <v>GSBD|44138</v>
      </c>
      <c r="B3813" t="s">
        <v>247</v>
      </c>
      <c r="C3813" t="s">
        <v>248</v>
      </c>
      <c r="D3813" s="1">
        <v>44138</v>
      </c>
      <c r="E3813">
        <v>15.68999958</v>
      </c>
      <c r="F3813">
        <v>15.880000109999999</v>
      </c>
      <c r="G3813">
        <v>150500</v>
      </c>
    </row>
    <row r="3814" spans="1:7" x14ac:dyDescent="0.35">
      <c r="A3814" t="str">
        <f t="shared" si="59"/>
        <v>GSBD|44139</v>
      </c>
      <c r="B3814" t="s">
        <v>247</v>
      </c>
      <c r="C3814" t="s">
        <v>248</v>
      </c>
      <c r="D3814" s="1">
        <v>44139</v>
      </c>
      <c r="E3814">
        <v>15.670000079999999</v>
      </c>
      <c r="F3814">
        <v>15.97999954</v>
      </c>
      <c r="G3814">
        <v>218300</v>
      </c>
    </row>
    <row r="3815" spans="1:7" x14ac:dyDescent="0.35">
      <c r="A3815" t="str">
        <f t="shared" si="59"/>
        <v>GSBD|44140</v>
      </c>
      <c r="B3815" t="s">
        <v>247</v>
      </c>
      <c r="C3815" t="s">
        <v>248</v>
      </c>
      <c r="D3815" s="1">
        <v>44140</v>
      </c>
      <c r="E3815">
        <v>16.040000920000001</v>
      </c>
      <c r="F3815">
        <v>16.290000920000001</v>
      </c>
      <c r="G3815">
        <v>240500</v>
      </c>
    </row>
    <row r="3816" spans="1:7" x14ac:dyDescent="0.35">
      <c r="A3816" t="str">
        <f t="shared" si="59"/>
        <v>GSBD|44141</v>
      </c>
      <c r="B3816" t="s">
        <v>247</v>
      </c>
      <c r="C3816" t="s">
        <v>248</v>
      </c>
      <c r="D3816" s="1">
        <v>44141</v>
      </c>
      <c r="E3816">
        <v>16.299999239999998</v>
      </c>
      <c r="F3816">
        <v>16.129999160000001</v>
      </c>
      <c r="G3816">
        <v>152900</v>
      </c>
    </row>
    <row r="3817" spans="1:7" x14ac:dyDescent="0.35">
      <c r="A3817" t="str">
        <f t="shared" si="59"/>
        <v>GSBD|44144</v>
      </c>
      <c r="B3817" t="s">
        <v>247</v>
      </c>
      <c r="C3817" t="s">
        <v>248</v>
      </c>
      <c r="D3817" s="1">
        <v>44144</v>
      </c>
      <c r="E3817">
        <v>16.690000529999999</v>
      </c>
      <c r="F3817">
        <v>16.459999079999999</v>
      </c>
      <c r="G3817">
        <v>488400</v>
      </c>
    </row>
    <row r="3818" spans="1:7" x14ac:dyDescent="0.35">
      <c r="A3818" t="str">
        <f t="shared" si="59"/>
        <v>GSBD|44145</v>
      </c>
      <c r="B3818" t="s">
        <v>247</v>
      </c>
      <c r="C3818" t="s">
        <v>248</v>
      </c>
      <c r="D3818" s="1">
        <v>44145</v>
      </c>
      <c r="E3818">
        <v>16.459999079999999</v>
      </c>
      <c r="F3818">
        <v>17.040000920000001</v>
      </c>
      <c r="G3818">
        <v>259400</v>
      </c>
    </row>
    <row r="3819" spans="1:7" x14ac:dyDescent="0.35">
      <c r="A3819" t="str">
        <f t="shared" si="59"/>
        <v>GSBD|44146</v>
      </c>
      <c r="B3819" t="s">
        <v>247</v>
      </c>
      <c r="C3819" t="s">
        <v>248</v>
      </c>
      <c r="D3819" s="1">
        <v>44146</v>
      </c>
      <c r="E3819">
        <v>17.040000920000001</v>
      </c>
      <c r="F3819">
        <v>17.299999239999998</v>
      </c>
      <c r="G3819">
        <v>163100</v>
      </c>
    </row>
    <row r="3820" spans="1:7" x14ac:dyDescent="0.35">
      <c r="A3820" t="str">
        <f t="shared" si="59"/>
        <v>GSBD|44147</v>
      </c>
      <c r="B3820" t="s">
        <v>247</v>
      </c>
      <c r="C3820" t="s">
        <v>248</v>
      </c>
      <c r="D3820" s="1">
        <v>44147</v>
      </c>
      <c r="E3820">
        <v>17.129999160000001</v>
      </c>
      <c r="F3820">
        <v>16.709999079999999</v>
      </c>
      <c r="G3820">
        <v>193900</v>
      </c>
    </row>
    <row r="3821" spans="1:7" x14ac:dyDescent="0.35">
      <c r="A3821" t="str">
        <f t="shared" si="59"/>
        <v>GSBD|44148</v>
      </c>
      <c r="B3821" t="s">
        <v>247</v>
      </c>
      <c r="C3821" t="s">
        <v>248</v>
      </c>
      <c r="D3821" s="1">
        <v>44148</v>
      </c>
      <c r="E3821">
        <v>16.75</v>
      </c>
      <c r="F3821">
        <v>17.079999919999999</v>
      </c>
      <c r="G3821">
        <v>131100</v>
      </c>
    </row>
    <row r="3822" spans="1:7" x14ac:dyDescent="0.35">
      <c r="A3822" t="str">
        <f t="shared" si="59"/>
        <v>GSBD|44151</v>
      </c>
      <c r="B3822" t="s">
        <v>247</v>
      </c>
      <c r="C3822" t="s">
        <v>248</v>
      </c>
      <c r="D3822" s="1">
        <v>44151</v>
      </c>
      <c r="E3822">
        <v>17.200000760000002</v>
      </c>
      <c r="F3822">
        <v>17.399999619999999</v>
      </c>
      <c r="G3822">
        <v>318200</v>
      </c>
    </row>
    <row r="3823" spans="1:7" x14ac:dyDescent="0.35">
      <c r="A3823" t="str">
        <f t="shared" si="59"/>
        <v>GSKY|44105</v>
      </c>
      <c r="B3823" t="s">
        <v>249</v>
      </c>
      <c r="C3823" t="s">
        <v>250</v>
      </c>
      <c r="D3823" s="1">
        <v>44105</v>
      </c>
      <c r="E3823">
        <v>4.4400000569999998</v>
      </c>
      <c r="F3823">
        <v>4.5199999809999998</v>
      </c>
      <c r="G3823">
        <v>582500</v>
      </c>
    </row>
    <row r="3824" spans="1:7" x14ac:dyDescent="0.35">
      <c r="A3824" t="str">
        <f t="shared" si="59"/>
        <v>GSKY|44106</v>
      </c>
      <c r="B3824" t="s">
        <v>249</v>
      </c>
      <c r="C3824" t="s">
        <v>250</v>
      </c>
      <c r="D3824" s="1">
        <v>44106</v>
      </c>
      <c r="E3824">
        <v>4.3699998860000004</v>
      </c>
      <c r="F3824">
        <v>4.579999924</v>
      </c>
      <c r="G3824">
        <v>441400</v>
      </c>
    </row>
    <row r="3825" spans="1:7" x14ac:dyDescent="0.35">
      <c r="A3825" t="str">
        <f t="shared" si="59"/>
        <v>GSKY|44109</v>
      </c>
      <c r="B3825" t="s">
        <v>249</v>
      </c>
      <c r="C3825" t="s">
        <v>250</v>
      </c>
      <c r="D3825" s="1">
        <v>44109</v>
      </c>
      <c r="E3825">
        <v>4.6199998860000004</v>
      </c>
      <c r="F3825">
        <v>4.6900000569999998</v>
      </c>
      <c r="G3825">
        <v>498300</v>
      </c>
    </row>
    <row r="3826" spans="1:7" x14ac:dyDescent="0.35">
      <c r="A3826" t="str">
        <f t="shared" si="59"/>
        <v>GSKY|44110</v>
      </c>
      <c r="B3826" t="s">
        <v>249</v>
      </c>
      <c r="C3826" t="s">
        <v>250</v>
      </c>
      <c r="D3826" s="1">
        <v>44110</v>
      </c>
      <c r="E3826">
        <v>4.6999998090000004</v>
      </c>
      <c r="F3826">
        <v>4.7399997709999999</v>
      </c>
      <c r="G3826">
        <v>503400</v>
      </c>
    </row>
    <row r="3827" spans="1:7" x14ac:dyDescent="0.35">
      <c r="A3827" t="str">
        <f t="shared" si="59"/>
        <v>GSKY|44111</v>
      </c>
      <c r="B3827" t="s">
        <v>249</v>
      </c>
      <c r="C3827" t="s">
        <v>250</v>
      </c>
      <c r="D3827" s="1">
        <v>44111</v>
      </c>
      <c r="E3827">
        <v>4.5500001909999996</v>
      </c>
      <c r="F3827">
        <v>4.6199998860000004</v>
      </c>
      <c r="G3827">
        <v>539500</v>
      </c>
    </row>
    <row r="3828" spans="1:7" x14ac:dyDescent="0.35">
      <c r="A3828" t="str">
        <f t="shared" si="59"/>
        <v>GSKY|44112</v>
      </c>
      <c r="B3828" t="s">
        <v>249</v>
      </c>
      <c r="C3828" t="s">
        <v>250</v>
      </c>
      <c r="D3828" s="1">
        <v>44112</v>
      </c>
      <c r="E3828">
        <v>4.6900000569999998</v>
      </c>
      <c r="F3828">
        <v>4.8200001720000003</v>
      </c>
      <c r="G3828">
        <v>422000</v>
      </c>
    </row>
    <row r="3829" spans="1:7" x14ac:dyDescent="0.35">
      <c r="A3829" t="str">
        <f t="shared" si="59"/>
        <v>GSKY|44113</v>
      </c>
      <c r="B3829" t="s">
        <v>249</v>
      </c>
      <c r="C3829" t="s">
        <v>250</v>
      </c>
      <c r="D3829" s="1">
        <v>44113</v>
      </c>
      <c r="E3829">
        <v>4.8499999049999998</v>
      </c>
      <c r="F3829">
        <v>4.8699998860000004</v>
      </c>
      <c r="G3829">
        <v>318200</v>
      </c>
    </row>
    <row r="3830" spans="1:7" x14ac:dyDescent="0.35">
      <c r="A3830" t="str">
        <f t="shared" si="59"/>
        <v>GSKY|44116</v>
      </c>
      <c r="B3830" t="s">
        <v>249</v>
      </c>
      <c r="C3830" t="s">
        <v>250</v>
      </c>
      <c r="D3830" s="1">
        <v>44116</v>
      </c>
      <c r="E3830">
        <v>4.920000076</v>
      </c>
      <c r="F3830">
        <v>5.0900001530000001</v>
      </c>
      <c r="G3830">
        <v>696600</v>
      </c>
    </row>
    <row r="3831" spans="1:7" x14ac:dyDescent="0.35">
      <c r="A3831" t="str">
        <f t="shared" si="59"/>
        <v>GSKY|44117</v>
      </c>
      <c r="B3831" t="s">
        <v>249</v>
      </c>
      <c r="C3831" t="s">
        <v>250</v>
      </c>
      <c r="D3831" s="1">
        <v>44117</v>
      </c>
      <c r="E3831">
        <v>5.0399999619999996</v>
      </c>
      <c r="F3831">
        <v>5.1900000569999998</v>
      </c>
      <c r="G3831">
        <v>489500</v>
      </c>
    </row>
    <row r="3832" spans="1:7" x14ac:dyDescent="0.35">
      <c r="A3832" t="str">
        <f t="shared" si="59"/>
        <v>GSKY|44118</v>
      </c>
      <c r="B3832" t="s">
        <v>249</v>
      </c>
      <c r="C3832" t="s">
        <v>250</v>
      </c>
      <c r="D3832" s="1">
        <v>44118</v>
      </c>
      <c r="E3832">
        <v>5.2600002290000001</v>
      </c>
      <c r="F3832">
        <v>5.1300001139999996</v>
      </c>
      <c r="G3832">
        <v>516700</v>
      </c>
    </row>
    <row r="3833" spans="1:7" x14ac:dyDescent="0.35">
      <c r="A3833" t="str">
        <f t="shared" si="59"/>
        <v>GSKY|44119</v>
      </c>
      <c r="B3833" t="s">
        <v>249</v>
      </c>
      <c r="C3833" t="s">
        <v>250</v>
      </c>
      <c r="D3833" s="1">
        <v>44119</v>
      </c>
      <c r="E3833">
        <v>5.0599999430000002</v>
      </c>
      <c r="F3833">
        <v>5</v>
      </c>
      <c r="G3833">
        <v>434100</v>
      </c>
    </row>
    <row r="3834" spans="1:7" x14ac:dyDescent="0.35">
      <c r="A3834" t="str">
        <f t="shared" si="59"/>
        <v>GSKY|44120</v>
      </c>
      <c r="B3834" t="s">
        <v>249</v>
      </c>
      <c r="C3834" t="s">
        <v>250</v>
      </c>
      <c r="D3834" s="1">
        <v>44120</v>
      </c>
      <c r="E3834">
        <v>5.0100002290000001</v>
      </c>
      <c r="F3834">
        <v>5.0500001909999996</v>
      </c>
      <c r="G3834">
        <v>327800</v>
      </c>
    </row>
    <row r="3835" spans="1:7" x14ac:dyDescent="0.35">
      <c r="A3835" t="str">
        <f t="shared" si="59"/>
        <v>GSKY|44123</v>
      </c>
      <c r="B3835" t="s">
        <v>249</v>
      </c>
      <c r="C3835" t="s">
        <v>250</v>
      </c>
      <c r="D3835" s="1">
        <v>44123</v>
      </c>
      <c r="E3835">
        <v>5.079999924</v>
      </c>
      <c r="F3835">
        <v>5</v>
      </c>
      <c r="G3835">
        <v>370700</v>
      </c>
    </row>
    <row r="3836" spans="1:7" x14ac:dyDescent="0.35">
      <c r="A3836" t="str">
        <f t="shared" si="59"/>
        <v>GSKY|44124</v>
      </c>
      <c r="B3836" t="s">
        <v>249</v>
      </c>
      <c r="C3836" t="s">
        <v>250</v>
      </c>
      <c r="D3836" s="1">
        <v>44124</v>
      </c>
      <c r="E3836">
        <v>4.8800001139999996</v>
      </c>
      <c r="F3836">
        <v>5.1300001139999996</v>
      </c>
      <c r="G3836">
        <v>238500</v>
      </c>
    </row>
    <row r="3837" spans="1:7" x14ac:dyDescent="0.35">
      <c r="A3837" t="str">
        <f t="shared" si="59"/>
        <v>GSKY|44125</v>
      </c>
      <c r="B3837" t="s">
        <v>249</v>
      </c>
      <c r="C3837" t="s">
        <v>250</v>
      </c>
      <c r="D3837" s="1">
        <v>44125</v>
      </c>
      <c r="E3837">
        <v>5.1500000950000002</v>
      </c>
      <c r="F3837">
        <v>5.1799998279999997</v>
      </c>
      <c r="G3837">
        <v>178400</v>
      </c>
    </row>
    <row r="3838" spans="1:7" x14ac:dyDescent="0.35">
      <c r="A3838" t="str">
        <f t="shared" si="59"/>
        <v>GSKY|44126</v>
      </c>
      <c r="B3838" t="s">
        <v>249</v>
      </c>
      <c r="C3838" t="s">
        <v>250</v>
      </c>
      <c r="D3838" s="1">
        <v>44126</v>
      </c>
      <c r="E3838">
        <v>5.1999998090000004</v>
      </c>
      <c r="F3838">
        <v>5.3800001139999996</v>
      </c>
      <c r="G3838">
        <v>383100</v>
      </c>
    </row>
    <row r="3839" spans="1:7" x14ac:dyDescent="0.35">
      <c r="A3839" t="str">
        <f t="shared" si="59"/>
        <v>GSKY|44127</v>
      </c>
      <c r="B3839" t="s">
        <v>249</v>
      </c>
      <c r="C3839" t="s">
        <v>250</v>
      </c>
      <c r="D3839" s="1">
        <v>44127</v>
      </c>
      <c r="E3839">
        <v>5.4699997900000001</v>
      </c>
      <c r="F3839">
        <v>5.3800001139999996</v>
      </c>
      <c r="G3839">
        <v>873000</v>
      </c>
    </row>
    <row r="3840" spans="1:7" x14ac:dyDescent="0.35">
      <c r="A3840" t="str">
        <f t="shared" si="59"/>
        <v>GSKY|44130</v>
      </c>
      <c r="B3840" t="s">
        <v>249</v>
      </c>
      <c r="C3840" t="s">
        <v>250</v>
      </c>
      <c r="D3840" s="1">
        <v>44130</v>
      </c>
      <c r="E3840">
        <v>5.2600002290000001</v>
      </c>
      <c r="F3840">
        <v>5.1399998660000001</v>
      </c>
      <c r="G3840">
        <v>279600</v>
      </c>
    </row>
    <row r="3841" spans="1:7" x14ac:dyDescent="0.35">
      <c r="A3841" t="str">
        <f t="shared" si="59"/>
        <v>GSKY|44131</v>
      </c>
      <c r="B3841" t="s">
        <v>249</v>
      </c>
      <c r="C3841" t="s">
        <v>250</v>
      </c>
      <c r="D3841" s="1">
        <v>44131</v>
      </c>
      <c r="E3841">
        <v>5.0999999049999998</v>
      </c>
      <c r="F3841">
        <v>5.1900000569999998</v>
      </c>
      <c r="G3841">
        <v>302900</v>
      </c>
    </row>
    <row r="3842" spans="1:7" x14ac:dyDescent="0.35">
      <c r="A3842" t="str">
        <f t="shared" si="59"/>
        <v>GSKY|44132</v>
      </c>
      <c r="B3842" t="s">
        <v>249</v>
      </c>
      <c r="C3842" t="s">
        <v>250</v>
      </c>
      <c r="D3842" s="1">
        <v>44132</v>
      </c>
      <c r="E3842">
        <v>5.079999924</v>
      </c>
      <c r="F3842">
        <v>4.9850001339999999</v>
      </c>
      <c r="G3842">
        <v>462900</v>
      </c>
    </row>
    <row r="3843" spans="1:7" x14ac:dyDescent="0.35">
      <c r="A3843" t="str">
        <f t="shared" ref="A3843:A3906" si="60">_xlfn.CONCAT(B3843&amp;"|"&amp;D3843)</f>
        <v>GSKY|44133</v>
      </c>
      <c r="B3843" t="s">
        <v>249</v>
      </c>
      <c r="C3843" t="s">
        <v>250</v>
      </c>
      <c r="D3843" s="1">
        <v>44133</v>
      </c>
      <c r="E3843">
        <v>4.9600000380000004</v>
      </c>
      <c r="F3843">
        <v>5.0300002099999999</v>
      </c>
      <c r="G3843">
        <v>236600</v>
      </c>
    </row>
    <row r="3844" spans="1:7" x14ac:dyDescent="0.35">
      <c r="A3844" t="str">
        <f t="shared" si="60"/>
        <v>GSKY|44134</v>
      </c>
      <c r="B3844" t="s">
        <v>249</v>
      </c>
      <c r="C3844" t="s">
        <v>250</v>
      </c>
      <c r="D3844" s="1">
        <v>44134</v>
      </c>
      <c r="E3844">
        <v>5.0100002290000001</v>
      </c>
      <c r="F3844">
        <v>4.7300000190000002</v>
      </c>
      <c r="G3844">
        <v>850200</v>
      </c>
    </row>
    <row r="3845" spans="1:7" x14ac:dyDescent="0.35">
      <c r="A3845" t="str">
        <f t="shared" si="60"/>
        <v>GSKY|44137</v>
      </c>
      <c r="B3845" t="s">
        <v>249</v>
      </c>
      <c r="C3845" t="s">
        <v>250</v>
      </c>
      <c r="D3845" s="1">
        <v>44137</v>
      </c>
      <c r="E3845">
        <v>4.8000001909999996</v>
      </c>
      <c r="F3845">
        <v>4.8200001720000003</v>
      </c>
      <c r="G3845">
        <v>550500</v>
      </c>
    </row>
    <row r="3846" spans="1:7" x14ac:dyDescent="0.35">
      <c r="A3846" t="str">
        <f t="shared" si="60"/>
        <v>GSKY|44138</v>
      </c>
      <c r="B3846" t="s">
        <v>249</v>
      </c>
      <c r="C3846" t="s">
        <v>250</v>
      </c>
      <c r="D3846" s="1">
        <v>44138</v>
      </c>
      <c r="E3846">
        <v>4.9600000380000004</v>
      </c>
      <c r="F3846">
        <v>4.8000001909999996</v>
      </c>
      <c r="G3846">
        <v>515600</v>
      </c>
    </row>
    <row r="3847" spans="1:7" x14ac:dyDescent="0.35">
      <c r="A3847" t="str">
        <f t="shared" si="60"/>
        <v>GSKY|44139</v>
      </c>
      <c r="B3847" t="s">
        <v>249</v>
      </c>
      <c r="C3847" t="s">
        <v>250</v>
      </c>
      <c r="D3847" s="1">
        <v>44139</v>
      </c>
      <c r="E3847">
        <v>4.8000001909999996</v>
      </c>
      <c r="F3847">
        <v>4.9000000950000002</v>
      </c>
      <c r="G3847">
        <v>988300</v>
      </c>
    </row>
    <row r="3848" spans="1:7" x14ac:dyDescent="0.35">
      <c r="A3848" t="str">
        <f t="shared" si="60"/>
        <v>GSKY|44140</v>
      </c>
      <c r="B3848" t="s">
        <v>249</v>
      </c>
      <c r="C3848" t="s">
        <v>250</v>
      </c>
      <c r="D3848" s="1">
        <v>44140</v>
      </c>
      <c r="E3848">
        <v>4.8800001139999996</v>
      </c>
      <c r="F3848">
        <v>4.5100002290000001</v>
      </c>
      <c r="G3848">
        <v>1972200</v>
      </c>
    </row>
    <row r="3849" spans="1:7" x14ac:dyDescent="0.35">
      <c r="A3849" t="str">
        <f t="shared" si="60"/>
        <v>GSKY|44141</v>
      </c>
      <c r="B3849" t="s">
        <v>249</v>
      </c>
      <c r="C3849" t="s">
        <v>250</v>
      </c>
      <c r="D3849" s="1">
        <v>44141</v>
      </c>
      <c r="E3849">
        <v>4.5399999619999996</v>
      </c>
      <c r="F3849">
        <v>4.2199997900000001</v>
      </c>
      <c r="G3849">
        <v>2709200</v>
      </c>
    </row>
    <row r="3850" spans="1:7" x14ac:dyDescent="0.35">
      <c r="A3850" t="str">
        <f t="shared" si="60"/>
        <v>GSKY|44144</v>
      </c>
      <c r="B3850" t="s">
        <v>249</v>
      </c>
      <c r="C3850" t="s">
        <v>250</v>
      </c>
      <c r="D3850" s="1">
        <v>44144</v>
      </c>
      <c r="E3850">
        <v>4.4000000950000002</v>
      </c>
      <c r="F3850">
        <v>4.3400001530000001</v>
      </c>
      <c r="G3850">
        <v>1185800</v>
      </c>
    </row>
    <row r="3851" spans="1:7" x14ac:dyDescent="0.35">
      <c r="A3851" t="str">
        <f t="shared" si="60"/>
        <v>GSKY|44145</v>
      </c>
      <c r="B3851" t="s">
        <v>249</v>
      </c>
      <c r="C3851" t="s">
        <v>250</v>
      </c>
      <c r="D3851" s="1">
        <v>44145</v>
      </c>
      <c r="E3851">
        <v>4</v>
      </c>
      <c r="F3851">
        <v>3.7200000289999999</v>
      </c>
      <c r="G3851">
        <v>3449400</v>
      </c>
    </row>
    <row r="3852" spans="1:7" x14ac:dyDescent="0.35">
      <c r="A3852" t="str">
        <f t="shared" si="60"/>
        <v>GSKY|44146</v>
      </c>
      <c r="B3852" t="s">
        <v>249</v>
      </c>
      <c r="C3852" t="s">
        <v>250</v>
      </c>
      <c r="D3852" s="1">
        <v>44146</v>
      </c>
      <c r="E3852">
        <v>3.8099999430000002</v>
      </c>
      <c r="F3852">
        <v>3.539999962</v>
      </c>
      <c r="G3852">
        <v>1766600</v>
      </c>
    </row>
    <row r="3853" spans="1:7" x14ac:dyDescent="0.35">
      <c r="A3853" t="str">
        <f t="shared" si="60"/>
        <v>GSKY|44147</v>
      </c>
      <c r="B3853" t="s">
        <v>249</v>
      </c>
      <c r="C3853" t="s">
        <v>250</v>
      </c>
      <c r="D3853" s="1">
        <v>44147</v>
      </c>
      <c r="E3853">
        <v>3.5199999809999998</v>
      </c>
      <c r="F3853">
        <v>3.460000038</v>
      </c>
      <c r="G3853">
        <v>4876600</v>
      </c>
    </row>
    <row r="3854" spans="1:7" x14ac:dyDescent="0.35">
      <c r="A3854" t="str">
        <f t="shared" si="60"/>
        <v>GSKY|44148</v>
      </c>
      <c r="B3854" t="s">
        <v>249</v>
      </c>
      <c r="C3854" t="s">
        <v>250</v>
      </c>
      <c r="D3854" s="1">
        <v>44148</v>
      </c>
      <c r="E3854">
        <v>3.5199999809999998</v>
      </c>
      <c r="F3854">
        <v>3.6500000950000002</v>
      </c>
      <c r="G3854">
        <v>5766900</v>
      </c>
    </row>
    <row r="3855" spans="1:7" x14ac:dyDescent="0.35">
      <c r="A3855" t="str">
        <f t="shared" si="60"/>
        <v>GSKY|44151</v>
      </c>
      <c r="B3855" t="s">
        <v>249</v>
      </c>
      <c r="C3855" t="s">
        <v>250</v>
      </c>
      <c r="D3855" s="1">
        <v>44151</v>
      </c>
      <c r="E3855">
        <v>3.6900000569999998</v>
      </c>
      <c r="F3855">
        <v>3.5299999710000001</v>
      </c>
      <c r="G3855">
        <v>1903200</v>
      </c>
    </row>
    <row r="3856" spans="1:7" x14ac:dyDescent="0.35">
      <c r="A3856" t="str">
        <f t="shared" si="60"/>
        <v>GSL|44105</v>
      </c>
      <c r="B3856" t="s">
        <v>251</v>
      </c>
      <c r="C3856" t="s">
        <v>252</v>
      </c>
      <c r="D3856" s="1">
        <v>44105</v>
      </c>
      <c r="E3856">
        <v>6.9000000950000002</v>
      </c>
      <c r="F3856">
        <v>6.9000000950000002</v>
      </c>
      <c r="G3856">
        <v>53400</v>
      </c>
    </row>
    <row r="3857" spans="1:7" x14ac:dyDescent="0.35">
      <c r="A3857" t="str">
        <f t="shared" si="60"/>
        <v>GSL|44106</v>
      </c>
      <c r="B3857" t="s">
        <v>251</v>
      </c>
      <c r="C3857" t="s">
        <v>252</v>
      </c>
      <c r="D3857" s="1">
        <v>44106</v>
      </c>
      <c r="E3857">
        <v>6.7699999809999998</v>
      </c>
      <c r="F3857">
        <v>6.9499998090000004</v>
      </c>
      <c r="G3857">
        <v>31500</v>
      </c>
    </row>
    <row r="3858" spans="1:7" x14ac:dyDescent="0.35">
      <c r="A3858" t="str">
        <f t="shared" si="60"/>
        <v>GSL|44109</v>
      </c>
      <c r="B3858" t="s">
        <v>251</v>
      </c>
      <c r="C3858" t="s">
        <v>252</v>
      </c>
      <c r="D3858" s="1">
        <v>44109</v>
      </c>
      <c r="E3858">
        <v>7</v>
      </c>
      <c r="F3858">
        <v>7.1999998090000004</v>
      </c>
      <c r="G3858">
        <v>59700</v>
      </c>
    </row>
    <row r="3859" spans="1:7" x14ac:dyDescent="0.35">
      <c r="A3859" t="str">
        <f t="shared" si="60"/>
        <v>GSL|44110</v>
      </c>
      <c r="B3859" t="s">
        <v>251</v>
      </c>
      <c r="C3859" t="s">
        <v>252</v>
      </c>
      <c r="D3859" s="1">
        <v>44110</v>
      </c>
      <c r="E3859">
        <v>7.1999998090000004</v>
      </c>
      <c r="F3859">
        <v>6.9000000950000002</v>
      </c>
      <c r="G3859">
        <v>54900</v>
      </c>
    </row>
    <row r="3860" spans="1:7" x14ac:dyDescent="0.35">
      <c r="A3860" t="str">
        <f t="shared" si="60"/>
        <v>GSL|44111</v>
      </c>
      <c r="B3860" t="s">
        <v>251</v>
      </c>
      <c r="C3860" t="s">
        <v>252</v>
      </c>
      <c r="D3860" s="1">
        <v>44111</v>
      </c>
      <c r="E3860">
        <v>6.920000076</v>
      </c>
      <c r="F3860">
        <v>7.2199997900000001</v>
      </c>
      <c r="G3860">
        <v>19100</v>
      </c>
    </row>
    <row r="3861" spans="1:7" x14ac:dyDescent="0.35">
      <c r="A3861" t="str">
        <f t="shared" si="60"/>
        <v>GSL|44112</v>
      </c>
      <c r="B3861" t="s">
        <v>251</v>
      </c>
      <c r="C3861" t="s">
        <v>252</v>
      </c>
      <c r="D3861" s="1">
        <v>44112</v>
      </c>
      <c r="E3861">
        <v>7.25</v>
      </c>
      <c r="F3861">
        <v>7.6199998860000004</v>
      </c>
      <c r="G3861">
        <v>59800</v>
      </c>
    </row>
    <row r="3862" spans="1:7" x14ac:dyDescent="0.35">
      <c r="A3862" t="str">
        <f t="shared" si="60"/>
        <v>GSL|44113</v>
      </c>
      <c r="B3862" t="s">
        <v>251</v>
      </c>
      <c r="C3862" t="s">
        <v>252</v>
      </c>
      <c r="D3862" s="1">
        <v>44113</v>
      </c>
      <c r="E3862">
        <v>7.5999999049999998</v>
      </c>
      <c r="F3862">
        <v>7.8000001909999996</v>
      </c>
      <c r="G3862">
        <v>42500</v>
      </c>
    </row>
    <row r="3863" spans="1:7" x14ac:dyDescent="0.35">
      <c r="A3863" t="str">
        <f t="shared" si="60"/>
        <v>GSL|44116</v>
      </c>
      <c r="B3863" t="s">
        <v>251</v>
      </c>
      <c r="C3863" t="s">
        <v>252</v>
      </c>
      <c r="D3863" s="1">
        <v>44116</v>
      </c>
      <c r="E3863">
        <v>7.8000001909999996</v>
      </c>
      <c r="F3863">
        <v>7.3800001139999996</v>
      </c>
      <c r="G3863">
        <v>63900</v>
      </c>
    </row>
    <row r="3864" spans="1:7" x14ac:dyDescent="0.35">
      <c r="A3864" t="str">
        <f t="shared" si="60"/>
        <v>GSL|44117</v>
      </c>
      <c r="B3864" t="s">
        <v>251</v>
      </c>
      <c r="C3864" t="s">
        <v>252</v>
      </c>
      <c r="D3864" s="1">
        <v>44117</v>
      </c>
      <c r="E3864">
        <v>7.4299998279999997</v>
      </c>
      <c r="F3864">
        <v>7.329999924</v>
      </c>
      <c r="G3864">
        <v>111900</v>
      </c>
    </row>
    <row r="3865" spans="1:7" x14ac:dyDescent="0.35">
      <c r="A3865" t="str">
        <f t="shared" si="60"/>
        <v>GSL|44118</v>
      </c>
      <c r="B3865" t="s">
        <v>251</v>
      </c>
      <c r="C3865" t="s">
        <v>252</v>
      </c>
      <c r="D3865" s="1">
        <v>44118</v>
      </c>
      <c r="E3865">
        <v>7.2600002290000001</v>
      </c>
      <c r="F3865">
        <v>7.2100000380000004</v>
      </c>
      <c r="G3865">
        <v>11300</v>
      </c>
    </row>
    <row r="3866" spans="1:7" x14ac:dyDescent="0.35">
      <c r="A3866" t="str">
        <f t="shared" si="60"/>
        <v>GSL|44119</v>
      </c>
      <c r="B3866" t="s">
        <v>251</v>
      </c>
      <c r="C3866" t="s">
        <v>252</v>
      </c>
      <c r="D3866" s="1">
        <v>44119</v>
      </c>
      <c r="E3866">
        <v>7.0999999049999998</v>
      </c>
      <c r="F3866">
        <v>7.4800000190000002</v>
      </c>
      <c r="G3866">
        <v>21200</v>
      </c>
    </row>
    <row r="3867" spans="1:7" x14ac:dyDescent="0.35">
      <c r="A3867" t="str">
        <f t="shared" si="60"/>
        <v>GSL|44120</v>
      </c>
      <c r="B3867" t="s">
        <v>251</v>
      </c>
      <c r="C3867" t="s">
        <v>252</v>
      </c>
      <c r="D3867" s="1">
        <v>44120</v>
      </c>
      <c r="E3867">
        <v>7.5</v>
      </c>
      <c r="F3867">
        <v>7.4899997709999999</v>
      </c>
      <c r="G3867">
        <v>22700</v>
      </c>
    </row>
    <row r="3868" spans="1:7" x14ac:dyDescent="0.35">
      <c r="A3868" t="str">
        <f t="shared" si="60"/>
        <v>GSL|44123</v>
      </c>
      <c r="B3868" t="s">
        <v>251</v>
      </c>
      <c r="C3868" t="s">
        <v>252</v>
      </c>
      <c r="D3868" s="1">
        <v>44123</v>
      </c>
      <c r="E3868">
        <v>7.5399999619999996</v>
      </c>
      <c r="F3868">
        <v>7.5599999430000002</v>
      </c>
      <c r="G3868">
        <v>37900</v>
      </c>
    </row>
    <row r="3869" spans="1:7" x14ac:dyDescent="0.35">
      <c r="A3869" t="str">
        <f t="shared" si="60"/>
        <v>GSL|44124</v>
      </c>
      <c r="B3869" t="s">
        <v>251</v>
      </c>
      <c r="C3869" t="s">
        <v>252</v>
      </c>
      <c r="D3869" s="1">
        <v>44124</v>
      </c>
      <c r="E3869">
        <v>7.5599999430000002</v>
      </c>
      <c r="F3869">
        <v>7.6999998090000004</v>
      </c>
      <c r="G3869">
        <v>41800</v>
      </c>
    </row>
    <row r="3870" spans="1:7" x14ac:dyDescent="0.35">
      <c r="A3870" t="str">
        <f t="shared" si="60"/>
        <v>GSL|44125</v>
      </c>
      <c r="B3870" t="s">
        <v>251</v>
      </c>
      <c r="C3870" t="s">
        <v>252</v>
      </c>
      <c r="D3870" s="1">
        <v>44125</v>
      </c>
      <c r="E3870">
        <v>7.5999999049999998</v>
      </c>
      <c r="F3870">
        <v>7.7300000190000002</v>
      </c>
      <c r="G3870">
        <v>35800</v>
      </c>
    </row>
    <row r="3871" spans="1:7" x14ac:dyDescent="0.35">
      <c r="A3871" t="str">
        <f t="shared" si="60"/>
        <v>GSL|44126</v>
      </c>
      <c r="B3871" t="s">
        <v>251</v>
      </c>
      <c r="C3871" t="s">
        <v>252</v>
      </c>
      <c r="D3871" s="1">
        <v>44126</v>
      </c>
      <c r="E3871">
        <v>7.6399998660000001</v>
      </c>
      <c r="F3871">
        <v>7.5900001530000001</v>
      </c>
      <c r="G3871">
        <v>22200</v>
      </c>
    </row>
    <row r="3872" spans="1:7" x14ac:dyDescent="0.35">
      <c r="A3872" t="str">
        <f t="shared" si="60"/>
        <v>GSL|44127</v>
      </c>
      <c r="B3872" t="s">
        <v>251</v>
      </c>
      <c r="C3872" t="s">
        <v>252</v>
      </c>
      <c r="D3872" s="1">
        <v>44127</v>
      </c>
      <c r="E3872">
        <v>7.6199998860000004</v>
      </c>
      <c r="F3872">
        <v>7.4800000190000002</v>
      </c>
      <c r="G3872">
        <v>15800</v>
      </c>
    </row>
    <row r="3873" spans="1:7" x14ac:dyDescent="0.35">
      <c r="A3873" t="str">
        <f t="shared" si="60"/>
        <v>GSL|44130</v>
      </c>
      <c r="B3873" t="s">
        <v>251</v>
      </c>
      <c r="C3873" t="s">
        <v>252</v>
      </c>
      <c r="D3873" s="1">
        <v>44130</v>
      </c>
      <c r="E3873">
        <v>7.4000000950000002</v>
      </c>
      <c r="F3873">
        <v>7.1399998660000001</v>
      </c>
      <c r="G3873">
        <v>31500</v>
      </c>
    </row>
    <row r="3874" spans="1:7" x14ac:dyDescent="0.35">
      <c r="A3874" t="str">
        <f t="shared" si="60"/>
        <v>GSL|44131</v>
      </c>
      <c r="B3874" t="s">
        <v>251</v>
      </c>
      <c r="C3874" t="s">
        <v>252</v>
      </c>
      <c r="D3874" s="1">
        <v>44131</v>
      </c>
      <c r="E3874">
        <v>7.1599998469999999</v>
      </c>
      <c r="F3874">
        <v>7.4499998090000004</v>
      </c>
      <c r="G3874">
        <v>35100</v>
      </c>
    </row>
    <row r="3875" spans="1:7" x14ac:dyDescent="0.35">
      <c r="A3875" t="str">
        <f t="shared" si="60"/>
        <v>GSL|44132</v>
      </c>
      <c r="B3875" t="s">
        <v>251</v>
      </c>
      <c r="C3875" t="s">
        <v>252</v>
      </c>
      <c r="D3875" s="1">
        <v>44132</v>
      </c>
      <c r="E3875">
        <v>7.25</v>
      </c>
      <c r="F3875">
        <v>6.8099999430000002</v>
      </c>
      <c r="G3875">
        <v>42000</v>
      </c>
    </row>
    <row r="3876" spans="1:7" x14ac:dyDescent="0.35">
      <c r="A3876" t="str">
        <f t="shared" si="60"/>
        <v>GSL|44133</v>
      </c>
      <c r="B3876" t="s">
        <v>251</v>
      </c>
      <c r="C3876" t="s">
        <v>252</v>
      </c>
      <c r="D3876" s="1">
        <v>44133</v>
      </c>
      <c r="E3876">
        <v>6.9000000950000002</v>
      </c>
      <c r="F3876">
        <v>6.75</v>
      </c>
      <c r="G3876">
        <v>16300</v>
      </c>
    </row>
    <row r="3877" spans="1:7" x14ac:dyDescent="0.35">
      <c r="A3877" t="str">
        <f t="shared" si="60"/>
        <v>GSL|44134</v>
      </c>
      <c r="B3877" t="s">
        <v>251</v>
      </c>
      <c r="C3877" t="s">
        <v>252</v>
      </c>
      <c r="D3877" s="1">
        <v>44134</v>
      </c>
      <c r="E3877">
        <v>6.6999998090000004</v>
      </c>
      <c r="F3877">
        <v>6.7800002099999999</v>
      </c>
      <c r="G3877">
        <v>41000</v>
      </c>
    </row>
    <row r="3878" spans="1:7" x14ac:dyDescent="0.35">
      <c r="A3878" t="str">
        <f t="shared" si="60"/>
        <v>GSL|44137</v>
      </c>
      <c r="B3878" t="s">
        <v>251</v>
      </c>
      <c r="C3878" t="s">
        <v>252</v>
      </c>
      <c r="D3878" s="1">
        <v>44137</v>
      </c>
      <c r="E3878">
        <v>6.9400000569999998</v>
      </c>
      <c r="F3878">
        <v>6.7800002099999999</v>
      </c>
      <c r="G3878">
        <v>15800</v>
      </c>
    </row>
    <row r="3879" spans="1:7" x14ac:dyDescent="0.35">
      <c r="A3879" t="str">
        <f t="shared" si="60"/>
        <v>GSL|44138</v>
      </c>
      <c r="B3879" t="s">
        <v>251</v>
      </c>
      <c r="C3879" t="s">
        <v>252</v>
      </c>
      <c r="D3879" s="1">
        <v>44138</v>
      </c>
      <c r="E3879">
        <v>6.8600001339999999</v>
      </c>
      <c r="F3879">
        <v>7.0199999809999998</v>
      </c>
      <c r="G3879">
        <v>18500</v>
      </c>
    </row>
    <row r="3880" spans="1:7" x14ac:dyDescent="0.35">
      <c r="A3880" t="str">
        <f t="shared" si="60"/>
        <v>GSL|44139</v>
      </c>
      <c r="B3880" t="s">
        <v>251</v>
      </c>
      <c r="C3880" t="s">
        <v>252</v>
      </c>
      <c r="D3880" s="1">
        <v>44139</v>
      </c>
      <c r="E3880">
        <v>7.0900001530000001</v>
      </c>
      <c r="F3880">
        <v>6.8699998860000004</v>
      </c>
      <c r="G3880">
        <v>10700</v>
      </c>
    </row>
    <row r="3881" spans="1:7" x14ac:dyDescent="0.35">
      <c r="A3881" t="str">
        <f t="shared" si="60"/>
        <v>GSL|44140</v>
      </c>
      <c r="B3881" t="s">
        <v>251</v>
      </c>
      <c r="C3881" t="s">
        <v>252</v>
      </c>
      <c r="D3881" s="1">
        <v>44140</v>
      </c>
      <c r="E3881">
        <v>6.8899998660000001</v>
      </c>
      <c r="F3881">
        <v>6.8699998860000004</v>
      </c>
      <c r="G3881">
        <v>34900</v>
      </c>
    </row>
    <row r="3882" spans="1:7" x14ac:dyDescent="0.35">
      <c r="A3882" t="str">
        <f t="shared" si="60"/>
        <v>GSL|44141</v>
      </c>
      <c r="B3882" t="s">
        <v>251</v>
      </c>
      <c r="C3882" t="s">
        <v>252</v>
      </c>
      <c r="D3882" s="1">
        <v>44141</v>
      </c>
      <c r="E3882">
        <v>6.9000000950000002</v>
      </c>
      <c r="F3882">
        <v>7</v>
      </c>
      <c r="G3882">
        <v>16900</v>
      </c>
    </row>
    <row r="3883" spans="1:7" x14ac:dyDescent="0.35">
      <c r="A3883" t="str">
        <f t="shared" si="60"/>
        <v>GSL|44144</v>
      </c>
      <c r="B3883" t="s">
        <v>251</v>
      </c>
      <c r="C3883" t="s">
        <v>252</v>
      </c>
      <c r="D3883" s="1">
        <v>44144</v>
      </c>
      <c r="E3883">
        <v>7.1100001339999999</v>
      </c>
      <c r="F3883">
        <v>7.7199997900000001</v>
      </c>
      <c r="G3883">
        <v>93900</v>
      </c>
    </row>
    <row r="3884" spans="1:7" x14ac:dyDescent="0.35">
      <c r="A3884" t="str">
        <f t="shared" si="60"/>
        <v>GSL|44145</v>
      </c>
      <c r="B3884" t="s">
        <v>251</v>
      </c>
      <c r="C3884" t="s">
        <v>252</v>
      </c>
      <c r="D3884" s="1">
        <v>44145</v>
      </c>
      <c r="E3884">
        <v>7.6999998090000004</v>
      </c>
      <c r="F3884">
        <v>8.8000001910000005</v>
      </c>
      <c r="G3884">
        <v>210100</v>
      </c>
    </row>
    <row r="3885" spans="1:7" x14ac:dyDescent="0.35">
      <c r="A3885" t="str">
        <f t="shared" si="60"/>
        <v>GSL|44146</v>
      </c>
      <c r="B3885" t="s">
        <v>251</v>
      </c>
      <c r="C3885" t="s">
        <v>252</v>
      </c>
      <c r="D3885" s="1">
        <v>44146</v>
      </c>
      <c r="E3885">
        <v>8.8000001910000005</v>
      </c>
      <c r="F3885">
        <v>8.25</v>
      </c>
      <c r="G3885">
        <v>347100</v>
      </c>
    </row>
    <row r="3886" spans="1:7" x14ac:dyDescent="0.35">
      <c r="A3886" t="str">
        <f t="shared" si="60"/>
        <v>GSL|44147</v>
      </c>
      <c r="B3886" t="s">
        <v>251</v>
      </c>
      <c r="C3886" t="s">
        <v>252</v>
      </c>
      <c r="D3886" s="1">
        <v>44147</v>
      </c>
      <c r="E3886">
        <v>8.3400001530000001</v>
      </c>
      <c r="F3886">
        <v>7.7399997709999999</v>
      </c>
      <c r="G3886">
        <v>30300</v>
      </c>
    </row>
    <row r="3887" spans="1:7" x14ac:dyDescent="0.35">
      <c r="A3887" t="str">
        <f t="shared" si="60"/>
        <v>GSL|44148</v>
      </c>
      <c r="B3887" t="s">
        <v>251</v>
      </c>
      <c r="C3887" t="s">
        <v>252</v>
      </c>
      <c r="D3887" s="1">
        <v>44148</v>
      </c>
      <c r="E3887">
        <v>7.8499999049999998</v>
      </c>
      <c r="F3887">
        <v>7.7699999809999998</v>
      </c>
      <c r="G3887">
        <v>14900</v>
      </c>
    </row>
    <row r="3888" spans="1:7" x14ac:dyDescent="0.35">
      <c r="A3888" t="str">
        <f t="shared" si="60"/>
        <v>GSL|44151</v>
      </c>
      <c r="B3888" t="s">
        <v>251</v>
      </c>
      <c r="C3888" t="s">
        <v>252</v>
      </c>
      <c r="D3888" s="1">
        <v>44151</v>
      </c>
      <c r="E3888">
        <v>8.1199998860000004</v>
      </c>
      <c r="F3888">
        <v>8.7600002289999992</v>
      </c>
      <c r="G3888">
        <v>55700</v>
      </c>
    </row>
    <row r="3889" spans="1:7" x14ac:dyDescent="0.35">
      <c r="A3889" t="str">
        <f t="shared" si="60"/>
        <v>GTH|44105</v>
      </c>
      <c r="B3889" t="s">
        <v>253</v>
      </c>
      <c r="C3889" t="s">
        <v>254</v>
      </c>
      <c r="D3889" s="1">
        <v>44105</v>
      </c>
      <c r="E3889">
        <v>12.350000380000001</v>
      </c>
      <c r="F3889">
        <v>12.260000229999999</v>
      </c>
      <c r="G3889">
        <v>254700</v>
      </c>
    </row>
    <row r="3890" spans="1:7" x14ac:dyDescent="0.35">
      <c r="A3890" t="str">
        <f t="shared" si="60"/>
        <v>GTH|44106</v>
      </c>
      <c r="B3890" t="s">
        <v>253</v>
      </c>
      <c r="C3890" t="s">
        <v>254</v>
      </c>
      <c r="D3890" s="1">
        <v>44106</v>
      </c>
      <c r="E3890">
        <v>11.75</v>
      </c>
      <c r="F3890">
        <v>12</v>
      </c>
      <c r="G3890">
        <v>45000</v>
      </c>
    </row>
    <row r="3891" spans="1:7" x14ac:dyDescent="0.35">
      <c r="A3891" t="str">
        <f t="shared" si="60"/>
        <v>GTH|44109</v>
      </c>
      <c r="B3891" t="s">
        <v>253</v>
      </c>
      <c r="C3891" t="s">
        <v>254</v>
      </c>
      <c r="D3891" s="1">
        <v>44109</v>
      </c>
      <c r="E3891">
        <v>11.90999985</v>
      </c>
      <c r="F3891">
        <v>11.68999958</v>
      </c>
      <c r="G3891">
        <v>182000</v>
      </c>
    </row>
    <row r="3892" spans="1:7" x14ac:dyDescent="0.35">
      <c r="A3892" t="str">
        <f t="shared" si="60"/>
        <v>GTH|44110</v>
      </c>
      <c r="B3892" t="s">
        <v>253</v>
      </c>
      <c r="C3892" t="s">
        <v>254</v>
      </c>
      <c r="D3892" s="1">
        <v>44110</v>
      </c>
      <c r="E3892">
        <v>11.59000015</v>
      </c>
      <c r="F3892">
        <v>12</v>
      </c>
      <c r="G3892">
        <v>83800</v>
      </c>
    </row>
    <row r="3893" spans="1:7" x14ac:dyDescent="0.35">
      <c r="A3893" t="str">
        <f t="shared" si="60"/>
        <v>GTH|44111</v>
      </c>
      <c r="B3893" t="s">
        <v>253</v>
      </c>
      <c r="C3893" t="s">
        <v>254</v>
      </c>
      <c r="D3893" s="1">
        <v>44111</v>
      </c>
      <c r="E3893">
        <v>12.14000034</v>
      </c>
      <c r="F3893">
        <v>12.18000031</v>
      </c>
      <c r="G3893">
        <v>64100</v>
      </c>
    </row>
    <row r="3894" spans="1:7" x14ac:dyDescent="0.35">
      <c r="A3894" t="str">
        <f t="shared" si="60"/>
        <v>GTH|44112</v>
      </c>
      <c r="B3894" t="s">
        <v>253</v>
      </c>
      <c r="C3894" t="s">
        <v>254</v>
      </c>
      <c r="D3894" s="1">
        <v>44112</v>
      </c>
      <c r="E3894">
        <v>12.18000031</v>
      </c>
      <c r="F3894">
        <v>11.55000019</v>
      </c>
      <c r="G3894">
        <v>316700</v>
      </c>
    </row>
    <row r="3895" spans="1:7" x14ac:dyDescent="0.35">
      <c r="A3895" t="str">
        <f t="shared" si="60"/>
        <v>GTH|44113</v>
      </c>
      <c r="B3895" t="s">
        <v>253</v>
      </c>
      <c r="C3895" t="s">
        <v>254</v>
      </c>
      <c r="D3895" s="1">
        <v>44113</v>
      </c>
      <c r="E3895">
        <v>11.56000042</v>
      </c>
      <c r="F3895">
        <v>11.510000229999999</v>
      </c>
      <c r="G3895">
        <v>60700</v>
      </c>
    </row>
    <row r="3896" spans="1:7" x14ac:dyDescent="0.35">
      <c r="A3896" t="str">
        <f t="shared" si="60"/>
        <v>GTH|44116</v>
      </c>
      <c r="B3896" t="s">
        <v>253</v>
      </c>
      <c r="C3896" t="s">
        <v>254</v>
      </c>
      <c r="D3896" s="1">
        <v>44116</v>
      </c>
      <c r="E3896">
        <v>11.5</v>
      </c>
      <c r="F3896">
        <v>11.460000040000001</v>
      </c>
      <c r="G3896">
        <v>47100</v>
      </c>
    </row>
    <row r="3897" spans="1:7" x14ac:dyDescent="0.35">
      <c r="A3897" t="str">
        <f t="shared" si="60"/>
        <v>GTH|44117</v>
      </c>
      <c r="B3897" t="s">
        <v>253</v>
      </c>
      <c r="C3897" t="s">
        <v>254</v>
      </c>
      <c r="D3897" s="1">
        <v>44117</v>
      </c>
      <c r="E3897">
        <v>11.364999770000001</v>
      </c>
      <c r="F3897">
        <v>11.55000019</v>
      </c>
      <c r="G3897">
        <v>45200</v>
      </c>
    </row>
    <row r="3898" spans="1:7" x14ac:dyDescent="0.35">
      <c r="A3898" t="str">
        <f t="shared" si="60"/>
        <v>GTH|44118</v>
      </c>
      <c r="B3898" t="s">
        <v>253</v>
      </c>
      <c r="C3898" t="s">
        <v>254</v>
      </c>
      <c r="D3898" s="1">
        <v>44118</v>
      </c>
      <c r="E3898">
        <v>11.68000031</v>
      </c>
      <c r="F3898">
        <v>11.630000109999999</v>
      </c>
      <c r="G3898">
        <v>30500</v>
      </c>
    </row>
    <row r="3899" spans="1:7" x14ac:dyDescent="0.35">
      <c r="A3899" t="str">
        <f t="shared" si="60"/>
        <v>GTH|44119</v>
      </c>
      <c r="B3899" t="s">
        <v>253</v>
      </c>
      <c r="C3899" t="s">
        <v>254</v>
      </c>
      <c r="D3899" s="1">
        <v>44119</v>
      </c>
      <c r="E3899">
        <v>11.30000019</v>
      </c>
      <c r="F3899">
        <v>11.670000079999999</v>
      </c>
      <c r="G3899">
        <v>20300</v>
      </c>
    </row>
    <row r="3900" spans="1:7" x14ac:dyDescent="0.35">
      <c r="A3900" t="str">
        <f t="shared" si="60"/>
        <v>GTH|44120</v>
      </c>
      <c r="B3900" t="s">
        <v>253</v>
      </c>
      <c r="C3900" t="s">
        <v>254</v>
      </c>
      <c r="D3900" s="1">
        <v>44120</v>
      </c>
      <c r="E3900">
        <v>11.65999985</v>
      </c>
      <c r="F3900">
        <v>11.789999959999999</v>
      </c>
      <c r="G3900">
        <v>272600</v>
      </c>
    </row>
    <row r="3901" spans="1:7" x14ac:dyDescent="0.35">
      <c r="A3901" t="str">
        <f t="shared" si="60"/>
        <v>GTH|44123</v>
      </c>
      <c r="B3901" t="s">
        <v>253</v>
      </c>
      <c r="C3901" t="s">
        <v>254</v>
      </c>
      <c r="D3901" s="1">
        <v>44123</v>
      </c>
      <c r="E3901">
        <v>12</v>
      </c>
      <c r="F3901">
        <v>11.329999920000001</v>
      </c>
      <c r="G3901">
        <v>50200</v>
      </c>
    </row>
    <row r="3902" spans="1:7" x14ac:dyDescent="0.35">
      <c r="A3902" t="str">
        <f t="shared" si="60"/>
        <v>GTH|44124</v>
      </c>
      <c r="B3902" t="s">
        <v>253</v>
      </c>
      <c r="C3902" t="s">
        <v>254</v>
      </c>
      <c r="D3902" s="1">
        <v>44124</v>
      </c>
      <c r="E3902">
        <v>11.34000015</v>
      </c>
      <c r="F3902">
        <v>11.27000046</v>
      </c>
      <c r="G3902">
        <v>126300</v>
      </c>
    </row>
    <row r="3903" spans="1:7" x14ac:dyDescent="0.35">
      <c r="A3903" t="str">
        <f t="shared" si="60"/>
        <v>GTH|44125</v>
      </c>
      <c r="B3903" t="s">
        <v>253</v>
      </c>
      <c r="C3903" t="s">
        <v>254</v>
      </c>
      <c r="D3903" s="1">
        <v>44125</v>
      </c>
      <c r="E3903">
        <v>11.239999770000001</v>
      </c>
      <c r="F3903">
        <v>11.55000019</v>
      </c>
      <c r="G3903">
        <v>370000</v>
      </c>
    </row>
    <row r="3904" spans="1:7" x14ac:dyDescent="0.35">
      <c r="A3904" t="str">
        <f t="shared" si="60"/>
        <v>GTH|44126</v>
      </c>
      <c r="B3904" t="s">
        <v>253</v>
      </c>
      <c r="C3904" t="s">
        <v>254</v>
      </c>
      <c r="D3904" s="1">
        <v>44126</v>
      </c>
      <c r="E3904">
        <v>11.510000229999999</v>
      </c>
      <c r="F3904">
        <v>11.600000380000001</v>
      </c>
      <c r="G3904">
        <v>13400</v>
      </c>
    </row>
    <row r="3905" spans="1:7" x14ac:dyDescent="0.35">
      <c r="A3905" t="str">
        <f t="shared" si="60"/>
        <v>GTH|44127</v>
      </c>
      <c r="B3905" t="s">
        <v>253</v>
      </c>
      <c r="C3905" t="s">
        <v>254</v>
      </c>
      <c r="D3905" s="1">
        <v>44127</v>
      </c>
      <c r="E3905">
        <v>11.960000040000001</v>
      </c>
      <c r="F3905">
        <v>11.35999966</v>
      </c>
      <c r="G3905">
        <v>11900</v>
      </c>
    </row>
    <row r="3906" spans="1:7" x14ac:dyDescent="0.35">
      <c r="A3906" t="str">
        <f t="shared" si="60"/>
        <v>GTH|44130</v>
      </c>
      <c r="B3906" t="s">
        <v>253</v>
      </c>
      <c r="C3906" t="s">
        <v>254</v>
      </c>
      <c r="D3906" s="1">
        <v>44130</v>
      </c>
      <c r="E3906">
        <v>11.510000229999999</v>
      </c>
      <c r="F3906">
        <v>11.52999973</v>
      </c>
      <c r="G3906">
        <v>18400</v>
      </c>
    </row>
    <row r="3907" spans="1:7" x14ac:dyDescent="0.35">
      <c r="A3907" t="str">
        <f t="shared" ref="A3907:A3970" si="61">_xlfn.CONCAT(B3907&amp;"|"&amp;D3907)</f>
        <v>GTH|44131</v>
      </c>
      <c r="B3907" t="s">
        <v>253</v>
      </c>
      <c r="C3907" t="s">
        <v>254</v>
      </c>
      <c r="D3907" s="1">
        <v>44131</v>
      </c>
      <c r="E3907">
        <v>11.43999958</v>
      </c>
      <c r="F3907">
        <v>11.649999619999999</v>
      </c>
      <c r="G3907">
        <v>54300</v>
      </c>
    </row>
    <row r="3908" spans="1:7" x14ac:dyDescent="0.35">
      <c r="A3908" t="str">
        <f t="shared" si="61"/>
        <v>GTH|44132</v>
      </c>
      <c r="B3908" t="s">
        <v>253</v>
      </c>
      <c r="C3908" t="s">
        <v>254</v>
      </c>
      <c r="D3908" s="1">
        <v>44132</v>
      </c>
      <c r="E3908">
        <v>11.649999619999999</v>
      </c>
      <c r="F3908">
        <v>11.06000042</v>
      </c>
      <c r="G3908">
        <v>291600</v>
      </c>
    </row>
    <row r="3909" spans="1:7" x14ac:dyDescent="0.35">
      <c r="A3909" t="str">
        <f t="shared" si="61"/>
        <v>GTH|44133</v>
      </c>
      <c r="B3909" t="s">
        <v>253</v>
      </c>
      <c r="C3909" t="s">
        <v>254</v>
      </c>
      <c r="D3909" s="1">
        <v>44133</v>
      </c>
      <c r="E3909">
        <v>10.97000027</v>
      </c>
      <c r="F3909">
        <v>10.09000015</v>
      </c>
      <c r="G3909">
        <v>178100</v>
      </c>
    </row>
    <row r="3910" spans="1:7" x14ac:dyDescent="0.35">
      <c r="A3910" t="str">
        <f t="shared" si="61"/>
        <v>GTH|44134</v>
      </c>
      <c r="B3910" t="s">
        <v>253</v>
      </c>
      <c r="C3910" t="s">
        <v>254</v>
      </c>
      <c r="D3910" s="1">
        <v>44134</v>
      </c>
      <c r="E3910">
        <v>10.22999954</v>
      </c>
      <c r="F3910">
        <v>10.100000380000001</v>
      </c>
      <c r="G3910">
        <v>356200</v>
      </c>
    </row>
    <row r="3911" spans="1:7" x14ac:dyDescent="0.35">
      <c r="A3911" t="str">
        <f t="shared" si="61"/>
        <v>GTH|44137</v>
      </c>
      <c r="B3911" t="s">
        <v>253</v>
      </c>
      <c r="C3911" t="s">
        <v>254</v>
      </c>
      <c r="D3911" s="1">
        <v>44137</v>
      </c>
      <c r="E3911">
        <v>10.15999985</v>
      </c>
      <c r="F3911">
        <v>9.6099996569999995</v>
      </c>
      <c r="G3911">
        <v>224000</v>
      </c>
    </row>
    <row r="3912" spans="1:7" x14ac:dyDescent="0.35">
      <c r="A3912" t="str">
        <f t="shared" si="61"/>
        <v>GTH|44138</v>
      </c>
      <c r="B3912" t="s">
        <v>253</v>
      </c>
      <c r="C3912" t="s">
        <v>254</v>
      </c>
      <c r="D3912" s="1">
        <v>44138</v>
      </c>
      <c r="E3912">
        <v>9.8999996190000008</v>
      </c>
      <c r="F3912">
        <v>9.4600000380000004</v>
      </c>
      <c r="G3912">
        <v>315900</v>
      </c>
    </row>
    <row r="3913" spans="1:7" x14ac:dyDescent="0.35">
      <c r="A3913" t="str">
        <f t="shared" si="61"/>
        <v>GTH|44139</v>
      </c>
      <c r="B3913" t="s">
        <v>253</v>
      </c>
      <c r="C3913" t="s">
        <v>254</v>
      </c>
      <c r="D3913" s="1">
        <v>44139</v>
      </c>
      <c r="E3913">
        <v>9.6199998860000004</v>
      </c>
      <c r="F3913">
        <v>9.3100004199999997</v>
      </c>
      <c r="G3913">
        <v>362000</v>
      </c>
    </row>
    <row r="3914" spans="1:7" x14ac:dyDescent="0.35">
      <c r="A3914" t="str">
        <f t="shared" si="61"/>
        <v>GTH|44140</v>
      </c>
      <c r="B3914" t="s">
        <v>253</v>
      </c>
      <c r="C3914" t="s">
        <v>254</v>
      </c>
      <c r="D3914" s="1">
        <v>44140</v>
      </c>
      <c r="E3914">
        <v>9.3800001139999996</v>
      </c>
      <c r="F3914">
        <v>9.4399995800000003</v>
      </c>
      <c r="G3914">
        <v>262600</v>
      </c>
    </row>
    <row r="3915" spans="1:7" x14ac:dyDescent="0.35">
      <c r="A3915" t="str">
        <f t="shared" si="61"/>
        <v>GTH|44141</v>
      </c>
      <c r="B3915" t="s">
        <v>253</v>
      </c>
      <c r="C3915" t="s">
        <v>254</v>
      </c>
      <c r="D3915" s="1">
        <v>44141</v>
      </c>
      <c r="E3915">
        <v>9.4399995800000003</v>
      </c>
      <c r="F3915">
        <v>9.8400001530000001</v>
      </c>
      <c r="G3915">
        <v>242300</v>
      </c>
    </row>
    <row r="3916" spans="1:7" x14ac:dyDescent="0.35">
      <c r="A3916" t="str">
        <f t="shared" si="61"/>
        <v>GTH|44144</v>
      </c>
      <c r="B3916" t="s">
        <v>253</v>
      </c>
      <c r="C3916" t="s">
        <v>254</v>
      </c>
      <c r="D3916" s="1">
        <v>44144</v>
      </c>
      <c r="E3916">
        <v>10.93000031</v>
      </c>
      <c r="F3916">
        <v>10.84000015</v>
      </c>
      <c r="G3916">
        <v>348300</v>
      </c>
    </row>
    <row r="3917" spans="1:7" x14ac:dyDescent="0.35">
      <c r="A3917" t="str">
        <f t="shared" si="61"/>
        <v>GTH|44145</v>
      </c>
      <c r="B3917" t="s">
        <v>253</v>
      </c>
      <c r="C3917" t="s">
        <v>254</v>
      </c>
      <c r="D3917" s="1">
        <v>44145</v>
      </c>
      <c r="E3917">
        <v>11.18000031</v>
      </c>
      <c r="F3917">
        <v>11.10999966</v>
      </c>
      <c r="G3917">
        <v>376000</v>
      </c>
    </row>
    <row r="3918" spans="1:7" x14ac:dyDescent="0.35">
      <c r="A3918" t="str">
        <f t="shared" si="61"/>
        <v>GTH|44146</v>
      </c>
      <c r="B3918" t="s">
        <v>253</v>
      </c>
      <c r="C3918" t="s">
        <v>254</v>
      </c>
      <c r="D3918" s="1">
        <v>44146</v>
      </c>
      <c r="E3918">
        <v>11.31999969</v>
      </c>
      <c r="F3918">
        <v>12.19999981</v>
      </c>
      <c r="G3918">
        <v>268900</v>
      </c>
    </row>
    <row r="3919" spans="1:7" x14ac:dyDescent="0.35">
      <c r="A3919" t="str">
        <f t="shared" si="61"/>
        <v>GTH|44147</v>
      </c>
      <c r="B3919" t="s">
        <v>253</v>
      </c>
      <c r="C3919" t="s">
        <v>254</v>
      </c>
      <c r="D3919" s="1">
        <v>44147</v>
      </c>
      <c r="E3919">
        <v>12.100000380000001</v>
      </c>
      <c r="F3919">
        <v>11.80000019</v>
      </c>
      <c r="G3919">
        <v>361100</v>
      </c>
    </row>
    <row r="3920" spans="1:7" x14ac:dyDescent="0.35">
      <c r="A3920" t="str">
        <f t="shared" si="61"/>
        <v>GTH|44148</v>
      </c>
      <c r="B3920" t="s">
        <v>253</v>
      </c>
      <c r="C3920" t="s">
        <v>254</v>
      </c>
      <c r="D3920" s="1">
        <v>44148</v>
      </c>
      <c r="E3920">
        <v>11.81000042</v>
      </c>
      <c r="F3920">
        <v>11.760000229999999</v>
      </c>
      <c r="G3920">
        <v>620300</v>
      </c>
    </row>
    <row r="3921" spans="1:7" x14ac:dyDescent="0.35">
      <c r="A3921" t="str">
        <f t="shared" si="61"/>
        <v>GTH|44151</v>
      </c>
      <c r="B3921" t="s">
        <v>253</v>
      </c>
      <c r="C3921" t="s">
        <v>254</v>
      </c>
      <c r="D3921" s="1">
        <v>44151</v>
      </c>
      <c r="E3921">
        <v>12.369999890000001</v>
      </c>
      <c r="F3921">
        <v>12.27000046</v>
      </c>
      <c r="G3921">
        <v>215700</v>
      </c>
    </row>
    <row r="3922" spans="1:7" x14ac:dyDescent="0.35">
      <c r="A3922" t="str">
        <f t="shared" si="61"/>
        <v>GTS|44105</v>
      </c>
      <c r="B3922" t="s">
        <v>255</v>
      </c>
      <c r="C3922" t="s">
        <v>256</v>
      </c>
      <c r="D3922" s="1">
        <v>44105</v>
      </c>
      <c r="E3922">
        <v>17.940000529999999</v>
      </c>
      <c r="F3922">
        <v>18.530000690000001</v>
      </c>
      <c r="G3922">
        <v>348000</v>
      </c>
    </row>
    <row r="3923" spans="1:7" x14ac:dyDescent="0.35">
      <c r="A3923" t="str">
        <f t="shared" si="61"/>
        <v>GTS|44106</v>
      </c>
      <c r="B3923" t="s">
        <v>255</v>
      </c>
      <c r="C3923" t="s">
        <v>256</v>
      </c>
      <c r="D3923" s="1">
        <v>44106</v>
      </c>
      <c r="E3923">
        <v>18.190000529999999</v>
      </c>
      <c r="F3923">
        <v>18.88999939</v>
      </c>
      <c r="G3923">
        <v>88900</v>
      </c>
    </row>
    <row r="3924" spans="1:7" x14ac:dyDescent="0.35">
      <c r="A3924" t="str">
        <f t="shared" si="61"/>
        <v>GTS|44109</v>
      </c>
      <c r="B3924" t="s">
        <v>255</v>
      </c>
      <c r="C3924" t="s">
        <v>256</v>
      </c>
      <c r="D3924" s="1">
        <v>44109</v>
      </c>
      <c r="E3924">
        <v>19.059999470000001</v>
      </c>
      <c r="F3924">
        <v>19.719999309999999</v>
      </c>
      <c r="G3924">
        <v>88400</v>
      </c>
    </row>
    <row r="3925" spans="1:7" x14ac:dyDescent="0.35">
      <c r="A3925" t="str">
        <f t="shared" si="61"/>
        <v>GTS|44110</v>
      </c>
      <c r="B3925" t="s">
        <v>255</v>
      </c>
      <c r="C3925" t="s">
        <v>256</v>
      </c>
      <c r="D3925" s="1">
        <v>44110</v>
      </c>
      <c r="E3925">
        <v>19.989999770000001</v>
      </c>
      <c r="F3925">
        <v>19.600000380000001</v>
      </c>
      <c r="G3925">
        <v>82100</v>
      </c>
    </row>
    <row r="3926" spans="1:7" x14ac:dyDescent="0.35">
      <c r="A3926" t="str">
        <f t="shared" si="61"/>
        <v>GTS|44111</v>
      </c>
      <c r="B3926" t="s">
        <v>255</v>
      </c>
      <c r="C3926" t="s">
        <v>256</v>
      </c>
      <c r="D3926" s="1">
        <v>44111</v>
      </c>
      <c r="E3926">
        <v>19.850000380000001</v>
      </c>
      <c r="F3926">
        <v>20.209999079999999</v>
      </c>
      <c r="G3926">
        <v>92400</v>
      </c>
    </row>
    <row r="3927" spans="1:7" x14ac:dyDescent="0.35">
      <c r="A3927" t="str">
        <f t="shared" si="61"/>
        <v>GTS|44112</v>
      </c>
      <c r="B3927" t="s">
        <v>255</v>
      </c>
      <c r="C3927" t="s">
        <v>256</v>
      </c>
      <c r="D3927" s="1">
        <v>44112</v>
      </c>
      <c r="E3927">
        <v>20.459999079999999</v>
      </c>
      <c r="F3927">
        <v>20.489999770000001</v>
      </c>
      <c r="G3927">
        <v>70000</v>
      </c>
    </row>
    <row r="3928" spans="1:7" x14ac:dyDescent="0.35">
      <c r="A3928" t="str">
        <f t="shared" si="61"/>
        <v>GTS|44113</v>
      </c>
      <c r="B3928" t="s">
        <v>255</v>
      </c>
      <c r="C3928" t="s">
        <v>256</v>
      </c>
      <c r="D3928" s="1">
        <v>44113</v>
      </c>
      <c r="E3928">
        <v>20.760000229999999</v>
      </c>
      <c r="F3928">
        <v>20.5</v>
      </c>
      <c r="G3928">
        <v>48500</v>
      </c>
    </row>
    <row r="3929" spans="1:7" x14ac:dyDescent="0.35">
      <c r="A3929" t="str">
        <f t="shared" si="61"/>
        <v>GTS|44116</v>
      </c>
      <c r="B3929" t="s">
        <v>255</v>
      </c>
      <c r="C3929" t="s">
        <v>256</v>
      </c>
      <c r="D3929" s="1">
        <v>44116</v>
      </c>
      <c r="E3929">
        <v>20.5</v>
      </c>
      <c r="F3929">
        <v>20.86000061</v>
      </c>
      <c r="G3929">
        <v>87200</v>
      </c>
    </row>
    <row r="3930" spans="1:7" x14ac:dyDescent="0.35">
      <c r="A3930" t="str">
        <f t="shared" si="61"/>
        <v>GTS|44117</v>
      </c>
      <c r="B3930" t="s">
        <v>255</v>
      </c>
      <c r="C3930" t="s">
        <v>256</v>
      </c>
      <c r="D3930" s="1">
        <v>44117</v>
      </c>
      <c r="E3930">
        <v>20.63999939</v>
      </c>
      <c r="F3930">
        <v>20.399999619999999</v>
      </c>
      <c r="G3930">
        <v>51100</v>
      </c>
    </row>
    <row r="3931" spans="1:7" x14ac:dyDescent="0.35">
      <c r="A3931" t="str">
        <f t="shared" si="61"/>
        <v>GTS|44118</v>
      </c>
      <c r="B3931" t="s">
        <v>255</v>
      </c>
      <c r="C3931" t="s">
        <v>256</v>
      </c>
      <c r="D3931" s="1">
        <v>44118</v>
      </c>
      <c r="E3931">
        <v>20.399999619999999</v>
      </c>
      <c r="F3931">
        <v>20.129999160000001</v>
      </c>
      <c r="G3931">
        <v>40900</v>
      </c>
    </row>
    <row r="3932" spans="1:7" x14ac:dyDescent="0.35">
      <c r="A3932" t="str">
        <f t="shared" si="61"/>
        <v>GTS|44119</v>
      </c>
      <c r="B3932" t="s">
        <v>255</v>
      </c>
      <c r="C3932" t="s">
        <v>256</v>
      </c>
      <c r="D3932" s="1">
        <v>44119</v>
      </c>
      <c r="E3932">
        <v>19.850000380000001</v>
      </c>
      <c r="F3932">
        <v>20.170000080000001</v>
      </c>
      <c r="G3932">
        <v>65100</v>
      </c>
    </row>
    <row r="3933" spans="1:7" x14ac:dyDescent="0.35">
      <c r="A3933" t="str">
        <f t="shared" si="61"/>
        <v>GTS|44120</v>
      </c>
      <c r="B3933" t="s">
        <v>255</v>
      </c>
      <c r="C3933" t="s">
        <v>256</v>
      </c>
      <c r="D3933" s="1">
        <v>44120</v>
      </c>
      <c r="E3933">
        <v>19.989999770000001</v>
      </c>
      <c r="F3933">
        <v>20.440000529999999</v>
      </c>
      <c r="G3933">
        <v>56500</v>
      </c>
    </row>
    <row r="3934" spans="1:7" x14ac:dyDescent="0.35">
      <c r="A3934" t="str">
        <f t="shared" si="61"/>
        <v>GTS|44123</v>
      </c>
      <c r="B3934" t="s">
        <v>255</v>
      </c>
      <c r="C3934" t="s">
        <v>256</v>
      </c>
      <c r="D3934" s="1">
        <v>44123</v>
      </c>
      <c r="E3934">
        <v>20.370000839999999</v>
      </c>
      <c r="F3934">
        <v>19.63999939</v>
      </c>
      <c r="G3934">
        <v>45800</v>
      </c>
    </row>
    <row r="3935" spans="1:7" x14ac:dyDescent="0.35">
      <c r="A3935" t="str">
        <f t="shared" si="61"/>
        <v>GTS|44124</v>
      </c>
      <c r="B3935" t="s">
        <v>255</v>
      </c>
      <c r="C3935" t="s">
        <v>256</v>
      </c>
      <c r="D3935" s="1">
        <v>44124</v>
      </c>
      <c r="E3935">
        <v>19.870000839999999</v>
      </c>
      <c r="F3935">
        <v>19.399999619999999</v>
      </c>
      <c r="G3935">
        <v>37800</v>
      </c>
    </row>
    <row r="3936" spans="1:7" x14ac:dyDescent="0.35">
      <c r="A3936" t="str">
        <f t="shared" si="61"/>
        <v>GTS|44125</v>
      </c>
      <c r="B3936" t="s">
        <v>255</v>
      </c>
      <c r="C3936" t="s">
        <v>256</v>
      </c>
      <c r="D3936" s="1">
        <v>44125</v>
      </c>
      <c r="E3936">
        <v>19.309999470000001</v>
      </c>
      <c r="F3936">
        <v>19.290000920000001</v>
      </c>
      <c r="G3936">
        <v>46300</v>
      </c>
    </row>
    <row r="3937" spans="1:7" x14ac:dyDescent="0.35">
      <c r="A3937" t="str">
        <f t="shared" si="61"/>
        <v>GTS|44126</v>
      </c>
      <c r="B3937" t="s">
        <v>255</v>
      </c>
      <c r="C3937" t="s">
        <v>256</v>
      </c>
      <c r="D3937" s="1">
        <v>44126</v>
      </c>
      <c r="E3937">
        <v>19.399999619999999</v>
      </c>
      <c r="F3937">
        <v>19.5</v>
      </c>
      <c r="G3937">
        <v>58300</v>
      </c>
    </row>
    <row r="3938" spans="1:7" x14ac:dyDescent="0.35">
      <c r="A3938" t="str">
        <f t="shared" si="61"/>
        <v>GTS|44127</v>
      </c>
      <c r="B3938" t="s">
        <v>255</v>
      </c>
      <c r="C3938" t="s">
        <v>256</v>
      </c>
      <c r="D3938" s="1">
        <v>44127</v>
      </c>
      <c r="E3938">
        <v>19.620000839999999</v>
      </c>
      <c r="F3938">
        <v>19.86000061</v>
      </c>
      <c r="G3938">
        <v>46600</v>
      </c>
    </row>
    <row r="3939" spans="1:7" x14ac:dyDescent="0.35">
      <c r="A3939" t="str">
        <f t="shared" si="61"/>
        <v>GTS|44130</v>
      </c>
      <c r="B3939" t="s">
        <v>255</v>
      </c>
      <c r="C3939" t="s">
        <v>256</v>
      </c>
      <c r="D3939" s="1">
        <v>44130</v>
      </c>
      <c r="E3939">
        <v>19.629999160000001</v>
      </c>
      <c r="F3939">
        <v>19.399999619999999</v>
      </c>
      <c r="G3939">
        <v>41800</v>
      </c>
    </row>
    <row r="3940" spans="1:7" x14ac:dyDescent="0.35">
      <c r="A3940" t="str">
        <f t="shared" si="61"/>
        <v>GTS|44131</v>
      </c>
      <c r="B3940" t="s">
        <v>255</v>
      </c>
      <c r="C3940" t="s">
        <v>256</v>
      </c>
      <c r="D3940" s="1">
        <v>44131</v>
      </c>
      <c r="E3940">
        <v>19.290000920000001</v>
      </c>
      <c r="F3940">
        <v>18.86000061</v>
      </c>
      <c r="G3940">
        <v>51100</v>
      </c>
    </row>
    <row r="3941" spans="1:7" x14ac:dyDescent="0.35">
      <c r="A3941" t="str">
        <f t="shared" si="61"/>
        <v>GTS|44132</v>
      </c>
      <c r="B3941" t="s">
        <v>255</v>
      </c>
      <c r="C3941" t="s">
        <v>256</v>
      </c>
      <c r="D3941" s="1">
        <v>44132</v>
      </c>
      <c r="E3941">
        <v>18.520000459999999</v>
      </c>
      <c r="F3941">
        <v>18.440000529999999</v>
      </c>
      <c r="G3941">
        <v>106800</v>
      </c>
    </row>
    <row r="3942" spans="1:7" x14ac:dyDescent="0.35">
      <c r="A3942" t="str">
        <f t="shared" si="61"/>
        <v>GTS|44133</v>
      </c>
      <c r="B3942" t="s">
        <v>255</v>
      </c>
      <c r="C3942" t="s">
        <v>256</v>
      </c>
      <c r="D3942" s="1">
        <v>44133</v>
      </c>
      <c r="E3942">
        <v>18.409999849999998</v>
      </c>
      <c r="F3942">
        <v>18.459999079999999</v>
      </c>
      <c r="G3942">
        <v>73400</v>
      </c>
    </row>
    <row r="3943" spans="1:7" x14ac:dyDescent="0.35">
      <c r="A3943" t="str">
        <f t="shared" si="61"/>
        <v>GTS|44134</v>
      </c>
      <c r="B3943" t="s">
        <v>255</v>
      </c>
      <c r="C3943" t="s">
        <v>256</v>
      </c>
      <c r="D3943" s="1">
        <v>44134</v>
      </c>
      <c r="E3943">
        <v>18.43000031</v>
      </c>
      <c r="F3943">
        <v>18.520000459999999</v>
      </c>
      <c r="G3943">
        <v>104600</v>
      </c>
    </row>
    <row r="3944" spans="1:7" x14ac:dyDescent="0.35">
      <c r="A3944" t="str">
        <f t="shared" si="61"/>
        <v>GTS|44137</v>
      </c>
      <c r="B3944" t="s">
        <v>255</v>
      </c>
      <c r="C3944" t="s">
        <v>256</v>
      </c>
      <c r="D3944" s="1">
        <v>44137</v>
      </c>
      <c r="E3944">
        <v>18.799999239999998</v>
      </c>
      <c r="F3944">
        <v>19.260000229999999</v>
      </c>
      <c r="G3944">
        <v>104900</v>
      </c>
    </row>
    <row r="3945" spans="1:7" x14ac:dyDescent="0.35">
      <c r="A3945" t="str">
        <f t="shared" si="61"/>
        <v>GTS|44138</v>
      </c>
      <c r="B3945" t="s">
        <v>255</v>
      </c>
      <c r="C3945" t="s">
        <v>256</v>
      </c>
      <c r="D3945" s="1">
        <v>44138</v>
      </c>
      <c r="E3945">
        <v>19.649999619999999</v>
      </c>
      <c r="F3945">
        <v>20.760000229999999</v>
      </c>
      <c r="G3945">
        <v>108200</v>
      </c>
    </row>
    <row r="3946" spans="1:7" x14ac:dyDescent="0.35">
      <c r="A3946" t="str">
        <f t="shared" si="61"/>
        <v>GTS|44139</v>
      </c>
      <c r="B3946" t="s">
        <v>255</v>
      </c>
      <c r="C3946" t="s">
        <v>256</v>
      </c>
      <c r="D3946" s="1">
        <v>44139</v>
      </c>
      <c r="E3946">
        <v>20.5</v>
      </c>
      <c r="F3946">
        <v>20.25</v>
      </c>
      <c r="G3946">
        <v>59600</v>
      </c>
    </row>
    <row r="3947" spans="1:7" x14ac:dyDescent="0.35">
      <c r="A3947" t="str">
        <f t="shared" si="61"/>
        <v>GTS|44140</v>
      </c>
      <c r="B3947" t="s">
        <v>255</v>
      </c>
      <c r="C3947" t="s">
        <v>256</v>
      </c>
      <c r="D3947" s="1">
        <v>44140</v>
      </c>
      <c r="E3947">
        <v>20.5</v>
      </c>
      <c r="F3947">
        <v>21.010000229999999</v>
      </c>
      <c r="G3947">
        <v>196900</v>
      </c>
    </row>
    <row r="3948" spans="1:7" x14ac:dyDescent="0.35">
      <c r="A3948" t="str">
        <f t="shared" si="61"/>
        <v>GTS|44141</v>
      </c>
      <c r="B3948" t="s">
        <v>255</v>
      </c>
      <c r="C3948" t="s">
        <v>256</v>
      </c>
      <c r="D3948" s="1">
        <v>44141</v>
      </c>
      <c r="E3948">
        <v>21.239999770000001</v>
      </c>
      <c r="F3948">
        <v>22.209999079999999</v>
      </c>
      <c r="G3948">
        <v>261200</v>
      </c>
    </row>
    <row r="3949" spans="1:7" x14ac:dyDescent="0.35">
      <c r="A3949" t="str">
        <f t="shared" si="61"/>
        <v>GTS|44144</v>
      </c>
      <c r="B3949" t="s">
        <v>255</v>
      </c>
      <c r="C3949" t="s">
        <v>256</v>
      </c>
      <c r="D3949" s="1">
        <v>44144</v>
      </c>
      <c r="E3949">
        <v>23.540000920000001</v>
      </c>
      <c r="F3949">
        <v>22.93000031</v>
      </c>
      <c r="G3949">
        <v>182500</v>
      </c>
    </row>
    <row r="3950" spans="1:7" x14ac:dyDescent="0.35">
      <c r="A3950" t="str">
        <f t="shared" si="61"/>
        <v>GTS|44145</v>
      </c>
      <c r="B3950" t="s">
        <v>255</v>
      </c>
      <c r="C3950" t="s">
        <v>256</v>
      </c>
      <c r="D3950" s="1">
        <v>44145</v>
      </c>
      <c r="E3950">
        <v>23.329999919999999</v>
      </c>
      <c r="F3950">
        <v>23</v>
      </c>
      <c r="G3950">
        <v>95800</v>
      </c>
    </row>
    <row r="3951" spans="1:7" x14ac:dyDescent="0.35">
      <c r="A3951" t="str">
        <f t="shared" si="61"/>
        <v>GTS|44146</v>
      </c>
      <c r="B3951" t="s">
        <v>255</v>
      </c>
      <c r="C3951" t="s">
        <v>256</v>
      </c>
      <c r="D3951" s="1">
        <v>44146</v>
      </c>
      <c r="E3951">
        <v>22.950000760000002</v>
      </c>
      <c r="F3951">
        <v>22.780000690000001</v>
      </c>
      <c r="G3951">
        <v>74400</v>
      </c>
    </row>
    <row r="3952" spans="1:7" x14ac:dyDescent="0.35">
      <c r="A3952" t="str">
        <f t="shared" si="61"/>
        <v>GTS|44147</v>
      </c>
      <c r="B3952" t="s">
        <v>255</v>
      </c>
      <c r="C3952" t="s">
        <v>256</v>
      </c>
      <c r="D3952" s="1">
        <v>44147</v>
      </c>
      <c r="E3952">
        <v>22.559999470000001</v>
      </c>
      <c r="F3952">
        <v>22.399999619999999</v>
      </c>
      <c r="G3952">
        <v>152200</v>
      </c>
    </row>
    <row r="3953" spans="1:7" x14ac:dyDescent="0.35">
      <c r="A3953" t="str">
        <f t="shared" si="61"/>
        <v>GTS|44148</v>
      </c>
      <c r="B3953" t="s">
        <v>255</v>
      </c>
      <c r="C3953" t="s">
        <v>256</v>
      </c>
      <c r="D3953" s="1">
        <v>44148</v>
      </c>
      <c r="E3953">
        <v>22.709999079999999</v>
      </c>
      <c r="F3953">
        <v>22.780000690000001</v>
      </c>
      <c r="G3953">
        <v>251600</v>
      </c>
    </row>
    <row r="3954" spans="1:7" x14ac:dyDescent="0.35">
      <c r="A3954" t="str">
        <f t="shared" si="61"/>
        <v>GTS|44151</v>
      </c>
      <c r="B3954" t="s">
        <v>255</v>
      </c>
      <c r="C3954" t="s">
        <v>256</v>
      </c>
      <c r="D3954" s="1">
        <v>44151</v>
      </c>
      <c r="E3954">
        <v>23.209999079999999</v>
      </c>
      <c r="F3954">
        <v>23.620000839999999</v>
      </c>
      <c r="G3954">
        <v>158500</v>
      </c>
    </row>
    <row r="3955" spans="1:7" x14ac:dyDescent="0.35">
      <c r="A3955" t="str">
        <f t="shared" si="61"/>
        <v>GV|44105</v>
      </c>
      <c r="B3955" t="s">
        <v>257</v>
      </c>
      <c r="C3955" t="s">
        <v>258</v>
      </c>
      <c r="D3955" s="1">
        <v>44105</v>
      </c>
      <c r="E3955">
        <v>4.2800002099999999</v>
      </c>
      <c r="F3955">
        <v>4.2600002290000001</v>
      </c>
      <c r="G3955">
        <v>66400</v>
      </c>
    </row>
    <row r="3956" spans="1:7" x14ac:dyDescent="0.35">
      <c r="A3956" t="str">
        <f t="shared" si="61"/>
        <v>GV|44106</v>
      </c>
      <c r="B3956" t="s">
        <v>257</v>
      </c>
      <c r="C3956" t="s">
        <v>258</v>
      </c>
      <c r="D3956" s="1">
        <v>44106</v>
      </c>
      <c r="E3956">
        <v>4.2199997900000001</v>
      </c>
      <c r="F3956">
        <v>4.3499999049999998</v>
      </c>
      <c r="G3956">
        <v>60800</v>
      </c>
    </row>
    <row r="3957" spans="1:7" x14ac:dyDescent="0.35">
      <c r="A3957" t="str">
        <f t="shared" si="61"/>
        <v>GV|44109</v>
      </c>
      <c r="B3957" t="s">
        <v>257</v>
      </c>
      <c r="C3957" t="s">
        <v>258</v>
      </c>
      <c r="D3957" s="1">
        <v>44109</v>
      </c>
      <c r="E3957">
        <v>4.4000000950000002</v>
      </c>
      <c r="F3957">
        <v>4.5300002099999999</v>
      </c>
      <c r="G3957">
        <v>128700</v>
      </c>
    </row>
    <row r="3958" spans="1:7" x14ac:dyDescent="0.35">
      <c r="A3958" t="str">
        <f t="shared" si="61"/>
        <v>GV|44110</v>
      </c>
      <c r="B3958" t="s">
        <v>257</v>
      </c>
      <c r="C3958" t="s">
        <v>258</v>
      </c>
      <c r="D3958" s="1">
        <v>44110</v>
      </c>
      <c r="E3958">
        <v>4.5999999049999998</v>
      </c>
      <c r="F3958">
        <v>4.4400000569999998</v>
      </c>
      <c r="G3958">
        <v>119600</v>
      </c>
    </row>
    <row r="3959" spans="1:7" x14ac:dyDescent="0.35">
      <c r="A3959" t="str">
        <f t="shared" si="61"/>
        <v>GV|44111</v>
      </c>
      <c r="B3959" t="s">
        <v>257</v>
      </c>
      <c r="C3959" t="s">
        <v>258</v>
      </c>
      <c r="D3959" s="1">
        <v>44111</v>
      </c>
      <c r="E3959">
        <v>4.5300002099999999</v>
      </c>
      <c r="F3959">
        <v>4.6799998279999997</v>
      </c>
      <c r="G3959">
        <v>146300</v>
      </c>
    </row>
    <row r="3960" spans="1:7" x14ac:dyDescent="0.35">
      <c r="A3960" t="str">
        <f t="shared" si="61"/>
        <v>GV|44112</v>
      </c>
      <c r="B3960" t="s">
        <v>257</v>
      </c>
      <c r="C3960" t="s">
        <v>258</v>
      </c>
      <c r="D3960" s="1">
        <v>44112</v>
      </c>
      <c r="E3960">
        <v>4.6799998279999997</v>
      </c>
      <c r="F3960">
        <v>4.6599998469999999</v>
      </c>
      <c r="G3960">
        <v>95800</v>
      </c>
    </row>
    <row r="3961" spans="1:7" x14ac:dyDescent="0.35">
      <c r="A3961" t="str">
        <f t="shared" si="61"/>
        <v>GV|44113</v>
      </c>
      <c r="B3961" t="s">
        <v>257</v>
      </c>
      <c r="C3961" t="s">
        <v>258</v>
      </c>
      <c r="D3961" s="1">
        <v>44113</v>
      </c>
      <c r="E3961">
        <v>4.6999998090000004</v>
      </c>
      <c r="F3961">
        <v>4.6799998279999997</v>
      </c>
      <c r="G3961">
        <v>77300</v>
      </c>
    </row>
    <row r="3962" spans="1:7" x14ac:dyDescent="0.35">
      <c r="A3962" t="str">
        <f t="shared" si="61"/>
        <v>GV|44116</v>
      </c>
      <c r="B3962" t="s">
        <v>257</v>
      </c>
      <c r="C3962" t="s">
        <v>258</v>
      </c>
      <c r="D3962" s="1">
        <v>44116</v>
      </c>
      <c r="E3962">
        <v>4.7399997709999999</v>
      </c>
      <c r="F3962">
        <v>4.579999924</v>
      </c>
      <c r="G3962">
        <v>86500</v>
      </c>
    </row>
    <row r="3963" spans="1:7" x14ac:dyDescent="0.35">
      <c r="A3963" t="str">
        <f t="shared" si="61"/>
        <v>GV|44117</v>
      </c>
      <c r="B3963" t="s">
        <v>257</v>
      </c>
      <c r="C3963" t="s">
        <v>258</v>
      </c>
      <c r="D3963" s="1">
        <v>44117</v>
      </c>
      <c r="E3963">
        <v>4.5</v>
      </c>
      <c r="F3963">
        <v>4.6599998469999999</v>
      </c>
      <c r="G3963">
        <v>46800</v>
      </c>
    </row>
    <row r="3964" spans="1:7" x14ac:dyDescent="0.35">
      <c r="A3964" t="str">
        <f t="shared" si="61"/>
        <v>GV|44118</v>
      </c>
      <c r="B3964" t="s">
        <v>257</v>
      </c>
      <c r="C3964" t="s">
        <v>258</v>
      </c>
      <c r="D3964" s="1">
        <v>44118</v>
      </c>
      <c r="E3964">
        <v>4.6599998469999999</v>
      </c>
      <c r="F3964">
        <v>4.6999998090000004</v>
      </c>
      <c r="G3964">
        <v>45700</v>
      </c>
    </row>
    <row r="3965" spans="1:7" x14ac:dyDescent="0.35">
      <c r="A3965" t="str">
        <f t="shared" si="61"/>
        <v>GV|44119</v>
      </c>
      <c r="B3965" t="s">
        <v>257</v>
      </c>
      <c r="C3965" t="s">
        <v>258</v>
      </c>
      <c r="D3965" s="1">
        <v>44119</v>
      </c>
      <c r="E3965">
        <v>4.7199997900000001</v>
      </c>
      <c r="F3965">
        <v>4.8000001909999996</v>
      </c>
      <c r="G3965">
        <v>38900</v>
      </c>
    </row>
    <row r="3966" spans="1:7" x14ac:dyDescent="0.35">
      <c r="A3966" t="str">
        <f t="shared" si="61"/>
        <v>GV|44120</v>
      </c>
      <c r="B3966" t="s">
        <v>257</v>
      </c>
      <c r="C3966" t="s">
        <v>258</v>
      </c>
      <c r="D3966" s="1">
        <v>44120</v>
      </c>
      <c r="E3966">
        <v>4.8899998660000001</v>
      </c>
      <c r="F3966">
        <v>5.0300002099999999</v>
      </c>
      <c r="G3966">
        <v>245000</v>
      </c>
    </row>
    <row r="3967" spans="1:7" x14ac:dyDescent="0.35">
      <c r="A3967" t="str">
        <f t="shared" si="61"/>
        <v>GV|44123</v>
      </c>
      <c r="B3967" t="s">
        <v>257</v>
      </c>
      <c r="C3967" t="s">
        <v>258</v>
      </c>
      <c r="D3967" s="1">
        <v>44123</v>
      </c>
      <c r="E3967">
        <v>5.0500001909999996</v>
      </c>
      <c r="F3967">
        <v>4.6300001139999996</v>
      </c>
      <c r="G3967">
        <v>159800</v>
      </c>
    </row>
    <row r="3968" spans="1:7" x14ac:dyDescent="0.35">
      <c r="A3968" t="str">
        <f t="shared" si="61"/>
        <v>GV|44124</v>
      </c>
      <c r="B3968" t="s">
        <v>257</v>
      </c>
      <c r="C3968" t="s">
        <v>258</v>
      </c>
      <c r="D3968" s="1">
        <v>44124</v>
      </c>
      <c r="E3968">
        <v>4.6399998660000001</v>
      </c>
      <c r="F3968">
        <v>4.6999998090000004</v>
      </c>
      <c r="G3968">
        <v>44300</v>
      </c>
    </row>
    <row r="3969" spans="1:7" x14ac:dyDescent="0.35">
      <c r="A3969" t="str">
        <f t="shared" si="61"/>
        <v>GV|44125</v>
      </c>
      <c r="B3969" t="s">
        <v>257</v>
      </c>
      <c r="C3969" t="s">
        <v>258</v>
      </c>
      <c r="D3969" s="1">
        <v>44125</v>
      </c>
      <c r="E3969">
        <v>4.6100001339999999</v>
      </c>
      <c r="F3969">
        <v>4.579999924</v>
      </c>
      <c r="G3969">
        <v>65400</v>
      </c>
    </row>
    <row r="3970" spans="1:7" x14ac:dyDescent="0.35">
      <c r="A3970" t="str">
        <f t="shared" si="61"/>
        <v>GV|44126</v>
      </c>
      <c r="B3970" t="s">
        <v>257</v>
      </c>
      <c r="C3970" t="s">
        <v>258</v>
      </c>
      <c r="D3970" s="1">
        <v>44126</v>
      </c>
      <c r="E3970">
        <v>4.5999999049999998</v>
      </c>
      <c r="F3970">
        <v>4.6599998469999999</v>
      </c>
      <c r="G3970">
        <v>35500</v>
      </c>
    </row>
    <row r="3971" spans="1:7" x14ac:dyDescent="0.35">
      <c r="A3971" t="str">
        <f t="shared" ref="A3971:A4034" si="62">_xlfn.CONCAT(B3971&amp;"|"&amp;D3971)</f>
        <v>GV|44127</v>
      </c>
      <c r="B3971" t="s">
        <v>257</v>
      </c>
      <c r="C3971" t="s">
        <v>258</v>
      </c>
      <c r="D3971" s="1">
        <v>44127</v>
      </c>
      <c r="E3971">
        <v>4.7100000380000004</v>
      </c>
      <c r="F3971">
        <v>4.7300000190000002</v>
      </c>
      <c r="G3971">
        <v>11400</v>
      </c>
    </row>
    <row r="3972" spans="1:7" x14ac:dyDescent="0.35">
      <c r="A3972" t="str">
        <f t="shared" si="62"/>
        <v>GV|44130</v>
      </c>
      <c r="B3972" t="s">
        <v>257</v>
      </c>
      <c r="C3972" t="s">
        <v>258</v>
      </c>
      <c r="D3972" s="1">
        <v>44130</v>
      </c>
      <c r="E3972">
        <v>4.6599998469999999</v>
      </c>
      <c r="F3972">
        <v>4.6100001339999999</v>
      </c>
      <c r="G3972">
        <v>64500</v>
      </c>
    </row>
    <row r="3973" spans="1:7" x14ac:dyDescent="0.35">
      <c r="A3973" t="str">
        <f t="shared" si="62"/>
        <v>GV|44131</v>
      </c>
      <c r="B3973" t="s">
        <v>257</v>
      </c>
      <c r="C3973" t="s">
        <v>258</v>
      </c>
      <c r="D3973" s="1">
        <v>44131</v>
      </c>
      <c r="E3973">
        <v>4.6500000950000002</v>
      </c>
      <c r="F3973">
        <v>4.579999924</v>
      </c>
      <c r="G3973">
        <v>30200</v>
      </c>
    </row>
    <row r="3974" spans="1:7" x14ac:dyDescent="0.35">
      <c r="A3974" t="str">
        <f t="shared" si="62"/>
        <v>GV|44132</v>
      </c>
      <c r="B3974" t="s">
        <v>257</v>
      </c>
      <c r="C3974" t="s">
        <v>258</v>
      </c>
      <c r="D3974" s="1">
        <v>44132</v>
      </c>
      <c r="E3974">
        <v>4.579999924</v>
      </c>
      <c r="F3974">
        <v>4.5500001909999996</v>
      </c>
      <c r="G3974">
        <v>82900</v>
      </c>
    </row>
    <row r="3975" spans="1:7" x14ac:dyDescent="0.35">
      <c r="A3975" t="str">
        <f t="shared" si="62"/>
        <v>GV|44133</v>
      </c>
      <c r="B3975" t="s">
        <v>257</v>
      </c>
      <c r="C3975" t="s">
        <v>258</v>
      </c>
      <c r="D3975" s="1">
        <v>44133</v>
      </c>
      <c r="E3975">
        <v>4.579999924</v>
      </c>
      <c r="F3975">
        <v>4.5900001530000001</v>
      </c>
      <c r="G3975">
        <v>38700</v>
      </c>
    </row>
    <row r="3976" spans="1:7" x14ac:dyDescent="0.35">
      <c r="A3976" t="str">
        <f t="shared" si="62"/>
        <v>GV|44134</v>
      </c>
      <c r="B3976" t="s">
        <v>257</v>
      </c>
      <c r="C3976" t="s">
        <v>258</v>
      </c>
      <c r="D3976" s="1">
        <v>44134</v>
      </c>
      <c r="E3976">
        <v>4.4899997709999999</v>
      </c>
      <c r="F3976">
        <v>4.6300001139999996</v>
      </c>
      <c r="G3976">
        <v>53300</v>
      </c>
    </row>
    <row r="3977" spans="1:7" x14ac:dyDescent="0.35">
      <c r="A3977" t="str">
        <f t="shared" si="62"/>
        <v>GV|44137</v>
      </c>
      <c r="B3977" t="s">
        <v>257</v>
      </c>
      <c r="C3977" t="s">
        <v>258</v>
      </c>
      <c r="D3977" s="1">
        <v>44137</v>
      </c>
      <c r="E3977">
        <v>4.7300000190000002</v>
      </c>
      <c r="F3977">
        <v>4.7199997900000001</v>
      </c>
      <c r="G3977">
        <v>39100</v>
      </c>
    </row>
    <row r="3978" spans="1:7" x14ac:dyDescent="0.35">
      <c r="A3978" t="str">
        <f t="shared" si="62"/>
        <v>GV|44138</v>
      </c>
      <c r="B3978" t="s">
        <v>257</v>
      </c>
      <c r="C3978" t="s">
        <v>258</v>
      </c>
      <c r="D3978" s="1">
        <v>44138</v>
      </c>
      <c r="E3978">
        <v>4.7399997709999999</v>
      </c>
      <c r="F3978">
        <v>4.8400001530000001</v>
      </c>
      <c r="G3978">
        <v>52400</v>
      </c>
    </row>
    <row r="3979" spans="1:7" x14ac:dyDescent="0.35">
      <c r="A3979" t="str">
        <f t="shared" si="62"/>
        <v>GV|44139</v>
      </c>
      <c r="B3979" t="s">
        <v>257</v>
      </c>
      <c r="C3979" t="s">
        <v>258</v>
      </c>
      <c r="D3979" s="1">
        <v>44139</v>
      </c>
      <c r="E3979">
        <v>4.8400001530000001</v>
      </c>
      <c r="F3979">
        <v>4.6399998660000001</v>
      </c>
      <c r="G3979">
        <v>49000</v>
      </c>
    </row>
    <row r="3980" spans="1:7" x14ac:dyDescent="0.35">
      <c r="A3980" t="str">
        <f t="shared" si="62"/>
        <v>GV|44140</v>
      </c>
      <c r="B3980" t="s">
        <v>257</v>
      </c>
      <c r="C3980" t="s">
        <v>258</v>
      </c>
      <c r="D3980" s="1">
        <v>44140</v>
      </c>
      <c r="E3980">
        <v>4.5</v>
      </c>
      <c r="F3980">
        <v>4.25</v>
      </c>
      <c r="G3980">
        <v>329600</v>
      </c>
    </row>
    <row r="3981" spans="1:7" x14ac:dyDescent="0.35">
      <c r="A3981" t="str">
        <f t="shared" si="62"/>
        <v>GV|44141</v>
      </c>
      <c r="B3981" t="s">
        <v>257</v>
      </c>
      <c r="C3981" t="s">
        <v>258</v>
      </c>
      <c r="D3981" s="1">
        <v>44141</v>
      </c>
      <c r="E3981">
        <v>4.2300000190000002</v>
      </c>
      <c r="F3981">
        <v>4.1900000569999998</v>
      </c>
      <c r="G3981">
        <v>149800</v>
      </c>
    </row>
    <row r="3982" spans="1:7" x14ac:dyDescent="0.35">
      <c r="A3982" t="str">
        <f t="shared" si="62"/>
        <v>GV|44144</v>
      </c>
      <c r="B3982" t="s">
        <v>257</v>
      </c>
      <c r="C3982" t="s">
        <v>258</v>
      </c>
      <c r="D3982" s="1">
        <v>44144</v>
      </c>
      <c r="E3982">
        <v>4.4499998090000004</v>
      </c>
      <c r="F3982">
        <v>4.0599999430000002</v>
      </c>
      <c r="G3982">
        <v>152900</v>
      </c>
    </row>
    <row r="3983" spans="1:7" x14ac:dyDescent="0.35">
      <c r="A3983" t="str">
        <f t="shared" si="62"/>
        <v>GV|44145</v>
      </c>
      <c r="B3983" t="s">
        <v>257</v>
      </c>
      <c r="C3983" t="s">
        <v>258</v>
      </c>
      <c r="D3983" s="1">
        <v>44145</v>
      </c>
      <c r="E3983">
        <v>4.079999924</v>
      </c>
      <c r="F3983">
        <v>4.170000076</v>
      </c>
      <c r="G3983">
        <v>62100</v>
      </c>
    </row>
    <row r="3984" spans="1:7" x14ac:dyDescent="0.35">
      <c r="A3984" t="str">
        <f t="shared" si="62"/>
        <v>GV|44146</v>
      </c>
      <c r="B3984" t="s">
        <v>257</v>
      </c>
      <c r="C3984" t="s">
        <v>258</v>
      </c>
      <c r="D3984" s="1">
        <v>44146</v>
      </c>
      <c r="E3984">
        <v>4.1599998469999999</v>
      </c>
      <c r="F3984">
        <v>4.1100001339999999</v>
      </c>
      <c r="G3984">
        <v>51700</v>
      </c>
    </row>
    <row r="3985" spans="1:7" x14ac:dyDescent="0.35">
      <c r="A3985" t="str">
        <f t="shared" si="62"/>
        <v>GV|44147</v>
      </c>
      <c r="B3985" t="s">
        <v>257</v>
      </c>
      <c r="C3985" t="s">
        <v>258</v>
      </c>
      <c r="D3985" s="1">
        <v>44147</v>
      </c>
      <c r="E3985">
        <v>4.0999999049999998</v>
      </c>
      <c r="F3985">
        <v>4.0700001720000003</v>
      </c>
      <c r="G3985">
        <v>115200</v>
      </c>
    </row>
    <row r="3986" spans="1:7" x14ac:dyDescent="0.35">
      <c r="A3986" t="str">
        <f t="shared" si="62"/>
        <v>GV|44148</v>
      </c>
      <c r="B3986" t="s">
        <v>257</v>
      </c>
      <c r="C3986" t="s">
        <v>258</v>
      </c>
      <c r="D3986" s="1">
        <v>44148</v>
      </c>
      <c r="E3986">
        <v>4.1199998860000004</v>
      </c>
      <c r="F3986">
        <v>4.1300001139999996</v>
      </c>
      <c r="G3986">
        <v>51400</v>
      </c>
    </row>
    <row r="3987" spans="1:7" x14ac:dyDescent="0.35">
      <c r="A3987" t="str">
        <f t="shared" si="62"/>
        <v>GV|44151</v>
      </c>
      <c r="B3987" t="s">
        <v>257</v>
      </c>
      <c r="C3987" t="s">
        <v>258</v>
      </c>
      <c r="D3987" s="1">
        <v>44151</v>
      </c>
      <c r="E3987">
        <v>4.2100000380000004</v>
      </c>
      <c r="F3987">
        <v>4.1500000950000002</v>
      </c>
      <c r="G3987">
        <v>88800</v>
      </c>
    </row>
    <row r="3988" spans="1:7" x14ac:dyDescent="0.35">
      <c r="A3988" t="str">
        <f t="shared" si="62"/>
        <v>GVA|44105</v>
      </c>
      <c r="B3988" t="s">
        <v>259</v>
      </c>
      <c r="C3988" t="s">
        <v>260</v>
      </c>
      <c r="D3988" s="1">
        <v>44105</v>
      </c>
      <c r="E3988">
        <v>17.549999239999998</v>
      </c>
      <c r="F3988">
        <v>17.719999309999999</v>
      </c>
      <c r="G3988">
        <v>310300</v>
      </c>
    </row>
    <row r="3989" spans="1:7" x14ac:dyDescent="0.35">
      <c r="A3989" t="str">
        <f t="shared" si="62"/>
        <v>GVA|44106</v>
      </c>
      <c r="B3989" t="s">
        <v>259</v>
      </c>
      <c r="C3989" t="s">
        <v>260</v>
      </c>
      <c r="D3989" s="1">
        <v>44106</v>
      </c>
      <c r="E3989">
        <v>17.25</v>
      </c>
      <c r="F3989">
        <v>18.370000839999999</v>
      </c>
      <c r="G3989">
        <v>619900</v>
      </c>
    </row>
    <row r="3990" spans="1:7" x14ac:dyDescent="0.35">
      <c r="A3990" t="str">
        <f t="shared" si="62"/>
        <v>GVA|44109</v>
      </c>
      <c r="B3990" t="s">
        <v>259</v>
      </c>
      <c r="C3990" t="s">
        <v>260</v>
      </c>
      <c r="D3990" s="1">
        <v>44109</v>
      </c>
      <c r="E3990">
        <v>18.479999540000001</v>
      </c>
      <c r="F3990">
        <v>18.590000150000002</v>
      </c>
      <c r="G3990">
        <v>588500</v>
      </c>
    </row>
    <row r="3991" spans="1:7" x14ac:dyDescent="0.35">
      <c r="A3991" t="str">
        <f t="shared" si="62"/>
        <v>GVA|44110</v>
      </c>
      <c r="B3991" t="s">
        <v>259</v>
      </c>
      <c r="C3991" t="s">
        <v>260</v>
      </c>
      <c r="D3991" s="1">
        <v>44110</v>
      </c>
      <c r="E3991">
        <v>18.870000839999999</v>
      </c>
      <c r="F3991">
        <v>18.11000061</v>
      </c>
      <c r="G3991">
        <v>556200</v>
      </c>
    </row>
    <row r="3992" spans="1:7" x14ac:dyDescent="0.35">
      <c r="A3992" t="str">
        <f t="shared" si="62"/>
        <v>GVA|44111</v>
      </c>
      <c r="B3992" t="s">
        <v>259</v>
      </c>
      <c r="C3992" t="s">
        <v>260</v>
      </c>
      <c r="D3992" s="1">
        <v>44111</v>
      </c>
      <c r="E3992">
        <v>18.260000229999999</v>
      </c>
      <c r="F3992">
        <v>18.770000459999999</v>
      </c>
      <c r="G3992">
        <v>517000</v>
      </c>
    </row>
    <row r="3993" spans="1:7" x14ac:dyDescent="0.35">
      <c r="A3993" t="str">
        <f t="shared" si="62"/>
        <v>GVA|44112</v>
      </c>
      <c r="B3993" t="s">
        <v>259</v>
      </c>
      <c r="C3993" t="s">
        <v>260</v>
      </c>
      <c r="D3993" s="1">
        <v>44112</v>
      </c>
      <c r="E3993">
        <v>18.989999770000001</v>
      </c>
      <c r="F3993">
        <v>19.600000380000001</v>
      </c>
      <c r="G3993">
        <v>428400</v>
      </c>
    </row>
    <row r="3994" spans="1:7" x14ac:dyDescent="0.35">
      <c r="A3994" t="str">
        <f t="shared" si="62"/>
        <v>GVA|44113</v>
      </c>
      <c r="B3994" t="s">
        <v>259</v>
      </c>
      <c r="C3994" t="s">
        <v>260</v>
      </c>
      <c r="D3994" s="1">
        <v>44113</v>
      </c>
      <c r="E3994">
        <v>19.75</v>
      </c>
      <c r="F3994">
        <v>19.760000229999999</v>
      </c>
      <c r="G3994">
        <v>397100</v>
      </c>
    </row>
    <row r="3995" spans="1:7" x14ac:dyDescent="0.35">
      <c r="A3995" t="str">
        <f t="shared" si="62"/>
        <v>GVA|44116</v>
      </c>
      <c r="B3995" t="s">
        <v>259</v>
      </c>
      <c r="C3995" t="s">
        <v>260</v>
      </c>
      <c r="D3995" s="1">
        <v>44116</v>
      </c>
      <c r="E3995">
        <v>19.760000229999999</v>
      </c>
      <c r="F3995">
        <v>20.299999239999998</v>
      </c>
      <c r="G3995">
        <v>616700</v>
      </c>
    </row>
    <row r="3996" spans="1:7" x14ac:dyDescent="0.35">
      <c r="A3996" t="str">
        <f t="shared" si="62"/>
        <v>GVA|44117</v>
      </c>
      <c r="B3996" t="s">
        <v>259</v>
      </c>
      <c r="C3996" t="s">
        <v>260</v>
      </c>
      <c r="D3996" s="1">
        <v>44117</v>
      </c>
      <c r="E3996">
        <v>20.030000690000001</v>
      </c>
      <c r="F3996">
        <v>19.440000529999999</v>
      </c>
      <c r="G3996">
        <v>333200</v>
      </c>
    </row>
    <row r="3997" spans="1:7" x14ac:dyDescent="0.35">
      <c r="A3997" t="str">
        <f t="shared" si="62"/>
        <v>GVA|44118</v>
      </c>
      <c r="B3997" t="s">
        <v>259</v>
      </c>
      <c r="C3997" t="s">
        <v>260</v>
      </c>
      <c r="D3997" s="1">
        <v>44118</v>
      </c>
      <c r="E3997">
        <v>19.370000839999999</v>
      </c>
      <c r="F3997">
        <v>19.190000529999999</v>
      </c>
      <c r="G3997">
        <v>225600</v>
      </c>
    </row>
    <row r="3998" spans="1:7" x14ac:dyDescent="0.35">
      <c r="A3998" t="str">
        <f t="shared" si="62"/>
        <v>GVA|44119</v>
      </c>
      <c r="B3998" t="s">
        <v>259</v>
      </c>
      <c r="C3998" t="s">
        <v>260</v>
      </c>
      <c r="D3998" s="1">
        <v>44119</v>
      </c>
      <c r="E3998">
        <v>19.129999160000001</v>
      </c>
      <c r="F3998">
        <v>19.270000459999999</v>
      </c>
      <c r="G3998">
        <v>247900</v>
      </c>
    </row>
    <row r="3999" spans="1:7" x14ac:dyDescent="0.35">
      <c r="A3999" t="str">
        <f t="shared" si="62"/>
        <v>GVA|44120</v>
      </c>
      <c r="B3999" t="s">
        <v>259</v>
      </c>
      <c r="C3999" t="s">
        <v>260</v>
      </c>
      <c r="D3999" s="1">
        <v>44120</v>
      </c>
      <c r="E3999">
        <v>19.25</v>
      </c>
      <c r="F3999">
        <v>19.670000080000001</v>
      </c>
      <c r="G3999">
        <v>307200</v>
      </c>
    </row>
    <row r="4000" spans="1:7" x14ac:dyDescent="0.35">
      <c r="A4000" t="str">
        <f t="shared" si="62"/>
        <v>GVA|44123</v>
      </c>
      <c r="B4000" t="s">
        <v>259</v>
      </c>
      <c r="C4000" t="s">
        <v>260</v>
      </c>
      <c r="D4000" s="1">
        <v>44123</v>
      </c>
      <c r="E4000">
        <v>19.809999470000001</v>
      </c>
      <c r="F4000">
        <v>19.469999309999999</v>
      </c>
      <c r="G4000">
        <v>240900</v>
      </c>
    </row>
    <row r="4001" spans="1:7" x14ac:dyDescent="0.35">
      <c r="A4001" t="str">
        <f t="shared" si="62"/>
        <v>GVA|44124</v>
      </c>
      <c r="B4001" t="s">
        <v>259</v>
      </c>
      <c r="C4001" t="s">
        <v>260</v>
      </c>
      <c r="D4001" s="1">
        <v>44124</v>
      </c>
      <c r="E4001">
        <v>19.700000760000002</v>
      </c>
      <c r="F4001">
        <v>20.06999969</v>
      </c>
      <c r="G4001">
        <v>310100</v>
      </c>
    </row>
    <row r="4002" spans="1:7" x14ac:dyDescent="0.35">
      <c r="A4002" t="str">
        <f t="shared" si="62"/>
        <v>GVA|44125</v>
      </c>
      <c r="B4002" t="s">
        <v>259</v>
      </c>
      <c r="C4002" t="s">
        <v>260</v>
      </c>
      <c r="D4002" s="1">
        <v>44125</v>
      </c>
      <c r="E4002">
        <v>20</v>
      </c>
      <c r="F4002">
        <v>19.760000229999999</v>
      </c>
      <c r="G4002">
        <v>168100</v>
      </c>
    </row>
    <row r="4003" spans="1:7" x14ac:dyDescent="0.35">
      <c r="A4003" t="str">
        <f t="shared" si="62"/>
        <v>GVA|44126</v>
      </c>
      <c r="B4003" t="s">
        <v>259</v>
      </c>
      <c r="C4003" t="s">
        <v>260</v>
      </c>
      <c r="D4003" s="1">
        <v>44126</v>
      </c>
      <c r="E4003">
        <v>19.799999239999998</v>
      </c>
      <c r="F4003">
        <v>20.11000061</v>
      </c>
      <c r="G4003">
        <v>211000</v>
      </c>
    </row>
    <row r="4004" spans="1:7" x14ac:dyDescent="0.35">
      <c r="A4004" t="str">
        <f t="shared" si="62"/>
        <v>GVA|44127</v>
      </c>
      <c r="B4004" t="s">
        <v>259</v>
      </c>
      <c r="C4004" t="s">
        <v>260</v>
      </c>
      <c r="D4004" s="1">
        <v>44127</v>
      </c>
      <c r="E4004">
        <v>20.379999160000001</v>
      </c>
      <c r="F4004">
        <v>20.280000690000001</v>
      </c>
      <c r="G4004">
        <v>190700</v>
      </c>
    </row>
    <row r="4005" spans="1:7" x14ac:dyDescent="0.35">
      <c r="A4005" t="str">
        <f t="shared" si="62"/>
        <v>GVA|44130</v>
      </c>
      <c r="B4005" t="s">
        <v>259</v>
      </c>
      <c r="C4005" t="s">
        <v>260</v>
      </c>
      <c r="D4005" s="1">
        <v>44130</v>
      </c>
      <c r="E4005">
        <v>19.950000760000002</v>
      </c>
      <c r="F4005">
        <v>19.600000380000001</v>
      </c>
      <c r="G4005">
        <v>245500</v>
      </c>
    </row>
    <row r="4006" spans="1:7" x14ac:dyDescent="0.35">
      <c r="A4006" t="str">
        <f t="shared" si="62"/>
        <v>GVA|44131</v>
      </c>
      <c r="B4006" t="s">
        <v>259</v>
      </c>
      <c r="C4006" t="s">
        <v>260</v>
      </c>
      <c r="D4006" s="1">
        <v>44131</v>
      </c>
      <c r="E4006">
        <v>19.5</v>
      </c>
      <c r="F4006">
        <v>18.920000080000001</v>
      </c>
      <c r="G4006">
        <v>249800</v>
      </c>
    </row>
    <row r="4007" spans="1:7" x14ac:dyDescent="0.35">
      <c r="A4007" t="str">
        <f t="shared" si="62"/>
        <v>GVA|44132</v>
      </c>
      <c r="B4007" t="s">
        <v>259</v>
      </c>
      <c r="C4007" t="s">
        <v>260</v>
      </c>
      <c r="D4007" s="1">
        <v>44132</v>
      </c>
      <c r="E4007">
        <v>18.459999079999999</v>
      </c>
      <c r="F4007">
        <v>18.489999770000001</v>
      </c>
      <c r="G4007">
        <v>404300</v>
      </c>
    </row>
    <row r="4008" spans="1:7" x14ac:dyDescent="0.35">
      <c r="A4008" t="str">
        <f t="shared" si="62"/>
        <v>GVA|44133</v>
      </c>
      <c r="B4008" t="s">
        <v>259</v>
      </c>
      <c r="C4008" t="s">
        <v>260</v>
      </c>
      <c r="D4008" s="1">
        <v>44133</v>
      </c>
      <c r="E4008">
        <v>18.510000229999999</v>
      </c>
      <c r="F4008">
        <v>19.129999160000001</v>
      </c>
      <c r="G4008">
        <v>260700</v>
      </c>
    </row>
    <row r="4009" spans="1:7" x14ac:dyDescent="0.35">
      <c r="A4009" t="str">
        <f t="shared" si="62"/>
        <v>GVA|44134</v>
      </c>
      <c r="B4009" t="s">
        <v>259</v>
      </c>
      <c r="C4009" t="s">
        <v>260</v>
      </c>
      <c r="D4009" s="1">
        <v>44134</v>
      </c>
      <c r="E4009">
        <v>19.030000690000001</v>
      </c>
      <c r="F4009">
        <v>19.309999470000001</v>
      </c>
      <c r="G4009">
        <v>299100</v>
      </c>
    </row>
    <row r="4010" spans="1:7" x14ac:dyDescent="0.35">
      <c r="A4010" t="str">
        <f t="shared" si="62"/>
        <v>GVA|44137</v>
      </c>
      <c r="B4010" t="s">
        <v>259</v>
      </c>
      <c r="C4010" t="s">
        <v>260</v>
      </c>
      <c r="D4010" s="1">
        <v>44137</v>
      </c>
      <c r="E4010">
        <v>19.600000380000001</v>
      </c>
      <c r="F4010">
        <v>20.899999619999999</v>
      </c>
      <c r="G4010">
        <v>538700</v>
      </c>
    </row>
    <row r="4011" spans="1:7" x14ac:dyDescent="0.35">
      <c r="A4011" t="str">
        <f t="shared" si="62"/>
        <v>GVA|44138</v>
      </c>
      <c r="B4011" t="s">
        <v>259</v>
      </c>
      <c r="C4011" t="s">
        <v>260</v>
      </c>
      <c r="D4011" s="1">
        <v>44138</v>
      </c>
      <c r="E4011">
        <v>21.209999079999999</v>
      </c>
      <c r="F4011">
        <v>20.409999849999998</v>
      </c>
      <c r="G4011">
        <v>704300</v>
      </c>
    </row>
    <row r="4012" spans="1:7" x14ac:dyDescent="0.35">
      <c r="A4012" t="str">
        <f t="shared" si="62"/>
        <v>GVA|44139</v>
      </c>
      <c r="B4012" t="s">
        <v>259</v>
      </c>
      <c r="C4012" t="s">
        <v>260</v>
      </c>
      <c r="D4012" s="1">
        <v>44139</v>
      </c>
      <c r="E4012">
        <v>19.799999239999998</v>
      </c>
      <c r="F4012">
        <v>18.909999849999998</v>
      </c>
      <c r="G4012">
        <v>583100</v>
      </c>
    </row>
    <row r="4013" spans="1:7" x14ac:dyDescent="0.35">
      <c r="A4013" t="str">
        <f t="shared" si="62"/>
        <v>GVA|44140</v>
      </c>
      <c r="B4013" t="s">
        <v>259</v>
      </c>
      <c r="C4013" t="s">
        <v>260</v>
      </c>
      <c r="D4013" s="1">
        <v>44140</v>
      </c>
      <c r="E4013">
        <v>19.13999939</v>
      </c>
      <c r="F4013">
        <v>19.780000690000001</v>
      </c>
      <c r="G4013">
        <v>373800</v>
      </c>
    </row>
    <row r="4014" spans="1:7" x14ac:dyDescent="0.35">
      <c r="A4014" t="str">
        <f t="shared" si="62"/>
        <v>GVA|44141</v>
      </c>
      <c r="B4014" t="s">
        <v>259</v>
      </c>
      <c r="C4014" t="s">
        <v>260</v>
      </c>
      <c r="D4014" s="1">
        <v>44141</v>
      </c>
      <c r="E4014">
        <v>20.049999239999998</v>
      </c>
      <c r="F4014">
        <v>19.829999919999999</v>
      </c>
      <c r="G4014">
        <v>166400</v>
      </c>
    </row>
    <row r="4015" spans="1:7" x14ac:dyDescent="0.35">
      <c r="A4015" t="str">
        <f t="shared" si="62"/>
        <v>GVA|44144</v>
      </c>
      <c r="B4015" t="s">
        <v>259</v>
      </c>
      <c r="C4015" t="s">
        <v>260</v>
      </c>
      <c r="D4015" s="1">
        <v>44144</v>
      </c>
      <c r="E4015">
        <v>22.530000690000001</v>
      </c>
      <c r="F4015">
        <v>20.100000380000001</v>
      </c>
      <c r="G4015">
        <v>666300</v>
      </c>
    </row>
    <row r="4016" spans="1:7" x14ac:dyDescent="0.35">
      <c r="A4016" t="str">
        <f t="shared" si="62"/>
        <v>GVA|44145</v>
      </c>
      <c r="B4016" t="s">
        <v>259</v>
      </c>
      <c r="C4016" t="s">
        <v>260</v>
      </c>
      <c r="D4016" s="1">
        <v>44145</v>
      </c>
      <c r="E4016">
        <v>20.469999309999999</v>
      </c>
      <c r="F4016">
        <v>23.670000080000001</v>
      </c>
      <c r="G4016">
        <v>1620200</v>
      </c>
    </row>
    <row r="4017" spans="1:7" x14ac:dyDescent="0.35">
      <c r="A4017" t="str">
        <f t="shared" si="62"/>
        <v>GVA|44146</v>
      </c>
      <c r="B4017" t="s">
        <v>259</v>
      </c>
      <c r="C4017" t="s">
        <v>260</v>
      </c>
      <c r="D4017" s="1">
        <v>44146</v>
      </c>
      <c r="E4017">
        <v>23.600000380000001</v>
      </c>
      <c r="F4017">
        <v>23.25</v>
      </c>
      <c r="G4017">
        <v>784700</v>
      </c>
    </row>
    <row r="4018" spans="1:7" x14ac:dyDescent="0.35">
      <c r="A4018" t="str">
        <f t="shared" si="62"/>
        <v>GVA|44147</v>
      </c>
      <c r="B4018" t="s">
        <v>259</v>
      </c>
      <c r="C4018" t="s">
        <v>260</v>
      </c>
      <c r="D4018" s="1">
        <v>44147</v>
      </c>
      <c r="E4018">
        <v>22.799999239999998</v>
      </c>
      <c r="F4018">
        <v>22.040000920000001</v>
      </c>
      <c r="G4018">
        <v>425600</v>
      </c>
    </row>
    <row r="4019" spans="1:7" x14ac:dyDescent="0.35">
      <c r="A4019" t="str">
        <f t="shared" si="62"/>
        <v>GVA|44148</v>
      </c>
      <c r="B4019" t="s">
        <v>259</v>
      </c>
      <c r="C4019" t="s">
        <v>260</v>
      </c>
      <c r="D4019" s="1">
        <v>44148</v>
      </c>
      <c r="E4019">
        <v>22.329999919999999</v>
      </c>
      <c r="F4019">
        <v>22.770000459999999</v>
      </c>
      <c r="G4019">
        <v>247800</v>
      </c>
    </row>
    <row r="4020" spans="1:7" x14ac:dyDescent="0.35">
      <c r="A4020" t="str">
        <f t="shared" si="62"/>
        <v>GVA|44151</v>
      </c>
      <c r="B4020" t="s">
        <v>259</v>
      </c>
      <c r="C4020" t="s">
        <v>260</v>
      </c>
      <c r="D4020" s="1">
        <v>44151</v>
      </c>
      <c r="E4020">
        <v>23.5</v>
      </c>
      <c r="F4020">
        <v>23.399999619999999</v>
      </c>
      <c r="G4020">
        <v>1234200</v>
      </c>
    </row>
    <row r="4021" spans="1:7" x14ac:dyDescent="0.35">
      <c r="A4021" t="str">
        <f t="shared" si="62"/>
        <v>GWRS|44105</v>
      </c>
      <c r="B4021" t="s">
        <v>261</v>
      </c>
      <c r="C4021" t="s">
        <v>262</v>
      </c>
      <c r="D4021" s="1">
        <v>44105</v>
      </c>
      <c r="E4021">
        <v>10.75</v>
      </c>
      <c r="F4021">
        <v>10.81532955</v>
      </c>
      <c r="G4021">
        <v>15100</v>
      </c>
    </row>
    <row r="4022" spans="1:7" x14ac:dyDescent="0.35">
      <c r="A4022" t="str">
        <f t="shared" si="62"/>
        <v>GWRS|44106</v>
      </c>
      <c r="B4022" t="s">
        <v>261</v>
      </c>
      <c r="C4022" t="s">
        <v>262</v>
      </c>
      <c r="D4022" s="1">
        <v>44106</v>
      </c>
      <c r="E4022">
        <v>10.68000031</v>
      </c>
      <c r="F4022">
        <v>10.58627605</v>
      </c>
      <c r="G4022">
        <v>9600</v>
      </c>
    </row>
    <row r="4023" spans="1:7" x14ac:dyDescent="0.35">
      <c r="A4023" t="str">
        <f t="shared" si="62"/>
        <v>GWRS|44109</v>
      </c>
      <c r="B4023" t="s">
        <v>261</v>
      </c>
      <c r="C4023" t="s">
        <v>262</v>
      </c>
      <c r="D4023" s="1">
        <v>44109</v>
      </c>
      <c r="E4023">
        <v>10.760000229999999</v>
      </c>
      <c r="F4023">
        <v>10.88504219</v>
      </c>
      <c r="G4023">
        <v>12300</v>
      </c>
    </row>
    <row r="4024" spans="1:7" x14ac:dyDescent="0.35">
      <c r="A4024" t="str">
        <f t="shared" si="62"/>
        <v>GWRS|44110</v>
      </c>
      <c r="B4024" t="s">
        <v>261</v>
      </c>
      <c r="C4024" t="s">
        <v>262</v>
      </c>
      <c r="D4024" s="1">
        <v>44110</v>
      </c>
      <c r="E4024">
        <v>10.97000027</v>
      </c>
      <c r="F4024">
        <v>10.805372240000001</v>
      </c>
      <c r="G4024">
        <v>11400</v>
      </c>
    </row>
    <row r="4025" spans="1:7" x14ac:dyDescent="0.35">
      <c r="A4025" t="str">
        <f t="shared" si="62"/>
        <v>GWRS|44111</v>
      </c>
      <c r="B4025" t="s">
        <v>261</v>
      </c>
      <c r="C4025" t="s">
        <v>262</v>
      </c>
      <c r="D4025" s="1">
        <v>44111</v>
      </c>
      <c r="E4025">
        <v>11.02000046</v>
      </c>
      <c r="F4025">
        <v>11.044384000000001</v>
      </c>
      <c r="G4025">
        <v>12900</v>
      </c>
    </row>
    <row r="4026" spans="1:7" x14ac:dyDescent="0.35">
      <c r="A4026" t="str">
        <f t="shared" si="62"/>
        <v>GWRS|44112</v>
      </c>
      <c r="B4026" t="s">
        <v>261</v>
      </c>
      <c r="C4026" t="s">
        <v>262</v>
      </c>
      <c r="D4026" s="1">
        <v>44112</v>
      </c>
      <c r="E4026">
        <v>11.210000040000001</v>
      </c>
      <c r="F4026">
        <v>10.97467232</v>
      </c>
      <c r="G4026">
        <v>10700</v>
      </c>
    </row>
    <row r="4027" spans="1:7" x14ac:dyDescent="0.35">
      <c r="A4027" t="str">
        <f t="shared" si="62"/>
        <v>GWRS|44113</v>
      </c>
      <c r="B4027" t="s">
        <v>261</v>
      </c>
      <c r="C4027" t="s">
        <v>262</v>
      </c>
      <c r="D4027" s="1">
        <v>44113</v>
      </c>
      <c r="E4027">
        <v>11.22000027</v>
      </c>
      <c r="F4027">
        <v>11.143972399999999</v>
      </c>
      <c r="G4027">
        <v>8400</v>
      </c>
    </row>
    <row r="4028" spans="1:7" x14ac:dyDescent="0.35">
      <c r="A4028" t="str">
        <f t="shared" si="62"/>
        <v>GWRS|44116</v>
      </c>
      <c r="B4028" t="s">
        <v>261</v>
      </c>
      <c r="C4028" t="s">
        <v>262</v>
      </c>
      <c r="D4028" s="1">
        <v>44116</v>
      </c>
      <c r="E4028">
        <v>11.22000027</v>
      </c>
      <c r="F4028">
        <v>11.05434322</v>
      </c>
      <c r="G4028">
        <v>19900</v>
      </c>
    </row>
    <row r="4029" spans="1:7" x14ac:dyDescent="0.35">
      <c r="A4029" t="str">
        <f t="shared" si="62"/>
        <v>GWRS|44117</v>
      </c>
      <c r="B4029" t="s">
        <v>261</v>
      </c>
      <c r="C4029" t="s">
        <v>262</v>
      </c>
      <c r="D4029" s="1">
        <v>44117</v>
      </c>
      <c r="E4029">
        <v>10.97000027</v>
      </c>
      <c r="F4029">
        <v>11.10413647</v>
      </c>
      <c r="G4029">
        <v>139500</v>
      </c>
    </row>
    <row r="4030" spans="1:7" x14ac:dyDescent="0.35">
      <c r="A4030" t="str">
        <f t="shared" si="62"/>
        <v>GWRS|44118</v>
      </c>
      <c r="B4030" t="s">
        <v>261</v>
      </c>
      <c r="C4030" t="s">
        <v>262</v>
      </c>
      <c r="D4030" s="1">
        <v>44118</v>
      </c>
      <c r="E4030">
        <v>11.119999890000001</v>
      </c>
      <c r="F4030">
        <v>11.243561740000001</v>
      </c>
      <c r="G4030">
        <v>120800</v>
      </c>
    </row>
    <row r="4031" spans="1:7" x14ac:dyDescent="0.35">
      <c r="A4031" t="str">
        <f t="shared" si="62"/>
        <v>GWRS|44119</v>
      </c>
      <c r="B4031" t="s">
        <v>261</v>
      </c>
      <c r="C4031" t="s">
        <v>262</v>
      </c>
      <c r="D4031" s="1">
        <v>44119</v>
      </c>
      <c r="E4031">
        <v>11.19999981</v>
      </c>
      <c r="F4031">
        <v>11.207633019999999</v>
      </c>
      <c r="G4031">
        <v>9900</v>
      </c>
    </row>
    <row r="4032" spans="1:7" x14ac:dyDescent="0.35">
      <c r="A4032" t="str">
        <f t="shared" si="62"/>
        <v>GWRS|44120</v>
      </c>
      <c r="B4032" t="s">
        <v>261</v>
      </c>
      <c r="C4032" t="s">
        <v>262</v>
      </c>
      <c r="D4032" s="1">
        <v>44120</v>
      </c>
      <c r="E4032">
        <v>11.149999619999999</v>
      </c>
      <c r="F4032">
        <v>11.4571352</v>
      </c>
      <c r="G4032">
        <v>400600</v>
      </c>
    </row>
    <row r="4033" spans="1:7" x14ac:dyDescent="0.35">
      <c r="A4033" t="str">
        <f t="shared" si="62"/>
        <v>GWRS|44123</v>
      </c>
      <c r="B4033" t="s">
        <v>261</v>
      </c>
      <c r="C4033" t="s">
        <v>262</v>
      </c>
      <c r="D4033" s="1">
        <v>44123</v>
      </c>
      <c r="E4033">
        <v>11.44999981</v>
      </c>
      <c r="F4033">
        <v>11.247553829999999</v>
      </c>
      <c r="G4033">
        <v>11600</v>
      </c>
    </row>
    <row r="4034" spans="1:7" x14ac:dyDescent="0.35">
      <c r="A4034" t="str">
        <f t="shared" si="62"/>
        <v>GWRS|44124</v>
      </c>
      <c r="B4034" t="s">
        <v>261</v>
      </c>
      <c r="C4034" t="s">
        <v>262</v>
      </c>
      <c r="D4034" s="1">
        <v>44124</v>
      </c>
      <c r="E4034">
        <v>11.40999985</v>
      </c>
      <c r="F4034">
        <v>11.17769337</v>
      </c>
      <c r="G4034">
        <v>11300</v>
      </c>
    </row>
    <row r="4035" spans="1:7" x14ac:dyDescent="0.35">
      <c r="A4035" t="str">
        <f t="shared" ref="A4035:A4098" si="63">_xlfn.CONCAT(B4035&amp;"|"&amp;D4035)</f>
        <v>GWRS|44125</v>
      </c>
      <c r="B4035" t="s">
        <v>261</v>
      </c>
      <c r="C4035" t="s">
        <v>262</v>
      </c>
      <c r="D4035" s="1">
        <v>44125</v>
      </c>
      <c r="E4035">
        <v>11.27000046</v>
      </c>
      <c r="F4035">
        <v>11.277494430000001</v>
      </c>
      <c r="G4035">
        <v>10900</v>
      </c>
    </row>
    <row r="4036" spans="1:7" x14ac:dyDescent="0.35">
      <c r="A4036" t="str">
        <f t="shared" si="63"/>
        <v>GWRS|44126</v>
      </c>
      <c r="B4036" t="s">
        <v>261</v>
      </c>
      <c r="C4036" t="s">
        <v>262</v>
      </c>
      <c r="D4036" s="1">
        <v>44126</v>
      </c>
      <c r="E4036">
        <v>11.329999920000001</v>
      </c>
      <c r="F4036">
        <v>11.467115400000001</v>
      </c>
      <c r="G4036">
        <v>19900</v>
      </c>
    </row>
    <row r="4037" spans="1:7" x14ac:dyDescent="0.35">
      <c r="A4037" t="str">
        <f t="shared" si="63"/>
        <v>GWRS|44127</v>
      </c>
      <c r="B4037" t="s">
        <v>261</v>
      </c>
      <c r="C4037" t="s">
        <v>262</v>
      </c>
      <c r="D4037" s="1">
        <v>44127</v>
      </c>
      <c r="E4037">
        <v>11.38099957</v>
      </c>
      <c r="F4037">
        <v>11.277494430000001</v>
      </c>
      <c r="G4037">
        <v>20200</v>
      </c>
    </row>
    <row r="4038" spans="1:7" x14ac:dyDescent="0.35">
      <c r="A4038" t="str">
        <f t="shared" si="63"/>
        <v>GWRS|44130</v>
      </c>
      <c r="B4038" t="s">
        <v>261</v>
      </c>
      <c r="C4038" t="s">
        <v>262</v>
      </c>
      <c r="D4038" s="1">
        <v>44130</v>
      </c>
      <c r="E4038">
        <v>11.30000019</v>
      </c>
      <c r="F4038">
        <v>10.838370319999999</v>
      </c>
      <c r="G4038">
        <v>24400</v>
      </c>
    </row>
    <row r="4039" spans="1:7" x14ac:dyDescent="0.35">
      <c r="A4039" t="str">
        <f t="shared" si="63"/>
        <v>GWRS|44131</v>
      </c>
      <c r="B4039" t="s">
        <v>261</v>
      </c>
      <c r="C4039" t="s">
        <v>262</v>
      </c>
      <c r="D4039" s="1">
        <v>44131</v>
      </c>
      <c r="E4039">
        <v>10.93500042</v>
      </c>
      <c r="F4039">
        <v>10.84835052</v>
      </c>
      <c r="G4039">
        <v>15700</v>
      </c>
    </row>
    <row r="4040" spans="1:7" x14ac:dyDescent="0.35">
      <c r="A4040" t="str">
        <f t="shared" si="63"/>
        <v>GWRS|44132</v>
      </c>
      <c r="B4040" t="s">
        <v>261</v>
      </c>
      <c r="C4040" t="s">
        <v>262</v>
      </c>
      <c r="D4040" s="1">
        <v>44132</v>
      </c>
      <c r="E4040">
        <v>10.77000046</v>
      </c>
      <c r="F4040">
        <v>10.76850986</v>
      </c>
      <c r="G4040">
        <v>21000</v>
      </c>
    </row>
    <row r="4041" spans="1:7" x14ac:dyDescent="0.35">
      <c r="A4041" t="str">
        <f t="shared" si="63"/>
        <v>GWRS|44133</v>
      </c>
      <c r="B4041" t="s">
        <v>261</v>
      </c>
      <c r="C4041" t="s">
        <v>262</v>
      </c>
      <c r="D4041" s="1">
        <v>44133</v>
      </c>
      <c r="E4041">
        <v>10.69999981</v>
      </c>
      <c r="F4041">
        <v>10.628787989999999</v>
      </c>
      <c r="G4041">
        <v>13200</v>
      </c>
    </row>
    <row r="4042" spans="1:7" x14ac:dyDescent="0.35">
      <c r="A4042" t="str">
        <f t="shared" si="63"/>
        <v>GWRS|44134</v>
      </c>
      <c r="B4042" t="s">
        <v>261</v>
      </c>
      <c r="C4042" t="s">
        <v>262</v>
      </c>
      <c r="D4042" s="1">
        <v>44134</v>
      </c>
      <c r="E4042">
        <v>10.710000040000001</v>
      </c>
      <c r="F4042">
        <v>10.57888889</v>
      </c>
      <c r="G4042">
        <v>21400</v>
      </c>
    </row>
    <row r="4043" spans="1:7" x14ac:dyDescent="0.35">
      <c r="A4043" t="str">
        <f t="shared" si="63"/>
        <v>GWRS|44137</v>
      </c>
      <c r="B4043" t="s">
        <v>261</v>
      </c>
      <c r="C4043" t="s">
        <v>262</v>
      </c>
      <c r="D4043" s="1">
        <v>44137</v>
      </c>
      <c r="E4043">
        <v>10.68999958</v>
      </c>
      <c r="F4043">
        <v>10.648748400000001</v>
      </c>
      <c r="G4043">
        <v>14600</v>
      </c>
    </row>
    <row r="4044" spans="1:7" x14ac:dyDescent="0.35">
      <c r="A4044" t="str">
        <f t="shared" si="63"/>
        <v>GWRS|44138</v>
      </c>
      <c r="B4044" t="s">
        <v>261</v>
      </c>
      <c r="C4044" t="s">
        <v>262</v>
      </c>
      <c r="D4044" s="1">
        <v>44138</v>
      </c>
      <c r="E4044">
        <v>10.72999954</v>
      </c>
      <c r="F4044">
        <v>10.958130840000001</v>
      </c>
      <c r="G4044">
        <v>17800</v>
      </c>
    </row>
    <row r="4045" spans="1:7" x14ac:dyDescent="0.35">
      <c r="A4045" t="str">
        <f t="shared" si="63"/>
        <v>GWRS|44139</v>
      </c>
      <c r="B4045" t="s">
        <v>261</v>
      </c>
      <c r="C4045" t="s">
        <v>262</v>
      </c>
      <c r="D4045" s="1">
        <v>44139</v>
      </c>
      <c r="E4045">
        <v>10.829999920000001</v>
      </c>
      <c r="F4045">
        <v>10.69864941</v>
      </c>
      <c r="G4045">
        <v>5900</v>
      </c>
    </row>
    <row r="4046" spans="1:7" x14ac:dyDescent="0.35">
      <c r="A4046" t="str">
        <f t="shared" si="63"/>
        <v>GWRS|44140</v>
      </c>
      <c r="B4046" t="s">
        <v>261</v>
      </c>
      <c r="C4046" t="s">
        <v>262</v>
      </c>
      <c r="D4046" s="1">
        <v>44140</v>
      </c>
      <c r="E4046">
        <v>10.739999770000001</v>
      </c>
      <c r="F4046">
        <v>10.978091239999999</v>
      </c>
      <c r="G4046">
        <v>17100</v>
      </c>
    </row>
    <row r="4047" spans="1:7" x14ac:dyDescent="0.35">
      <c r="A4047" t="str">
        <f t="shared" si="63"/>
        <v>GWRS|44141</v>
      </c>
      <c r="B4047" t="s">
        <v>261</v>
      </c>
      <c r="C4047" t="s">
        <v>262</v>
      </c>
      <c r="D4047" s="1">
        <v>44141</v>
      </c>
      <c r="E4047">
        <v>11.399999619999999</v>
      </c>
      <c r="F4047">
        <v>11.257533069999999</v>
      </c>
      <c r="G4047">
        <v>168600</v>
      </c>
    </row>
    <row r="4048" spans="1:7" x14ac:dyDescent="0.35">
      <c r="A4048" t="str">
        <f t="shared" si="63"/>
        <v>GWRS|44144</v>
      </c>
      <c r="B4048" t="s">
        <v>261</v>
      </c>
      <c r="C4048" t="s">
        <v>262</v>
      </c>
      <c r="D4048" s="1">
        <v>44144</v>
      </c>
      <c r="E4048">
        <v>11.44999981</v>
      </c>
      <c r="F4048">
        <v>11.95613956</v>
      </c>
      <c r="G4048">
        <v>47500</v>
      </c>
    </row>
    <row r="4049" spans="1:7" x14ac:dyDescent="0.35">
      <c r="A4049" t="str">
        <f t="shared" si="63"/>
        <v>GWRS|44145</v>
      </c>
      <c r="B4049" t="s">
        <v>261</v>
      </c>
      <c r="C4049" t="s">
        <v>262</v>
      </c>
      <c r="D4049" s="1">
        <v>44145</v>
      </c>
      <c r="E4049">
        <v>12.130000109999999</v>
      </c>
      <c r="F4049">
        <v>12.70464516</v>
      </c>
      <c r="G4049">
        <v>40800</v>
      </c>
    </row>
    <row r="4050" spans="1:7" x14ac:dyDescent="0.35">
      <c r="A4050" t="str">
        <f t="shared" si="63"/>
        <v>GWRS|44146</v>
      </c>
      <c r="B4050" t="s">
        <v>261</v>
      </c>
      <c r="C4050" t="s">
        <v>262</v>
      </c>
      <c r="D4050" s="1">
        <v>44146</v>
      </c>
      <c r="E4050">
        <v>12.69999981</v>
      </c>
      <c r="F4050">
        <v>12.554944040000001</v>
      </c>
      <c r="G4050">
        <v>22100</v>
      </c>
    </row>
    <row r="4051" spans="1:7" x14ac:dyDescent="0.35">
      <c r="A4051" t="str">
        <f t="shared" si="63"/>
        <v>GWRS|44147</v>
      </c>
      <c r="B4051" t="s">
        <v>261</v>
      </c>
      <c r="C4051" t="s">
        <v>262</v>
      </c>
      <c r="D4051" s="1">
        <v>44147</v>
      </c>
      <c r="E4051">
        <v>12.40400028</v>
      </c>
      <c r="F4051">
        <v>12.02600002</v>
      </c>
      <c r="G4051">
        <v>34300</v>
      </c>
    </row>
    <row r="4052" spans="1:7" x14ac:dyDescent="0.35">
      <c r="A4052" t="str">
        <f t="shared" si="63"/>
        <v>GWRS|44148</v>
      </c>
      <c r="B4052" t="s">
        <v>261</v>
      </c>
      <c r="C4052" t="s">
        <v>262</v>
      </c>
      <c r="D4052" s="1">
        <v>44148</v>
      </c>
      <c r="E4052">
        <v>12.14000034</v>
      </c>
      <c r="F4052">
        <v>12.19999981</v>
      </c>
      <c r="G4052">
        <v>22900</v>
      </c>
    </row>
    <row r="4053" spans="1:7" x14ac:dyDescent="0.35">
      <c r="A4053" t="str">
        <f t="shared" si="63"/>
        <v>GWRS|44151</v>
      </c>
      <c r="B4053" t="s">
        <v>261</v>
      </c>
      <c r="C4053" t="s">
        <v>262</v>
      </c>
      <c r="D4053" s="1">
        <v>44151</v>
      </c>
      <c r="E4053">
        <v>12.30000019</v>
      </c>
      <c r="F4053">
        <v>12.55000019</v>
      </c>
      <c r="G4053">
        <v>21700</v>
      </c>
    </row>
    <row r="4054" spans="1:7" x14ac:dyDescent="0.35">
      <c r="A4054" t="str">
        <f t="shared" si="63"/>
        <v>HCAP|44105</v>
      </c>
      <c r="B4054" t="s">
        <v>263</v>
      </c>
      <c r="C4054" t="s">
        <v>264</v>
      </c>
      <c r="D4054" s="1">
        <v>44105</v>
      </c>
      <c r="E4054">
        <v>3.4300000669999999</v>
      </c>
      <c r="F4054">
        <v>3.5599999430000002</v>
      </c>
      <c r="G4054">
        <v>8300</v>
      </c>
    </row>
    <row r="4055" spans="1:7" x14ac:dyDescent="0.35">
      <c r="A4055" t="str">
        <f t="shared" si="63"/>
        <v>HCAP|44106</v>
      </c>
      <c r="B4055" t="s">
        <v>263</v>
      </c>
      <c r="C4055" t="s">
        <v>264</v>
      </c>
      <c r="D4055" s="1">
        <v>44106</v>
      </c>
      <c r="E4055">
        <v>3.5099999899999998</v>
      </c>
      <c r="F4055">
        <v>3.5499999519999998</v>
      </c>
      <c r="G4055">
        <v>3700</v>
      </c>
    </row>
    <row r="4056" spans="1:7" x14ac:dyDescent="0.35">
      <c r="A4056" t="str">
        <f t="shared" si="63"/>
        <v>HCAP|44109</v>
      </c>
      <c r="B4056" t="s">
        <v>263</v>
      </c>
      <c r="C4056" t="s">
        <v>264</v>
      </c>
      <c r="D4056" s="1">
        <v>44109</v>
      </c>
      <c r="E4056">
        <v>3.5099999899999998</v>
      </c>
      <c r="F4056">
        <v>3.4100000860000002</v>
      </c>
      <c r="G4056">
        <v>10200</v>
      </c>
    </row>
    <row r="4057" spans="1:7" x14ac:dyDescent="0.35">
      <c r="A4057" t="str">
        <f t="shared" si="63"/>
        <v>HCAP|44110</v>
      </c>
      <c r="B4057" t="s">
        <v>263</v>
      </c>
      <c r="C4057" t="s">
        <v>264</v>
      </c>
      <c r="D4057" s="1">
        <v>44110</v>
      </c>
      <c r="E4057">
        <v>3.4900000100000002</v>
      </c>
      <c r="F4057">
        <v>3.4900000100000002</v>
      </c>
      <c r="G4057">
        <v>2900</v>
      </c>
    </row>
    <row r="4058" spans="1:7" x14ac:dyDescent="0.35">
      <c r="A4058" t="str">
        <f t="shared" si="63"/>
        <v>HCAP|44111</v>
      </c>
      <c r="B4058" t="s">
        <v>263</v>
      </c>
      <c r="C4058" t="s">
        <v>264</v>
      </c>
      <c r="D4058" s="1">
        <v>44111</v>
      </c>
      <c r="E4058">
        <v>3.3900001049999999</v>
      </c>
      <c r="F4058">
        <v>3.3599998950000001</v>
      </c>
      <c r="G4058">
        <v>9800</v>
      </c>
    </row>
    <row r="4059" spans="1:7" x14ac:dyDescent="0.35">
      <c r="A4059" t="str">
        <f t="shared" si="63"/>
        <v>HCAP|44112</v>
      </c>
      <c r="B4059" t="s">
        <v>263</v>
      </c>
      <c r="C4059" t="s">
        <v>264</v>
      </c>
      <c r="D4059" s="1">
        <v>44112</v>
      </c>
      <c r="E4059">
        <v>3.3499999049999998</v>
      </c>
      <c r="F4059">
        <v>3.3499999049999998</v>
      </c>
      <c r="G4059">
        <v>12600</v>
      </c>
    </row>
    <row r="4060" spans="1:7" x14ac:dyDescent="0.35">
      <c r="A4060" t="str">
        <f t="shared" si="63"/>
        <v>HCAP|44113</v>
      </c>
      <c r="B4060" t="s">
        <v>263</v>
      </c>
      <c r="C4060" t="s">
        <v>264</v>
      </c>
      <c r="D4060" s="1">
        <v>44113</v>
      </c>
      <c r="E4060">
        <v>3.380000114</v>
      </c>
      <c r="F4060">
        <v>3.3499999049999998</v>
      </c>
      <c r="G4060">
        <v>9900</v>
      </c>
    </row>
    <row r="4061" spans="1:7" x14ac:dyDescent="0.35">
      <c r="A4061" t="str">
        <f t="shared" si="63"/>
        <v>HCAP|44116</v>
      </c>
      <c r="B4061" t="s">
        <v>263</v>
      </c>
      <c r="C4061" t="s">
        <v>264</v>
      </c>
      <c r="D4061" s="1">
        <v>44116</v>
      </c>
      <c r="E4061">
        <v>3.380000114</v>
      </c>
      <c r="F4061">
        <v>3.25</v>
      </c>
      <c r="G4061">
        <v>21000</v>
      </c>
    </row>
    <row r="4062" spans="1:7" x14ac:dyDescent="0.35">
      <c r="A4062" t="str">
        <f t="shared" si="63"/>
        <v>HCAP|44117</v>
      </c>
      <c r="B4062" t="s">
        <v>263</v>
      </c>
      <c r="C4062" t="s">
        <v>264</v>
      </c>
      <c r="D4062" s="1">
        <v>44117</v>
      </c>
      <c r="E4062">
        <v>3.2799999710000001</v>
      </c>
      <c r="F4062">
        <v>3.2699999809999998</v>
      </c>
      <c r="G4062">
        <v>8100</v>
      </c>
    </row>
    <row r="4063" spans="1:7" x14ac:dyDescent="0.35">
      <c r="A4063" t="str">
        <f t="shared" si="63"/>
        <v>HCAP|44118</v>
      </c>
      <c r="B4063" t="s">
        <v>263</v>
      </c>
      <c r="C4063" t="s">
        <v>264</v>
      </c>
      <c r="D4063" s="1">
        <v>44118</v>
      </c>
      <c r="E4063">
        <v>3.25</v>
      </c>
      <c r="F4063">
        <v>3.3900001049999999</v>
      </c>
      <c r="G4063">
        <v>11200</v>
      </c>
    </row>
    <row r="4064" spans="1:7" x14ac:dyDescent="0.35">
      <c r="A4064" t="str">
        <f t="shared" si="63"/>
        <v>HCAP|44119</v>
      </c>
      <c r="B4064" t="s">
        <v>263</v>
      </c>
      <c r="C4064" t="s">
        <v>264</v>
      </c>
      <c r="D4064" s="1">
        <v>44119</v>
      </c>
      <c r="E4064">
        <v>3.289999962</v>
      </c>
      <c r="F4064">
        <v>3.2799999710000001</v>
      </c>
      <c r="G4064">
        <v>5200</v>
      </c>
    </row>
    <row r="4065" spans="1:7" x14ac:dyDescent="0.35">
      <c r="A4065" t="str">
        <f t="shared" si="63"/>
        <v>HCAP|44120</v>
      </c>
      <c r="B4065" t="s">
        <v>263</v>
      </c>
      <c r="C4065" t="s">
        <v>264</v>
      </c>
      <c r="D4065" s="1">
        <v>44120</v>
      </c>
      <c r="E4065">
        <v>3.2799999710000001</v>
      </c>
      <c r="F4065">
        <v>3.2400000100000002</v>
      </c>
      <c r="G4065">
        <v>10600</v>
      </c>
    </row>
    <row r="4066" spans="1:7" x14ac:dyDescent="0.35">
      <c r="A4066" t="str">
        <f t="shared" si="63"/>
        <v>HCAP|44123</v>
      </c>
      <c r="B4066" t="s">
        <v>263</v>
      </c>
      <c r="C4066" t="s">
        <v>264</v>
      </c>
      <c r="D4066" s="1">
        <v>44123</v>
      </c>
      <c r="E4066">
        <v>3.3099999430000002</v>
      </c>
      <c r="F4066">
        <v>3.2300000190000002</v>
      </c>
      <c r="G4066">
        <v>3200</v>
      </c>
    </row>
    <row r="4067" spans="1:7" x14ac:dyDescent="0.35">
      <c r="A4067" t="str">
        <f t="shared" si="63"/>
        <v>HCAP|44124</v>
      </c>
      <c r="B4067" t="s">
        <v>263</v>
      </c>
      <c r="C4067" t="s">
        <v>264</v>
      </c>
      <c r="D4067" s="1">
        <v>44124</v>
      </c>
      <c r="E4067">
        <v>3.3099999430000002</v>
      </c>
      <c r="F4067">
        <v>3.2300000190000002</v>
      </c>
      <c r="G4067">
        <v>8000</v>
      </c>
    </row>
    <row r="4068" spans="1:7" x14ac:dyDescent="0.35">
      <c r="A4068" t="str">
        <f t="shared" si="63"/>
        <v>HCAP|44125</v>
      </c>
      <c r="B4068" t="s">
        <v>263</v>
      </c>
      <c r="C4068" t="s">
        <v>264</v>
      </c>
      <c r="D4068" s="1">
        <v>44125</v>
      </c>
      <c r="E4068">
        <v>3.2300000190000002</v>
      </c>
      <c r="F4068">
        <v>3.2999999519999998</v>
      </c>
      <c r="G4068">
        <v>1300</v>
      </c>
    </row>
    <row r="4069" spans="1:7" x14ac:dyDescent="0.35">
      <c r="A4069" t="str">
        <f t="shared" si="63"/>
        <v>HCAP|44126</v>
      </c>
      <c r="B4069" t="s">
        <v>263</v>
      </c>
      <c r="C4069" t="s">
        <v>264</v>
      </c>
      <c r="D4069" s="1">
        <v>44126</v>
      </c>
      <c r="E4069">
        <v>3.2400000100000002</v>
      </c>
      <c r="F4069">
        <v>3.2400000100000002</v>
      </c>
      <c r="G4069">
        <v>7000</v>
      </c>
    </row>
    <row r="4070" spans="1:7" x14ac:dyDescent="0.35">
      <c r="A4070" t="str">
        <f t="shared" si="63"/>
        <v>HCAP|44127</v>
      </c>
      <c r="B4070" t="s">
        <v>263</v>
      </c>
      <c r="C4070" t="s">
        <v>264</v>
      </c>
      <c r="D4070" s="1">
        <v>44127</v>
      </c>
      <c r="E4070">
        <v>3.210000038</v>
      </c>
      <c r="F4070">
        <v>3.2599999899999998</v>
      </c>
      <c r="G4070">
        <v>6100</v>
      </c>
    </row>
    <row r="4071" spans="1:7" x14ac:dyDescent="0.35">
      <c r="A4071" t="str">
        <f t="shared" si="63"/>
        <v>HCAP|44130</v>
      </c>
      <c r="B4071" t="s">
        <v>263</v>
      </c>
      <c r="C4071" t="s">
        <v>264</v>
      </c>
      <c r="D4071" s="1">
        <v>44130</v>
      </c>
      <c r="E4071">
        <v>3.2599999899999998</v>
      </c>
      <c r="F4071">
        <v>3.3099999430000002</v>
      </c>
      <c r="G4071">
        <v>5300</v>
      </c>
    </row>
    <row r="4072" spans="1:7" x14ac:dyDescent="0.35">
      <c r="A4072" t="str">
        <f t="shared" si="63"/>
        <v>HCAP|44131</v>
      </c>
      <c r="B4072" t="s">
        <v>263</v>
      </c>
      <c r="C4072" t="s">
        <v>264</v>
      </c>
      <c r="D4072" s="1">
        <v>44131</v>
      </c>
      <c r="E4072">
        <v>3.25</v>
      </c>
      <c r="F4072">
        <v>3.25</v>
      </c>
      <c r="G4072">
        <v>2800</v>
      </c>
    </row>
    <row r="4073" spans="1:7" x14ac:dyDescent="0.35">
      <c r="A4073" t="str">
        <f t="shared" si="63"/>
        <v>HCAP|44132</v>
      </c>
      <c r="B4073" t="s">
        <v>263</v>
      </c>
      <c r="C4073" t="s">
        <v>264</v>
      </c>
      <c r="D4073" s="1">
        <v>44132</v>
      </c>
      <c r="E4073">
        <v>3.2400000100000002</v>
      </c>
      <c r="F4073">
        <v>3.2699999809999998</v>
      </c>
      <c r="G4073">
        <v>4400</v>
      </c>
    </row>
    <row r="4074" spans="1:7" x14ac:dyDescent="0.35">
      <c r="A4074" t="str">
        <f t="shared" si="63"/>
        <v>HCAP|44133</v>
      </c>
      <c r="B4074" t="s">
        <v>263</v>
      </c>
      <c r="C4074" t="s">
        <v>264</v>
      </c>
      <c r="D4074" s="1">
        <v>44133</v>
      </c>
      <c r="E4074">
        <v>3.25</v>
      </c>
      <c r="F4074">
        <v>3.2200000289999999</v>
      </c>
      <c r="G4074">
        <v>7000</v>
      </c>
    </row>
    <row r="4075" spans="1:7" x14ac:dyDescent="0.35">
      <c r="A4075" t="str">
        <f t="shared" si="63"/>
        <v>HCAP|44134</v>
      </c>
      <c r="B4075" t="s">
        <v>263</v>
      </c>
      <c r="C4075" t="s">
        <v>264</v>
      </c>
      <c r="D4075" s="1">
        <v>44134</v>
      </c>
      <c r="E4075">
        <v>3.210000038</v>
      </c>
      <c r="F4075">
        <v>3.2200000289999999</v>
      </c>
      <c r="G4075">
        <v>4600</v>
      </c>
    </row>
    <row r="4076" spans="1:7" x14ac:dyDescent="0.35">
      <c r="A4076" t="str">
        <f t="shared" si="63"/>
        <v>HCAP|44137</v>
      </c>
      <c r="B4076" t="s">
        <v>263</v>
      </c>
      <c r="C4076" t="s">
        <v>264</v>
      </c>
      <c r="D4076" s="1">
        <v>44137</v>
      </c>
      <c r="E4076">
        <v>3.210000038</v>
      </c>
      <c r="F4076">
        <v>3.1400001049999999</v>
      </c>
      <c r="G4076">
        <v>13000</v>
      </c>
    </row>
    <row r="4077" spans="1:7" x14ac:dyDescent="0.35">
      <c r="A4077" t="str">
        <f t="shared" si="63"/>
        <v>HCAP|44138</v>
      </c>
      <c r="B4077" t="s">
        <v>263</v>
      </c>
      <c r="C4077" t="s">
        <v>264</v>
      </c>
      <c r="D4077" s="1">
        <v>44138</v>
      </c>
      <c r="E4077">
        <v>3.1099998950000001</v>
      </c>
      <c r="F4077">
        <v>3.079999924</v>
      </c>
      <c r="G4077">
        <v>21000</v>
      </c>
    </row>
    <row r="4078" spans="1:7" x14ac:dyDescent="0.35">
      <c r="A4078" t="str">
        <f t="shared" si="63"/>
        <v>HCAP|44139</v>
      </c>
      <c r="B4078" t="s">
        <v>263</v>
      </c>
      <c r="C4078" t="s">
        <v>264</v>
      </c>
      <c r="D4078" s="1">
        <v>44139</v>
      </c>
      <c r="E4078">
        <v>3.039999962</v>
      </c>
      <c r="F4078">
        <v>3.039999962</v>
      </c>
      <c r="G4078">
        <v>14700</v>
      </c>
    </row>
    <row r="4079" spans="1:7" x14ac:dyDescent="0.35">
      <c r="A4079" t="str">
        <f t="shared" si="63"/>
        <v>HCAP|44140</v>
      </c>
      <c r="B4079" t="s">
        <v>263</v>
      </c>
      <c r="C4079" t="s">
        <v>264</v>
      </c>
      <c r="D4079" s="1">
        <v>44140</v>
      </c>
      <c r="E4079">
        <v>3.0099999899999998</v>
      </c>
      <c r="F4079">
        <v>3.3399999139999998</v>
      </c>
      <c r="G4079">
        <v>28300</v>
      </c>
    </row>
    <row r="4080" spans="1:7" x14ac:dyDescent="0.35">
      <c r="A4080" t="str">
        <f t="shared" si="63"/>
        <v>HCAP|44141</v>
      </c>
      <c r="B4080" t="s">
        <v>263</v>
      </c>
      <c r="C4080" t="s">
        <v>264</v>
      </c>
      <c r="D4080" s="1">
        <v>44141</v>
      </c>
      <c r="E4080">
        <v>3.3399999139999998</v>
      </c>
      <c r="F4080">
        <v>3.3199999330000001</v>
      </c>
      <c r="G4080">
        <v>11200</v>
      </c>
    </row>
    <row r="4081" spans="1:7" x14ac:dyDescent="0.35">
      <c r="A4081" t="str">
        <f t="shared" si="63"/>
        <v>HCAP|44144</v>
      </c>
      <c r="B4081" t="s">
        <v>263</v>
      </c>
      <c r="C4081" t="s">
        <v>264</v>
      </c>
      <c r="D4081" s="1">
        <v>44144</v>
      </c>
      <c r="E4081">
        <v>3.3399999139999998</v>
      </c>
      <c r="F4081">
        <v>3.289999962</v>
      </c>
      <c r="G4081">
        <v>41800</v>
      </c>
    </row>
    <row r="4082" spans="1:7" x14ac:dyDescent="0.35">
      <c r="A4082" t="str">
        <f t="shared" si="63"/>
        <v>HCAP|44145</v>
      </c>
      <c r="B4082" t="s">
        <v>263</v>
      </c>
      <c r="C4082" t="s">
        <v>264</v>
      </c>
      <c r="D4082" s="1">
        <v>44145</v>
      </c>
      <c r="E4082">
        <v>3.2400000100000002</v>
      </c>
      <c r="F4082">
        <v>3.119999886</v>
      </c>
      <c r="G4082">
        <v>28500</v>
      </c>
    </row>
    <row r="4083" spans="1:7" x14ac:dyDescent="0.35">
      <c r="A4083" t="str">
        <f t="shared" si="63"/>
        <v>HCAP|44146</v>
      </c>
      <c r="B4083" t="s">
        <v>263</v>
      </c>
      <c r="C4083" t="s">
        <v>264</v>
      </c>
      <c r="D4083" s="1">
        <v>44146</v>
      </c>
      <c r="E4083">
        <v>3.0999999049999998</v>
      </c>
      <c r="F4083">
        <v>3.130000114</v>
      </c>
      <c r="G4083">
        <v>22200</v>
      </c>
    </row>
    <row r="4084" spans="1:7" x14ac:dyDescent="0.35">
      <c r="A4084" t="str">
        <f t="shared" si="63"/>
        <v>HCAP|44147</v>
      </c>
      <c r="B4084" t="s">
        <v>263</v>
      </c>
      <c r="C4084" t="s">
        <v>264</v>
      </c>
      <c r="D4084" s="1">
        <v>44147</v>
      </c>
      <c r="E4084">
        <v>3.0999999049999998</v>
      </c>
      <c r="F4084">
        <v>3.1099998950000001</v>
      </c>
      <c r="G4084">
        <v>13400</v>
      </c>
    </row>
    <row r="4085" spans="1:7" x14ac:dyDescent="0.35">
      <c r="A4085" t="str">
        <f t="shared" si="63"/>
        <v>HCAP|44148</v>
      </c>
      <c r="B4085" t="s">
        <v>263</v>
      </c>
      <c r="C4085" t="s">
        <v>264</v>
      </c>
      <c r="D4085" s="1">
        <v>44148</v>
      </c>
      <c r="E4085">
        <v>3.1099998950000001</v>
      </c>
      <c r="F4085">
        <v>3.0899999139999998</v>
      </c>
      <c r="G4085">
        <v>18000</v>
      </c>
    </row>
    <row r="4086" spans="1:7" x14ac:dyDescent="0.35">
      <c r="A4086" t="str">
        <f t="shared" si="63"/>
        <v>HCAP|44151</v>
      </c>
      <c r="B4086" t="s">
        <v>263</v>
      </c>
      <c r="C4086" t="s">
        <v>264</v>
      </c>
      <c r="D4086" s="1">
        <v>44151</v>
      </c>
      <c r="E4086">
        <v>3.119999886</v>
      </c>
      <c r="F4086">
        <v>3.0899999139999998</v>
      </c>
      <c r="G4086">
        <v>23900</v>
      </c>
    </row>
    <row r="4087" spans="1:7" x14ac:dyDescent="0.35">
      <c r="A4087" t="str">
        <f t="shared" si="63"/>
        <v>HCFT|44105</v>
      </c>
      <c r="B4087" t="s">
        <v>265</v>
      </c>
      <c r="C4087" t="s">
        <v>266</v>
      </c>
      <c r="D4087" s="1">
        <v>44105</v>
      </c>
      <c r="E4087">
        <v>2.710000038</v>
      </c>
      <c r="F4087">
        <v>2.710000038</v>
      </c>
      <c r="G4087">
        <v>18700</v>
      </c>
    </row>
    <row r="4088" spans="1:7" x14ac:dyDescent="0.35">
      <c r="A4088" t="str">
        <f t="shared" si="63"/>
        <v>HCFT|44106</v>
      </c>
      <c r="B4088" t="s">
        <v>265</v>
      </c>
      <c r="C4088" t="s">
        <v>266</v>
      </c>
      <c r="D4088" s="1">
        <v>44106</v>
      </c>
      <c r="E4088">
        <v>2.7000000480000002</v>
      </c>
      <c r="F4088">
        <v>2.829999924</v>
      </c>
      <c r="G4088">
        <v>57400</v>
      </c>
    </row>
    <row r="4089" spans="1:7" x14ac:dyDescent="0.35">
      <c r="A4089" t="str">
        <f t="shared" si="63"/>
        <v>HCFT|44109</v>
      </c>
      <c r="B4089" t="s">
        <v>265</v>
      </c>
      <c r="C4089" t="s">
        <v>266</v>
      </c>
      <c r="D4089" s="1">
        <v>44109</v>
      </c>
      <c r="E4089">
        <v>2.7999999519999998</v>
      </c>
      <c r="F4089">
        <v>2.7999999519999998</v>
      </c>
      <c r="G4089">
        <v>15300</v>
      </c>
    </row>
    <row r="4090" spans="1:7" x14ac:dyDescent="0.35">
      <c r="A4090" t="str">
        <f t="shared" si="63"/>
        <v>HCFT|44110</v>
      </c>
      <c r="B4090" t="s">
        <v>265</v>
      </c>
      <c r="C4090" t="s">
        <v>266</v>
      </c>
      <c r="D4090" s="1">
        <v>44110</v>
      </c>
      <c r="E4090">
        <v>2.789999962</v>
      </c>
      <c r="F4090">
        <v>2.6900000569999998</v>
      </c>
      <c r="G4090">
        <v>47900</v>
      </c>
    </row>
    <row r="4091" spans="1:7" x14ac:dyDescent="0.35">
      <c r="A4091" t="str">
        <f t="shared" si="63"/>
        <v>HCFT|44111</v>
      </c>
      <c r="B4091" t="s">
        <v>265</v>
      </c>
      <c r="C4091" t="s">
        <v>266</v>
      </c>
      <c r="D4091" s="1">
        <v>44111</v>
      </c>
      <c r="E4091">
        <v>2.6800000669999999</v>
      </c>
      <c r="F4091">
        <v>2.6900000569999998</v>
      </c>
      <c r="G4091">
        <v>21400</v>
      </c>
    </row>
    <row r="4092" spans="1:7" x14ac:dyDescent="0.35">
      <c r="A4092" t="str">
        <f t="shared" si="63"/>
        <v>HCFT|44112</v>
      </c>
      <c r="B4092" t="s">
        <v>265</v>
      </c>
      <c r="C4092" t="s">
        <v>266</v>
      </c>
      <c r="D4092" s="1">
        <v>44112</v>
      </c>
      <c r="E4092">
        <v>2.7000000480000002</v>
      </c>
      <c r="F4092">
        <v>2.7200000289999999</v>
      </c>
      <c r="G4092">
        <v>15900</v>
      </c>
    </row>
    <row r="4093" spans="1:7" x14ac:dyDescent="0.35">
      <c r="A4093" t="str">
        <f t="shared" si="63"/>
        <v>HCFT|44113</v>
      </c>
      <c r="B4093" t="s">
        <v>265</v>
      </c>
      <c r="C4093" t="s">
        <v>266</v>
      </c>
      <c r="D4093" s="1">
        <v>44113</v>
      </c>
      <c r="E4093">
        <v>2.7200000289999999</v>
      </c>
      <c r="F4093">
        <v>2.7000000480000002</v>
      </c>
      <c r="G4093">
        <v>12200</v>
      </c>
    </row>
    <row r="4094" spans="1:7" x14ac:dyDescent="0.35">
      <c r="A4094" t="str">
        <f t="shared" si="63"/>
        <v>HCFT|44116</v>
      </c>
      <c r="B4094" t="s">
        <v>265</v>
      </c>
      <c r="C4094" t="s">
        <v>266</v>
      </c>
      <c r="D4094" s="1">
        <v>44116</v>
      </c>
      <c r="E4094">
        <v>2.7200000289999999</v>
      </c>
      <c r="F4094">
        <v>2.6600000860000002</v>
      </c>
      <c r="G4094">
        <v>30600</v>
      </c>
    </row>
    <row r="4095" spans="1:7" x14ac:dyDescent="0.35">
      <c r="A4095" t="str">
        <f t="shared" si="63"/>
        <v>HCFT|44117</v>
      </c>
      <c r="B4095" t="s">
        <v>265</v>
      </c>
      <c r="C4095" t="s">
        <v>266</v>
      </c>
      <c r="D4095" s="1">
        <v>44117</v>
      </c>
      <c r="E4095">
        <v>2.6800000669999999</v>
      </c>
      <c r="F4095">
        <v>2.7300000190000002</v>
      </c>
      <c r="G4095">
        <v>24100</v>
      </c>
    </row>
    <row r="4096" spans="1:7" x14ac:dyDescent="0.35">
      <c r="A4096" t="str">
        <f t="shared" si="63"/>
        <v>HCFT|44118</v>
      </c>
      <c r="B4096" t="s">
        <v>265</v>
      </c>
      <c r="C4096" t="s">
        <v>266</v>
      </c>
      <c r="D4096" s="1">
        <v>44118</v>
      </c>
      <c r="E4096">
        <v>2.75</v>
      </c>
      <c r="F4096">
        <v>2.710000038</v>
      </c>
      <c r="G4096">
        <v>7700</v>
      </c>
    </row>
    <row r="4097" spans="1:7" x14ac:dyDescent="0.35">
      <c r="A4097" t="str">
        <f t="shared" si="63"/>
        <v>HCFT|44119</v>
      </c>
      <c r="B4097" t="s">
        <v>265</v>
      </c>
      <c r="C4097" t="s">
        <v>266</v>
      </c>
      <c r="D4097" s="1">
        <v>44119</v>
      </c>
      <c r="E4097">
        <v>2.8099999430000002</v>
      </c>
      <c r="F4097">
        <v>2.75</v>
      </c>
      <c r="G4097">
        <v>35800</v>
      </c>
    </row>
    <row r="4098" spans="1:7" x14ac:dyDescent="0.35">
      <c r="A4098" t="str">
        <f t="shared" si="63"/>
        <v>HCFT|44120</v>
      </c>
      <c r="B4098" t="s">
        <v>265</v>
      </c>
      <c r="C4098" t="s">
        <v>266</v>
      </c>
      <c r="D4098" s="1">
        <v>44120</v>
      </c>
      <c r="E4098">
        <v>2.789999962</v>
      </c>
      <c r="F4098">
        <v>2.8099999430000002</v>
      </c>
      <c r="G4098">
        <v>44600</v>
      </c>
    </row>
    <row r="4099" spans="1:7" x14ac:dyDescent="0.35">
      <c r="A4099" t="str">
        <f t="shared" ref="A4099:A4162" si="64">_xlfn.CONCAT(B4099&amp;"|"&amp;D4099)</f>
        <v>HCFT|44123</v>
      </c>
      <c r="B4099" t="s">
        <v>265</v>
      </c>
      <c r="C4099" t="s">
        <v>266</v>
      </c>
      <c r="D4099" s="1">
        <v>44123</v>
      </c>
      <c r="E4099">
        <v>2.829999924</v>
      </c>
      <c r="F4099">
        <v>2.829999924</v>
      </c>
      <c r="G4099">
        <v>14200</v>
      </c>
    </row>
    <row r="4100" spans="1:7" x14ac:dyDescent="0.35">
      <c r="A4100" t="str">
        <f t="shared" si="64"/>
        <v>HCFT|44124</v>
      </c>
      <c r="B4100" t="s">
        <v>265</v>
      </c>
      <c r="C4100" t="s">
        <v>266</v>
      </c>
      <c r="D4100" s="1">
        <v>44124</v>
      </c>
      <c r="E4100">
        <v>2.8499999049999998</v>
      </c>
      <c r="F4100">
        <v>2.7999999519999998</v>
      </c>
      <c r="G4100">
        <v>11900</v>
      </c>
    </row>
    <row r="4101" spans="1:7" x14ac:dyDescent="0.35">
      <c r="A4101" t="str">
        <f t="shared" si="64"/>
        <v>HCFT|44125</v>
      </c>
      <c r="B4101" t="s">
        <v>265</v>
      </c>
      <c r="C4101" t="s">
        <v>266</v>
      </c>
      <c r="D4101" s="1">
        <v>44125</v>
      </c>
      <c r="E4101">
        <v>2.829999924</v>
      </c>
      <c r="F4101">
        <v>2.8099999430000002</v>
      </c>
      <c r="G4101">
        <v>10800</v>
      </c>
    </row>
    <row r="4102" spans="1:7" x14ac:dyDescent="0.35">
      <c r="A4102" t="str">
        <f t="shared" si="64"/>
        <v>HCFT|44126</v>
      </c>
      <c r="B4102" t="s">
        <v>265</v>
      </c>
      <c r="C4102" t="s">
        <v>266</v>
      </c>
      <c r="D4102" s="1">
        <v>44126</v>
      </c>
      <c r="E4102">
        <v>2.8499999049999998</v>
      </c>
      <c r="F4102">
        <v>2.789999962</v>
      </c>
      <c r="G4102">
        <v>29300</v>
      </c>
    </row>
    <row r="4103" spans="1:7" x14ac:dyDescent="0.35">
      <c r="A4103" t="str">
        <f t="shared" si="64"/>
        <v>HCFT|44127</v>
      </c>
      <c r="B4103" t="s">
        <v>265</v>
      </c>
      <c r="C4103" t="s">
        <v>266</v>
      </c>
      <c r="D4103" s="1">
        <v>44127</v>
      </c>
      <c r="E4103">
        <v>2.829999924</v>
      </c>
      <c r="F4103">
        <v>2.8099999430000002</v>
      </c>
      <c r="G4103">
        <v>13600</v>
      </c>
    </row>
    <row r="4104" spans="1:7" x14ac:dyDescent="0.35">
      <c r="A4104" t="str">
        <f t="shared" si="64"/>
        <v>HCFT|44130</v>
      </c>
      <c r="B4104" t="s">
        <v>265</v>
      </c>
      <c r="C4104" t="s">
        <v>266</v>
      </c>
      <c r="D4104" s="1">
        <v>44130</v>
      </c>
      <c r="E4104">
        <v>2.7999999519999998</v>
      </c>
      <c r="F4104">
        <v>2.7699999809999998</v>
      </c>
      <c r="G4104">
        <v>16400</v>
      </c>
    </row>
    <row r="4105" spans="1:7" x14ac:dyDescent="0.35">
      <c r="A4105" t="str">
        <f t="shared" si="64"/>
        <v>HCFT|44131</v>
      </c>
      <c r="B4105" t="s">
        <v>265</v>
      </c>
      <c r="C4105" t="s">
        <v>266</v>
      </c>
      <c r="D4105" s="1">
        <v>44131</v>
      </c>
      <c r="E4105">
        <v>2.75</v>
      </c>
      <c r="F4105">
        <v>2.7000000480000002</v>
      </c>
      <c r="G4105">
        <v>26300</v>
      </c>
    </row>
    <row r="4106" spans="1:7" x14ac:dyDescent="0.35">
      <c r="A4106" t="str">
        <f t="shared" si="64"/>
        <v>HCFT|44132</v>
      </c>
      <c r="B4106" t="s">
        <v>265</v>
      </c>
      <c r="C4106" t="s">
        <v>266</v>
      </c>
      <c r="D4106" s="1">
        <v>44132</v>
      </c>
      <c r="E4106">
        <v>2.7000000480000002</v>
      </c>
      <c r="F4106">
        <v>2.579999924</v>
      </c>
      <c r="G4106">
        <v>25000</v>
      </c>
    </row>
    <row r="4107" spans="1:7" x14ac:dyDescent="0.35">
      <c r="A4107" t="str">
        <f t="shared" si="64"/>
        <v>HCFT|44133</v>
      </c>
      <c r="B4107" t="s">
        <v>265</v>
      </c>
      <c r="C4107" t="s">
        <v>266</v>
      </c>
      <c r="D4107" s="1">
        <v>44133</v>
      </c>
      <c r="E4107">
        <v>2.5599999430000002</v>
      </c>
      <c r="F4107">
        <v>2.6099998950000001</v>
      </c>
      <c r="G4107">
        <v>19800</v>
      </c>
    </row>
    <row r="4108" spans="1:7" x14ac:dyDescent="0.35">
      <c r="A4108" t="str">
        <f t="shared" si="64"/>
        <v>HCFT|44134</v>
      </c>
      <c r="B4108" t="s">
        <v>265</v>
      </c>
      <c r="C4108" t="s">
        <v>266</v>
      </c>
      <c r="D4108" s="1">
        <v>44134</v>
      </c>
      <c r="E4108">
        <v>2.619999886</v>
      </c>
      <c r="F4108">
        <v>2.5899999139999998</v>
      </c>
      <c r="G4108">
        <v>20700</v>
      </c>
    </row>
    <row r="4109" spans="1:7" x14ac:dyDescent="0.35">
      <c r="A4109" t="str">
        <f t="shared" si="64"/>
        <v>HCFT|44137</v>
      </c>
      <c r="B4109" t="s">
        <v>265</v>
      </c>
      <c r="C4109" t="s">
        <v>266</v>
      </c>
      <c r="D4109" s="1">
        <v>44137</v>
      </c>
      <c r="E4109">
        <v>2.5499999519999998</v>
      </c>
      <c r="F4109">
        <v>2.6400001049999999</v>
      </c>
      <c r="G4109">
        <v>23400</v>
      </c>
    </row>
    <row r="4110" spans="1:7" x14ac:dyDescent="0.35">
      <c r="A4110" t="str">
        <f t="shared" si="64"/>
        <v>HCFT|44138</v>
      </c>
      <c r="B4110" t="s">
        <v>265</v>
      </c>
      <c r="C4110" t="s">
        <v>266</v>
      </c>
      <c r="D4110" s="1">
        <v>44138</v>
      </c>
      <c r="E4110">
        <v>2.630000114</v>
      </c>
      <c r="F4110">
        <v>2.5999999049999998</v>
      </c>
      <c r="G4110">
        <v>14900</v>
      </c>
    </row>
    <row r="4111" spans="1:7" x14ac:dyDescent="0.35">
      <c r="A4111" t="str">
        <f t="shared" si="64"/>
        <v>HCFT|44139</v>
      </c>
      <c r="B4111" t="s">
        <v>265</v>
      </c>
      <c r="C4111" t="s">
        <v>266</v>
      </c>
      <c r="D4111" s="1">
        <v>44139</v>
      </c>
      <c r="E4111">
        <v>2.630000114</v>
      </c>
      <c r="F4111">
        <v>2.5599999430000002</v>
      </c>
      <c r="G4111">
        <v>15700</v>
      </c>
    </row>
    <row r="4112" spans="1:7" x14ac:dyDescent="0.35">
      <c r="A4112" t="str">
        <f t="shared" si="64"/>
        <v>HCFT|44140</v>
      </c>
      <c r="B4112" t="s">
        <v>265</v>
      </c>
      <c r="C4112" t="s">
        <v>266</v>
      </c>
      <c r="D4112" s="1">
        <v>44140</v>
      </c>
      <c r="E4112">
        <v>2.5599999430000002</v>
      </c>
      <c r="F4112">
        <v>2.6900000569999998</v>
      </c>
      <c r="G4112">
        <v>49700</v>
      </c>
    </row>
    <row r="4113" spans="1:7" x14ac:dyDescent="0.35">
      <c r="A4113" t="str">
        <f t="shared" si="64"/>
        <v>HCFT|44141</v>
      </c>
      <c r="B4113" t="s">
        <v>265</v>
      </c>
      <c r="C4113" t="s">
        <v>266</v>
      </c>
      <c r="D4113" s="1">
        <v>44141</v>
      </c>
      <c r="E4113">
        <v>2.6400001049999999</v>
      </c>
      <c r="F4113">
        <v>2.6500000950000002</v>
      </c>
      <c r="G4113">
        <v>13900</v>
      </c>
    </row>
    <row r="4114" spans="1:7" x14ac:dyDescent="0.35">
      <c r="A4114" t="str">
        <f t="shared" si="64"/>
        <v>HCFT|44144</v>
      </c>
      <c r="B4114" t="s">
        <v>265</v>
      </c>
      <c r="C4114" t="s">
        <v>266</v>
      </c>
      <c r="D4114" s="1">
        <v>44144</v>
      </c>
      <c r="E4114">
        <v>2.6600000860000002</v>
      </c>
      <c r="F4114">
        <v>2.7400000100000002</v>
      </c>
      <c r="G4114">
        <v>104600</v>
      </c>
    </row>
    <row r="4115" spans="1:7" x14ac:dyDescent="0.35">
      <c r="A4115" t="str">
        <f t="shared" si="64"/>
        <v>HCFT|44145</v>
      </c>
      <c r="B4115" t="s">
        <v>265</v>
      </c>
      <c r="C4115" t="s">
        <v>266</v>
      </c>
      <c r="D4115" s="1">
        <v>44145</v>
      </c>
      <c r="E4115">
        <v>2.710000038</v>
      </c>
      <c r="F4115">
        <v>2.7999999519999998</v>
      </c>
      <c r="G4115">
        <v>73400</v>
      </c>
    </row>
    <row r="4116" spans="1:7" x14ac:dyDescent="0.35">
      <c r="A4116" t="str">
        <f t="shared" si="64"/>
        <v>HCFT|44146</v>
      </c>
      <c r="B4116" t="s">
        <v>265</v>
      </c>
      <c r="C4116" t="s">
        <v>266</v>
      </c>
      <c r="D4116" s="1">
        <v>44146</v>
      </c>
      <c r="E4116">
        <v>2.7999999519999998</v>
      </c>
      <c r="F4116">
        <v>2.8199999330000001</v>
      </c>
      <c r="G4116">
        <v>18400</v>
      </c>
    </row>
    <row r="4117" spans="1:7" x14ac:dyDescent="0.35">
      <c r="A4117" t="str">
        <f t="shared" si="64"/>
        <v>HCFT|44147</v>
      </c>
      <c r="B4117" t="s">
        <v>265</v>
      </c>
      <c r="C4117" t="s">
        <v>266</v>
      </c>
      <c r="D4117" s="1">
        <v>44147</v>
      </c>
      <c r="E4117">
        <v>2.8099999430000002</v>
      </c>
      <c r="F4117">
        <v>2.75</v>
      </c>
      <c r="G4117">
        <v>48100</v>
      </c>
    </row>
    <row r="4118" spans="1:7" x14ac:dyDescent="0.35">
      <c r="A4118" t="str">
        <f t="shared" si="64"/>
        <v>HCFT|44148</v>
      </c>
      <c r="B4118" t="s">
        <v>265</v>
      </c>
      <c r="C4118" t="s">
        <v>266</v>
      </c>
      <c r="D4118" s="1">
        <v>44148</v>
      </c>
      <c r="E4118">
        <v>2.7699999809999998</v>
      </c>
      <c r="F4118">
        <v>2.8399999139999998</v>
      </c>
      <c r="G4118">
        <v>16800</v>
      </c>
    </row>
    <row r="4119" spans="1:7" x14ac:dyDescent="0.35">
      <c r="A4119" t="str">
        <f t="shared" si="64"/>
        <v>HCFT|44151</v>
      </c>
      <c r="B4119" t="s">
        <v>265</v>
      </c>
      <c r="C4119" t="s">
        <v>266</v>
      </c>
      <c r="D4119" s="1">
        <v>44151</v>
      </c>
      <c r="E4119">
        <v>2.9000000950000002</v>
      </c>
      <c r="F4119">
        <v>2.869999886</v>
      </c>
      <c r="G4119">
        <v>83100</v>
      </c>
    </row>
    <row r="4120" spans="1:7" x14ac:dyDescent="0.35">
      <c r="A4120" t="str">
        <f t="shared" si="64"/>
        <v>HCHC|44105</v>
      </c>
      <c r="B4120" t="s">
        <v>267</v>
      </c>
      <c r="C4120" t="s">
        <v>268</v>
      </c>
      <c r="D4120" s="1">
        <v>44105</v>
      </c>
      <c r="E4120">
        <v>2.5099999899999998</v>
      </c>
      <c r="F4120">
        <v>2.5</v>
      </c>
      <c r="G4120">
        <v>287600</v>
      </c>
    </row>
    <row r="4121" spans="1:7" x14ac:dyDescent="0.35">
      <c r="A4121" t="str">
        <f t="shared" si="64"/>
        <v>HCHC|44106</v>
      </c>
      <c r="B4121" t="s">
        <v>267</v>
      </c>
      <c r="C4121" t="s">
        <v>268</v>
      </c>
      <c r="D4121" s="1">
        <v>44106</v>
      </c>
      <c r="E4121">
        <v>2.4100000860000002</v>
      </c>
      <c r="F4121">
        <v>2.5</v>
      </c>
      <c r="G4121">
        <v>440200</v>
      </c>
    </row>
    <row r="4122" spans="1:7" x14ac:dyDescent="0.35">
      <c r="A4122" t="str">
        <f t="shared" si="64"/>
        <v>HCHC|44109</v>
      </c>
      <c r="B4122" t="s">
        <v>267</v>
      </c>
      <c r="C4122" t="s">
        <v>268</v>
      </c>
      <c r="D4122" s="1">
        <v>44109</v>
      </c>
      <c r="E4122">
        <v>2.5199999809999998</v>
      </c>
      <c r="F4122">
        <v>2.6099998950000001</v>
      </c>
      <c r="G4122">
        <v>407300</v>
      </c>
    </row>
    <row r="4123" spans="1:7" x14ac:dyDescent="0.35">
      <c r="A4123" t="str">
        <f t="shared" si="64"/>
        <v>HCHC|44110</v>
      </c>
      <c r="B4123" t="s">
        <v>267</v>
      </c>
      <c r="C4123" t="s">
        <v>268</v>
      </c>
      <c r="D4123" s="1">
        <v>44110</v>
      </c>
      <c r="E4123">
        <v>2.6500000950000002</v>
      </c>
      <c r="F4123">
        <v>2.4700000289999999</v>
      </c>
      <c r="G4123">
        <v>181500</v>
      </c>
    </row>
    <row r="4124" spans="1:7" x14ac:dyDescent="0.35">
      <c r="A4124" t="str">
        <f t="shared" si="64"/>
        <v>HCHC|44111</v>
      </c>
      <c r="B4124" t="s">
        <v>267</v>
      </c>
      <c r="C4124" t="s">
        <v>268</v>
      </c>
      <c r="D4124" s="1">
        <v>44111</v>
      </c>
      <c r="E4124">
        <v>2.420000076</v>
      </c>
      <c r="F4124">
        <v>2.2799999710000001</v>
      </c>
      <c r="G4124">
        <v>359400</v>
      </c>
    </row>
    <row r="4125" spans="1:7" x14ac:dyDescent="0.35">
      <c r="A4125" t="str">
        <f t="shared" si="64"/>
        <v>HCHC|44112</v>
      </c>
      <c r="B4125" t="s">
        <v>267</v>
      </c>
      <c r="C4125" t="s">
        <v>268</v>
      </c>
      <c r="D4125" s="1">
        <v>44112</v>
      </c>
      <c r="E4125">
        <v>2.289999962</v>
      </c>
      <c r="F4125">
        <v>2.3499999049999998</v>
      </c>
      <c r="G4125">
        <v>203400</v>
      </c>
    </row>
    <row r="4126" spans="1:7" x14ac:dyDescent="0.35">
      <c r="A4126" t="str">
        <f t="shared" si="64"/>
        <v>HCHC|44113</v>
      </c>
      <c r="B4126" t="s">
        <v>267</v>
      </c>
      <c r="C4126" t="s">
        <v>268</v>
      </c>
      <c r="D4126" s="1">
        <v>44113</v>
      </c>
      <c r="E4126">
        <v>2.380000114</v>
      </c>
      <c r="F4126">
        <v>2.5299999710000001</v>
      </c>
      <c r="G4126">
        <v>196100</v>
      </c>
    </row>
    <row r="4127" spans="1:7" x14ac:dyDescent="0.35">
      <c r="A4127" t="str">
        <f t="shared" si="64"/>
        <v>HCHC|44116</v>
      </c>
      <c r="B4127" t="s">
        <v>267</v>
      </c>
      <c r="C4127" t="s">
        <v>268</v>
      </c>
      <c r="D4127" s="1">
        <v>44116</v>
      </c>
      <c r="E4127">
        <v>2.539999962</v>
      </c>
      <c r="F4127">
        <v>2.420000076</v>
      </c>
      <c r="G4127">
        <v>197900</v>
      </c>
    </row>
    <row r="4128" spans="1:7" x14ac:dyDescent="0.35">
      <c r="A4128" t="str">
        <f t="shared" si="64"/>
        <v>HCHC|44117</v>
      </c>
      <c r="B4128" t="s">
        <v>267</v>
      </c>
      <c r="C4128" t="s">
        <v>268</v>
      </c>
      <c r="D4128" s="1">
        <v>44117</v>
      </c>
      <c r="E4128">
        <v>2.3599998950000001</v>
      </c>
      <c r="F4128">
        <v>2.380000114</v>
      </c>
      <c r="G4128">
        <v>106600</v>
      </c>
    </row>
    <row r="4129" spans="1:7" x14ac:dyDescent="0.35">
      <c r="A4129" t="str">
        <f t="shared" si="64"/>
        <v>HCHC|44118</v>
      </c>
      <c r="B4129" t="s">
        <v>267</v>
      </c>
      <c r="C4129" t="s">
        <v>268</v>
      </c>
      <c r="D4129" s="1">
        <v>44118</v>
      </c>
      <c r="E4129">
        <v>2.4000000950000002</v>
      </c>
      <c r="F4129">
        <v>2.369999886</v>
      </c>
      <c r="G4129">
        <v>479600</v>
      </c>
    </row>
    <row r="4130" spans="1:7" x14ac:dyDescent="0.35">
      <c r="A4130" t="str">
        <f t="shared" si="64"/>
        <v>HCHC|44119</v>
      </c>
      <c r="B4130" t="s">
        <v>267</v>
      </c>
      <c r="C4130" t="s">
        <v>268</v>
      </c>
      <c r="D4130" s="1">
        <v>44119</v>
      </c>
      <c r="E4130">
        <v>2.289999962</v>
      </c>
      <c r="F4130">
        <v>2.3399999139999998</v>
      </c>
      <c r="G4130">
        <v>153600</v>
      </c>
    </row>
    <row r="4131" spans="1:7" x14ac:dyDescent="0.35">
      <c r="A4131" t="str">
        <f t="shared" si="64"/>
        <v>HCHC|44120</v>
      </c>
      <c r="B4131" t="s">
        <v>267</v>
      </c>
      <c r="C4131" t="s">
        <v>268</v>
      </c>
      <c r="D4131" s="1">
        <v>44120</v>
      </c>
      <c r="E4131">
        <v>2.2999999519999998</v>
      </c>
      <c r="F4131">
        <v>2.2599999899999998</v>
      </c>
      <c r="G4131">
        <v>320200</v>
      </c>
    </row>
    <row r="4132" spans="1:7" x14ac:dyDescent="0.35">
      <c r="A4132" t="str">
        <f t="shared" si="64"/>
        <v>HCHC|44123</v>
      </c>
      <c r="B4132" t="s">
        <v>267</v>
      </c>
      <c r="C4132" t="s">
        <v>268</v>
      </c>
      <c r="D4132" s="1">
        <v>44123</v>
      </c>
      <c r="E4132">
        <v>2.2799999710000001</v>
      </c>
      <c r="F4132">
        <v>2.3499999049999998</v>
      </c>
      <c r="G4132">
        <v>197800</v>
      </c>
    </row>
    <row r="4133" spans="1:7" x14ac:dyDescent="0.35">
      <c r="A4133" t="str">
        <f t="shared" si="64"/>
        <v>HCHC|44124</v>
      </c>
      <c r="B4133" t="s">
        <v>267</v>
      </c>
      <c r="C4133" t="s">
        <v>268</v>
      </c>
      <c r="D4133" s="1">
        <v>44124</v>
      </c>
      <c r="E4133">
        <v>2.369999886</v>
      </c>
      <c r="F4133">
        <v>2.3900001049999999</v>
      </c>
      <c r="G4133">
        <v>99900</v>
      </c>
    </row>
    <row r="4134" spans="1:7" x14ac:dyDescent="0.35">
      <c r="A4134" t="str">
        <f t="shared" si="64"/>
        <v>HCHC|44125</v>
      </c>
      <c r="B4134" t="s">
        <v>267</v>
      </c>
      <c r="C4134" t="s">
        <v>268</v>
      </c>
      <c r="D4134" s="1">
        <v>44125</v>
      </c>
      <c r="E4134">
        <v>2.4100000860000002</v>
      </c>
      <c r="F4134">
        <v>2.3199999330000001</v>
      </c>
      <c r="G4134">
        <v>137800</v>
      </c>
    </row>
    <row r="4135" spans="1:7" x14ac:dyDescent="0.35">
      <c r="A4135" t="str">
        <f t="shared" si="64"/>
        <v>HCHC|44126</v>
      </c>
      <c r="B4135" t="s">
        <v>267</v>
      </c>
      <c r="C4135" t="s">
        <v>268</v>
      </c>
      <c r="D4135" s="1">
        <v>44126</v>
      </c>
      <c r="E4135">
        <v>2.3399999139999998</v>
      </c>
      <c r="F4135">
        <v>2.289999962</v>
      </c>
      <c r="G4135">
        <v>107300</v>
      </c>
    </row>
    <row r="4136" spans="1:7" x14ac:dyDescent="0.35">
      <c r="A4136" t="str">
        <f t="shared" si="64"/>
        <v>HCHC|44127</v>
      </c>
      <c r="B4136" t="s">
        <v>267</v>
      </c>
      <c r="C4136" t="s">
        <v>268</v>
      </c>
      <c r="D4136" s="1">
        <v>44127</v>
      </c>
      <c r="E4136">
        <v>2.2999999519999998</v>
      </c>
      <c r="F4136">
        <v>2.2999999519999998</v>
      </c>
      <c r="G4136">
        <v>56900</v>
      </c>
    </row>
    <row r="4137" spans="1:7" x14ac:dyDescent="0.35">
      <c r="A4137" t="str">
        <f t="shared" si="64"/>
        <v>HCHC|44130</v>
      </c>
      <c r="B4137" t="s">
        <v>267</v>
      </c>
      <c r="C4137" t="s">
        <v>268</v>
      </c>
      <c r="D4137" s="1">
        <v>44130</v>
      </c>
      <c r="E4137">
        <v>2.289999962</v>
      </c>
      <c r="F4137">
        <v>2.369999886</v>
      </c>
      <c r="G4137">
        <v>313600</v>
      </c>
    </row>
    <row r="4138" spans="1:7" x14ac:dyDescent="0.35">
      <c r="A4138" t="str">
        <f t="shared" si="64"/>
        <v>HCHC|44131</v>
      </c>
      <c r="B4138" t="s">
        <v>267</v>
      </c>
      <c r="C4138" t="s">
        <v>268</v>
      </c>
      <c r="D4138" s="1">
        <v>44131</v>
      </c>
      <c r="E4138">
        <v>2.369999886</v>
      </c>
      <c r="F4138">
        <v>2.2599999899999998</v>
      </c>
      <c r="G4138">
        <v>119500</v>
      </c>
    </row>
    <row r="4139" spans="1:7" x14ac:dyDescent="0.35">
      <c r="A4139" t="str">
        <f t="shared" si="64"/>
        <v>HCHC|44132</v>
      </c>
      <c r="B4139" t="s">
        <v>267</v>
      </c>
      <c r="C4139" t="s">
        <v>268</v>
      </c>
      <c r="D4139" s="1">
        <v>44132</v>
      </c>
      <c r="E4139">
        <v>2.2200000289999999</v>
      </c>
      <c r="F4139">
        <v>2.2599999899999998</v>
      </c>
      <c r="G4139">
        <v>119400</v>
      </c>
    </row>
    <row r="4140" spans="1:7" x14ac:dyDescent="0.35">
      <c r="A4140" t="str">
        <f t="shared" si="64"/>
        <v>HCHC|44133</v>
      </c>
      <c r="B4140" t="s">
        <v>267</v>
      </c>
      <c r="C4140" t="s">
        <v>268</v>
      </c>
      <c r="D4140" s="1">
        <v>44133</v>
      </c>
      <c r="E4140">
        <v>2.2300000190000002</v>
      </c>
      <c r="F4140">
        <v>2.210000038</v>
      </c>
      <c r="G4140">
        <v>237200</v>
      </c>
    </row>
    <row r="4141" spans="1:7" x14ac:dyDescent="0.35">
      <c r="A4141" t="str">
        <f t="shared" si="64"/>
        <v>HCHC|44134</v>
      </c>
      <c r="B4141" t="s">
        <v>267</v>
      </c>
      <c r="C4141" t="s">
        <v>268</v>
      </c>
      <c r="D4141" s="1">
        <v>44134</v>
      </c>
      <c r="E4141">
        <v>2.2000000480000002</v>
      </c>
      <c r="F4141">
        <v>2.1500000950000002</v>
      </c>
      <c r="G4141">
        <v>216200</v>
      </c>
    </row>
    <row r="4142" spans="1:7" x14ac:dyDescent="0.35">
      <c r="A4142" t="str">
        <f t="shared" si="64"/>
        <v>HCHC|44137</v>
      </c>
      <c r="B4142" t="s">
        <v>267</v>
      </c>
      <c r="C4142" t="s">
        <v>268</v>
      </c>
      <c r="D4142" s="1">
        <v>44137</v>
      </c>
      <c r="E4142">
        <v>2.1900000569999998</v>
      </c>
      <c r="F4142">
        <v>2.1800000669999999</v>
      </c>
      <c r="G4142">
        <v>256900</v>
      </c>
    </row>
    <row r="4143" spans="1:7" x14ac:dyDescent="0.35">
      <c r="A4143" t="str">
        <f t="shared" si="64"/>
        <v>HCHC|44138</v>
      </c>
      <c r="B4143" t="s">
        <v>267</v>
      </c>
      <c r="C4143" t="s">
        <v>268</v>
      </c>
      <c r="D4143" s="1">
        <v>44138</v>
      </c>
      <c r="E4143">
        <v>2.2000000480000002</v>
      </c>
      <c r="F4143">
        <v>2.2599999899999998</v>
      </c>
      <c r="G4143">
        <v>153200</v>
      </c>
    </row>
    <row r="4144" spans="1:7" x14ac:dyDescent="0.35">
      <c r="A4144" t="str">
        <f t="shared" si="64"/>
        <v>HCHC|44139</v>
      </c>
      <c r="B4144" t="s">
        <v>267</v>
      </c>
      <c r="C4144" t="s">
        <v>268</v>
      </c>
      <c r="D4144" s="1">
        <v>44139</v>
      </c>
      <c r="E4144">
        <v>2.2400000100000002</v>
      </c>
      <c r="F4144">
        <v>2.1500000950000002</v>
      </c>
      <c r="G4144">
        <v>198200</v>
      </c>
    </row>
    <row r="4145" spans="1:7" x14ac:dyDescent="0.35">
      <c r="A4145" t="str">
        <f t="shared" si="64"/>
        <v>HCHC|44140</v>
      </c>
      <c r="B4145" t="s">
        <v>267</v>
      </c>
      <c r="C4145" t="s">
        <v>268</v>
      </c>
      <c r="D4145" s="1">
        <v>44140</v>
      </c>
      <c r="E4145">
        <v>2.170000076</v>
      </c>
      <c r="F4145">
        <v>2.2699999809999998</v>
      </c>
      <c r="G4145">
        <v>602700</v>
      </c>
    </row>
    <row r="4146" spans="1:7" x14ac:dyDescent="0.35">
      <c r="A4146" t="str">
        <f t="shared" si="64"/>
        <v>HCHC|44141</v>
      </c>
      <c r="B4146" t="s">
        <v>267</v>
      </c>
      <c r="C4146" t="s">
        <v>268</v>
      </c>
      <c r="D4146" s="1">
        <v>44141</v>
      </c>
      <c r="E4146">
        <v>2.289999962</v>
      </c>
      <c r="F4146">
        <v>2.3099999430000002</v>
      </c>
      <c r="G4146">
        <v>81800</v>
      </c>
    </row>
    <row r="4147" spans="1:7" x14ac:dyDescent="0.35">
      <c r="A4147" t="str">
        <f t="shared" si="64"/>
        <v>HCHC|44144</v>
      </c>
      <c r="B4147" t="s">
        <v>267</v>
      </c>
      <c r="C4147" t="s">
        <v>268</v>
      </c>
      <c r="D4147" s="1">
        <v>44144</v>
      </c>
      <c r="E4147">
        <v>2.3499999049999998</v>
      </c>
      <c r="F4147">
        <v>2.380000114</v>
      </c>
      <c r="G4147">
        <v>401300</v>
      </c>
    </row>
    <row r="4148" spans="1:7" x14ac:dyDescent="0.35">
      <c r="A4148" t="str">
        <f t="shared" si="64"/>
        <v>HCHC|44145</v>
      </c>
      <c r="B4148" t="s">
        <v>267</v>
      </c>
      <c r="C4148" t="s">
        <v>268</v>
      </c>
      <c r="D4148" s="1">
        <v>44145</v>
      </c>
      <c r="E4148">
        <v>2.329999924</v>
      </c>
      <c r="F4148">
        <v>2.4800000190000002</v>
      </c>
      <c r="G4148">
        <v>516000</v>
      </c>
    </row>
    <row r="4149" spans="1:7" x14ac:dyDescent="0.35">
      <c r="A4149" t="str">
        <f t="shared" si="64"/>
        <v>HCHC|44146</v>
      </c>
      <c r="B4149" t="s">
        <v>267</v>
      </c>
      <c r="C4149" t="s">
        <v>268</v>
      </c>
      <c r="D4149" s="1">
        <v>44146</v>
      </c>
      <c r="E4149">
        <v>2.4800000190000002</v>
      </c>
      <c r="F4149">
        <v>2.420000076</v>
      </c>
      <c r="G4149">
        <v>175500</v>
      </c>
    </row>
    <row r="4150" spans="1:7" x14ac:dyDescent="0.35">
      <c r="A4150" t="str">
        <f t="shared" si="64"/>
        <v>HCHC|44147</v>
      </c>
      <c r="B4150" t="s">
        <v>267</v>
      </c>
      <c r="C4150" t="s">
        <v>268</v>
      </c>
      <c r="D4150" s="1">
        <v>44147</v>
      </c>
      <c r="E4150">
        <v>2.369999886</v>
      </c>
      <c r="F4150">
        <v>2.2999999519999998</v>
      </c>
      <c r="G4150">
        <v>179300</v>
      </c>
    </row>
    <row r="4151" spans="1:7" x14ac:dyDescent="0.35">
      <c r="A4151" t="str">
        <f t="shared" si="64"/>
        <v>HCHC|44148</v>
      </c>
      <c r="B4151" t="s">
        <v>267</v>
      </c>
      <c r="C4151" t="s">
        <v>268</v>
      </c>
      <c r="D4151" s="1">
        <v>44148</v>
      </c>
      <c r="E4151">
        <v>2.3399999139999998</v>
      </c>
      <c r="F4151">
        <v>2.3099999430000002</v>
      </c>
      <c r="G4151">
        <v>138800</v>
      </c>
    </row>
    <row r="4152" spans="1:7" x14ac:dyDescent="0.35">
      <c r="A4152" t="str">
        <f t="shared" si="64"/>
        <v>HCHC|44151</v>
      </c>
      <c r="B4152" t="s">
        <v>267</v>
      </c>
      <c r="C4152" t="s">
        <v>268</v>
      </c>
      <c r="D4152" s="1">
        <v>44151</v>
      </c>
      <c r="E4152">
        <v>2.3499999049999998</v>
      </c>
      <c r="F4152">
        <v>2.3099999430000002</v>
      </c>
      <c r="G4152">
        <v>304300</v>
      </c>
    </row>
    <row r="4153" spans="1:7" x14ac:dyDescent="0.35">
      <c r="A4153" t="str">
        <f t="shared" si="64"/>
        <v>HCI|44105</v>
      </c>
      <c r="B4153" t="s">
        <v>269</v>
      </c>
      <c r="C4153" t="s">
        <v>270</v>
      </c>
      <c r="D4153" s="1">
        <v>44105</v>
      </c>
      <c r="E4153">
        <v>48.979999540000001</v>
      </c>
      <c r="F4153">
        <v>49.180000309999997</v>
      </c>
      <c r="G4153">
        <v>36700</v>
      </c>
    </row>
    <row r="4154" spans="1:7" x14ac:dyDescent="0.35">
      <c r="A4154" t="str">
        <f t="shared" si="64"/>
        <v>HCI|44106</v>
      </c>
      <c r="B4154" t="s">
        <v>269</v>
      </c>
      <c r="C4154" t="s">
        <v>270</v>
      </c>
      <c r="D4154" s="1">
        <v>44106</v>
      </c>
      <c r="E4154">
        <v>48.509998320000001</v>
      </c>
      <c r="F4154">
        <v>48.630001069999999</v>
      </c>
      <c r="G4154">
        <v>33400</v>
      </c>
    </row>
    <row r="4155" spans="1:7" x14ac:dyDescent="0.35">
      <c r="A4155" t="str">
        <f t="shared" si="64"/>
        <v>HCI|44109</v>
      </c>
      <c r="B4155" t="s">
        <v>269</v>
      </c>
      <c r="C4155" t="s">
        <v>270</v>
      </c>
      <c r="D4155" s="1">
        <v>44109</v>
      </c>
      <c r="E4155">
        <v>48.680000309999997</v>
      </c>
      <c r="F4155">
        <v>48.66999817</v>
      </c>
      <c r="G4155">
        <v>28600</v>
      </c>
    </row>
    <row r="4156" spans="1:7" x14ac:dyDescent="0.35">
      <c r="A4156" t="str">
        <f t="shared" si="64"/>
        <v>HCI|44110</v>
      </c>
      <c r="B4156" t="s">
        <v>269</v>
      </c>
      <c r="C4156" t="s">
        <v>270</v>
      </c>
      <c r="D4156" s="1">
        <v>44110</v>
      </c>
      <c r="E4156">
        <v>49.229999540000001</v>
      </c>
      <c r="F4156">
        <v>49.299999239999998</v>
      </c>
      <c r="G4156">
        <v>28200</v>
      </c>
    </row>
    <row r="4157" spans="1:7" x14ac:dyDescent="0.35">
      <c r="A4157" t="str">
        <f t="shared" si="64"/>
        <v>HCI|44111</v>
      </c>
      <c r="B4157" t="s">
        <v>269</v>
      </c>
      <c r="C4157" t="s">
        <v>270</v>
      </c>
      <c r="D4157" s="1">
        <v>44111</v>
      </c>
      <c r="E4157">
        <v>49.049999239999998</v>
      </c>
      <c r="F4157">
        <v>47.909999849999998</v>
      </c>
      <c r="G4157">
        <v>36800</v>
      </c>
    </row>
    <row r="4158" spans="1:7" x14ac:dyDescent="0.35">
      <c r="A4158" t="str">
        <f t="shared" si="64"/>
        <v>HCI|44112</v>
      </c>
      <c r="B4158" t="s">
        <v>269</v>
      </c>
      <c r="C4158" t="s">
        <v>270</v>
      </c>
      <c r="D4158" s="1">
        <v>44112</v>
      </c>
      <c r="E4158">
        <v>48.380001069999999</v>
      </c>
      <c r="F4158">
        <v>47.659999849999998</v>
      </c>
      <c r="G4158">
        <v>37500</v>
      </c>
    </row>
    <row r="4159" spans="1:7" x14ac:dyDescent="0.35">
      <c r="A4159" t="str">
        <f t="shared" si="64"/>
        <v>HCI|44113</v>
      </c>
      <c r="B4159" t="s">
        <v>269</v>
      </c>
      <c r="C4159" t="s">
        <v>270</v>
      </c>
      <c r="D4159" s="1">
        <v>44113</v>
      </c>
      <c r="E4159">
        <v>47.66999817</v>
      </c>
      <c r="F4159">
        <v>47.75</v>
      </c>
      <c r="G4159">
        <v>23600</v>
      </c>
    </row>
    <row r="4160" spans="1:7" x14ac:dyDescent="0.35">
      <c r="A4160" t="str">
        <f t="shared" si="64"/>
        <v>HCI|44116</v>
      </c>
      <c r="B4160" t="s">
        <v>269</v>
      </c>
      <c r="C4160" t="s">
        <v>270</v>
      </c>
      <c r="D4160" s="1">
        <v>44116</v>
      </c>
      <c r="E4160">
        <v>47.38999939</v>
      </c>
      <c r="F4160">
        <v>47.869998930000001</v>
      </c>
      <c r="G4160">
        <v>38900</v>
      </c>
    </row>
    <row r="4161" spans="1:7" x14ac:dyDescent="0.35">
      <c r="A4161" t="str">
        <f t="shared" si="64"/>
        <v>HCI|44117</v>
      </c>
      <c r="B4161" t="s">
        <v>269</v>
      </c>
      <c r="C4161" t="s">
        <v>270</v>
      </c>
      <c r="D4161" s="1">
        <v>44117</v>
      </c>
      <c r="E4161">
        <v>47.259998320000001</v>
      </c>
      <c r="F4161">
        <v>47.009998320000001</v>
      </c>
      <c r="G4161">
        <v>46900</v>
      </c>
    </row>
    <row r="4162" spans="1:7" x14ac:dyDescent="0.35">
      <c r="A4162" t="str">
        <f t="shared" si="64"/>
        <v>HCI|44118</v>
      </c>
      <c r="B4162" t="s">
        <v>269</v>
      </c>
      <c r="C4162" t="s">
        <v>270</v>
      </c>
      <c r="D4162" s="1">
        <v>44118</v>
      </c>
      <c r="E4162">
        <v>46.880001069999999</v>
      </c>
      <c r="F4162">
        <v>47.090000150000002</v>
      </c>
      <c r="G4162">
        <v>26600</v>
      </c>
    </row>
    <row r="4163" spans="1:7" x14ac:dyDescent="0.35">
      <c r="A4163" t="str">
        <f t="shared" ref="A4163:A4226" si="65">_xlfn.CONCAT(B4163&amp;"|"&amp;D4163)</f>
        <v>HCI|44119</v>
      </c>
      <c r="B4163" t="s">
        <v>269</v>
      </c>
      <c r="C4163" t="s">
        <v>270</v>
      </c>
      <c r="D4163" s="1">
        <v>44119</v>
      </c>
      <c r="E4163">
        <v>46.61000061</v>
      </c>
      <c r="F4163">
        <v>46.97000122</v>
      </c>
      <c r="G4163">
        <v>28500</v>
      </c>
    </row>
    <row r="4164" spans="1:7" x14ac:dyDescent="0.35">
      <c r="A4164" t="str">
        <f t="shared" si="65"/>
        <v>HCI|44120</v>
      </c>
      <c r="B4164" t="s">
        <v>269</v>
      </c>
      <c r="C4164" t="s">
        <v>270</v>
      </c>
      <c r="D4164" s="1">
        <v>44120</v>
      </c>
      <c r="E4164">
        <v>46.840000150000002</v>
      </c>
      <c r="F4164">
        <v>46.759998320000001</v>
      </c>
      <c r="G4164">
        <v>45200</v>
      </c>
    </row>
    <row r="4165" spans="1:7" x14ac:dyDescent="0.35">
      <c r="A4165" t="str">
        <f t="shared" si="65"/>
        <v>HCI|44123</v>
      </c>
      <c r="B4165" t="s">
        <v>269</v>
      </c>
      <c r="C4165" t="s">
        <v>270</v>
      </c>
      <c r="D4165" s="1">
        <v>44123</v>
      </c>
      <c r="E4165">
        <v>47.159999849999998</v>
      </c>
      <c r="F4165">
        <v>46.650001529999997</v>
      </c>
      <c r="G4165">
        <v>36900</v>
      </c>
    </row>
    <row r="4166" spans="1:7" x14ac:dyDescent="0.35">
      <c r="A4166" t="str">
        <f t="shared" si="65"/>
        <v>HCI|44124</v>
      </c>
      <c r="B4166" t="s">
        <v>269</v>
      </c>
      <c r="C4166" t="s">
        <v>270</v>
      </c>
      <c r="D4166" s="1">
        <v>44124</v>
      </c>
      <c r="E4166">
        <v>47.180000309999997</v>
      </c>
      <c r="F4166">
        <v>47.240001679999999</v>
      </c>
      <c r="G4166">
        <v>24100</v>
      </c>
    </row>
    <row r="4167" spans="1:7" x14ac:dyDescent="0.35">
      <c r="A4167" t="str">
        <f t="shared" si="65"/>
        <v>HCI|44125</v>
      </c>
      <c r="B4167" t="s">
        <v>269</v>
      </c>
      <c r="C4167" t="s">
        <v>270</v>
      </c>
      <c r="D4167" s="1">
        <v>44125</v>
      </c>
      <c r="E4167">
        <v>47.400001529999997</v>
      </c>
      <c r="F4167">
        <v>48.47000122</v>
      </c>
      <c r="G4167">
        <v>41200</v>
      </c>
    </row>
    <row r="4168" spans="1:7" x14ac:dyDescent="0.35">
      <c r="A4168" t="str">
        <f t="shared" si="65"/>
        <v>HCI|44126</v>
      </c>
      <c r="B4168" t="s">
        <v>269</v>
      </c>
      <c r="C4168" t="s">
        <v>270</v>
      </c>
      <c r="D4168" s="1">
        <v>44126</v>
      </c>
      <c r="E4168">
        <v>48.680000309999997</v>
      </c>
      <c r="F4168">
        <v>48.83000183</v>
      </c>
      <c r="G4168">
        <v>29000</v>
      </c>
    </row>
    <row r="4169" spans="1:7" x14ac:dyDescent="0.35">
      <c r="A4169" t="str">
        <f t="shared" si="65"/>
        <v>HCI|44127</v>
      </c>
      <c r="B4169" t="s">
        <v>269</v>
      </c>
      <c r="C4169" t="s">
        <v>270</v>
      </c>
      <c r="D4169" s="1">
        <v>44127</v>
      </c>
      <c r="E4169">
        <v>48.590000150000002</v>
      </c>
      <c r="F4169">
        <v>50.5</v>
      </c>
      <c r="G4169">
        <v>34900</v>
      </c>
    </row>
    <row r="4170" spans="1:7" x14ac:dyDescent="0.35">
      <c r="A4170" t="str">
        <f t="shared" si="65"/>
        <v>HCI|44130</v>
      </c>
      <c r="B4170" t="s">
        <v>269</v>
      </c>
      <c r="C4170" t="s">
        <v>270</v>
      </c>
      <c r="D4170" s="1">
        <v>44130</v>
      </c>
      <c r="E4170">
        <v>49.91999817</v>
      </c>
      <c r="F4170">
        <v>49.599998470000003</v>
      </c>
      <c r="G4170">
        <v>36000</v>
      </c>
    </row>
    <row r="4171" spans="1:7" x14ac:dyDescent="0.35">
      <c r="A4171" t="str">
        <f t="shared" si="65"/>
        <v>HCI|44131</v>
      </c>
      <c r="B4171" t="s">
        <v>269</v>
      </c>
      <c r="C4171" t="s">
        <v>270</v>
      </c>
      <c r="D4171" s="1">
        <v>44131</v>
      </c>
      <c r="E4171">
        <v>49.33000183</v>
      </c>
      <c r="F4171">
        <v>47.72000122</v>
      </c>
      <c r="G4171">
        <v>48600</v>
      </c>
    </row>
    <row r="4172" spans="1:7" x14ac:dyDescent="0.35">
      <c r="A4172" t="str">
        <f t="shared" si="65"/>
        <v>HCI|44132</v>
      </c>
      <c r="B4172" t="s">
        <v>269</v>
      </c>
      <c r="C4172" t="s">
        <v>270</v>
      </c>
      <c r="D4172" s="1">
        <v>44132</v>
      </c>
      <c r="E4172">
        <v>47.240001679999999</v>
      </c>
      <c r="F4172">
        <v>47.439998629999998</v>
      </c>
      <c r="G4172">
        <v>32000</v>
      </c>
    </row>
    <row r="4173" spans="1:7" x14ac:dyDescent="0.35">
      <c r="A4173" t="str">
        <f t="shared" si="65"/>
        <v>HCI|44133</v>
      </c>
      <c r="B4173" t="s">
        <v>269</v>
      </c>
      <c r="C4173" t="s">
        <v>270</v>
      </c>
      <c r="D4173" s="1">
        <v>44133</v>
      </c>
      <c r="E4173">
        <v>47.25</v>
      </c>
      <c r="F4173">
        <v>47.02999878</v>
      </c>
      <c r="G4173">
        <v>36500</v>
      </c>
    </row>
    <row r="4174" spans="1:7" x14ac:dyDescent="0.35">
      <c r="A4174" t="str">
        <f t="shared" si="65"/>
        <v>HCI|44134</v>
      </c>
      <c r="B4174" t="s">
        <v>269</v>
      </c>
      <c r="C4174" t="s">
        <v>270</v>
      </c>
      <c r="D4174" s="1">
        <v>44134</v>
      </c>
      <c r="E4174">
        <v>47.020000459999999</v>
      </c>
      <c r="F4174">
        <v>46.979999540000001</v>
      </c>
      <c r="G4174">
        <v>40900</v>
      </c>
    </row>
    <row r="4175" spans="1:7" x14ac:dyDescent="0.35">
      <c r="A4175" t="str">
        <f t="shared" si="65"/>
        <v>HCI|44137</v>
      </c>
      <c r="B4175" t="s">
        <v>269</v>
      </c>
      <c r="C4175" t="s">
        <v>270</v>
      </c>
      <c r="D4175" s="1">
        <v>44137</v>
      </c>
      <c r="E4175">
        <v>47.479999540000001</v>
      </c>
      <c r="F4175">
        <v>48.200000760000002</v>
      </c>
      <c r="G4175">
        <v>31600</v>
      </c>
    </row>
    <row r="4176" spans="1:7" x14ac:dyDescent="0.35">
      <c r="A4176" t="str">
        <f t="shared" si="65"/>
        <v>HCI|44138</v>
      </c>
      <c r="B4176" t="s">
        <v>269</v>
      </c>
      <c r="C4176" t="s">
        <v>270</v>
      </c>
      <c r="D4176" s="1">
        <v>44138</v>
      </c>
      <c r="E4176">
        <v>48.72000122</v>
      </c>
      <c r="F4176">
        <v>48.27999878</v>
      </c>
      <c r="G4176">
        <v>26600</v>
      </c>
    </row>
    <row r="4177" spans="1:7" x14ac:dyDescent="0.35">
      <c r="A4177" t="str">
        <f t="shared" si="65"/>
        <v>HCI|44139</v>
      </c>
      <c r="B4177" t="s">
        <v>269</v>
      </c>
      <c r="C4177" t="s">
        <v>270</v>
      </c>
      <c r="D4177" s="1">
        <v>44139</v>
      </c>
      <c r="E4177">
        <v>47.400001529999997</v>
      </c>
      <c r="F4177">
        <v>48.91999817</v>
      </c>
      <c r="G4177">
        <v>35800</v>
      </c>
    </row>
    <row r="4178" spans="1:7" x14ac:dyDescent="0.35">
      <c r="A4178" t="str">
        <f t="shared" si="65"/>
        <v>HCI|44140</v>
      </c>
      <c r="B4178" t="s">
        <v>269</v>
      </c>
      <c r="C4178" t="s">
        <v>270</v>
      </c>
      <c r="D4178" s="1">
        <v>44140</v>
      </c>
      <c r="E4178">
        <v>48.950000760000002</v>
      </c>
      <c r="F4178">
        <v>48</v>
      </c>
      <c r="G4178">
        <v>57100</v>
      </c>
    </row>
    <row r="4179" spans="1:7" x14ac:dyDescent="0.35">
      <c r="A4179" t="str">
        <f t="shared" si="65"/>
        <v>HCI|44141</v>
      </c>
      <c r="B4179" t="s">
        <v>269</v>
      </c>
      <c r="C4179" t="s">
        <v>270</v>
      </c>
      <c r="D4179" s="1">
        <v>44141</v>
      </c>
      <c r="E4179">
        <v>49.549999239999998</v>
      </c>
      <c r="F4179">
        <v>51.790000919999997</v>
      </c>
      <c r="G4179">
        <v>79500</v>
      </c>
    </row>
    <row r="4180" spans="1:7" x14ac:dyDescent="0.35">
      <c r="A4180" t="str">
        <f t="shared" si="65"/>
        <v>HCI|44144</v>
      </c>
      <c r="B4180" t="s">
        <v>269</v>
      </c>
      <c r="C4180" t="s">
        <v>270</v>
      </c>
      <c r="D4180" s="1">
        <v>44144</v>
      </c>
      <c r="E4180">
        <v>53.86000061</v>
      </c>
      <c r="F4180">
        <v>51.369998930000001</v>
      </c>
      <c r="G4180">
        <v>70900</v>
      </c>
    </row>
    <row r="4181" spans="1:7" x14ac:dyDescent="0.35">
      <c r="A4181" t="str">
        <f t="shared" si="65"/>
        <v>HCI|44145</v>
      </c>
      <c r="B4181" t="s">
        <v>269</v>
      </c>
      <c r="C4181" t="s">
        <v>270</v>
      </c>
      <c r="D4181" s="1">
        <v>44145</v>
      </c>
      <c r="E4181">
        <v>51.5</v>
      </c>
      <c r="F4181">
        <v>53.13999939</v>
      </c>
      <c r="G4181">
        <v>63900</v>
      </c>
    </row>
    <row r="4182" spans="1:7" x14ac:dyDescent="0.35">
      <c r="A4182" t="str">
        <f t="shared" si="65"/>
        <v>HCI|44146</v>
      </c>
      <c r="B4182" t="s">
        <v>269</v>
      </c>
      <c r="C4182" t="s">
        <v>270</v>
      </c>
      <c r="D4182" s="1">
        <v>44146</v>
      </c>
      <c r="E4182">
        <v>53.540000919999997</v>
      </c>
      <c r="F4182">
        <v>53.22000122</v>
      </c>
      <c r="G4182">
        <v>37600</v>
      </c>
    </row>
    <row r="4183" spans="1:7" x14ac:dyDescent="0.35">
      <c r="A4183" t="str">
        <f t="shared" si="65"/>
        <v>HCI|44147</v>
      </c>
      <c r="B4183" t="s">
        <v>269</v>
      </c>
      <c r="C4183" t="s">
        <v>270</v>
      </c>
      <c r="D4183" s="1">
        <v>44147</v>
      </c>
      <c r="E4183">
        <v>52.77999878</v>
      </c>
      <c r="F4183">
        <v>50.840000150000002</v>
      </c>
      <c r="G4183">
        <v>35000</v>
      </c>
    </row>
    <row r="4184" spans="1:7" x14ac:dyDescent="0.35">
      <c r="A4184" t="str">
        <f t="shared" si="65"/>
        <v>HCI|44148</v>
      </c>
      <c r="B4184" t="s">
        <v>269</v>
      </c>
      <c r="C4184" t="s">
        <v>270</v>
      </c>
      <c r="D4184" s="1">
        <v>44148</v>
      </c>
      <c r="E4184">
        <v>51.25</v>
      </c>
      <c r="F4184">
        <v>51.77999878</v>
      </c>
      <c r="G4184">
        <v>44200</v>
      </c>
    </row>
    <row r="4185" spans="1:7" x14ac:dyDescent="0.35">
      <c r="A4185" t="str">
        <f t="shared" si="65"/>
        <v>HCI|44151</v>
      </c>
      <c r="B4185" t="s">
        <v>269</v>
      </c>
      <c r="C4185" t="s">
        <v>270</v>
      </c>
      <c r="D4185" s="1">
        <v>44151</v>
      </c>
      <c r="E4185">
        <v>52.16999817</v>
      </c>
      <c r="F4185">
        <v>52.990001679999999</v>
      </c>
      <c r="G4185">
        <v>29900</v>
      </c>
    </row>
    <row r="4186" spans="1:7" x14ac:dyDescent="0.35">
      <c r="A4186" t="str">
        <f t="shared" si="65"/>
        <v>HDSN|44105</v>
      </c>
      <c r="B4186" t="s">
        <v>271</v>
      </c>
      <c r="C4186" t="s">
        <v>272</v>
      </c>
      <c r="D4186" s="1">
        <v>44105</v>
      </c>
      <c r="E4186">
        <v>1.1499999759999999</v>
      </c>
      <c r="F4186">
        <v>1.1299999949999999</v>
      </c>
      <c r="G4186">
        <v>39400</v>
      </c>
    </row>
    <row r="4187" spans="1:7" x14ac:dyDescent="0.35">
      <c r="A4187" t="str">
        <f t="shared" si="65"/>
        <v>HDSN|44106</v>
      </c>
      <c r="B4187" t="s">
        <v>271</v>
      </c>
      <c r="C4187" t="s">
        <v>272</v>
      </c>
      <c r="D4187" s="1">
        <v>44106</v>
      </c>
      <c r="E4187">
        <v>1.1399999860000001</v>
      </c>
      <c r="F4187">
        <v>1.1200000050000001</v>
      </c>
      <c r="G4187">
        <v>108800</v>
      </c>
    </row>
    <row r="4188" spans="1:7" x14ac:dyDescent="0.35">
      <c r="A4188" t="str">
        <f t="shared" si="65"/>
        <v>HDSN|44109</v>
      </c>
      <c r="B4188" t="s">
        <v>271</v>
      </c>
      <c r="C4188" t="s">
        <v>272</v>
      </c>
      <c r="D4188" s="1">
        <v>44109</v>
      </c>
      <c r="E4188">
        <v>1.1100000139999999</v>
      </c>
      <c r="F4188">
        <v>1.1100000139999999</v>
      </c>
      <c r="G4188">
        <v>41800</v>
      </c>
    </row>
    <row r="4189" spans="1:7" x14ac:dyDescent="0.35">
      <c r="A4189" t="str">
        <f t="shared" si="65"/>
        <v>HDSN|44110</v>
      </c>
      <c r="B4189" t="s">
        <v>271</v>
      </c>
      <c r="C4189" t="s">
        <v>272</v>
      </c>
      <c r="D4189" s="1">
        <v>44110</v>
      </c>
      <c r="E4189">
        <v>1.1200000050000001</v>
      </c>
      <c r="F4189">
        <v>1.1299999949999999</v>
      </c>
      <c r="G4189">
        <v>89400</v>
      </c>
    </row>
    <row r="4190" spans="1:7" x14ac:dyDescent="0.35">
      <c r="A4190" t="str">
        <f t="shared" si="65"/>
        <v>HDSN|44111</v>
      </c>
      <c r="B4190" t="s">
        <v>271</v>
      </c>
      <c r="C4190" t="s">
        <v>272</v>
      </c>
      <c r="D4190" s="1">
        <v>44111</v>
      </c>
      <c r="E4190">
        <v>1.1399999860000001</v>
      </c>
      <c r="F4190">
        <v>1.1699999569999999</v>
      </c>
      <c r="G4190">
        <v>157400</v>
      </c>
    </row>
    <row r="4191" spans="1:7" x14ac:dyDescent="0.35">
      <c r="A4191" t="str">
        <f t="shared" si="65"/>
        <v>HDSN|44112</v>
      </c>
      <c r="B4191" t="s">
        <v>271</v>
      </c>
      <c r="C4191" t="s">
        <v>272</v>
      </c>
      <c r="D4191" s="1">
        <v>44112</v>
      </c>
      <c r="E4191">
        <v>1.1699999569999999</v>
      </c>
      <c r="F4191">
        <v>1.2000000479999999</v>
      </c>
      <c r="G4191">
        <v>17700</v>
      </c>
    </row>
    <row r="4192" spans="1:7" x14ac:dyDescent="0.35">
      <c r="A4192" t="str">
        <f t="shared" si="65"/>
        <v>HDSN|44113</v>
      </c>
      <c r="B4192" t="s">
        <v>271</v>
      </c>
      <c r="C4192" t="s">
        <v>272</v>
      </c>
      <c r="D4192" s="1">
        <v>44113</v>
      </c>
      <c r="E4192">
        <v>1.210000038</v>
      </c>
      <c r="F4192">
        <v>1.1799999480000001</v>
      </c>
      <c r="G4192">
        <v>56100</v>
      </c>
    </row>
    <row r="4193" spans="1:7" x14ac:dyDescent="0.35">
      <c r="A4193" t="str">
        <f t="shared" si="65"/>
        <v>HDSN|44116</v>
      </c>
      <c r="B4193" t="s">
        <v>271</v>
      </c>
      <c r="C4193" t="s">
        <v>272</v>
      </c>
      <c r="D4193" s="1">
        <v>44116</v>
      </c>
      <c r="E4193">
        <v>1.2000000479999999</v>
      </c>
      <c r="F4193">
        <v>1.190000057</v>
      </c>
      <c r="G4193">
        <v>74700</v>
      </c>
    </row>
    <row r="4194" spans="1:7" x14ac:dyDescent="0.35">
      <c r="A4194" t="str">
        <f t="shared" si="65"/>
        <v>HDSN|44117</v>
      </c>
      <c r="B4194" t="s">
        <v>271</v>
      </c>
      <c r="C4194" t="s">
        <v>272</v>
      </c>
      <c r="D4194" s="1">
        <v>44117</v>
      </c>
      <c r="E4194">
        <v>1.2000000479999999</v>
      </c>
      <c r="F4194">
        <v>1.190000057</v>
      </c>
      <c r="G4194">
        <v>56100</v>
      </c>
    </row>
    <row r="4195" spans="1:7" x14ac:dyDescent="0.35">
      <c r="A4195" t="str">
        <f t="shared" si="65"/>
        <v>HDSN|44118</v>
      </c>
      <c r="B4195" t="s">
        <v>271</v>
      </c>
      <c r="C4195" t="s">
        <v>272</v>
      </c>
      <c r="D4195" s="1">
        <v>44118</v>
      </c>
      <c r="E4195">
        <v>1.210000038</v>
      </c>
      <c r="F4195">
        <v>1.2000000479999999</v>
      </c>
      <c r="G4195">
        <v>56700</v>
      </c>
    </row>
    <row r="4196" spans="1:7" x14ac:dyDescent="0.35">
      <c r="A4196" t="str">
        <f t="shared" si="65"/>
        <v>HDSN|44119</v>
      </c>
      <c r="B4196" t="s">
        <v>271</v>
      </c>
      <c r="C4196" t="s">
        <v>272</v>
      </c>
      <c r="D4196" s="1">
        <v>44119</v>
      </c>
      <c r="E4196">
        <v>1.1399999860000001</v>
      </c>
      <c r="F4196">
        <v>1.1499999759999999</v>
      </c>
      <c r="G4196">
        <v>41400</v>
      </c>
    </row>
    <row r="4197" spans="1:7" x14ac:dyDescent="0.35">
      <c r="A4197" t="str">
        <f t="shared" si="65"/>
        <v>HDSN|44120</v>
      </c>
      <c r="B4197" t="s">
        <v>271</v>
      </c>
      <c r="C4197" t="s">
        <v>272</v>
      </c>
      <c r="D4197" s="1">
        <v>44120</v>
      </c>
      <c r="E4197">
        <v>1.1499999759999999</v>
      </c>
      <c r="F4197">
        <v>1.1499999759999999</v>
      </c>
      <c r="G4197">
        <v>77600</v>
      </c>
    </row>
    <row r="4198" spans="1:7" x14ac:dyDescent="0.35">
      <c r="A4198" t="str">
        <f t="shared" si="65"/>
        <v>HDSN|44123</v>
      </c>
      <c r="B4198" t="s">
        <v>271</v>
      </c>
      <c r="C4198" t="s">
        <v>272</v>
      </c>
      <c r="D4198" s="1">
        <v>44123</v>
      </c>
      <c r="E4198">
        <v>1.1499999759999999</v>
      </c>
      <c r="F4198">
        <v>1.1699999569999999</v>
      </c>
      <c r="G4198">
        <v>109000</v>
      </c>
    </row>
    <row r="4199" spans="1:7" x14ac:dyDescent="0.35">
      <c r="A4199" t="str">
        <f t="shared" si="65"/>
        <v>HDSN|44124</v>
      </c>
      <c r="B4199" t="s">
        <v>271</v>
      </c>
      <c r="C4199" t="s">
        <v>272</v>
      </c>
      <c r="D4199" s="1">
        <v>44124</v>
      </c>
      <c r="E4199">
        <v>1.1399999860000001</v>
      </c>
      <c r="F4199">
        <v>1.1399999860000001</v>
      </c>
      <c r="G4199">
        <v>273300</v>
      </c>
    </row>
    <row r="4200" spans="1:7" x14ac:dyDescent="0.35">
      <c r="A4200" t="str">
        <f t="shared" si="65"/>
        <v>HDSN|44125</v>
      </c>
      <c r="B4200" t="s">
        <v>271</v>
      </c>
      <c r="C4200" t="s">
        <v>272</v>
      </c>
      <c r="D4200" s="1">
        <v>44125</v>
      </c>
      <c r="E4200">
        <v>1.1299999949999999</v>
      </c>
      <c r="F4200">
        <v>1.1000000240000001</v>
      </c>
      <c r="G4200">
        <v>269900</v>
      </c>
    </row>
    <row r="4201" spans="1:7" x14ac:dyDescent="0.35">
      <c r="A4201" t="str">
        <f t="shared" si="65"/>
        <v>HDSN|44126</v>
      </c>
      <c r="B4201" t="s">
        <v>271</v>
      </c>
      <c r="C4201" t="s">
        <v>272</v>
      </c>
      <c r="D4201" s="1">
        <v>44126</v>
      </c>
      <c r="E4201">
        <v>1.1100000139999999</v>
      </c>
      <c r="F4201">
        <v>1.0900000329999999</v>
      </c>
      <c r="G4201">
        <v>75600</v>
      </c>
    </row>
    <row r="4202" spans="1:7" x14ac:dyDescent="0.35">
      <c r="A4202" t="str">
        <f t="shared" si="65"/>
        <v>HDSN|44127</v>
      </c>
      <c r="B4202" t="s">
        <v>271</v>
      </c>
      <c r="C4202" t="s">
        <v>272</v>
      </c>
      <c r="D4202" s="1">
        <v>44127</v>
      </c>
      <c r="E4202">
        <v>1.1000000240000001</v>
      </c>
      <c r="F4202">
        <v>1.1200000050000001</v>
      </c>
      <c r="G4202">
        <v>69700</v>
      </c>
    </row>
    <row r="4203" spans="1:7" x14ac:dyDescent="0.35">
      <c r="A4203" t="str">
        <f t="shared" si="65"/>
        <v>HDSN|44130</v>
      </c>
      <c r="B4203" t="s">
        <v>271</v>
      </c>
      <c r="C4203" t="s">
        <v>272</v>
      </c>
      <c r="D4203" s="1">
        <v>44130</v>
      </c>
      <c r="E4203">
        <v>1.1299999949999999</v>
      </c>
      <c r="F4203">
        <v>1.0900000329999999</v>
      </c>
      <c r="G4203">
        <v>129600</v>
      </c>
    </row>
    <row r="4204" spans="1:7" x14ac:dyDescent="0.35">
      <c r="A4204" t="str">
        <f t="shared" si="65"/>
        <v>HDSN|44131</v>
      </c>
      <c r="B4204" t="s">
        <v>271</v>
      </c>
      <c r="C4204" t="s">
        <v>272</v>
      </c>
      <c r="D4204" s="1">
        <v>44131</v>
      </c>
      <c r="E4204">
        <v>1.0900000329999999</v>
      </c>
      <c r="F4204">
        <v>1.0800000430000001</v>
      </c>
      <c r="G4204">
        <v>124700</v>
      </c>
    </row>
    <row r="4205" spans="1:7" x14ac:dyDescent="0.35">
      <c r="A4205" t="str">
        <f t="shared" si="65"/>
        <v>HDSN|44132</v>
      </c>
      <c r="B4205" t="s">
        <v>271</v>
      </c>
      <c r="C4205" t="s">
        <v>272</v>
      </c>
      <c r="D4205" s="1">
        <v>44132</v>
      </c>
      <c r="E4205">
        <v>1.0800000430000001</v>
      </c>
      <c r="F4205">
        <v>1.039999962</v>
      </c>
      <c r="G4205">
        <v>118300</v>
      </c>
    </row>
    <row r="4206" spans="1:7" x14ac:dyDescent="0.35">
      <c r="A4206" t="str">
        <f t="shared" si="65"/>
        <v>HDSN|44133</v>
      </c>
      <c r="B4206" t="s">
        <v>271</v>
      </c>
      <c r="C4206" t="s">
        <v>272</v>
      </c>
      <c r="D4206" s="1">
        <v>44133</v>
      </c>
      <c r="E4206">
        <v>1.0299999710000001</v>
      </c>
      <c r="F4206">
        <v>1.0299999710000001</v>
      </c>
      <c r="G4206">
        <v>87700</v>
      </c>
    </row>
    <row r="4207" spans="1:7" x14ac:dyDescent="0.35">
      <c r="A4207" t="str">
        <f t="shared" si="65"/>
        <v>HDSN|44134</v>
      </c>
      <c r="B4207" t="s">
        <v>271</v>
      </c>
      <c r="C4207" t="s">
        <v>272</v>
      </c>
      <c r="D4207" s="1">
        <v>44134</v>
      </c>
      <c r="E4207">
        <v>1.0499999520000001</v>
      </c>
      <c r="F4207">
        <v>1.039999962</v>
      </c>
      <c r="G4207">
        <v>57900</v>
      </c>
    </row>
    <row r="4208" spans="1:7" x14ac:dyDescent="0.35">
      <c r="A4208" t="str">
        <f t="shared" si="65"/>
        <v>HDSN|44137</v>
      </c>
      <c r="B4208" t="s">
        <v>271</v>
      </c>
      <c r="C4208" t="s">
        <v>272</v>
      </c>
      <c r="D4208" s="1">
        <v>44137</v>
      </c>
      <c r="E4208">
        <v>1.0700000519999999</v>
      </c>
      <c r="F4208">
        <v>1.039999962</v>
      </c>
      <c r="G4208">
        <v>84800</v>
      </c>
    </row>
    <row r="4209" spans="1:7" x14ac:dyDescent="0.35">
      <c r="A4209" t="str">
        <f t="shared" si="65"/>
        <v>HDSN|44138</v>
      </c>
      <c r="B4209" t="s">
        <v>271</v>
      </c>
      <c r="C4209" t="s">
        <v>272</v>
      </c>
      <c r="D4209" s="1">
        <v>44138</v>
      </c>
      <c r="E4209">
        <v>1.039999962</v>
      </c>
      <c r="F4209">
        <v>1.0299999710000001</v>
      </c>
      <c r="G4209">
        <v>170300</v>
      </c>
    </row>
    <row r="4210" spans="1:7" x14ac:dyDescent="0.35">
      <c r="A4210" t="str">
        <f t="shared" si="65"/>
        <v>HDSN|44139</v>
      </c>
      <c r="B4210" t="s">
        <v>271</v>
      </c>
      <c r="C4210" t="s">
        <v>272</v>
      </c>
      <c r="D4210" s="1">
        <v>44139</v>
      </c>
      <c r="E4210">
        <v>1.039999962</v>
      </c>
      <c r="F4210">
        <v>1.0499999520000001</v>
      </c>
      <c r="G4210">
        <v>30700</v>
      </c>
    </row>
    <row r="4211" spans="1:7" x14ac:dyDescent="0.35">
      <c r="A4211" t="str">
        <f t="shared" si="65"/>
        <v>HDSN|44140</v>
      </c>
      <c r="B4211" t="s">
        <v>271</v>
      </c>
      <c r="C4211" t="s">
        <v>272</v>
      </c>
      <c r="D4211" s="1">
        <v>44140</v>
      </c>
      <c r="E4211">
        <v>1.0499999520000001</v>
      </c>
      <c r="F4211">
        <v>1.0800000430000001</v>
      </c>
      <c r="G4211">
        <v>118500</v>
      </c>
    </row>
    <row r="4212" spans="1:7" x14ac:dyDescent="0.35">
      <c r="A4212" t="str">
        <f t="shared" si="65"/>
        <v>HDSN|44141</v>
      </c>
      <c r="B4212" t="s">
        <v>271</v>
      </c>
      <c r="C4212" t="s">
        <v>272</v>
      </c>
      <c r="D4212" s="1">
        <v>44141</v>
      </c>
      <c r="E4212">
        <v>1.0499999520000001</v>
      </c>
      <c r="F4212">
        <v>1.0700000519999999</v>
      </c>
      <c r="G4212">
        <v>243200</v>
      </c>
    </row>
    <row r="4213" spans="1:7" x14ac:dyDescent="0.35">
      <c r="A4213" t="str">
        <f t="shared" si="65"/>
        <v>HDSN|44144</v>
      </c>
      <c r="B4213" t="s">
        <v>271</v>
      </c>
      <c r="C4213" t="s">
        <v>272</v>
      </c>
      <c r="D4213" s="1">
        <v>44144</v>
      </c>
      <c r="E4213">
        <v>1.0900000329999999</v>
      </c>
      <c r="F4213">
        <v>1.2200000289999999</v>
      </c>
      <c r="G4213">
        <v>764800</v>
      </c>
    </row>
    <row r="4214" spans="1:7" x14ac:dyDescent="0.35">
      <c r="A4214" t="str">
        <f t="shared" si="65"/>
        <v>HDSN|44145</v>
      </c>
      <c r="B4214" t="s">
        <v>271</v>
      </c>
      <c r="C4214" t="s">
        <v>272</v>
      </c>
      <c r="D4214" s="1">
        <v>44145</v>
      </c>
      <c r="E4214">
        <v>1.2200000289999999</v>
      </c>
      <c r="F4214">
        <v>1.2000000479999999</v>
      </c>
      <c r="G4214">
        <v>673500</v>
      </c>
    </row>
    <row r="4215" spans="1:7" x14ac:dyDescent="0.35">
      <c r="A4215" t="str">
        <f t="shared" si="65"/>
        <v>HDSN|44146</v>
      </c>
      <c r="B4215" t="s">
        <v>271</v>
      </c>
      <c r="C4215" t="s">
        <v>272</v>
      </c>
      <c r="D4215" s="1">
        <v>44146</v>
      </c>
      <c r="E4215">
        <v>1.2200000289999999</v>
      </c>
      <c r="F4215">
        <v>1.2200000289999999</v>
      </c>
      <c r="G4215">
        <v>280500</v>
      </c>
    </row>
    <row r="4216" spans="1:7" x14ac:dyDescent="0.35">
      <c r="A4216" t="str">
        <f t="shared" si="65"/>
        <v>HDSN|44147</v>
      </c>
      <c r="B4216" t="s">
        <v>271</v>
      </c>
      <c r="C4216" t="s">
        <v>272</v>
      </c>
      <c r="D4216" s="1">
        <v>44147</v>
      </c>
      <c r="E4216">
        <v>1.2200000289999999</v>
      </c>
      <c r="F4216">
        <v>1.210000038</v>
      </c>
      <c r="G4216">
        <v>148100</v>
      </c>
    </row>
    <row r="4217" spans="1:7" x14ac:dyDescent="0.35">
      <c r="A4217" t="str">
        <f t="shared" si="65"/>
        <v>HDSN|44148</v>
      </c>
      <c r="B4217" t="s">
        <v>271</v>
      </c>
      <c r="C4217" t="s">
        <v>272</v>
      </c>
      <c r="D4217" s="1">
        <v>44148</v>
      </c>
      <c r="E4217">
        <v>1.230000019</v>
      </c>
      <c r="F4217">
        <v>1.210000038</v>
      </c>
      <c r="G4217">
        <v>257800</v>
      </c>
    </row>
    <row r="4218" spans="1:7" x14ac:dyDescent="0.35">
      <c r="A4218" t="str">
        <f t="shared" si="65"/>
        <v>HDSN|44151</v>
      </c>
      <c r="B4218" t="s">
        <v>271</v>
      </c>
      <c r="C4218" t="s">
        <v>272</v>
      </c>
      <c r="D4218" s="1">
        <v>44151</v>
      </c>
      <c r="E4218">
        <v>1.230000019</v>
      </c>
      <c r="F4218">
        <v>1.1799999480000001</v>
      </c>
      <c r="G4218">
        <v>340700</v>
      </c>
    </row>
    <row r="4219" spans="1:7" x14ac:dyDescent="0.35">
      <c r="A4219" t="str">
        <f t="shared" si="65"/>
        <v>HE|44105</v>
      </c>
      <c r="B4219" t="s">
        <v>273</v>
      </c>
      <c r="C4219" t="s">
        <v>274</v>
      </c>
      <c r="D4219" s="1">
        <v>44105</v>
      </c>
      <c r="E4219">
        <v>33.22000122</v>
      </c>
      <c r="F4219">
        <v>33.229999540000001</v>
      </c>
      <c r="G4219">
        <v>304600</v>
      </c>
    </row>
    <row r="4220" spans="1:7" x14ac:dyDescent="0.35">
      <c r="A4220" t="str">
        <f t="shared" si="65"/>
        <v>HE|44106</v>
      </c>
      <c r="B4220" t="s">
        <v>273</v>
      </c>
      <c r="C4220" t="s">
        <v>274</v>
      </c>
      <c r="D4220" s="1">
        <v>44106</v>
      </c>
      <c r="E4220">
        <v>33</v>
      </c>
      <c r="F4220">
        <v>33.88999939</v>
      </c>
      <c r="G4220">
        <v>276600</v>
      </c>
    </row>
    <row r="4221" spans="1:7" x14ac:dyDescent="0.35">
      <c r="A4221" t="str">
        <f t="shared" si="65"/>
        <v>HE|44109</v>
      </c>
      <c r="B4221" t="s">
        <v>273</v>
      </c>
      <c r="C4221" t="s">
        <v>274</v>
      </c>
      <c r="D4221" s="1">
        <v>44109</v>
      </c>
      <c r="E4221">
        <v>34.020000459999999</v>
      </c>
      <c r="F4221">
        <v>34.299999239999998</v>
      </c>
      <c r="G4221">
        <v>282400</v>
      </c>
    </row>
    <row r="4222" spans="1:7" x14ac:dyDescent="0.35">
      <c r="A4222" t="str">
        <f t="shared" si="65"/>
        <v>HE|44110</v>
      </c>
      <c r="B4222" t="s">
        <v>273</v>
      </c>
      <c r="C4222" t="s">
        <v>274</v>
      </c>
      <c r="D4222" s="1">
        <v>44110</v>
      </c>
      <c r="E4222">
        <v>34.299999239999998</v>
      </c>
      <c r="F4222">
        <v>34.759998320000001</v>
      </c>
      <c r="G4222">
        <v>421900</v>
      </c>
    </row>
    <row r="4223" spans="1:7" x14ac:dyDescent="0.35">
      <c r="A4223" t="str">
        <f t="shared" si="65"/>
        <v>HE|44111</v>
      </c>
      <c r="B4223" t="s">
        <v>273</v>
      </c>
      <c r="C4223" t="s">
        <v>274</v>
      </c>
      <c r="D4223" s="1">
        <v>44111</v>
      </c>
      <c r="E4223">
        <v>34.810001370000002</v>
      </c>
      <c r="F4223">
        <v>34.590000150000002</v>
      </c>
      <c r="G4223">
        <v>294900</v>
      </c>
    </row>
    <row r="4224" spans="1:7" x14ac:dyDescent="0.35">
      <c r="A4224" t="str">
        <f t="shared" si="65"/>
        <v>HE|44112</v>
      </c>
      <c r="B4224" t="s">
        <v>273</v>
      </c>
      <c r="C4224" t="s">
        <v>274</v>
      </c>
      <c r="D4224" s="1">
        <v>44112</v>
      </c>
      <c r="E4224">
        <v>34.650001529999997</v>
      </c>
      <c r="F4224">
        <v>34.680000309999997</v>
      </c>
      <c r="G4224">
        <v>213700</v>
      </c>
    </row>
    <row r="4225" spans="1:7" x14ac:dyDescent="0.35">
      <c r="A4225" t="str">
        <f t="shared" si="65"/>
        <v>HE|44113</v>
      </c>
      <c r="B4225" t="s">
        <v>273</v>
      </c>
      <c r="C4225" t="s">
        <v>274</v>
      </c>
      <c r="D4225" s="1">
        <v>44113</v>
      </c>
      <c r="E4225">
        <v>34.799999239999998</v>
      </c>
      <c r="F4225">
        <v>34.47000122</v>
      </c>
      <c r="G4225">
        <v>342600</v>
      </c>
    </row>
    <row r="4226" spans="1:7" x14ac:dyDescent="0.35">
      <c r="A4226" t="str">
        <f t="shared" si="65"/>
        <v>HE|44116</v>
      </c>
      <c r="B4226" t="s">
        <v>273</v>
      </c>
      <c r="C4226" t="s">
        <v>274</v>
      </c>
      <c r="D4226" s="1">
        <v>44116</v>
      </c>
      <c r="E4226">
        <v>34.459999080000003</v>
      </c>
      <c r="F4226">
        <v>34.880001069999999</v>
      </c>
      <c r="G4226">
        <v>252700</v>
      </c>
    </row>
    <row r="4227" spans="1:7" x14ac:dyDescent="0.35">
      <c r="A4227" t="str">
        <f t="shared" ref="A4227:A4290" si="66">_xlfn.CONCAT(B4227&amp;"|"&amp;D4227)</f>
        <v>HE|44117</v>
      </c>
      <c r="B4227" t="s">
        <v>273</v>
      </c>
      <c r="C4227" t="s">
        <v>274</v>
      </c>
      <c r="D4227" s="1">
        <v>44117</v>
      </c>
      <c r="E4227">
        <v>34.619998930000001</v>
      </c>
      <c r="F4227">
        <v>34.310001370000002</v>
      </c>
      <c r="G4227">
        <v>340500</v>
      </c>
    </row>
    <row r="4228" spans="1:7" x14ac:dyDescent="0.35">
      <c r="A4228" t="str">
        <f t="shared" si="66"/>
        <v>HE|44118</v>
      </c>
      <c r="B4228" t="s">
        <v>273</v>
      </c>
      <c r="C4228" t="s">
        <v>274</v>
      </c>
      <c r="D4228" s="1">
        <v>44118</v>
      </c>
      <c r="E4228">
        <v>34.200000760000002</v>
      </c>
      <c r="F4228">
        <v>33.950000760000002</v>
      </c>
      <c r="G4228">
        <v>231700</v>
      </c>
    </row>
    <row r="4229" spans="1:7" x14ac:dyDescent="0.35">
      <c r="A4229" t="str">
        <f t="shared" si="66"/>
        <v>HE|44119</v>
      </c>
      <c r="B4229" t="s">
        <v>273</v>
      </c>
      <c r="C4229" t="s">
        <v>274</v>
      </c>
      <c r="D4229" s="1">
        <v>44119</v>
      </c>
      <c r="E4229">
        <v>33.63999939</v>
      </c>
      <c r="F4229">
        <v>34.13999939</v>
      </c>
      <c r="G4229">
        <v>195500</v>
      </c>
    </row>
    <row r="4230" spans="1:7" x14ac:dyDescent="0.35">
      <c r="A4230" t="str">
        <f t="shared" si="66"/>
        <v>HE|44120</v>
      </c>
      <c r="B4230" t="s">
        <v>273</v>
      </c>
      <c r="C4230" t="s">
        <v>274</v>
      </c>
      <c r="D4230" s="1">
        <v>44120</v>
      </c>
      <c r="E4230">
        <v>34.130001069999999</v>
      </c>
      <c r="F4230">
        <v>34.11000061</v>
      </c>
      <c r="G4230">
        <v>195800</v>
      </c>
    </row>
    <row r="4231" spans="1:7" x14ac:dyDescent="0.35">
      <c r="A4231" t="str">
        <f t="shared" si="66"/>
        <v>HE|44123</v>
      </c>
      <c r="B4231" t="s">
        <v>273</v>
      </c>
      <c r="C4231" t="s">
        <v>274</v>
      </c>
      <c r="D4231" s="1">
        <v>44123</v>
      </c>
      <c r="E4231">
        <v>33.909999849999998</v>
      </c>
      <c r="F4231">
        <v>33.650001529999997</v>
      </c>
      <c r="G4231">
        <v>392600</v>
      </c>
    </row>
    <row r="4232" spans="1:7" x14ac:dyDescent="0.35">
      <c r="A4232" t="str">
        <f t="shared" si="66"/>
        <v>HE|44124</v>
      </c>
      <c r="B4232" t="s">
        <v>273</v>
      </c>
      <c r="C4232" t="s">
        <v>274</v>
      </c>
      <c r="D4232" s="1">
        <v>44124</v>
      </c>
      <c r="E4232">
        <v>33.650001529999997</v>
      </c>
      <c r="F4232">
        <v>34.049999239999998</v>
      </c>
      <c r="G4232">
        <v>311000</v>
      </c>
    </row>
    <row r="4233" spans="1:7" x14ac:dyDescent="0.35">
      <c r="A4233" t="str">
        <f t="shared" si="66"/>
        <v>HE|44125</v>
      </c>
      <c r="B4233" t="s">
        <v>273</v>
      </c>
      <c r="C4233" t="s">
        <v>274</v>
      </c>
      <c r="D4233" s="1">
        <v>44125</v>
      </c>
      <c r="E4233">
        <v>33.83000183</v>
      </c>
      <c r="F4233">
        <v>34.180000309999997</v>
      </c>
      <c r="G4233">
        <v>255300</v>
      </c>
    </row>
    <row r="4234" spans="1:7" x14ac:dyDescent="0.35">
      <c r="A4234" t="str">
        <f t="shared" si="66"/>
        <v>HE|44126</v>
      </c>
      <c r="B4234" t="s">
        <v>273</v>
      </c>
      <c r="C4234" t="s">
        <v>274</v>
      </c>
      <c r="D4234" s="1">
        <v>44126</v>
      </c>
      <c r="E4234">
        <v>34.259998320000001</v>
      </c>
      <c r="F4234">
        <v>34.83000183</v>
      </c>
      <c r="G4234">
        <v>401400</v>
      </c>
    </row>
    <row r="4235" spans="1:7" x14ac:dyDescent="0.35">
      <c r="A4235" t="str">
        <f t="shared" si="66"/>
        <v>HE|44127</v>
      </c>
      <c r="B4235" t="s">
        <v>273</v>
      </c>
      <c r="C4235" t="s">
        <v>274</v>
      </c>
      <c r="D4235" s="1">
        <v>44127</v>
      </c>
      <c r="E4235">
        <v>35</v>
      </c>
      <c r="F4235">
        <v>34.900001529999997</v>
      </c>
      <c r="G4235">
        <v>335400</v>
      </c>
    </row>
    <row r="4236" spans="1:7" x14ac:dyDescent="0.35">
      <c r="A4236" t="str">
        <f t="shared" si="66"/>
        <v>HE|44130</v>
      </c>
      <c r="B4236" t="s">
        <v>273</v>
      </c>
      <c r="C4236" t="s">
        <v>274</v>
      </c>
      <c r="D4236" s="1">
        <v>44130</v>
      </c>
      <c r="E4236">
        <v>34.650001529999997</v>
      </c>
      <c r="F4236">
        <v>34.520000459999999</v>
      </c>
      <c r="G4236">
        <v>328700</v>
      </c>
    </row>
    <row r="4237" spans="1:7" x14ac:dyDescent="0.35">
      <c r="A4237" t="str">
        <f t="shared" si="66"/>
        <v>HE|44131</v>
      </c>
      <c r="B4237" t="s">
        <v>273</v>
      </c>
      <c r="C4237" t="s">
        <v>274</v>
      </c>
      <c r="D4237" s="1">
        <v>44131</v>
      </c>
      <c r="E4237">
        <v>34.520000459999999</v>
      </c>
      <c r="F4237">
        <v>34.459999080000003</v>
      </c>
      <c r="G4237">
        <v>360100</v>
      </c>
    </row>
    <row r="4238" spans="1:7" x14ac:dyDescent="0.35">
      <c r="A4238" t="str">
        <f t="shared" si="66"/>
        <v>HE|44132</v>
      </c>
      <c r="B4238" t="s">
        <v>273</v>
      </c>
      <c r="C4238" t="s">
        <v>274</v>
      </c>
      <c r="D4238" s="1">
        <v>44132</v>
      </c>
      <c r="E4238">
        <v>33.819999690000003</v>
      </c>
      <c r="F4238">
        <v>32.66999817</v>
      </c>
      <c r="G4238">
        <v>754900</v>
      </c>
    </row>
    <row r="4239" spans="1:7" x14ac:dyDescent="0.35">
      <c r="A4239" t="str">
        <f t="shared" si="66"/>
        <v>HE|44133</v>
      </c>
      <c r="B4239" t="s">
        <v>273</v>
      </c>
      <c r="C4239" t="s">
        <v>274</v>
      </c>
      <c r="D4239" s="1">
        <v>44133</v>
      </c>
      <c r="E4239">
        <v>32.52999878</v>
      </c>
      <c r="F4239">
        <v>32.509998320000001</v>
      </c>
      <c r="G4239">
        <v>585200</v>
      </c>
    </row>
    <row r="4240" spans="1:7" x14ac:dyDescent="0.35">
      <c r="A4240" t="str">
        <f t="shared" si="66"/>
        <v>HE|44134</v>
      </c>
      <c r="B4240" t="s">
        <v>273</v>
      </c>
      <c r="C4240" t="s">
        <v>274</v>
      </c>
      <c r="D4240" s="1">
        <v>44134</v>
      </c>
      <c r="E4240">
        <v>32.41999817</v>
      </c>
      <c r="F4240">
        <v>33.040000919999997</v>
      </c>
      <c r="G4240">
        <v>374500</v>
      </c>
    </row>
    <row r="4241" spans="1:7" x14ac:dyDescent="0.35">
      <c r="A4241" t="str">
        <f t="shared" si="66"/>
        <v>HE|44137</v>
      </c>
      <c r="B4241" t="s">
        <v>273</v>
      </c>
      <c r="C4241" t="s">
        <v>274</v>
      </c>
      <c r="D4241" s="1">
        <v>44137</v>
      </c>
      <c r="E4241">
        <v>33.16999817</v>
      </c>
      <c r="F4241">
        <v>33.63999939</v>
      </c>
      <c r="G4241">
        <v>346200</v>
      </c>
    </row>
    <row r="4242" spans="1:7" x14ac:dyDescent="0.35">
      <c r="A4242" t="str">
        <f t="shared" si="66"/>
        <v>HE|44138</v>
      </c>
      <c r="B4242" t="s">
        <v>273</v>
      </c>
      <c r="C4242" t="s">
        <v>274</v>
      </c>
      <c r="D4242" s="1">
        <v>44138</v>
      </c>
      <c r="E4242">
        <v>34.11000061</v>
      </c>
      <c r="F4242">
        <v>34.450000760000002</v>
      </c>
      <c r="G4242">
        <v>329500</v>
      </c>
    </row>
    <row r="4243" spans="1:7" x14ac:dyDescent="0.35">
      <c r="A4243" t="str">
        <f t="shared" si="66"/>
        <v>HE|44139</v>
      </c>
      <c r="B4243" t="s">
        <v>273</v>
      </c>
      <c r="C4243" t="s">
        <v>274</v>
      </c>
      <c r="D4243" s="1">
        <v>44139</v>
      </c>
      <c r="E4243">
        <v>34.229999540000001</v>
      </c>
      <c r="F4243">
        <v>33.490001679999999</v>
      </c>
      <c r="G4243">
        <v>451400</v>
      </c>
    </row>
    <row r="4244" spans="1:7" x14ac:dyDescent="0.35">
      <c r="A4244" t="str">
        <f t="shared" si="66"/>
        <v>HE|44140</v>
      </c>
      <c r="B4244" t="s">
        <v>273</v>
      </c>
      <c r="C4244" t="s">
        <v>274</v>
      </c>
      <c r="D4244" s="1">
        <v>44140</v>
      </c>
      <c r="E4244">
        <v>33.770000459999999</v>
      </c>
      <c r="F4244">
        <v>33.049999239999998</v>
      </c>
      <c r="G4244">
        <v>306500</v>
      </c>
    </row>
    <row r="4245" spans="1:7" x14ac:dyDescent="0.35">
      <c r="A4245" t="str">
        <f t="shared" si="66"/>
        <v>HE|44141</v>
      </c>
      <c r="B4245" t="s">
        <v>273</v>
      </c>
      <c r="C4245" t="s">
        <v>274</v>
      </c>
      <c r="D4245" s="1">
        <v>44141</v>
      </c>
      <c r="E4245">
        <v>33.049999239999998</v>
      </c>
      <c r="F4245">
        <v>33.16999817</v>
      </c>
      <c r="G4245">
        <v>235300</v>
      </c>
    </row>
    <row r="4246" spans="1:7" x14ac:dyDescent="0.35">
      <c r="A4246" t="str">
        <f t="shared" si="66"/>
        <v>HE|44144</v>
      </c>
      <c r="B4246" t="s">
        <v>273</v>
      </c>
      <c r="C4246" t="s">
        <v>274</v>
      </c>
      <c r="D4246" s="1">
        <v>44144</v>
      </c>
      <c r="E4246">
        <v>34.630001069999999</v>
      </c>
      <c r="F4246">
        <v>35.619998930000001</v>
      </c>
      <c r="G4246">
        <v>588900</v>
      </c>
    </row>
    <row r="4247" spans="1:7" x14ac:dyDescent="0.35">
      <c r="A4247" t="str">
        <f t="shared" si="66"/>
        <v>HE|44145</v>
      </c>
      <c r="B4247" t="s">
        <v>273</v>
      </c>
      <c r="C4247" t="s">
        <v>274</v>
      </c>
      <c r="D4247" s="1">
        <v>44145</v>
      </c>
      <c r="E4247">
        <v>35.900001529999997</v>
      </c>
      <c r="F4247">
        <v>37.560001370000002</v>
      </c>
      <c r="G4247">
        <v>658100</v>
      </c>
    </row>
    <row r="4248" spans="1:7" x14ac:dyDescent="0.35">
      <c r="A4248" t="str">
        <f t="shared" si="66"/>
        <v>HE|44146</v>
      </c>
      <c r="B4248" t="s">
        <v>273</v>
      </c>
      <c r="C4248" t="s">
        <v>274</v>
      </c>
      <c r="D4248" s="1">
        <v>44146</v>
      </c>
      <c r="E4248">
        <v>37.630001069999999</v>
      </c>
      <c r="F4248">
        <v>37.049999239999998</v>
      </c>
      <c r="G4248">
        <v>362600</v>
      </c>
    </row>
    <row r="4249" spans="1:7" x14ac:dyDescent="0.35">
      <c r="A4249" t="str">
        <f t="shared" si="66"/>
        <v>HE|44147</v>
      </c>
      <c r="B4249" t="s">
        <v>273</v>
      </c>
      <c r="C4249" t="s">
        <v>274</v>
      </c>
      <c r="D4249" s="1">
        <v>44147</v>
      </c>
      <c r="E4249">
        <v>36.700000760000002</v>
      </c>
      <c r="F4249">
        <v>36.630001069999999</v>
      </c>
      <c r="G4249">
        <v>557700</v>
      </c>
    </row>
    <row r="4250" spans="1:7" x14ac:dyDescent="0.35">
      <c r="A4250" t="str">
        <f t="shared" si="66"/>
        <v>HE|44148</v>
      </c>
      <c r="B4250" t="s">
        <v>273</v>
      </c>
      <c r="C4250" t="s">
        <v>274</v>
      </c>
      <c r="D4250" s="1">
        <v>44148</v>
      </c>
      <c r="E4250">
        <v>36.88999939</v>
      </c>
      <c r="F4250">
        <v>37.33000183</v>
      </c>
      <c r="G4250">
        <v>513000</v>
      </c>
    </row>
    <row r="4251" spans="1:7" x14ac:dyDescent="0.35">
      <c r="A4251" t="str">
        <f t="shared" si="66"/>
        <v>HE|44151</v>
      </c>
      <c r="B4251" t="s">
        <v>273</v>
      </c>
      <c r="C4251" t="s">
        <v>274</v>
      </c>
      <c r="D4251" s="1">
        <v>44151</v>
      </c>
      <c r="E4251">
        <v>37.979999540000001</v>
      </c>
      <c r="F4251">
        <v>38.27999878</v>
      </c>
      <c r="G4251">
        <v>479400</v>
      </c>
    </row>
    <row r="4252" spans="1:7" x14ac:dyDescent="0.35">
      <c r="A4252" t="str">
        <f t="shared" si="66"/>
        <v>HGBL|44105</v>
      </c>
      <c r="B4252" t="s">
        <v>275</v>
      </c>
      <c r="C4252" t="s">
        <v>276</v>
      </c>
      <c r="D4252" s="1">
        <v>44105</v>
      </c>
      <c r="E4252">
        <v>2.289999962</v>
      </c>
      <c r="F4252">
        <v>2.0199999809999998</v>
      </c>
      <c r="G4252">
        <v>155700</v>
      </c>
    </row>
    <row r="4253" spans="1:7" x14ac:dyDescent="0.35">
      <c r="A4253" t="str">
        <f t="shared" si="66"/>
        <v>HGBL|44106</v>
      </c>
      <c r="B4253" t="s">
        <v>275</v>
      </c>
      <c r="C4253" t="s">
        <v>276</v>
      </c>
      <c r="D4253" s="1">
        <v>44106</v>
      </c>
      <c r="E4253">
        <v>1.7599999900000001</v>
      </c>
      <c r="F4253">
        <v>1.730000019</v>
      </c>
      <c r="G4253">
        <v>792300</v>
      </c>
    </row>
    <row r="4254" spans="1:7" x14ac:dyDescent="0.35">
      <c r="A4254" t="str">
        <f t="shared" si="66"/>
        <v>HGBL|44109</v>
      </c>
      <c r="B4254" t="s">
        <v>275</v>
      </c>
      <c r="C4254" t="s">
        <v>276</v>
      </c>
      <c r="D4254" s="1">
        <v>44109</v>
      </c>
      <c r="E4254">
        <v>1.730000019</v>
      </c>
      <c r="F4254">
        <v>1.8999999759999999</v>
      </c>
      <c r="G4254">
        <v>515300</v>
      </c>
    </row>
    <row r="4255" spans="1:7" x14ac:dyDescent="0.35">
      <c r="A4255" t="str">
        <f t="shared" si="66"/>
        <v>HGBL|44110</v>
      </c>
      <c r="B4255" t="s">
        <v>275</v>
      </c>
      <c r="C4255" t="s">
        <v>276</v>
      </c>
      <c r="D4255" s="1">
        <v>44110</v>
      </c>
      <c r="E4255">
        <v>1.8999999759999999</v>
      </c>
      <c r="F4255">
        <v>1.8999999759999999</v>
      </c>
      <c r="G4255">
        <v>170400</v>
      </c>
    </row>
    <row r="4256" spans="1:7" x14ac:dyDescent="0.35">
      <c r="A4256" t="str">
        <f t="shared" si="66"/>
        <v>HGBL|44111</v>
      </c>
      <c r="B4256" t="s">
        <v>275</v>
      </c>
      <c r="C4256" t="s">
        <v>276</v>
      </c>
      <c r="D4256" s="1">
        <v>44111</v>
      </c>
      <c r="E4256">
        <v>2</v>
      </c>
      <c r="F4256">
        <v>2.0199999809999998</v>
      </c>
      <c r="G4256">
        <v>515900</v>
      </c>
    </row>
    <row r="4257" spans="1:7" x14ac:dyDescent="0.35">
      <c r="A4257" t="str">
        <f t="shared" si="66"/>
        <v>HGBL|44112</v>
      </c>
      <c r="B4257" t="s">
        <v>275</v>
      </c>
      <c r="C4257" t="s">
        <v>276</v>
      </c>
      <c r="D4257" s="1">
        <v>44112</v>
      </c>
      <c r="E4257">
        <v>2.0999999049999998</v>
      </c>
      <c r="F4257">
        <v>1.9199999569999999</v>
      </c>
      <c r="G4257">
        <v>388000</v>
      </c>
    </row>
    <row r="4258" spans="1:7" x14ac:dyDescent="0.35">
      <c r="A4258" t="str">
        <f t="shared" si="66"/>
        <v>HGBL|44113</v>
      </c>
      <c r="B4258" t="s">
        <v>275</v>
      </c>
      <c r="C4258" t="s">
        <v>276</v>
      </c>
      <c r="D4258" s="1">
        <v>44113</v>
      </c>
      <c r="E4258">
        <v>1.9900000099999999</v>
      </c>
      <c r="F4258">
        <v>1.8600000139999999</v>
      </c>
      <c r="G4258">
        <v>354700</v>
      </c>
    </row>
    <row r="4259" spans="1:7" x14ac:dyDescent="0.35">
      <c r="A4259" t="str">
        <f t="shared" si="66"/>
        <v>HGBL|44116</v>
      </c>
      <c r="B4259" t="s">
        <v>275</v>
      </c>
      <c r="C4259" t="s">
        <v>276</v>
      </c>
      <c r="D4259" s="1">
        <v>44116</v>
      </c>
      <c r="E4259">
        <v>1.8700000050000001</v>
      </c>
      <c r="F4259">
        <v>1.9299999480000001</v>
      </c>
      <c r="G4259">
        <v>735400</v>
      </c>
    </row>
    <row r="4260" spans="1:7" x14ac:dyDescent="0.35">
      <c r="A4260" t="str">
        <f t="shared" si="66"/>
        <v>HGBL|44117</v>
      </c>
      <c r="B4260" t="s">
        <v>275</v>
      </c>
      <c r="C4260" t="s">
        <v>276</v>
      </c>
      <c r="D4260" s="1">
        <v>44117</v>
      </c>
      <c r="E4260">
        <v>1.9299999480000001</v>
      </c>
      <c r="F4260">
        <v>1.8500000240000001</v>
      </c>
      <c r="G4260">
        <v>162400</v>
      </c>
    </row>
    <row r="4261" spans="1:7" x14ac:dyDescent="0.35">
      <c r="A4261" t="str">
        <f t="shared" si="66"/>
        <v>HGBL|44118</v>
      </c>
      <c r="B4261" t="s">
        <v>275</v>
      </c>
      <c r="C4261" t="s">
        <v>276</v>
      </c>
      <c r="D4261" s="1">
        <v>44118</v>
      </c>
      <c r="E4261">
        <v>1.8500000240000001</v>
      </c>
      <c r="F4261">
        <v>1.8400000329999999</v>
      </c>
      <c r="G4261">
        <v>171000</v>
      </c>
    </row>
    <row r="4262" spans="1:7" x14ac:dyDescent="0.35">
      <c r="A4262" t="str">
        <f t="shared" si="66"/>
        <v>HGBL|44119</v>
      </c>
      <c r="B4262" t="s">
        <v>275</v>
      </c>
      <c r="C4262" t="s">
        <v>276</v>
      </c>
      <c r="D4262" s="1">
        <v>44119</v>
      </c>
      <c r="E4262">
        <v>1.8200000519999999</v>
      </c>
      <c r="F4262">
        <v>1.8500000240000001</v>
      </c>
      <c r="G4262">
        <v>38800</v>
      </c>
    </row>
    <row r="4263" spans="1:7" x14ac:dyDescent="0.35">
      <c r="A4263" t="str">
        <f t="shared" si="66"/>
        <v>HGBL|44120</v>
      </c>
      <c r="B4263" t="s">
        <v>275</v>
      </c>
      <c r="C4263" t="s">
        <v>276</v>
      </c>
      <c r="D4263" s="1">
        <v>44120</v>
      </c>
      <c r="E4263">
        <v>1.8899999860000001</v>
      </c>
      <c r="F4263">
        <v>1.9299999480000001</v>
      </c>
      <c r="G4263">
        <v>121100</v>
      </c>
    </row>
    <row r="4264" spans="1:7" x14ac:dyDescent="0.35">
      <c r="A4264" t="str">
        <f t="shared" si="66"/>
        <v>HGBL|44123</v>
      </c>
      <c r="B4264" t="s">
        <v>275</v>
      </c>
      <c r="C4264" t="s">
        <v>276</v>
      </c>
      <c r="D4264" s="1">
        <v>44123</v>
      </c>
      <c r="E4264">
        <v>1.8999999759999999</v>
      </c>
      <c r="F4264">
        <v>1.9199999569999999</v>
      </c>
      <c r="G4264">
        <v>47500</v>
      </c>
    </row>
    <row r="4265" spans="1:7" x14ac:dyDescent="0.35">
      <c r="A4265" t="str">
        <f t="shared" si="66"/>
        <v>HGBL|44124</v>
      </c>
      <c r="B4265" t="s">
        <v>275</v>
      </c>
      <c r="C4265" t="s">
        <v>276</v>
      </c>
      <c r="D4265" s="1">
        <v>44124</v>
      </c>
      <c r="E4265">
        <v>1.9199999569999999</v>
      </c>
      <c r="F4265">
        <v>1.8799999949999999</v>
      </c>
      <c r="G4265">
        <v>106700</v>
      </c>
    </row>
    <row r="4266" spans="1:7" x14ac:dyDescent="0.35">
      <c r="A4266" t="str">
        <f t="shared" si="66"/>
        <v>HGBL|44125</v>
      </c>
      <c r="B4266" t="s">
        <v>275</v>
      </c>
      <c r="C4266" t="s">
        <v>276</v>
      </c>
      <c r="D4266" s="1">
        <v>44125</v>
      </c>
      <c r="E4266">
        <v>1.8999999759999999</v>
      </c>
      <c r="F4266">
        <v>1.8600000139999999</v>
      </c>
      <c r="G4266">
        <v>69900</v>
      </c>
    </row>
    <row r="4267" spans="1:7" x14ac:dyDescent="0.35">
      <c r="A4267" t="str">
        <f t="shared" si="66"/>
        <v>HGBL|44126</v>
      </c>
      <c r="B4267" t="s">
        <v>275</v>
      </c>
      <c r="C4267" t="s">
        <v>276</v>
      </c>
      <c r="D4267" s="1">
        <v>44126</v>
      </c>
      <c r="E4267">
        <v>1.8700000050000001</v>
      </c>
      <c r="F4267">
        <v>1.789999962</v>
      </c>
      <c r="G4267">
        <v>148900</v>
      </c>
    </row>
    <row r="4268" spans="1:7" x14ac:dyDescent="0.35">
      <c r="A4268" t="str">
        <f t="shared" si="66"/>
        <v>HGBL|44127</v>
      </c>
      <c r="B4268" t="s">
        <v>275</v>
      </c>
      <c r="C4268" t="s">
        <v>276</v>
      </c>
      <c r="D4268" s="1">
        <v>44127</v>
      </c>
      <c r="E4268">
        <v>1.8700000050000001</v>
      </c>
      <c r="F4268">
        <v>1.8500000240000001</v>
      </c>
      <c r="G4268">
        <v>28600</v>
      </c>
    </row>
    <row r="4269" spans="1:7" x14ac:dyDescent="0.35">
      <c r="A4269" t="str">
        <f t="shared" si="66"/>
        <v>HGBL|44130</v>
      </c>
      <c r="B4269" t="s">
        <v>275</v>
      </c>
      <c r="C4269" t="s">
        <v>276</v>
      </c>
      <c r="D4269" s="1">
        <v>44130</v>
      </c>
      <c r="E4269">
        <v>1.8500000240000001</v>
      </c>
      <c r="F4269">
        <v>1.7599999900000001</v>
      </c>
      <c r="G4269">
        <v>87200</v>
      </c>
    </row>
    <row r="4270" spans="1:7" x14ac:dyDescent="0.35">
      <c r="A4270" t="str">
        <f t="shared" si="66"/>
        <v>HGBL|44131</v>
      </c>
      <c r="B4270" t="s">
        <v>275</v>
      </c>
      <c r="C4270" t="s">
        <v>276</v>
      </c>
      <c r="D4270" s="1">
        <v>44131</v>
      </c>
      <c r="E4270">
        <v>1.7599999900000001</v>
      </c>
      <c r="F4270">
        <v>1.710000038</v>
      </c>
      <c r="G4270">
        <v>96200</v>
      </c>
    </row>
    <row r="4271" spans="1:7" x14ac:dyDescent="0.35">
      <c r="A4271" t="str">
        <f t="shared" si="66"/>
        <v>HGBL|44132</v>
      </c>
      <c r="B4271" t="s">
        <v>275</v>
      </c>
      <c r="C4271" t="s">
        <v>276</v>
      </c>
      <c r="D4271" s="1">
        <v>44132</v>
      </c>
      <c r="E4271">
        <v>1.6699999569999999</v>
      </c>
      <c r="F4271">
        <v>1.7200000289999999</v>
      </c>
      <c r="G4271">
        <v>28500</v>
      </c>
    </row>
    <row r="4272" spans="1:7" x14ac:dyDescent="0.35">
      <c r="A4272" t="str">
        <f t="shared" si="66"/>
        <v>HGBL|44133</v>
      </c>
      <c r="B4272" t="s">
        <v>275</v>
      </c>
      <c r="C4272" t="s">
        <v>276</v>
      </c>
      <c r="D4272" s="1">
        <v>44133</v>
      </c>
      <c r="E4272">
        <v>1.75</v>
      </c>
      <c r="F4272">
        <v>1.7999999520000001</v>
      </c>
      <c r="G4272">
        <v>35300</v>
      </c>
    </row>
    <row r="4273" spans="1:7" x14ac:dyDescent="0.35">
      <c r="A4273" t="str">
        <f t="shared" si="66"/>
        <v>HGBL|44134</v>
      </c>
      <c r="B4273" t="s">
        <v>275</v>
      </c>
      <c r="C4273" t="s">
        <v>276</v>
      </c>
      <c r="D4273" s="1">
        <v>44134</v>
      </c>
      <c r="E4273">
        <v>1.789999962</v>
      </c>
      <c r="F4273">
        <v>1.7000000479999999</v>
      </c>
      <c r="G4273">
        <v>79000</v>
      </c>
    </row>
    <row r="4274" spans="1:7" x14ac:dyDescent="0.35">
      <c r="A4274" t="str">
        <f t="shared" si="66"/>
        <v>HGBL|44137</v>
      </c>
      <c r="B4274" t="s">
        <v>275</v>
      </c>
      <c r="C4274" t="s">
        <v>276</v>
      </c>
      <c r="D4274" s="1">
        <v>44137</v>
      </c>
      <c r="E4274">
        <v>1.7200000289999999</v>
      </c>
      <c r="F4274">
        <v>1.690000057</v>
      </c>
      <c r="G4274">
        <v>79900</v>
      </c>
    </row>
    <row r="4275" spans="1:7" x14ac:dyDescent="0.35">
      <c r="A4275" t="str">
        <f t="shared" si="66"/>
        <v>HGBL|44138</v>
      </c>
      <c r="B4275" t="s">
        <v>275</v>
      </c>
      <c r="C4275" t="s">
        <v>276</v>
      </c>
      <c r="D4275" s="1">
        <v>44138</v>
      </c>
      <c r="E4275">
        <v>1.7000000479999999</v>
      </c>
      <c r="F4275">
        <v>1.7799999710000001</v>
      </c>
      <c r="G4275">
        <v>129000</v>
      </c>
    </row>
    <row r="4276" spans="1:7" x14ac:dyDescent="0.35">
      <c r="A4276" t="str">
        <f t="shared" si="66"/>
        <v>HGBL|44139</v>
      </c>
      <c r="B4276" t="s">
        <v>275</v>
      </c>
      <c r="C4276" t="s">
        <v>276</v>
      </c>
      <c r="D4276" s="1">
        <v>44139</v>
      </c>
      <c r="E4276">
        <v>1.8400000329999999</v>
      </c>
      <c r="F4276">
        <v>1.730000019</v>
      </c>
      <c r="G4276">
        <v>62100</v>
      </c>
    </row>
    <row r="4277" spans="1:7" x14ac:dyDescent="0.35">
      <c r="A4277" t="str">
        <f t="shared" si="66"/>
        <v>HGBL|44140</v>
      </c>
      <c r="B4277" t="s">
        <v>275</v>
      </c>
      <c r="C4277" t="s">
        <v>276</v>
      </c>
      <c r="D4277" s="1">
        <v>44140</v>
      </c>
      <c r="E4277">
        <v>1.730000019</v>
      </c>
      <c r="F4277">
        <v>1.769999981</v>
      </c>
      <c r="G4277">
        <v>29500</v>
      </c>
    </row>
    <row r="4278" spans="1:7" x14ac:dyDescent="0.35">
      <c r="A4278" t="str">
        <f t="shared" si="66"/>
        <v>HGBL|44141</v>
      </c>
      <c r="B4278" t="s">
        <v>275</v>
      </c>
      <c r="C4278" t="s">
        <v>276</v>
      </c>
      <c r="D4278" s="1">
        <v>44141</v>
      </c>
      <c r="E4278">
        <v>1.7799999710000001</v>
      </c>
      <c r="F4278">
        <v>1.769999981</v>
      </c>
      <c r="G4278">
        <v>42400</v>
      </c>
    </row>
    <row r="4279" spans="1:7" x14ac:dyDescent="0.35">
      <c r="A4279" t="str">
        <f t="shared" si="66"/>
        <v>HGBL|44144</v>
      </c>
      <c r="B4279" t="s">
        <v>275</v>
      </c>
      <c r="C4279" t="s">
        <v>276</v>
      </c>
      <c r="D4279" s="1">
        <v>44144</v>
      </c>
      <c r="E4279">
        <v>1.8500000240000001</v>
      </c>
      <c r="F4279">
        <v>1.7999999520000001</v>
      </c>
      <c r="G4279">
        <v>45300</v>
      </c>
    </row>
    <row r="4280" spans="1:7" x14ac:dyDescent="0.35">
      <c r="A4280" t="str">
        <f t="shared" si="66"/>
        <v>HGBL|44145</v>
      </c>
      <c r="B4280" t="s">
        <v>275</v>
      </c>
      <c r="C4280" t="s">
        <v>276</v>
      </c>
      <c r="D4280" s="1">
        <v>44145</v>
      </c>
      <c r="E4280">
        <v>1.809999943</v>
      </c>
      <c r="F4280">
        <v>1.7200000289999999</v>
      </c>
      <c r="G4280">
        <v>195400</v>
      </c>
    </row>
    <row r="4281" spans="1:7" x14ac:dyDescent="0.35">
      <c r="A4281" t="str">
        <f t="shared" si="66"/>
        <v>HGBL|44146</v>
      </c>
      <c r="B4281" t="s">
        <v>275</v>
      </c>
      <c r="C4281" t="s">
        <v>276</v>
      </c>
      <c r="D4281" s="1">
        <v>44146</v>
      </c>
      <c r="E4281">
        <v>1.75</v>
      </c>
      <c r="F4281">
        <v>1.690000057</v>
      </c>
      <c r="G4281">
        <v>70800</v>
      </c>
    </row>
    <row r="4282" spans="1:7" x14ac:dyDescent="0.35">
      <c r="A4282" t="str">
        <f t="shared" si="66"/>
        <v>HGBL|44147</v>
      </c>
      <c r="B4282" t="s">
        <v>275</v>
      </c>
      <c r="C4282" t="s">
        <v>276</v>
      </c>
      <c r="D4282" s="1">
        <v>44147</v>
      </c>
      <c r="E4282">
        <v>1.730000019</v>
      </c>
      <c r="F4282">
        <v>1.559999943</v>
      </c>
      <c r="G4282">
        <v>311300</v>
      </c>
    </row>
    <row r="4283" spans="1:7" x14ac:dyDescent="0.35">
      <c r="A4283" t="str">
        <f t="shared" si="66"/>
        <v>HGBL|44148</v>
      </c>
      <c r="B4283" t="s">
        <v>275</v>
      </c>
      <c r="C4283" t="s">
        <v>276</v>
      </c>
      <c r="D4283" s="1">
        <v>44148</v>
      </c>
      <c r="E4283">
        <v>1.559999943</v>
      </c>
      <c r="F4283">
        <v>1.5700000519999999</v>
      </c>
      <c r="G4283">
        <v>111200</v>
      </c>
    </row>
    <row r="4284" spans="1:7" x14ac:dyDescent="0.35">
      <c r="A4284" t="str">
        <f t="shared" si="66"/>
        <v>HGBL|44151</v>
      </c>
      <c r="B4284" t="s">
        <v>275</v>
      </c>
      <c r="C4284" t="s">
        <v>276</v>
      </c>
      <c r="D4284" s="1">
        <v>44151</v>
      </c>
      <c r="E4284">
        <v>1.5900000329999999</v>
      </c>
      <c r="F4284">
        <v>1.5099999900000001</v>
      </c>
      <c r="G4284">
        <v>286800</v>
      </c>
    </row>
    <row r="4285" spans="1:7" x14ac:dyDescent="0.35">
      <c r="A4285" t="str">
        <f t="shared" si="66"/>
        <v>HIL|44105</v>
      </c>
      <c r="B4285" t="s">
        <v>277</v>
      </c>
      <c r="C4285" t="s">
        <v>278</v>
      </c>
      <c r="D4285" s="1">
        <v>44105</v>
      </c>
      <c r="E4285">
        <v>1.3500000240000001</v>
      </c>
      <c r="F4285">
        <v>1.3899999860000001</v>
      </c>
      <c r="G4285">
        <v>94700</v>
      </c>
    </row>
    <row r="4286" spans="1:7" x14ac:dyDescent="0.35">
      <c r="A4286" t="str">
        <f t="shared" si="66"/>
        <v>HIL|44106</v>
      </c>
      <c r="B4286" t="s">
        <v>277</v>
      </c>
      <c r="C4286" t="s">
        <v>278</v>
      </c>
      <c r="D4286" s="1">
        <v>44106</v>
      </c>
      <c r="E4286">
        <v>1.3799999949999999</v>
      </c>
      <c r="F4286">
        <v>1.3799999949999999</v>
      </c>
      <c r="G4286">
        <v>93200</v>
      </c>
    </row>
    <row r="4287" spans="1:7" x14ac:dyDescent="0.35">
      <c r="A4287" t="str">
        <f t="shared" si="66"/>
        <v>HIL|44109</v>
      </c>
      <c r="B4287" t="s">
        <v>277</v>
      </c>
      <c r="C4287" t="s">
        <v>278</v>
      </c>
      <c r="D4287" s="1">
        <v>44109</v>
      </c>
      <c r="E4287">
        <v>1.3999999759999999</v>
      </c>
      <c r="F4287">
        <v>1.4299999480000001</v>
      </c>
      <c r="G4287">
        <v>182500</v>
      </c>
    </row>
    <row r="4288" spans="1:7" x14ac:dyDescent="0.35">
      <c r="A4288" t="str">
        <f t="shared" si="66"/>
        <v>HIL|44110</v>
      </c>
      <c r="B4288" t="s">
        <v>277</v>
      </c>
      <c r="C4288" t="s">
        <v>278</v>
      </c>
      <c r="D4288" s="1">
        <v>44110</v>
      </c>
      <c r="E4288">
        <v>1.4099999670000001</v>
      </c>
      <c r="F4288">
        <v>1.5700000519999999</v>
      </c>
      <c r="G4288">
        <v>3829200</v>
      </c>
    </row>
    <row r="4289" spans="1:7" x14ac:dyDescent="0.35">
      <c r="A4289" t="str">
        <f t="shared" si="66"/>
        <v>HIL|44111</v>
      </c>
      <c r="B4289" t="s">
        <v>277</v>
      </c>
      <c r="C4289" t="s">
        <v>278</v>
      </c>
      <c r="D4289" s="1">
        <v>44111</v>
      </c>
      <c r="E4289">
        <v>1.730000019</v>
      </c>
      <c r="F4289">
        <v>1.5</v>
      </c>
      <c r="G4289">
        <v>5119500</v>
      </c>
    </row>
    <row r="4290" spans="1:7" x14ac:dyDescent="0.35">
      <c r="A4290" t="str">
        <f t="shared" si="66"/>
        <v>HIL|44112</v>
      </c>
      <c r="B4290" t="s">
        <v>277</v>
      </c>
      <c r="C4290" t="s">
        <v>278</v>
      </c>
      <c r="D4290" s="1">
        <v>44112</v>
      </c>
      <c r="E4290">
        <v>1.4500000479999999</v>
      </c>
      <c r="F4290">
        <v>1.4900000099999999</v>
      </c>
      <c r="G4290">
        <v>716800</v>
      </c>
    </row>
    <row r="4291" spans="1:7" x14ac:dyDescent="0.35">
      <c r="A4291" t="str">
        <f t="shared" ref="A4291:A4354" si="67">_xlfn.CONCAT(B4291&amp;"|"&amp;D4291)</f>
        <v>HIL|44113</v>
      </c>
      <c r="B4291" t="s">
        <v>277</v>
      </c>
      <c r="C4291" t="s">
        <v>278</v>
      </c>
      <c r="D4291" s="1">
        <v>44113</v>
      </c>
      <c r="E4291">
        <v>1.4700000289999999</v>
      </c>
      <c r="F4291">
        <v>1.480000019</v>
      </c>
      <c r="G4291">
        <v>565400</v>
      </c>
    </row>
    <row r="4292" spans="1:7" x14ac:dyDescent="0.35">
      <c r="A4292" t="str">
        <f t="shared" si="67"/>
        <v>HIL|44116</v>
      </c>
      <c r="B4292" t="s">
        <v>277</v>
      </c>
      <c r="C4292" t="s">
        <v>278</v>
      </c>
      <c r="D4292" s="1">
        <v>44116</v>
      </c>
      <c r="E4292">
        <v>1.460000038</v>
      </c>
      <c r="F4292">
        <v>1.4900000099999999</v>
      </c>
      <c r="G4292">
        <v>494500</v>
      </c>
    </row>
    <row r="4293" spans="1:7" x14ac:dyDescent="0.35">
      <c r="A4293" t="str">
        <f t="shared" si="67"/>
        <v>HIL|44117</v>
      </c>
      <c r="B4293" t="s">
        <v>277</v>
      </c>
      <c r="C4293" t="s">
        <v>278</v>
      </c>
      <c r="D4293" s="1">
        <v>44117</v>
      </c>
      <c r="E4293">
        <v>1.460000038</v>
      </c>
      <c r="F4293">
        <v>1.4500000479999999</v>
      </c>
      <c r="G4293">
        <v>482000</v>
      </c>
    </row>
    <row r="4294" spans="1:7" x14ac:dyDescent="0.35">
      <c r="A4294" t="str">
        <f t="shared" si="67"/>
        <v>HIL|44118</v>
      </c>
      <c r="B4294" t="s">
        <v>277</v>
      </c>
      <c r="C4294" t="s">
        <v>278</v>
      </c>
      <c r="D4294" s="1">
        <v>44118</v>
      </c>
      <c r="E4294">
        <v>1.440000057</v>
      </c>
      <c r="F4294">
        <v>1.4299999480000001</v>
      </c>
      <c r="G4294">
        <v>524000</v>
      </c>
    </row>
    <row r="4295" spans="1:7" x14ac:dyDescent="0.35">
      <c r="A4295" t="str">
        <f t="shared" si="67"/>
        <v>HIL|44119</v>
      </c>
      <c r="B4295" t="s">
        <v>277</v>
      </c>
      <c r="C4295" t="s">
        <v>278</v>
      </c>
      <c r="D4295" s="1">
        <v>44119</v>
      </c>
      <c r="E4295">
        <v>1.4099999670000001</v>
      </c>
      <c r="F4295">
        <v>1.460000038</v>
      </c>
      <c r="G4295">
        <v>442000</v>
      </c>
    </row>
    <row r="4296" spans="1:7" x14ac:dyDescent="0.35">
      <c r="A4296" t="str">
        <f t="shared" si="67"/>
        <v>HIL|44120</v>
      </c>
      <c r="B4296" t="s">
        <v>277</v>
      </c>
      <c r="C4296" t="s">
        <v>278</v>
      </c>
      <c r="D4296" s="1">
        <v>44120</v>
      </c>
      <c r="E4296">
        <v>1.460000038</v>
      </c>
      <c r="F4296">
        <v>1.480000019</v>
      </c>
      <c r="G4296">
        <v>305200</v>
      </c>
    </row>
    <row r="4297" spans="1:7" x14ac:dyDescent="0.35">
      <c r="A4297" t="str">
        <f t="shared" si="67"/>
        <v>HIL|44123</v>
      </c>
      <c r="B4297" t="s">
        <v>277</v>
      </c>
      <c r="C4297" t="s">
        <v>278</v>
      </c>
      <c r="D4297" s="1">
        <v>44123</v>
      </c>
      <c r="E4297">
        <v>1.480000019</v>
      </c>
      <c r="F4297">
        <v>1.480000019</v>
      </c>
      <c r="G4297">
        <v>359700</v>
      </c>
    </row>
    <row r="4298" spans="1:7" x14ac:dyDescent="0.35">
      <c r="A4298" t="str">
        <f t="shared" si="67"/>
        <v>HIL|44124</v>
      </c>
      <c r="B4298" t="s">
        <v>277</v>
      </c>
      <c r="C4298" t="s">
        <v>278</v>
      </c>
      <c r="D4298" s="1">
        <v>44124</v>
      </c>
      <c r="E4298">
        <v>1.460000038</v>
      </c>
      <c r="F4298">
        <v>1.4299999480000001</v>
      </c>
      <c r="G4298">
        <v>523900</v>
      </c>
    </row>
    <row r="4299" spans="1:7" x14ac:dyDescent="0.35">
      <c r="A4299" t="str">
        <f t="shared" si="67"/>
        <v>HIL|44125</v>
      </c>
      <c r="B4299" t="s">
        <v>277</v>
      </c>
      <c r="C4299" t="s">
        <v>278</v>
      </c>
      <c r="D4299" s="1">
        <v>44125</v>
      </c>
      <c r="E4299">
        <v>1.460000038</v>
      </c>
      <c r="F4299">
        <v>1.460000038</v>
      </c>
      <c r="G4299">
        <v>421000</v>
      </c>
    </row>
    <row r="4300" spans="1:7" x14ac:dyDescent="0.35">
      <c r="A4300" t="str">
        <f t="shared" si="67"/>
        <v>HIL|44126</v>
      </c>
      <c r="B4300" t="s">
        <v>277</v>
      </c>
      <c r="C4300" t="s">
        <v>278</v>
      </c>
      <c r="D4300" s="1">
        <v>44126</v>
      </c>
      <c r="E4300">
        <v>1.4700000289999999</v>
      </c>
      <c r="F4300">
        <v>1.440000057</v>
      </c>
      <c r="G4300">
        <v>425400</v>
      </c>
    </row>
    <row r="4301" spans="1:7" x14ac:dyDescent="0.35">
      <c r="A4301" t="str">
        <f t="shared" si="67"/>
        <v>HIL|44127</v>
      </c>
      <c r="B4301" t="s">
        <v>277</v>
      </c>
      <c r="C4301" t="s">
        <v>278</v>
      </c>
      <c r="D4301" s="1">
        <v>44127</v>
      </c>
      <c r="E4301">
        <v>1.4500000479999999</v>
      </c>
      <c r="F4301">
        <v>1.440000057</v>
      </c>
      <c r="G4301">
        <v>570400</v>
      </c>
    </row>
    <row r="4302" spans="1:7" x14ac:dyDescent="0.35">
      <c r="A4302" t="str">
        <f t="shared" si="67"/>
        <v>HIL|44130</v>
      </c>
      <c r="B4302" t="s">
        <v>277</v>
      </c>
      <c r="C4302" t="s">
        <v>278</v>
      </c>
      <c r="D4302" s="1">
        <v>44130</v>
      </c>
      <c r="E4302">
        <v>1.4299999480000001</v>
      </c>
      <c r="F4302">
        <v>1.4099999670000001</v>
      </c>
      <c r="G4302">
        <v>808500</v>
      </c>
    </row>
    <row r="4303" spans="1:7" x14ac:dyDescent="0.35">
      <c r="A4303" t="str">
        <f t="shared" si="67"/>
        <v>HIL|44131</v>
      </c>
      <c r="B4303" t="s">
        <v>277</v>
      </c>
      <c r="C4303" t="s">
        <v>278</v>
      </c>
      <c r="D4303" s="1">
        <v>44131</v>
      </c>
      <c r="E4303">
        <v>1.4099999670000001</v>
      </c>
      <c r="F4303">
        <v>1.4299999480000001</v>
      </c>
      <c r="G4303">
        <v>378100</v>
      </c>
    </row>
    <row r="4304" spans="1:7" x14ac:dyDescent="0.35">
      <c r="A4304" t="str">
        <f t="shared" si="67"/>
        <v>HIL|44132</v>
      </c>
      <c r="B4304" t="s">
        <v>277</v>
      </c>
      <c r="C4304" t="s">
        <v>278</v>
      </c>
      <c r="D4304" s="1">
        <v>44132</v>
      </c>
      <c r="E4304">
        <v>1.3999999759999999</v>
      </c>
      <c r="F4304">
        <v>1.3300000430000001</v>
      </c>
      <c r="G4304">
        <v>242400</v>
      </c>
    </row>
    <row r="4305" spans="1:7" x14ac:dyDescent="0.35">
      <c r="A4305" t="str">
        <f t="shared" si="67"/>
        <v>HIL|44133</v>
      </c>
      <c r="B4305" t="s">
        <v>277</v>
      </c>
      <c r="C4305" t="s">
        <v>278</v>
      </c>
      <c r="D4305" s="1">
        <v>44133</v>
      </c>
      <c r="E4305">
        <v>1.3300000430000001</v>
      </c>
      <c r="F4305">
        <v>1.3500000240000001</v>
      </c>
      <c r="G4305">
        <v>375800</v>
      </c>
    </row>
    <row r="4306" spans="1:7" x14ac:dyDescent="0.35">
      <c r="A4306" t="str">
        <f t="shared" si="67"/>
        <v>HIL|44134</v>
      </c>
      <c r="B4306" t="s">
        <v>277</v>
      </c>
      <c r="C4306" t="s">
        <v>278</v>
      </c>
      <c r="D4306" s="1">
        <v>44134</v>
      </c>
      <c r="E4306">
        <v>1.3400000329999999</v>
      </c>
      <c r="F4306">
        <v>1.3200000519999999</v>
      </c>
      <c r="G4306">
        <v>539700</v>
      </c>
    </row>
    <row r="4307" spans="1:7" x14ac:dyDescent="0.35">
      <c r="A4307" t="str">
        <f t="shared" si="67"/>
        <v>HIL|44137</v>
      </c>
      <c r="B4307" t="s">
        <v>277</v>
      </c>
      <c r="C4307" t="s">
        <v>278</v>
      </c>
      <c r="D4307" s="1">
        <v>44137</v>
      </c>
      <c r="E4307">
        <v>1.3300000430000001</v>
      </c>
      <c r="F4307">
        <v>1.3200000519999999</v>
      </c>
      <c r="G4307">
        <v>464500</v>
      </c>
    </row>
    <row r="4308" spans="1:7" x14ac:dyDescent="0.35">
      <c r="A4308" t="str">
        <f t="shared" si="67"/>
        <v>HIL|44138</v>
      </c>
      <c r="B4308" t="s">
        <v>277</v>
      </c>
      <c r="C4308" t="s">
        <v>278</v>
      </c>
      <c r="D4308" s="1">
        <v>44138</v>
      </c>
      <c r="E4308">
        <v>1.3200000519999999</v>
      </c>
      <c r="F4308">
        <v>1.3400000329999999</v>
      </c>
      <c r="G4308">
        <v>473300</v>
      </c>
    </row>
    <row r="4309" spans="1:7" x14ac:dyDescent="0.35">
      <c r="A4309" t="str">
        <f t="shared" si="67"/>
        <v>HIL|44139</v>
      </c>
      <c r="B4309" t="s">
        <v>277</v>
      </c>
      <c r="C4309" t="s">
        <v>278</v>
      </c>
      <c r="D4309" s="1">
        <v>44139</v>
      </c>
      <c r="E4309">
        <v>1.3500000240000001</v>
      </c>
      <c r="F4309">
        <v>1.3600000139999999</v>
      </c>
      <c r="G4309">
        <v>260400</v>
      </c>
    </row>
    <row r="4310" spans="1:7" x14ac:dyDescent="0.35">
      <c r="A4310" t="str">
        <f t="shared" si="67"/>
        <v>HIL|44140</v>
      </c>
      <c r="B4310" t="s">
        <v>277</v>
      </c>
      <c r="C4310" t="s">
        <v>278</v>
      </c>
      <c r="D4310" s="1">
        <v>44140</v>
      </c>
      <c r="E4310">
        <v>1.3799999949999999</v>
      </c>
      <c r="F4310">
        <v>1.3500000240000001</v>
      </c>
      <c r="G4310">
        <v>1454800</v>
      </c>
    </row>
    <row r="4311" spans="1:7" x14ac:dyDescent="0.35">
      <c r="A4311" t="str">
        <f t="shared" si="67"/>
        <v>HIL|44141</v>
      </c>
      <c r="B4311" t="s">
        <v>277</v>
      </c>
      <c r="C4311" t="s">
        <v>278</v>
      </c>
      <c r="D4311" s="1">
        <v>44141</v>
      </c>
      <c r="E4311">
        <v>1.3400000329999999</v>
      </c>
      <c r="F4311">
        <v>1.3600000139999999</v>
      </c>
      <c r="G4311">
        <v>311600</v>
      </c>
    </row>
    <row r="4312" spans="1:7" x14ac:dyDescent="0.35">
      <c r="A4312" t="str">
        <f t="shared" si="67"/>
        <v>HIL|44144</v>
      </c>
      <c r="B4312" t="s">
        <v>277</v>
      </c>
      <c r="C4312" t="s">
        <v>278</v>
      </c>
      <c r="D4312" s="1">
        <v>44144</v>
      </c>
      <c r="E4312">
        <v>1.3999999759999999</v>
      </c>
      <c r="F4312">
        <v>1.460000038</v>
      </c>
      <c r="G4312">
        <v>617900</v>
      </c>
    </row>
    <row r="4313" spans="1:7" x14ac:dyDescent="0.35">
      <c r="A4313" t="str">
        <f t="shared" si="67"/>
        <v>HIL|44145</v>
      </c>
      <c r="B4313" t="s">
        <v>277</v>
      </c>
      <c r="C4313" t="s">
        <v>278</v>
      </c>
      <c r="D4313" s="1">
        <v>44145</v>
      </c>
      <c r="E4313">
        <v>1.4900000099999999</v>
      </c>
      <c r="F4313">
        <v>1.4900000099999999</v>
      </c>
      <c r="G4313">
        <v>954500</v>
      </c>
    </row>
    <row r="4314" spans="1:7" x14ac:dyDescent="0.35">
      <c r="A4314" t="str">
        <f t="shared" si="67"/>
        <v>HIL|44146</v>
      </c>
      <c r="B4314" t="s">
        <v>277</v>
      </c>
      <c r="C4314" t="s">
        <v>278</v>
      </c>
      <c r="D4314" s="1">
        <v>44146</v>
      </c>
      <c r="E4314">
        <v>1.4900000099999999</v>
      </c>
      <c r="F4314">
        <v>1.539999962</v>
      </c>
      <c r="G4314">
        <v>734300</v>
      </c>
    </row>
    <row r="4315" spans="1:7" x14ac:dyDescent="0.35">
      <c r="A4315" t="str">
        <f t="shared" si="67"/>
        <v>HIL|44147</v>
      </c>
      <c r="B4315" t="s">
        <v>277</v>
      </c>
      <c r="C4315" t="s">
        <v>278</v>
      </c>
      <c r="D4315" s="1">
        <v>44147</v>
      </c>
      <c r="E4315">
        <v>1.559999943</v>
      </c>
      <c r="F4315">
        <v>1.6399999860000001</v>
      </c>
      <c r="G4315">
        <v>572300</v>
      </c>
    </row>
    <row r="4316" spans="1:7" x14ac:dyDescent="0.35">
      <c r="A4316" t="str">
        <f t="shared" si="67"/>
        <v>HIL|44148</v>
      </c>
      <c r="B4316" t="s">
        <v>277</v>
      </c>
      <c r="C4316" t="s">
        <v>278</v>
      </c>
      <c r="D4316" s="1">
        <v>44148</v>
      </c>
      <c r="E4316">
        <v>1.6499999759999999</v>
      </c>
      <c r="F4316">
        <v>1.7000000479999999</v>
      </c>
      <c r="G4316">
        <v>356400</v>
      </c>
    </row>
    <row r="4317" spans="1:7" x14ac:dyDescent="0.35">
      <c r="A4317" t="str">
        <f t="shared" si="67"/>
        <v>HIL|44151</v>
      </c>
      <c r="B4317" t="s">
        <v>277</v>
      </c>
      <c r="C4317" t="s">
        <v>278</v>
      </c>
      <c r="D4317" s="1">
        <v>44151</v>
      </c>
      <c r="E4317">
        <v>1.7400000099999999</v>
      </c>
      <c r="F4317">
        <v>1.690000057</v>
      </c>
      <c r="G4317">
        <v>192600</v>
      </c>
    </row>
    <row r="4318" spans="1:7" x14ac:dyDescent="0.35">
      <c r="A4318" t="str">
        <f t="shared" si="67"/>
        <v>HL|44105</v>
      </c>
      <c r="B4318" t="s">
        <v>279</v>
      </c>
      <c r="C4318" t="s">
        <v>280</v>
      </c>
      <c r="D4318" s="1">
        <v>44105</v>
      </c>
      <c r="E4318">
        <v>5.1399998660000001</v>
      </c>
      <c r="F4318">
        <v>5.2018451690000003</v>
      </c>
      <c r="G4318">
        <v>7939500</v>
      </c>
    </row>
    <row r="4319" spans="1:7" x14ac:dyDescent="0.35">
      <c r="A4319" t="str">
        <f t="shared" si="67"/>
        <v>HL|44106</v>
      </c>
      <c r="B4319" t="s">
        <v>279</v>
      </c>
      <c r="C4319" t="s">
        <v>280</v>
      </c>
      <c r="D4319" s="1">
        <v>44106</v>
      </c>
      <c r="E4319">
        <v>5.1199998860000004</v>
      </c>
      <c r="F4319">
        <v>5.072048187</v>
      </c>
      <c r="G4319">
        <v>6669600</v>
      </c>
    </row>
    <row r="4320" spans="1:7" x14ac:dyDescent="0.35">
      <c r="A4320" t="str">
        <f t="shared" si="67"/>
        <v>HL|44109</v>
      </c>
      <c r="B4320" t="s">
        <v>279</v>
      </c>
      <c r="C4320" t="s">
        <v>280</v>
      </c>
      <c r="D4320" s="1">
        <v>44109</v>
      </c>
      <c r="E4320">
        <v>5.1500000950000002</v>
      </c>
      <c r="F4320">
        <v>5.2817196849999997</v>
      </c>
      <c r="G4320">
        <v>6890200</v>
      </c>
    </row>
    <row r="4321" spans="1:7" x14ac:dyDescent="0.35">
      <c r="A4321" t="str">
        <f t="shared" si="67"/>
        <v>HL|44110</v>
      </c>
      <c r="B4321" t="s">
        <v>279</v>
      </c>
      <c r="C4321" t="s">
        <v>280</v>
      </c>
      <c r="D4321" s="1">
        <v>44110</v>
      </c>
      <c r="E4321">
        <v>5.3200001720000003</v>
      </c>
      <c r="F4321">
        <v>5.0121421809999998</v>
      </c>
      <c r="G4321">
        <v>10648400</v>
      </c>
    </row>
    <row r="4322" spans="1:7" x14ac:dyDescent="0.35">
      <c r="A4322" t="str">
        <f t="shared" si="67"/>
        <v>HL|44111</v>
      </c>
      <c r="B4322" t="s">
        <v>279</v>
      </c>
      <c r="C4322" t="s">
        <v>280</v>
      </c>
      <c r="D4322" s="1">
        <v>44111</v>
      </c>
      <c r="E4322">
        <v>5.1300001139999996</v>
      </c>
      <c r="F4322">
        <v>5.1519231799999998</v>
      </c>
      <c r="G4322">
        <v>7416900</v>
      </c>
    </row>
    <row r="4323" spans="1:7" x14ac:dyDescent="0.35">
      <c r="A4323" t="str">
        <f t="shared" si="67"/>
        <v>HL|44112</v>
      </c>
      <c r="B4323" t="s">
        <v>279</v>
      </c>
      <c r="C4323" t="s">
        <v>280</v>
      </c>
      <c r="D4323" s="1">
        <v>44112</v>
      </c>
      <c r="E4323">
        <v>5.2199997900000001</v>
      </c>
      <c r="F4323">
        <v>5.1918601989999997</v>
      </c>
      <c r="G4323">
        <v>4337200</v>
      </c>
    </row>
    <row r="4324" spans="1:7" x14ac:dyDescent="0.35">
      <c r="A4324" t="str">
        <f t="shared" si="67"/>
        <v>HL|44113</v>
      </c>
      <c r="B4324" t="s">
        <v>279</v>
      </c>
      <c r="C4324" t="s">
        <v>280</v>
      </c>
      <c r="D4324" s="1">
        <v>44113</v>
      </c>
      <c r="E4324">
        <v>5.3699998860000004</v>
      </c>
      <c r="F4324">
        <v>5.5213441850000002</v>
      </c>
      <c r="G4324">
        <v>8422900</v>
      </c>
    </row>
    <row r="4325" spans="1:7" x14ac:dyDescent="0.35">
      <c r="A4325" t="str">
        <f t="shared" si="67"/>
        <v>HL|44116</v>
      </c>
      <c r="B4325" t="s">
        <v>279</v>
      </c>
      <c r="C4325" t="s">
        <v>280</v>
      </c>
      <c r="D4325" s="1">
        <v>44116</v>
      </c>
      <c r="E4325">
        <v>5.5599999430000002</v>
      </c>
      <c r="F4325">
        <v>5.531328201</v>
      </c>
      <c r="G4325">
        <v>6165400</v>
      </c>
    </row>
    <row r="4326" spans="1:7" x14ac:dyDescent="0.35">
      <c r="A4326" t="str">
        <f t="shared" si="67"/>
        <v>HL|44117</v>
      </c>
      <c r="B4326" t="s">
        <v>279</v>
      </c>
      <c r="C4326" t="s">
        <v>280</v>
      </c>
      <c r="D4326" s="1">
        <v>44117</v>
      </c>
      <c r="E4326">
        <v>5.420000076</v>
      </c>
      <c r="F4326">
        <v>5.4015316960000002</v>
      </c>
      <c r="G4326">
        <v>5167400</v>
      </c>
    </row>
    <row r="4327" spans="1:7" x14ac:dyDescent="0.35">
      <c r="A4327" t="str">
        <f t="shared" si="67"/>
        <v>HL|44118</v>
      </c>
      <c r="B4327" t="s">
        <v>279</v>
      </c>
      <c r="C4327" t="s">
        <v>280</v>
      </c>
      <c r="D4327" s="1">
        <v>44118</v>
      </c>
      <c r="E4327">
        <v>5.5300002099999999</v>
      </c>
      <c r="F4327">
        <v>5.4514536859999998</v>
      </c>
      <c r="G4327">
        <v>5462300</v>
      </c>
    </row>
    <row r="4328" spans="1:7" x14ac:dyDescent="0.35">
      <c r="A4328" t="str">
        <f t="shared" si="67"/>
        <v>HL|44119</v>
      </c>
      <c r="B4328" t="s">
        <v>279</v>
      </c>
      <c r="C4328" t="s">
        <v>280</v>
      </c>
      <c r="D4328" s="1">
        <v>44119</v>
      </c>
      <c r="E4328">
        <v>5.2699999809999998</v>
      </c>
      <c r="F4328">
        <v>5.4314851759999998</v>
      </c>
      <c r="G4328">
        <v>4571500</v>
      </c>
    </row>
    <row r="4329" spans="1:7" x14ac:dyDescent="0.35">
      <c r="A4329" t="str">
        <f t="shared" si="67"/>
        <v>HL|44120</v>
      </c>
      <c r="B4329" t="s">
        <v>279</v>
      </c>
      <c r="C4329" t="s">
        <v>280</v>
      </c>
      <c r="D4329" s="1">
        <v>44120</v>
      </c>
      <c r="E4329">
        <v>5.420000076</v>
      </c>
      <c r="F4329">
        <v>5.2917041779999998</v>
      </c>
      <c r="G4329">
        <v>4070500</v>
      </c>
    </row>
    <row r="4330" spans="1:7" x14ac:dyDescent="0.35">
      <c r="A4330" t="str">
        <f t="shared" si="67"/>
        <v>HL|44123</v>
      </c>
      <c r="B4330" t="s">
        <v>279</v>
      </c>
      <c r="C4330" t="s">
        <v>280</v>
      </c>
      <c r="D4330" s="1">
        <v>44123</v>
      </c>
      <c r="E4330">
        <v>5.3899998660000001</v>
      </c>
      <c r="F4330">
        <v>5.1519231799999998</v>
      </c>
      <c r="G4330">
        <v>5735400</v>
      </c>
    </row>
    <row r="4331" spans="1:7" x14ac:dyDescent="0.35">
      <c r="A4331" t="str">
        <f t="shared" si="67"/>
        <v>HL|44124</v>
      </c>
      <c r="B4331" t="s">
        <v>279</v>
      </c>
      <c r="C4331" t="s">
        <v>280</v>
      </c>
      <c r="D4331" s="1">
        <v>44124</v>
      </c>
      <c r="E4331">
        <v>5.1799998279999997</v>
      </c>
      <c r="F4331">
        <v>5.2018451690000003</v>
      </c>
      <c r="G4331">
        <v>4499800</v>
      </c>
    </row>
    <row r="4332" spans="1:7" x14ac:dyDescent="0.35">
      <c r="A4332" t="str">
        <f t="shared" si="67"/>
        <v>HL|44125</v>
      </c>
      <c r="B4332" t="s">
        <v>279</v>
      </c>
      <c r="C4332" t="s">
        <v>280</v>
      </c>
      <c r="D4332" s="1">
        <v>44125</v>
      </c>
      <c r="E4332">
        <v>5.2800002099999999</v>
      </c>
      <c r="F4332">
        <v>5.2417821880000002</v>
      </c>
      <c r="G4332">
        <v>6619200</v>
      </c>
    </row>
    <row r="4333" spans="1:7" x14ac:dyDescent="0.35">
      <c r="A4333" t="str">
        <f t="shared" si="67"/>
        <v>HL|44126</v>
      </c>
      <c r="B4333" t="s">
        <v>279</v>
      </c>
      <c r="C4333" t="s">
        <v>280</v>
      </c>
      <c r="D4333" s="1">
        <v>44126</v>
      </c>
      <c r="E4333">
        <v>5.1500000950000002</v>
      </c>
      <c r="F4333">
        <v>5.2417821880000002</v>
      </c>
      <c r="G4333">
        <v>7963500</v>
      </c>
    </row>
    <row r="4334" spans="1:7" x14ac:dyDescent="0.35">
      <c r="A4334" t="str">
        <f t="shared" si="67"/>
        <v>HL|44127</v>
      </c>
      <c r="B4334" t="s">
        <v>279</v>
      </c>
      <c r="C4334" t="s">
        <v>280</v>
      </c>
      <c r="D4334" s="1">
        <v>44127</v>
      </c>
      <c r="E4334">
        <v>5.25</v>
      </c>
      <c r="F4334">
        <v>5.1419386859999996</v>
      </c>
      <c r="G4334">
        <v>5278900</v>
      </c>
    </row>
    <row r="4335" spans="1:7" x14ac:dyDescent="0.35">
      <c r="A4335" t="str">
        <f t="shared" si="67"/>
        <v>HL|44130</v>
      </c>
      <c r="B4335" t="s">
        <v>279</v>
      </c>
      <c r="C4335" t="s">
        <v>280</v>
      </c>
      <c r="D4335" s="1">
        <v>44130</v>
      </c>
      <c r="E4335">
        <v>5.0700001720000003</v>
      </c>
      <c r="F4335">
        <v>5.072048187</v>
      </c>
      <c r="G4335">
        <v>7262300</v>
      </c>
    </row>
    <row r="4336" spans="1:7" x14ac:dyDescent="0.35">
      <c r="A4336" t="str">
        <f t="shared" si="67"/>
        <v>HL|44131</v>
      </c>
      <c r="B4336" t="s">
        <v>279</v>
      </c>
      <c r="C4336" t="s">
        <v>280</v>
      </c>
      <c r="D4336" s="1">
        <v>44131</v>
      </c>
      <c r="E4336">
        <v>5.0900001530000001</v>
      </c>
      <c r="F4336">
        <v>5.072048187</v>
      </c>
      <c r="G4336">
        <v>4984600</v>
      </c>
    </row>
    <row r="4337" spans="1:7" x14ac:dyDescent="0.35">
      <c r="A4337" t="str">
        <f t="shared" si="67"/>
        <v>HL|44132</v>
      </c>
      <c r="B4337" t="s">
        <v>279</v>
      </c>
      <c r="C4337" t="s">
        <v>280</v>
      </c>
      <c r="D4337" s="1">
        <v>44132</v>
      </c>
      <c r="E4337">
        <v>4.8499999049999998</v>
      </c>
      <c r="F4337">
        <v>4.6227526660000002</v>
      </c>
      <c r="G4337">
        <v>10287500</v>
      </c>
    </row>
    <row r="4338" spans="1:7" x14ac:dyDescent="0.35">
      <c r="A4338" t="str">
        <f t="shared" si="67"/>
        <v>HL|44133</v>
      </c>
      <c r="B4338" t="s">
        <v>279</v>
      </c>
      <c r="C4338" t="s">
        <v>280</v>
      </c>
      <c r="D4338" s="1">
        <v>44133</v>
      </c>
      <c r="E4338">
        <v>4.4800000190000002</v>
      </c>
      <c r="F4338">
        <v>4.6027841570000003</v>
      </c>
      <c r="G4338">
        <v>6920100</v>
      </c>
    </row>
    <row r="4339" spans="1:7" x14ac:dyDescent="0.35">
      <c r="A4339" t="str">
        <f t="shared" si="67"/>
        <v>HL|44134</v>
      </c>
      <c r="B4339" t="s">
        <v>279</v>
      </c>
      <c r="C4339" t="s">
        <v>280</v>
      </c>
      <c r="D4339" s="1">
        <v>44134</v>
      </c>
      <c r="E4339">
        <v>4.7100000380000004</v>
      </c>
      <c r="F4339">
        <v>4.5728311540000002</v>
      </c>
      <c r="G4339">
        <v>13898300</v>
      </c>
    </row>
    <row r="4340" spans="1:7" x14ac:dyDescent="0.35">
      <c r="A4340" t="str">
        <f t="shared" si="67"/>
        <v>HL|44137</v>
      </c>
      <c r="B4340" t="s">
        <v>279</v>
      </c>
      <c r="C4340" t="s">
        <v>280</v>
      </c>
      <c r="D4340" s="1">
        <v>44137</v>
      </c>
      <c r="E4340">
        <v>4.670000076</v>
      </c>
      <c r="F4340">
        <v>4.8424081799999996</v>
      </c>
      <c r="G4340">
        <v>6622200</v>
      </c>
    </row>
    <row r="4341" spans="1:7" x14ac:dyDescent="0.35">
      <c r="A4341" t="str">
        <f t="shared" si="67"/>
        <v>HL|44138</v>
      </c>
      <c r="B4341" t="s">
        <v>279</v>
      </c>
      <c r="C4341" t="s">
        <v>280</v>
      </c>
      <c r="D4341" s="1">
        <v>44138</v>
      </c>
      <c r="E4341">
        <v>4.9499998090000004</v>
      </c>
      <c r="F4341">
        <v>5.0820326810000003</v>
      </c>
      <c r="G4341">
        <v>6701000</v>
      </c>
    </row>
    <row r="4342" spans="1:7" x14ac:dyDescent="0.35">
      <c r="A4342" t="str">
        <f t="shared" si="67"/>
        <v>HL|44139</v>
      </c>
      <c r="B4342" t="s">
        <v>279</v>
      </c>
      <c r="C4342" t="s">
        <v>280</v>
      </c>
      <c r="D4342" s="1">
        <v>44139</v>
      </c>
      <c r="E4342">
        <v>5</v>
      </c>
      <c r="F4342">
        <v>4.7625336650000003</v>
      </c>
      <c r="G4342">
        <v>6574700</v>
      </c>
    </row>
    <row r="4343" spans="1:7" x14ac:dyDescent="0.35">
      <c r="A4343" t="str">
        <f t="shared" si="67"/>
        <v>HL|44140</v>
      </c>
      <c r="B4343" t="s">
        <v>279</v>
      </c>
      <c r="C4343" t="s">
        <v>280</v>
      </c>
      <c r="D4343" s="1">
        <v>44140</v>
      </c>
      <c r="E4343">
        <v>5.079999924</v>
      </c>
      <c r="F4343">
        <v>5.5113596920000001</v>
      </c>
      <c r="G4343">
        <v>11128400</v>
      </c>
    </row>
    <row r="4344" spans="1:7" x14ac:dyDescent="0.35">
      <c r="A4344" t="str">
        <f t="shared" si="67"/>
        <v>HL|44141</v>
      </c>
      <c r="B4344" t="s">
        <v>279</v>
      </c>
      <c r="C4344" t="s">
        <v>280</v>
      </c>
      <c r="D4344" s="1">
        <v>44141</v>
      </c>
      <c r="E4344">
        <v>5.6100001339999999</v>
      </c>
      <c r="F4344">
        <v>5.5812501909999996</v>
      </c>
      <c r="G4344">
        <v>9305700</v>
      </c>
    </row>
    <row r="4345" spans="1:7" x14ac:dyDescent="0.35">
      <c r="A4345" t="str">
        <f t="shared" si="67"/>
        <v>HL|44144</v>
      </c>
      <c r="B4345" t="s">
        <v>279</v>
      </c>
      <c r="C4345" t="s">
        <v>280</v>
      </c>
      <c r="D4345" s="1">
        <v>44144</v>
      </c>
      <c r="E4345">
        <v>5.1199998860000004</v>
      </c>
      <c r="F4345">
        <v>5.181876183</v>
      </c>
      <c r="G4345">
        <v>11559700</v>
      </c>
    </row>
    <row r="4346" spans="1:7" x14ac:dyDescent="0.35">
      <c r="A4346" t="str">
        <f t="shared" si="67"/>
        <v>HL|44145</v>
      </c>
      <c r="B4346" t="s">
        <v>279</v>
      </c>
      <c r="C4346" t="s">
        <v>280</v>
      </c>
      <c r="D4346" s="1">
        <v>44145</v>
      </c>
      <c r="E4346">
        <v>5.1999998090000004</v>
      </c>
      <c r="F4346">
        <v>5.2517666820000004</v>
      </c>
      <c r="G4346">
        <v>8143900</v>
      </c>
    </row>
    <row r="4347" spans="1:7" x14ac:dyDescent="0.35">
      <c r="A4347" t="str">
        <f t="shared" si="67"/>
        <v>HL|44146</v>
      </c>
      <c r="B4347" t="s">
        <v>279</v>
      </c>
      <c r="C4347" t="s">
        <v>280</v>
      </c>
      <c r="D4347" s="1">
        <v>44146</v>
      </c>
      <c r="E4347">
        <v>5.1300001139999996</v>
      </c>
      <c r="F4347">
        <v>5.022126675</v>
      </c>
      <c r="G4347">
        <v>6981400</v>
      </c>
    </row>
    <row r="4348" spans="1:7" x14ac:dyDescent="0.35">
      <c r="A4348" t="str">
        <f t="shared" si="67"/>
        <v>HL|44147</v>
      </c>
      <c r="B4348" t="s">
        <v>279</v>
      </c>
      <c r="C4348" t="s">
        <v>280</v>
      </c>
      <c r="D4348" s="1">
        <v>44147</v>
      </c>
      <c r="E4348">
        <v>5.0599999430000002</v>
      </c>
      <c r="F4348">
        <v>5.211829185</v>
      </c>
      <c r="G4348">
        <v>7381500</v>
      </c>
    </row>
    <row r="4349" spans="1:7" x14ac:dyDescent="0.35">
      <c r="A4349" t="str">
        <f t="shared" si="67"/>
        <v>HL|44148</v>
      </c>
      <c r="B4349" t="s">
        <v>279</v>
      </c>
      <c r="C4349" t="s">
        <v>280</v>
      </c>
      <c r="D4349" s="1">
        <v>44148</v>
      </c>
      <c r="E4349">
        <v>5.3699998860000004</v>
      </c>
      <c r="F4349">
        <v>5.321657181</v>
      </c>
      <c r="G4349">
        <v>4857100</v>
      </c>
    </row>
    <row r="4350" spans="1:7" x14ac:dyDescent="0.35">
      <c r="A4350" t="str">
        <f t="shared" si="67"/>
        <v>HL|44151</v>
      </c>
      <c r="B4350" t="s">
        <v>279</v>
      </c>
      <c r="C4350" t="s">
        <v>280</v>
      </c>
      <c r="D4350" s="1">
        <v>44151</v>
      </c>
      <c r="E4350">
        <v>5.2800002099999999</v>
      </c>
      <c r="F4350">
        <v>5.5812501909999996</v>
      </c>
      <c r="G4350">
        <v>7957000</v>
      </c>
    </row>
    <row r="4351" spans="1:7" x14ac:dyDescent="0.35">
      <c r="A4351" t="str">
        <f t="shared" si="67"/>
        <v>HMSY|44105</v>
      </c>
      <c r="B4351" t="s">
        <v>281</v>
      </c>
      <c r="C4351" t="s">
        <v>282</v>
      </c>
      <c r="D4351" s="1">
        <v>44105</v>
      </c>
      <c r="E4351">
        <v>23.850000380000001</v>
      </c>
      <c r="F4351">
        <v>23.909999849999998</v>
      </c>
      <c r="G4351">
        <v>424200</v>
      </c>
    </row>
    <row r="4352" spans="1:7" x14ac:dyDescent="0.35">
      <c r="A4352" t="str">
        <f t="shared" si="67"/>
        <v>HMSY|44106</v>
      </c>
      <c r="B4352" t="s">
        <v>281</v>
      </c>
      <c r="C4352" t="s">
        <v>282</v>
      </c>
      <c r="D4352" s="1">
        <v>44106</v>
      </c>
      <c r="E4352">
        <v>23.649999619999999</v>
      </c>
      <c r="F4352">
        <v>24.370000839999999</v>
      </c>
      <c r="G4352">
        <v>532200</v>
      </c>
    </row>
    <row r="4353" spans="1:7" x14ac:dyDescent="0.35">
      <c r="A4353" t="str">
        <f t="shared" si="67"/>
        <v>HMSY|44109</v>
      </c>
      <c r="B4353" t="s">
        <v>281</v>
      </c>
      <c r="C4353" t="s">
        <v>282</v>
      </c>
      <c r="D4353" s="1">
        <v>44109</v>
      </c>
      <c r="E4353">
        <v>27</v>
      </c>
      <c r="F4353">
        <v>27.38999939</v>
      </c>
      <c r="G4353">
        <v>1758000</v>
      </c>
    </row>
    <row r="4354" spans="1:7" x14ac:dyDescent="0.35">
      <c r="A4354" t="str">
        <f t="shared" si="67"/>
        <v>HMSY|44110</v>
      </c>
      <c r="B4354" t="s">
        <v>281</v>
      </c>
      <c r="C4354" t="s">
        <v>282</v>
      </c>
      <c r="D4354" s="1">
        <v>44110</v>
      </c>
      <c r="E4354">
        <v>27.420000080000001</v>
      </c>
      <c r="F4354">
        <v>28.18000031</v>
      </c>
      <c r="G4354">
        <v>1340900</v>
      </c>
    </row>
    <row r="4355" spans="1:7" x14ac:dyDescent="0.35">
      <c r="A4355" t="str">
        <f t="shared" ref="A4355:A4418" si="68">_xlfn.CONCAT(B4355&amp;"|"&amp;D4355)</f>
        <v>HMSY|44111</v>
      </c>
      <c r="B4355" t="s">
        <v>281</v>
      </c>
      <c r="C4355" t="s">
        <v>282</v>
      </c>
      <c r="D4355" s="1">
        <v>44111</v>
      </c>
      <c r="E4355">
        <v>28.36000061</v>
      </c>
      <c r="F4355">
        <v>28.11000061</v>
      </c>
      <c r="G4355">
        <v>736100</v>
      </c>
    </row>
    <row r="4356" spans="1:7" x14ac:dyDescent="0.35">
      <c r="A4356" t="str">
        <f t="shared" si="68"/>
        <v>HMSY|44112</v>
      </c>
      <c r="B4356" t="s">
        <v>281</v>
      </c>
      <c r="C4356" t="s">
        <v>282</v>
      </c>
      <c r="D4356" s="1">
        <v>44112</v>
      </c>
      <c r="E4356">
        <v>28.379999160000001</v>
      </c>
      <c r="F4356">
        <v>29</v>
      </c>
      <c r="G4356">
        <v>447000</v>
      </c>
    </row>
    <row r="4357" spans="1:7" x14ac:dyDescent="0.35">
      <c r="A4357" t="str">
        <f t="shared" si="68"/>
        <v>HMSY|44113</v>
      </c>
      <c r="B4357" t="s">
        <v>281</v>
      </c>
      <c r="C4357" t="s">
        <v>282</v>
      </c>
      <c r="D4357" s="1">
        <v>44113</v>
      </c>
      <c r="E4357">
        <v>29.020000459999999</v>
      </c>
      <c r="F4357">
        <v>28.81999969</v>
      </c>
      <c r="G4357">
        <v>445400</v>
      </c>
    </row>
    <row r="4358" spans="1:7" x14ac:dyDescent="0.35">
      <c r="A4358" t="str">
        <f t="shared" si="68"/>
        <v>HMSY|44116</v>
      </c>
      <c r="B4358" t="s">
        <v>281</v>
      </c>
      <c r="C4358" t="s">
        <v>282</v>
      </c>
      <c r="D4358" s="1">
        <v>44116</v>
      </c>
      <c r="E4358">
        <v>28.870000839999999</v>
      </c>
      <c r="F4358">
        <v>29.920000080000001</v>
      </c>
      <c r="G4358">
        <v>415100</v>
      </c>
    </row>
    <row r="4359" spans="1:7" x14ac:dyDescent="0.35">
      <c r="A4359" t="str">
        <f t="shared" si="68"/>
        <v>HMSY|44117</v>
      </c>
      <c r="B4359" t="s">
        <v>281</v>
      </c>
      <c r="C4359" t="s">
        <v>282</v>
      </c>
      <c r="D4359" s="1">
        <v>44117</v>
      </c>
      <c r="E4359">
        <v>29.659999849999998</v>
      </c>
      <c r="F4359">
        <v>29.559999470000001</v>
      </c>
      <c r="G4359">
        <v>413000</v>
      </c>
    </row>
    <row r="4360" spans="1:7" x14ac:dyDescent="0.35">
      <c r="A4360" t="str">
        <f t="shared" si="68"/>
        <v>HMSY|44118</v>
      </c>
      <c r="B4360" t="s">
        <v>281</v>
      </c>
      <c r="C4360" t="s">
        <v>282</v>
      </c>
      <c r="D4360" s="1">
        <v>44118</v>
      </c>
      <c r="E4360">
        <v>29.489999770000001</v>
      </c>
      <c r="F4360">
        <v>28.88999939</v>
      </c>
      <c r="G4360">
        <v>431900</v>
      </c>
    </row>
    <row r="4361" spans="1:7" x14ac:dyDescent="0.35">
      <c r="A4361" t="str">
        <f t="shared" si="68"/>
        <v>HMSY|44119</v>
      </c>
      <c r="B4361" t="s">
        <v>281</v>
      </c>
      <c r="C4361" t="s">
        <v>282</v>
      </c>
      <c r="D4361" s="1">
        <v>44119</v>
      </c>
      <c r="E4361">
        <v>28.75</v>
      </c>
      <c r="F4361">
        <v>28.489999770000001</v>
      </c>
      <c r="G4361">
        <v>423100</v>
      </c>
    </row>
    <row r="4362" spans="1:7" x14ac:dyDescent="0.35">
      <c r="A4362" t="str">
        <f t="shared" si="68"/>
        <v>HMSY|44120</v>
      </c>
      <c r="B4362" t="s">
        <v>281</v>
      </c>
      <c r="C4362" t="s">
        <v>282</v>
      </c>
      <c r="D4362" s="1">
        <v>44120</v>
      </c>
      <c r="E4362">
        <v>28.420000080000001</v>
      </c>
      <c r="F4362">
        <v>28.479999540000001</v>
      </c>
      <c r="G4362">
        <v>387300</v>
      </c>
    </row>
    <row r="4363" spans="1:7" x14ac:dyDescent="0.35">
      <c r="A4363" t="str">
        <f t="shared" si="68"/>
        <v>HMSY|44123</v>
      </c>
      <c r="B4363" t="s">
        <v>281</v>
      </c>
      <c r="C4363" t="s">
        <v>282</v>
      </c>
      <c r="D4363" s="1">
        <v>44123</v>
      </c>
      <c r="E4363">
        <v>28.629999160000001</v>
      </c>
      <c r="F4363">
        <v>27.520000459999999</v>
      </c>
      <c r="G4363">
        <v>281000</v>
      </c>
    </row>
    <row r="4364" spans="1:7" x14ac:dyDescent="0.35">
      <c r="A4364" t="str">
        <f t="shared" si="68"/>
        <v>HMSY|44124</v>
      </c>
      <c r="B4364" t="s">
        <v>281</v>
      </c>
      <c r="C4364" t="s">
        <v>282</v>
      </c>
      <c r="D4364" s="1">
        <v>44124</v>
      </c>
      <c r="E4364">
        <v>27.75</v>
      </c>
      <c r="F4364">
        <v>27.129999160000001</v>
      </c>
      <c r="G4364">
        <v>288900</v>
      </c>
    </row>
    <row r="4365" spans="1:7" x14ac:dyDescent="0.35">
      <c r="A4365" t="str">
        <f t="shared" si="68"/>
        <v>HMSY|44125</v>
      </c>
      <c r="B4365" t="s">
        <v>281</v>
      </c>
      <c r="C4365" t="s">
        <v>282</v>
      </c>
      <c r="D4365" s="1">
        <v>44125</v>
      </c>
      <c r="E4365">
        <v>27.459999079999999</v>
      </c>
      <c r="F4365">
        <v>26.899999619999999</v>
      </c>
      <c r="G4365">
        <v>234000</v>
      </c>
    </row>
    <row r="4366" spans="1:7" x14ac:dyDescent="0.35">
      <c r="A4366" t="str">
        <f t="shared" si="68"/>
        <v>HMSY|44126</v>
      </c>
      <c r="B4366" t="s">
        <v>281</v>
      </c>
      <c r="C4366" t="s">
        <v>282</v>
      </c>
      <c r="D4366" s="1">
        <v>44126</v>
      </c>
      <c r="E4366">
        <v>26.88999939</v>
      </c>
      <c r="F4366">
        <v>27.120000839999999</v>
      </c>
      <c r="G4366">
        <v>413500</v>
      </c>
    </row>
    <row r="4367" spans="1:7" x14ac:dyDescent="0.35">
      <c r="A4367" t="str">
        <f t="shared" si="68"/>
        <v>HMSY|44127</v>
      </c>
      <c r="B4367" t="s">
        <v>281</v>
      </c>
      <c r="C4367" t="s">
        <v>282</v>
      </c>
      <c r="D4367" s="1">
        <v>44127</v>
      </c>
      <c r="E4367">
        <v>27.340000150000002</v>
      </c>
      <c r="F4367">
        <v>28.190000529999999</v>
      </c>
      <c r="G4367">
        <v>344200</v>
      </c>
    </row>
    <row r="4368" spans="1:7" x14ac:dyDescent="0.35">
      <c r="A4368" t="str">
        <f t="shared" si="68"/>
        <v>HMSY|44130</v>
      </c>
      <c r="B4368" t="s">
        <v>281</v>
      </c>
      <c r="C4368" t="s">
        <v>282</v>
      </c>
      <c r="D4368" s="1">
        <v>44130</v>
      </c>
      <c r="E4368">
        <v>27.879999160000001</v>
      </c>
      <c r="F4368">
        <v>27.540000920000001</v>
      </c>
      <c r="G4368">
        <v>239400</v>
      </c>
    </row>
    <row r="4369" spans="1:7" x14ac:dyDescent="0.35">
      <c r="A4369" t="str">
        <f t="shared" si="68"/>
        <v>HMSY|44131</v>
      </c>
      <c r="B4369" t="s">
        <v>281</v>
      </c>
      <c r="C4369" t="s">
        <v>282</v>
      </c>
      <c r="D4369" s="1">
        <v>44131</v>
      </c>
      <c r="E4369">
        <v>27.370000839999999</v>
      </c>
      <c r="F4369">
        <v>27.340000150000002</v>
      </c>
      <c r="G4369">
        <v>224600</v>
      </c>
    </row>
    <row r="4370" spans="1:7" x14ac:dyDescent="0.35">
      <c r="A4370" t="str">
        <f t="shared" si="68"/>
        <v>HMSY|44132</v>
      </c>
      <c r="B4370" t="s">
        <v>281</v>
      </c>
      <c r="C4370" t="s">
        <v>282</v>
      </c>
      <c r="D4370" s="1">
        <v>44132</v>
      </c>
      <c r="E4370">
        <v>26.879999160000001</v>
      </c>
      <c r="F4370">
        <v>26.670000080000001</v>
      </c>
      <c r="G4370">
        <v>405300</v>
      </c>
    </row>
    <row r="4371" spans="1:7" x14ac:dyDescent="0.35">
      <c r="A4371" t="str">
        <f t="shared" si="68"/>
        <v>HMSY|44133</v>
      </c>
      <c r="B4371" t="s">
        <v>281</v>
      </c>
      <c r="C4371" t="s">
        <v>282</v>
      </c>
      <c r="D4371" s="1">
        <v>44133</v>
      </c>
      <c r="E4371">
        <v>26.510000229999999</v>
      </c>
      <c r="F4371">
        <v>26.600000380000001</v>
      </c>
      <c r="G4371">
        <v>482200</v>
      </c>
    </row>
    <row r="4372" spans="1:7" x14ac:dyDescent="0.35">
      <c r="A4372" t="str">
        <f t="shared" si="68"/>
        <v>HMSY|44134</v>
      </c>
      <c r="B4372" t="s">
        <v>281</v>
      </c>
      <c r="C4372" t="s">
        <v>282</v>
      </c>
      <c r="D4372" s="1">
        <v>44134</v>
      </c>
      <c r="E4372">
        <v>26.590000150000002</v>
      </c>
      <c r="F4372">
        <v>26.620000839999999</v>
      </c>
      <c r="G4372">
        <v>402500</v>
      </c>
    </row>
    <row r="4373" spans="1:7" x14ac:dyDescent="0.35">
      <c r="A4373" t="str">
        <f t="shared" si="68"/>
        <v>HMSY|44137</v>
      </c>
      <c r="B4373" t="s">
        <v>281</v>
      </c>
      <c r="C4373" t="s">
        <v>282</v>
      </c>
      <c r="D4373" s="1">
        <v>44137</v>
      </c>
      <c r="E4373">
        <v>26.959999079999999</v>
      </c>
      <c r="F4373">
        <v>27.299999239999998</v>
      </c>
      <c r="G4373">
        <v>460900</v>
      </c>
    </row>
    <row r="4374" spans="1:7" x14ac:dyDescent="0.35">
      <c r="A4374" t="str">
        <f t="shared" si="68"/>
        <v>HMSY|44138</v>
      </c>
      <c r="B4374" t="s">
        <v>281</v>
      </c>
      <c r="C4374" t="s">
        <v>282</v>
      </c>
      <c r="D4374" s="1">
        <v>44138</v>
      </c>
      <c r="E4374">
        <v>27.739999770000001</v>
      </c>
      <c r="F4374">
        <v>28.100000380000001</v>
      </c>
      <c r="G4374">
        <v>314900</v>
      </c>
    </row>
    <row r="4375" spans="1:7" x14ac:dyDescent="0.35">
      <c r="A4375" t="str">
        <f t="shared" si="68"/>
        <v>HMSY|44139</v>
      </c>
      <c r="B4375" t="s">
        <v>281</v>
      </c>
      <c r="C4375" t="s">
        <v>282</v>
      </c>
      <c r="D4375" s="1">
        <v>44139</v>
      </c>
      <c r="E4375">
        <v>27.850000380000001</v>
      </c>
      <c r="F4375">
        <v>27.31999969</v>
      </c>
      <c r="G4375">
        <v>582500</v>
      </c>
    </row>
    <row r="4376" spans="1:7" x14ac:dyDescent="0.35">
      <c r="A4376" t="str">
        <f t="shared" si="68"/>
        <v>HMSY|44140</v>
      </c>
      <c r="B4376" t="s">
        <v>281</v>
      </c>
      <c r="C4376" t="s">
        <v>282</v>
      </c>
      <c r="D4376" s="1">
        <v>44140</v>
      </c>
      <c r="E4376">
        <v>27.340000150000002</v>
      </c>
      <c r="F4376">
        <v>25.209999079999999</v>
      </c>
      <c r="G4376">
        <v>1115600</v>
      </c>
    </row>
    <row r="4377" spans="1:7" x14ac:dyDescent="0.35">
      <c r="A4377" t="str">
        <f t="shared" si="68"/>
        <v>HMSY|44141</v>
      </c>
      <c r="B4377" t="s">
        <v>281</v>
      </c>
      <c r="C4377" t="s">
        <v>282</v>
      </c>
      <c r="D4377" s="1">
        <v>44141</v>
      </c>
      <c r="E4377">
        <v>28.010000229999999</v>
      </c>
      <c r="F4377">
        <v>27.649999619999999</v>
      </c>
      <c r="G4377">
        <v>1064100</v>
      </c>
    </row>
    <row r="4378" spans="1:7" x14ac:dyDescent="0.35">
      <c r="A4378" t="str">
        <f t="shared" si="68"/>
        <v>HMSY|44144</v>
      </c>
      <c r="B4378" t="s">
        <v>281</v>
      </c>
      <c r="C4378" t="s">
        <v>282</v>
      </c>
      <c r="D4378" s="1">
        <v>44144</v>
      </c>
      <c r="E4378">
        <v>30.239999770000001</v>
      </c>
      <c r="F4378">
        <v>29.719999309999999</v>
      </c>
      <c r="G4378">
        <v>934300</v>
      </c>
    </row>
    <row r="4379" spans="1:7" x14ac:dyDescent="0.35">
      <c r="A4379" t="str">
        <f t="shared" si="68"/>
        <v>HMSY|44145</v>
      </c>
      <c r="B4379" t="s">
        <v>281</v>
      </c>
      <c r="C4379" t="s">
        <v>282</v>
      </c>
      <c r="D4379" s="1">
        <v>44145</v>
      </c>
      <c r="E4379">
        <v>30.090000150000002</v>
      </c>
      <c r="F4379">
        <v>29.700000760000002</v>
      </c>
      <c r="G4379">
        <v>898800</v>
      </c>
    </row>
    <row r="4380" spans="1:7" x14ac:dyDescent="0.35">
      <c r="A4380" t="str">
        <f t="shared" si="68"/>
        <v>HMSY|44146</v>
      </c>
      <c r="B4380" t="s">
        <v>281</v>
      </c>
      <c r="C4380" t="s">
        <v>282</v>
      </c>
      <c r="D4380" s="1">
        <v>44146</v>
      </c>
      <c r="E4380">
        <v>29.899999619999999</v>
      </c>
      <c r="F4380">
        <v>29.690000529999999</v>
      </c>
      <c r="G4380">
        <v>307000</v>
      </c>
    </row>
    <row r="4381" spans="1:7" x14ac:dyDescent="0.35">
      <c r="A4381" t="str">
        <f t="shared" si="68"/>
        <v>HMSY|44147</v>
      </c>
      <c r="B4381" t="s">
        <v>281</v>
      </c>
      <c r="C4381" t="s">
        <v>282</v>
      </c>
      <c r="D4381" s="1">
        <v>44147</v>
      </c>
      <c r="E4381">
        <v>29.440000529999999</v>
      </c>
      <c r="F4381">
        <v>29.36000061</v>
      </c>
      <c r="G4381">
        <v>646300</v>
      </c>
    </row>
    <row r="4382" spans="1:7" x14ac:dyDescent="0.35">
      <c r="A4382" t="str">
        <f t="shared" si="68"/>
        <v>HMSY|44148</v>
      </c>
      <c r="B4382" t="s">
        <v>281</v>
      </c>
      <c r="C4382" t="s">
        <v>282</v>
      </c>
      <c r="D4382" s="1">
        <v>44148</v>
      </c>
      <c r="E4382">
        <v>29.489999770000001</v>
      </c>
      <c r="F4382">
        <v>30.450000760000002</v>
      </c>
      <c r="G4382">
        <v>396800</v>
      </c>
    </row>
    <row r="4383" spans="1:7" x14ac:dyDescent="0.35">
      <c r="A4383" t="str">
        <f t="shared" si="68"/>
        <v>HMSY|44151</v>
      </c>
      <c r="B4383" t="s">
        <v>281</v>
      </c>
      <c r="C4383" t="s">
        <v>282</v>
      </c>
      <c r="D4383" s="1">
        <v>44151</v>
      </c>
      <c r="E4383">
        <v>30.840000150000002</v>
      </c>
      <c r="F4383">
        <v>30.850000380000001</v>
      </c>
      <c r="G4383">
        <v>491600</v>
      </c>
    </row>
    <row r="4384" spans="1:7" x14ac:dyDescent="0.35">
      <c r="A4384" t="str">
        <f t="shared" si="68"/>
        <v>HMTV|44105</v>
      </c>
      <c r="B4384" t="s">
        <v>283</v>
      </c>
      <c r="C4384" t="s">
        <v>284</v>
      </c>
      <c r="D4384" s="1">
        <v>44105</v>
      </c>
      <c r="E4384">
        <v>8.6400003430000005</v>
      </c>
      <c r="F4384">
        <v>8.7700004580000002</v>
      </c>
      <c r="G4384">
        <v>12900</v>
      </c>
    </row>
    <row r="4385" spans="1:7" x14ac:dyDescent="0.35">
      <c r="A4385" t="str">
        <f t="shared" si="68"/>
        <v>HMTV|44106</v>
      </c>
      <c r="B4385" t="s">
        <v>283</v>
      </c>
      <c r="C4385" t="s">
        <v>284</v>
      </c>
      <c r="D4385" s="1">
        <v>44106</v>
      </c>
      <c r="E4385">
        <v>8.4300003050000001</v>
      </c>
      <c r="F4385">
        <v>8.6499996190000008</v>
      </c>
      <c r="G4385">
        <v>12400</v>
      </c>
    </row>
    <row r="4386" spans="1:7" x14ac:dyDescent="0.35">
      <c r="A4386" t="str">
        <f t="shared" si="68"/>
        <v>HMTV|44109</v>
      </c>
      <c r="B4386" t="s">
        <v>283</v>
      </c>
      <c r="C4386" t="s">
        <v>284</v>
      </c>
      <c r="D4386" s="1">
        <v>44109</v>
      </c>
      <c r="E4386">
        <v>8.6599998469999999</v>
      </c>
      <c r="F4386">
        <v>8.9399995800000003</v>
      </c>
      <c r="G4386">
        <v>14100</v>
      </c>
    </row>
    <row r="4387" spans="1:7" x14ac:dyDescent="0.35">
      <c r="A4387" t="str">
        <f t="shared" si="68"/>
        <v>HMTV|44110</v>
      </c>
      <c r="B4387" t="s">
        <v>283</v>
      </c>
      <c r="C4387" t="s">
        <v>284</v>
      </c>
      <c r="D4387" s="1">
        <v>44110</v>
      </c>
      <c r="E4387">
        <v>9.0399999619999996</v>
      </c>
      <c r="F4387">
        <v>9.0699996949999999</v>
      </c>
      <c r="G4387">
        <v>19200</v>
      </c>
    </row>
    <row r="4388" spans="1:7" x14ac:dyDescent="0.35">
      <c r="A4388" t="str">
        <f t="shared" si="68"/>
        <v>HMTV|44111</v>
      </c>
      <c r="B4388" t="s">
        <v>283</v>
      </c>
      <c r="C4388" t="s">
        <v>284</v>
      </c>
      <c r="D4388" s="1">
        <v>44111</v>
      </c>
      <c r="E4388">
        <v>9.0600004199999997</v>
      </c>
      <c r="F4388">
        <v>9.1400003430000005</v>
      </c>
      <c r="G4388">
        <v>20100</v>
      </c>
    </row>
    <row r="4389" spans="1:7" x14ac:dyDescent="0.35">
      <c r="A4389" t="str">
        <f t="shared" si="68"/>
        <v>HMTV|44112</v>
      </c>
      <c r="B4389" t="s">
        <v>283</v>
      </c>
      <c r="C4389" t="s">
        <v>284</v>
      </c>
      <c r="D4389" s="1">
        <v>44112</v>
      </c>
      <c r="E4389">
        <v>9.2299995419999998</v>
      </c>
      <c r="F4389">
        <v>9.2899999619999996</v>
      </c>
      <c r="G4389">
        <v>13100</v>
      </c>
    </row>
    <row r="4390" spans="1:7" x14ac:dyDescent="0.35">
      <c r="A4390" t="str">
        <f t="shared" si="68"/>
        <v>HMTV|44113</v>
      </c>
      <c r="B4390" t="s">
        <v>283</v>
      </c>
      <c r="C4390" t="s">
        <v>284</v>
      </c>
      <c r="D4390" s="1">
        <v>44113</v>
      </c>
      <c r="E4390">
        <v>9.4399995800000003</v>
      </c>
      <c r="F4390">
        <v>9.25</v>
      </c>
      <c r="G4390">
        <v>13100</v>
      </c>
    </row>
    <row r="4391" spans="1:7" x14ac:dyDescent="0.35">
      <c r="A4391" t="str">
        <f t="shared" si="68"/>
        <v>HMTV|44116</v>
      </c>
      <c r="B4391" t="s">
        <v>283</v>
      </c>
      <c r="C4391" t="s">
        <v>284</v>
      </c>
      <c r="D4391" s="1">
        <v>44116</v>
      </c>
      <c r="E4391">
        <v>9.2100000380000004</v>
      </c>
      <c r="F4391">
        <v>9.0200004580000002</v>
      </c>
      <c r="G4391">
        <v>10600</v>
      </c>
    </row>
    <row r="4392" spans="1:7" x14ac:dyDescent="0.35">
      <c r="A4392" t="str">
        <f t="shared" si="68"/>
        <v>HMTV|44117</v>
      </c>
      <c r="B4392" t="s">
        <v>283</v>
      </c>
      <c r="C4392" t="s">
        <v>284</v>
      </c>
      <c r="D4392" s="1">
        <v>44117</v>
      </c>
      <c r="E4392">
        <v>8.9300003050000001</v>
      </c>
      <c r="F4392">
        <v>8.9799995419999998</v>
      </c>
      <c r="G4392">
        <v>15400</v>
      </c>
    </row>
    <row r="4393" spans="1:7" x14ac:dyDescent="0.35">
      <c r="A4393" t="str">
        <f t="shared" si="68"/>
        <v>HMTV|44118</v>
      </c>
      <c r="B4393" t="s">
        <v>283</v>
      </c>
      <c r="C4393" t="s">
        <v>284</v>
      </c>
      <c r="D4393" s="1">
        <v>44118</v>
      </c>
      <c r="E4393">
        <v>9.0699996949999999</v>
      </c>
      <c r="F4393">
        <v>8.9899997710000008</v>
      </c>
      <c r="G4393">
        <v>16000</v>
      </c>
    </row>
    <row r="4394" spans="1:7" x14ac:dyDescent="0.35">
      <c r="A4394" t="str">
        <f t="shared" si="68"/>
        <v>HMTV|44119</v>
      </c>
      <c r="B4394" t="s">
        <v>283</v>
      </c>
      <c r="C4394" t="s">
        <v>284</v>
      </c>
      <c r="D4394" s="1">
        <v>44119</v>
      </c>
      <c r="E4394">
        <v>8.9499998089999995</v>
      </c>
      <c r="F4394">
        <v>9.3800001139999996</v>
      </c>
      <c r="G4394">
        <v>18100</v>
      </c>
    </row>
    <row r="4395" spans="1:7" x14ac:dyDescent="0.35">
      <c r="A4395" t="str">
        <f t="shared" si="68"/>
        <v>HMTV|44120</v>
      </c>
      <c r="B4395" t="s">
        <v>283</v>
      </c>
      <c r="C4395" t="s">
        <v>284</v>
      </c>
      <c r="D4395" s="1">
        <v>44120</v>
      </c>
      <c r="E4395">
        <v>9.3100004199999997</v>
      </c>
      <c r="F4395">
        <v>9.2299995419999998</v>
      </c>
      <c r="G4395">
        <v>27700</v>
      </c>
    </row>
    <row r="4396" spans="1:7" x14ac:dyDescent="0.35">
      <c r="A4396" t="str">
        <f t="shared" si="68"/>
        <v>HMTV|44123</v>
      </c>
      <c r="B4396" t="s">
        <v>283</v>
      </c>
      <c r="C4396" t="s">
        <v>284</v>
      </c>
      <c r="D4396" s="1">
        <v>44123</v>
      </c>
      <c r="E4396">
        <v>9.0200004580000002</v>
      </c>
      <c r="F4396">
        <v>9.1099996569999995</v>
      </c>
      <c r="G4396">
        <v>12800</v>
      </c>
    </row>
    <row r="4397" spans="1:7" x14ac:dyDescent="0.35">
      <c r="A4397" t="str">
        <f t="shared" si="68"/>
        <v>HMTV|44124</v>
      </c>
      <c r="B4397" t="s">
        <v>283</v>
      </c>
      <c r="C4397" t="s">
        <v>284</v>
      </c>
      <c r="D4397" s="1">
        <v>44124</v>
      </c>
      <c r="E4397">
        <v>9.1999998089999995</v>
      </c>
      <c r="F4397">
        <v>9.1400003430000005</v>
      </c>
      <c r="G4397">
        <v>6700</v>
      </c>
    </row>
    <row r="4398" spans="1:7" x14ac:dyDescent="0.35">
      <c r="A4398" t="str">
        <f t="shared" si="68"/>
        <v>HMTV|44125</v>
      </c>
      <c r="B4398" t="s">
        <v>283</v>
      </c>
      <c r="C4398" t="s">
        <v>284</v>
      </c>
      <c r="D4398" s="1">
        <v>44125</v>
      </c>
      <c r="E4398">
        <v>9.2200002669999996</v>
      </c>
      <c r="F4398">
        <v>9.1000003809999992</v>
      </c>
      <c r="G4398">
        <v>7700</v>
      </c>
    </row>
    <row r="4399" spans="1:7" x14ac:dyDescent="0.35">
      <c r="A4399" t="str">
        <f t="shared" si="68"/>
        <v>HMTV|44126</v>
      </c>
      <c r="B4399" t="s">
        <v>283</v>
      </c>
      <c r="C4399" t="s">
        <v>284</v>
      </c>
      <c r="D4399" s="1">
        <v>44126</v>
      </c>
      <c r="E4399">
        <v>9.1400003430000005</v>
      </c>
      <c r="F4399">
        <v>9.4499998089999995</v>
      </c>
      <c r="G4399">
        <v>28800</v>
      </c>
    </row>
    <row r="4400" spans="1:7" x14ac:dyDescent="0.35">
      <c r="A4400" t="str">
        <f t="shared" si="68"/>
        <v>HMTV|44127</v>
      </c>
      <c r="B4400" t="s">
        <v>283</v>
      </c>
      <c r="C4400" t="s">
        <v>284</v>
      </c>
      <c r="D4400" s="1">
        <v>44127</v>
      </c>
      <c r="E4400">
        <v>9.9499998089999995</v>
      </c>
      <c r="F4400">
        <v>9.2600002289999992</v>
      </c>
      <c r="G4400">
        <v>24700</v>
      </c>
    </row>
    <row r="4401" spans="1:7" x14ac:dyDescent="0.35">
      <c r="A4401" t="str">
        <f t="shared" si="68"/>
        <v>HMTV|44130</v>
      </c>
      <c r="B4401" t="s">
        <v>283</v>
      </c>
      <c r="C4401" t="s">
        <v>284</v>
      </c>
      <c r="D4401" s="1">
        <v>44130</v>
      </c>
      <c r="E4401">
        <v>9.2899999619999996</v>
      </c>
      <c r="F4401">
        <v>8.7299995419999998</v>
      </c>
      <c r="G4401">
        <v>14300</v>
      </c>
    </row>
    <row r="4402" spans="1:7" x14ac:dyDescent="0.35">
      <c r="A4402" t="str">
        <f t="shared" si="68"/>
        <v>HMTV|44131</v>
      </c>
      <c r="B4402" t="s">
        <v>283</v>
      </c>
      <c r="C4402" t="s">
        <v>284</v>
      </c>
      <c r="D4402" s="1">
        <v>44131</v>
      </c>
      <c r="E4402">
        <v>8.5100002289999992</v>
      </c>
      <c r="F4402">
        <v>8.6099996569999995</v>
      </c>
      <c r="G4402">
        <v>19300</v>
      </c>
    </row>
    <row r="4403" spans="1:7" x14ac:dyDescent="0.35">
      <c r="A4403" t="str">
        <f t="shared" si="68"/>
        <v>HMTV|44132</v>
      </c>
      <c r="B4403" t="s">
        <v>283</v>
      </c>
      <c r="C4403" t="s">
        <v>284</v>
      </c>
      <c r="D4403" s="1">
        <v>44132</v>
      </c>
      <c r="E4403">
        <v>8.5</v>
      </c>
      <c r="F4403">
        <v>7.8600001339999999</v>
      </c>
      <c r="G4403">
        <v>39500</v>
      </c>
    </row>
    <row r="4404" spans="1:7" x14ac:dyDescent="0.35">
      <c r="A4404" t="str">
        <f t="shared" si="68"/>
        <v>HMTV|44133</v>
      </c>
      <c r="B4404" t="s">
        <v>283</v>
      </c>
      <c r="C4404" t="s">
        <v>284</v>
      </c>
      <c r="D4404" s="1">
        <v>44133</v>
      </c>
      <c r="E4404">
        <v>7.7600002290000001</v>
      </c>
      <c r="F4404">
        <v>7.7899999619999996</v>
      </c>
      <c r="G4404">
        <v>19600</v>
      </c>
    </row>
    <row r="4405" spans="1:7" x14ac:dyDescent="0.35">
      <c r="A4405" t="str">
        <f t="shared" si="68"/>
        <v>HMTV|44134</v>
      </c>
      <c r="B4405" t="s">
        <v>283</v>
      </c>
      <c r="C4405" t="s">
        <v>284</v>
      </c>
      <c r="D4405" s="1">
        <v>44134</v>
      </c>
      <c r="E4405">
        <v>7.7100000380000004</v>
      </c>
      <c r="F4405">
        <v>7.8200001720000003</v>
      </c>
      <c r="G4405">
        <v>26200</v>
      </c>
    </row>
    <row r="4406" spans="1:7" x14ac:dyDescent="0.35">
      <c r="A4406" t="str">
        <f t="shared" si="68"/>
        <v>HMTV|44137</v>
      </c>
      <c r="B4406" t="s">
        <v>283</v>
      </c>
      <c r="C4406" t="s">
        <v>284</v>
      </c>
      <c r="D4406" s="1">
        <v>44137</v>
      </c>
      <c r="E4406">
        <v>7.920000076</v>
      </c>
      <c r="F4406">
        <v>7.7899999619999996</v>
      </c>
      <c r="G4406">
        <v>21500</v>
      </c>
    </row>
    <row r="4407" spans="1:7" x14ac:dyDescent="0.35">
      <c r="A4407" t="str">
        <f t="shared" si="68"/>
        <v>HMTV|44138</v>
      </c>
      <c r="B4407" t="s">
        <v>283</v>
      </c>
      <c r="C4407" t="s">
        <v>284</v>
      </c>
      <c r="D4407" s="1">
        <v>44138</v>
      </c>
      <c r="E4407">
        <v>8</v>
      </c>
      <c r="F4407">
        <v>8.6000003809999992</v>
      </c>
      <c r="G4407">
        <v>32900</v>
      </c>
    </row>
    <row r="4408" spans="1:7" x14ac:dyDescent="0.35">
      <c r="A4408" t="str">
        <f t="shared" si="68"/>
        <v>HMTV|44139</v>
      </c>
      <c r="B4408" t="s">
        <v>283</v>
      </c>
      <c r="C4408" t="s">
        <v>284</v>
      </c>
      <c r="D4408" s="1">
        <v>44139</v>
      </c>
      <c r="E4408">
        <v>8.3500003809999992</v>
      </c>
      <c r="F4408">
        <v>8.0900001530000001</v>
      </c>
      <c r="G4408">
        <v>10500</v>
      </c>
    </row>
    <row r="4409" spans="1:7" x14ac:dyDescent="0.35">
      <c r="A4409" t="str">
        <f t="shared" si="68"/>
        <v>HMTV|44140</v>
      </c>
      <c r="B4409" t="s">
        <v>283</v>
      </c>
      <c r="C4409" t="s">
        <v>284</v>
      </c>
      <c r="D4409" s="1">
        <v>44140</v>
      </c>
      <c r="E4409">
        <v>8.0799999239999991</v>
      </c>
      <c r="F4409">
        <v>9.8400001530000001</v>
      </c>
      <c r="G4409">
        <v>51100</v>
      </c>
    </row>
    <row r="4410" spans="1:7" x14ac:dyDescent="0.35">
      <c r="A4410" t="str">
        <f t="shared" si="68"/>
        <v>HMTV|44141</v>
      </c>
      <c r="B4410" t="s">
        <v>283</v>
      </c>
      <c r="C4410" t="s">
        <v>284</v>
      </c>
      <c r="D4410" s="1">
        <v>44141</v>
      </c>
      <c r="E4410">
        <v>10.02000046</v>
      </c>
      <c r="F4410">
        <v>9.4300003050000001</v>
      </c>
      <c r="G4410">
        <v>40200</v>
      </c>
    </row>
    <row r="4411" spans="1:7" x14ac:dyDescent="0.35">
      <c r="A4411" t="str">
        <f t="shared" si="68"/>
        <v>HMTV|44144</v>
      </c>
      <c r="B4411" t="s">
        <v>283</v>
      </c>
      <c r="C4411" t="s">
        <v>284</v>
      </c>
      <c r="D4411" s="1">
        <v>44144</v>
      </c>
      <c r="E4411">
        <v>9.75</v>
      </c>
      <c r="F4411">
        <v>10.56999969</v>
      </c>
      <c r="G4411">
        <v>60300</v>
      </c>
    </row>
    <row r="4412" spans="1:7" x14ac:dyDescent="0.35">
      <c r="A4412" t="str">
        <f t="shared" si="68"/>
        <v>HMTV|44145</v>
      </c>
      <c r="B4412" t="s">
        <v>283</v>
      </c>
      <c r="C4412" t="s">
        <v>284</v>
      </c>
      <c r="D4412" s="1">
        <v>44145</v>
      </c>
      <c r="E4412">
        <v>10.850000380000001</v>
      </c>
      <c r="F4412">
        <v>11</v>
      </c>
      <c r="G4412">
        <v>55600</v>
      </c>
    </row>
    <row r="4413" spans="1:7" x14ac:dyDescent="0.35">
      <c r="A4413" t="str">
        <f t="shared" si="68"/>
        <v>HMTV|44146</v>
      </c>
      <c r="B4413" t="s">
        <v>283</v>
      </c>
      <c r="C4413" t="s">
        <v>284</v>
      </c>
      <c r="D4413" s="1">
        <v>44146</v>
      </c>
      <c r="E4413">
        <v>10.94999981</v>
      </c>
      <c r="F4413">
        <v>11</v>
      </c>
      <c r="G4413">
        <v>72200</v>
      </c>
    </row>
    <row r="4414" spans="1:7" x14ac:dyDescent="0.35">
      <c r="A4414" t="str">
        <f t="shared" si="68"/>
        <v>HMTV|44147</v>
      </c>
      <c r="B4414" t="s">
        <v>283</v>
      </c>
      <c r="C4414" t="s">
        <v>284</v>
      </c>
      <c r="D4414" s="1">
        <v>44147</v>
      </c>
      <c r="E4414">
        <v>11.039999959999999</v>
      </c>
      <c r="F4414">
        <v>10.39000034</v>
      </c>
      <c r="G4414">
        <v>33500</v>
      </c>
    </row>
    <row r="4415" spans="1:7" x14ac:dyDescent="0.35">
      <c r="A4415" t="str">
        <f t="shared" si="68"/>
        <v>HMTV|44148</v>
      </c>
      <c r="B4415" t="s">
        <v>283</v>
      </c>
      <c r="C4415" t="s">
        <v>284</v>
      </c>
      <c r="D4415" s="1">
        <v>44148</v>
      </c>
      <c r="E4415">
        <v>10.420000079999999</v>
      </c>
      <c r="F4415">
        <v>10.06999969</v>
      </c>
      <c r="G4415">
        <v>32900</v>
      </c>
    </row>
    <row r="4416" spans="1:7" x14ac:dyDescent="0.35">
      <c r="A4416" t="str">
        <f t="shared" si="68"/>
        <v>HMTV|44151</v>
      </c>
      <c r="B4416" t="s">
        <v>283</v>
      </c>
      <c r="C4416" t="s">
        <v>284</v>
      </c>
      <c r="D4416" s="1">
        <v>44151</v>
      </c>
      <c r="E4416">
        <v>10.25</v>
      </c>
      <c r="F4416">
        <v>11.31000042</v>
      </c>
      <c r="G4416">
        <v>31700</v>
      </c>
    </row>
    <row r="4417" spans="1:7" x14ac:dyDescent="0.35">
      <c r="A4417" t="str">
        <f t="shared" si="68"/>
        <v>HPR|44105</v>
      </c>
      <c r="B4417" t="s">
        <v>285</v>
      </c>
      <c r="C4417" t="s">
        <v>286</v>
      </c>
      <c r="D4417" s="1">
        <v>44105</v>
      </c>
      <c r="E4417">
        <v>12</v>
      </c>
      <c r="F4417">
        <v>11</v>
      </c>
      <c r="G4417">
        <v>83600</v>
      </c>
    </row>
    <row r="4418" spans="1:7" x14ac:dyDescent="0.35">
      <c r="A4418" t="str">
        <f t="shared" si="68"/>
        <v>HPR|44106</v>
      </c>
      <c r="B4418" t="s">
        <v>285</v>
      </c>
      <c r="C4418" t="s">
        <v>286</v>
      </c>
      <c r="D4418" s="1">
        <v>44106</v>
      </c>
      <c r="E4418">
        <v>10</v>
      </c>
      <c r="F4418">
        <v>10.5</v>
      </c>
      <c r="G4418">
        <v>60900</v>
      </c>
    </row>
    <row r="4419" spans="1:7" x14ac:dyDescent="0.35">
      <c r="A4419" t="str">
        <f t="shared" ref="A4419:A4482" si="69">_xlfn.CONCAT(B4419&amp;"|"&amp;D4419)</f>
        <v>HPR|44109</v>
      </c>
      <c r="B4419" t="s">
        <v>285</v>
      </c>
      <c r="C4419" t="s">
        <v>286</v>
      </c>
      <c r="D4419" s="1">
        <v>44109</v>
      </c>
      <c r="E4419">
        <v>11</v>
      </c>
      <c r="F4419">
        <v>12.5</v>
      </c>
      <c r="G4419">
        <v>87200</v>
      </c>
    </row>
    <row r="4420" spans="1:7" x14ac:dyDescent="0.35">
      <c r="A4420" t="str">
        <f t="shared" si="69"/>
        <v>HPR|44110</v>
      </c>
      <c r="B4420" t="s">
        <v>285</v>
      </c>
      <c r="C4420" t="s">
        <v>286</v>
      </c>
      <c r="D4420" s="1">
        <v>44110</v>
      </c>
      <c r="E4420">
        <v>12.5</v>
      </c>
      <c r="F4420">
        <v>12</v>
      </c>
      <c r="G4420">
        <v>84500</v>
      </c>
    </row>
    <row r="4421" spans="1:7" x14ac:dyDescent="0.35">
      <c r="A4421" t="str">
        <f t="shared" si="69"/>
        <v>HPR|44111</v>
      </c>
      <c r="B4421" t="s">
        <v>285</v>
      </c>
      <c r="C4421" t="s">
        <v>286</v>
      </c>
      <c r="D4421" s="1">
        <v>44111</v>
      </c>
      <c r="E4421">
        <v>11.5</v>
      </c>
      <c r="F4421">
        <v>12</v>
      </c>
      <c r="G4421">
        <v>36300</v>
      </c>
    </row>
    <row r="4422" spans="1:7" x14ac:dyDescent="0.35">
      <c r="A4422" t="str">
        <f t="shared" si="69"/>
        <v>HPR|44112</v>
      </c>
      <c r="B4422" t="s">
        <v>285</v>
      </c>
      <c r="C4422" t="s">
        <v>286</v>
      </c>
      <c r="D4422" s="1">
        <v>44112</v>
      </c>
      <c r="E4422">
        <v>12.5</v>
      </c>
      <c r="F4422">
        <v>12</v>
      </c>
      <c r="G4422">
        <v>36700</v>
      </c>
    </row>
    <row r="4423" spans="1:7" x14ac:dyDescent="0.35">
      <c r="A4423" t="str">
        <f t="shared" si="69"/>
        <v>HPR|44113</v>
      </c>
      <c r="B4423" t="s">
        <v>285</v>
      </c>
      <c r="C4423" t="s">
        <v>286</v>
      </c>
      <c r="D4423" s="1">
        <v>44113</v>
      </c>
      <c r="E4423">
        <v>13</v>
      </c>
      <c r="F4423">
        <v>13</v>
      </c>
      <c r="G4423">
        <v>265400</v>
      </c>
    </row>
    <row r="4424" spans="1:7" x14ac:dyDescent="0.35">
      <c r="A4424" t="str">
        <f t="shared" si="69"/>
        <v>HPR|44116</v>
      </c>
      <c r="B4424" t="s">
        <v>285</v>
      </c>
      <c r="C4424" t="s">
        <v>286</v>
      </c>
      <c r="D4424" s="1">
        <v>44116</v>
      </c>
      <c r="E4424">
        <v>12.5</v>
      </c>
      <c r="F4424">
        <v>12</v>
      </c>
      <c r="G4424">
        <v>94200</v>
      </c>
    </row>
    <row r="4425" spans="1:7" x14ac:dyDescent="0.35">
      <c r="A4425" t="str">
        <f t="shared" si="69"/>
        <v>HPR|44117</v>
      </c>
      <c r="B4425" t="s">
        <v>285</v>
      </c>
      <c r="C4425" t="s">
        <v>286</v>
      </c>
      <c r="D4425" s="1">
        <v>44117</v>
      </c>
      <c r="E4425">
        <v>11.5</v>
      </c>
      <c r="F4425">
        <v>12</v>
      </c>
      <c r="G4425">
        <v>42800</v>
      </c>
    </row>
    <row r="4426" spans="1:7" x14ac:dyDescent="0.35">
      <c r="A4426" t="str">
        <f t="shared" si="69"/>
        <v>HPR|44118</v>
      </c>
      <c r="B4426" t="s">
        <v>285</v>
      </c>
      <c r="C4426" t="s">
        <v>286</v>
      </c>
      <c r="D4426" s="1">
        <v>44118</v>
      </c>
      <c r="E4426">
        <v>12</v>
      </c>
      <c r="F4426">
        <v>11.5</v>
      </c>
      <c r="G4426">
        <v>51000</v>
      </c>
    </row>
    <row r="4427" spans="1:7" x14ac:dyDescent="0.35">
      <c r="A4427" t="str">
        <f t="shared" si="69"/>
        <v>HPR|44119</v>
      </c>
      <c r="B4427" t="s">
        <v>285</v>
      </c>
      <c r="C4427" t="s">
        <v>286</v>
      </c>
      <c r="D4427" s="1">
        <v>44119</v>
      </c>
      <c r="E4427">
        <v>11.5</v>
      </c>
      <c r="F4427">
        <v>11</v>
      </c>
      <c r="G4427">
        <v>74600</v>
      </c>
    </row>
    <row r="4428" spans="1:7" x14ac:dyDescent="0.35">
      <c r="A4428" t="str">
        <f t="shared" si="69"/>
        <v>HPR|44120</v>
      </c>
      <c r="B4428" t="s">
        <v>285</v>
      </c>
      <c r="C4428" t="s">
        <v>286</v>
      </c>
      <c r="D4428" s="1">
        <v>44120</v>
      </c>
      <c r="E4428">
        <v>11</v>
      </c>
      <c r="F4428">
        <v>10.5</v>
      </c>
      <c r="G4428">
        <v>44500</v>
      </c>
    </row>
    <row r="4429" spans="1:7" x14ac:dyDescent="0.35">
      <c r="A4429" t="str">
        <f t="shared" si="69"/>
        <v>HPR|44123</v>
      </c>
      <c r="B4429" t="s">
        <v>285</v>
      </c>
      <c r="C4429" t="s">
        <v>286</v>
      </c>
      <c r="D4429" s="1">
        <v>44123</v>
      </c>
      <c r="E4429">
        <v>10.5</v>
      </c>
      <c r="F4429">
        <v>9.5</v>
      </c>
      <c r="G4429">
        <v>111200</v>
      </c>
    </row>
    <row r="4430" spans="1:7" x14ac:dyDescent="0.35">
      <c r="A4430" t="str">
        <f t="shared" si="69"/>
        <v>HPR|44124</v>
      </c>
      <c r="B4430" t="s">
        <v>285</v>
      </c>
      <c r="C4430" t="s">
        <v>286</v>
      </c>
      <c r="D4430" s="1">
        <v>44124</v>
      </c>
      <c r="E4430">
        <v>8</v>
      </c>
      <c r="F4430">
        <v>8</v>
      </c>
      <c r="G4430">
        <v>189800</v>
      </c>
    </row>
    <row r="4431" spans="1:7" x14ac:dyDescent="0.35">
      <c r="A4431" t="str">
        <f t="shared" si="69"/>
        <v>HPR|44125</v>
      </c>
      <c r="B4431" t="s">
        <v>285</v>
      </c>
      <c r="C4431" t="s">
        <v>286</v>
      </c>
      <c r="D4431" s="1">
        <v>44125</v>
      </c>
      <c r="E4431">
        <v>8</v>
      </c>
      <c r="F4431">
        <v>6.5</v>
      </c>
      <c r="G4431">
        <v>172700</v>
      </c>
    </row>
    <row r="4432" spans="1:7" x14ac:dyDescent="0.35">
      <c r="A4432" t="str">
        <f t="shared" si="69"/>
        <v>HPR|44126</v>
      </c>
      <c r="B4432" t="s">
        <v>285</v>
      </c>
      <c r="C4432" t="s">
        <v>286</v>
      </c>
      <c r="D4432" s="1">
        <v>44126</v>
      </c>
      <c r="E4432">
        <v>7</v>
      </c>
      <c r="F4432">
        <v>8</v>
      </c>
      <c r="G4432">
        <v>279200</v>
      </c>
    </row>
    <row r="4433" spans="1:7" x14ac:dyDescent="0.35">
      <c r="A4433" t="str">
        <f t="shared" si="69"/>
        <v>HPR|44127</v>
      </c>
      <c r="B4433" t="s">
        <v>285</v>
      </c>
      <c r="C4433" t="s">
        <v>286</v>
      </c>
      <c r="D4433" s="1">
        <v>44127</v>
      </c>
      <c r="E4433">
        <v>8</v>
      </c>
      <c r="F4433">
        <v>7.5</v>
      </c>
      <c r="G4433">
        <v>100700</v>
      </c>
    </row>
    <row r="4434" spans="1:7" x14ac:dyDescent="0.35">
      <c r="A4434" t="str">
        <f t="shared" si="69"/>
        <v>HPR|44130</v>
      </c>
      <c r="B4434" t="s">
        <v>285</v>
      </c>
      <c r="C4434" t="s">
        <v>286</v>
      </c>
      <c r="D4434" s="1">
        <v>44130</v>
      </c>
      <c r="E4434">
        <v>7.5</v>
      </c>
      <c r="F4434">
        <v>7</v>
      </c>
      <c r="G4434">
        <v>76900</v>
      </c>
    </row>
    <row r="4435" spans="1:7" x14ac:dyDescent="0.35">
      <c r="A4435" t="str">
        <f t="shared" si="69"/>
        <v>HPR|44131</v>
      </c>
      <c r="B4435" t="s">
        <v>285</v>
      </c>
      <c r="C4435" t="s">
        <v>286</v>
      </c>
      <c r="D4435" s="1">
        <v>44131</v>
      </c>
      <c r="E4435">
        <v>6.5</v>
      </c>
      <c r="F4435">
        <v>7</v>
      </c>
      <c r="G4435">
        <v>49000</v>
      </c>
    </row>
    <row r="4436" spans="1:7" x14ac:dyDescent="0.35">
      <c r="A4436" t="str">
        <f t="shared" si="69"/>
        <v>HPR|44132</v>
      </c>
      <c r="B4436" t="s">
        <v>285</v>
      </c>
      <c r="C4436" t="s">
        <v>286</v>
      </c>
      <c r="D4436" s="1">
        <v>44132</v>
      </c>
      <c r="E4436">
        <v>7.5</v>
      </c>
      <c r="F4436">
        <v>6.5</v>
      </c>
      <c r="G4436">
        <v>61900</v>
      </c>
    </row>
    <row r="4437" spans="1:7" x14ac:dyDescent="0.35">
      <c r="A4437" t="str">
        <f t="shared" si="69"/>
        <v>HPR|44133</v>
      </c>
      <c r="B4437" t="s">
        <v>285</v>
      </c>
      <c r="C4437" t="s">
        <v>286</v>
      </c>
      <c r="D4437" s="1">
        <v>44133</v>
      </c>
      <c r="E4437">
        <v>7</v>
      </c>
      <c r="F4437">
        <v>6.5</v>
      </c>
      <c r="G4437">
        <v>3788300</v>
      </c>
    </row>
    <row r="4438" spans="1:7" x14ac:dyDescent="0.35">
      <c r="A4438" t="str">
        <f t="shared" si="69"/>
        <v>HPR|44134</v>
      </c>
      <c r="B4438" t="s">
        <v>285</v>
      </c>
      <c r="C4438" t="s">
        <v>286</v>
      </c>
      <c r="D4438" s="1">
        <v>44134</v>
      </c>
      <c r="E4438">
        <v>6.3000001909999996</v>
      </c>
      <c r="F4438">
        <v>5.5199999809999998</v>
      </c>
      <c r="G4438">
        <v>193400</v>
      </c>
    </row>
    <row r="4439" spans="1:7" x14ac:dyDescent="0.35">
      <c r="A4439" t="str">
        <f t="shared" si="69"/>
        <v>HPR|44137</v>
      </c>
      <c r="B4439" t="s">
        <v>285</v>
      </c>
      <c r="C4439" t="s">
        <v>286</v>
      </c>
      <c r="D4439" s="1">
        <v>44137</v>
      </c>
      <c r="E4439">
        <v>5.4699997900000001</v>
      </c>
      <c r="F4439">
        <v>5.8000001909999996</v>
      </c>
      <c r="G4439">
        <v>127300</v>
      </c>
    </row>
    <row r="4440" spans="1:7" x14ac:dyDescent="0.35">
      <c r="A4440" t="str">
        <f t="shared" si="69"/>
        <v>HPR|44138</v>
      </c>
      <c r="B4440" t="s">
        <v>285</v>
      </c>
      <c r="C4440" t="s">
        <v>286</v>
      </c>
      <c r="D4440" s="1">
        <v>44138</v>
      </c>
      <c r="E4440">
        <v>6.0300002099999999</v>
      </c>
      <c r="F4440">
        <v>5.8600001339999999</v>
      </c>
      <c r="G4440">
        <v>104800</v>
      </c>
    </row>
    <row r="4441" spans="1:7" x14ac:dyDescent="0.35">
      <c r="A4441" t="str">
        <f t="shared" si="69"/>
        <v>HPR|44139</v>
      </c>
      <c r="B4441" t="s">
        <v>285</v>
      </c>
      <c r="C4441" t="s">
        <v>286</v>
      </c>
      <c r="D4441" s="1">
        <v>44139</v>
      </c>
      <c r="E4441">
        <v>5.8600001339999999</v>
      </c>
      <c r="F4441">
        <v>6.2399997709999999</v>
      </c>
      <c r="G4441">
        <v>89300</v>
      </c>
    </row>
    <row r="4442" spans="1:7" x14ac:dyDescent="0.35">
      <c r="A4442" t="str">
        <f t="shared" si="69"/>
        <v>HPR|44140</v>
      </c>
      <c r="B4442" t="s">
        <v>285</v>
      </c>
      <c r="C4442" t="s">
        <v>286</v>
      </c>
      <c r="D4442" s="1">
        <v>44140</v>
      </c>
      <c r="E4442">
        <v>5.8499999049999998</v>
      </c>
      <c r="F4442">
        <v>5.9800000190000002</v>
      </c>
      <c r="G4442">
        <v>114600</v>
      </c>
    </row>
    <row r="4443" spans="1:7" x14ac:dyDescent="0.35">
      <c r="A4443" t="str">
        <f t="shared" si="69"/>
        <v>HPR|44141</v>
      </c>
      <c r="B4443" t="s">
        <v>285</v>
      </c>
      <c r="C4443" t="s">
        <v>286</v>
      </c>
      <c r="D4443" s="1">
        <v>44141</v>
      </c>
      <c r="E4443">
        <v>5.8899998660000001</v>
      </c>
      <c r="F4443">
        <v>5.4699997900000001</v>
      </c>
      <c r="G4443">
        <v>93300</v>
      </c>
    </row>
    <row r="4444" spans="1:7" x14ac:dyDescent="0.35">
      <c r="A4444" t="str">
        <f t="shared" si="69"/>
        <v>HPR|44144</v>
      </c>
      <c r="B4444" t="s">
        <v>285</v>
      </c>
      <c r="C4444" t="s">
        <v>286</v>
      </c>
      <c r="D4444" s="1">
        <v>44144</v>
      </c>
      <c r="E4444">
        <v>3.3199999330000001</v>
      </c>
      <c r="F4444">
        <v>3.4800000190000002</v>
      </c>
      <c r="G4444">
        <v>1059500</v>
      </c>
    </row>
    <row r="4445" spans="1:7" x14ac:dyDescent="0.35">
      <c r="A4445" t="str">
        <f t="shared" si="69"/>
        <v>HPR|44145</v>
      </c>
      <c r="B4445" t="s">
        <v>285</v>
      </c>
      <c r="C4445" t="s">
        <v>286</v>
      </c>
      <c r="D4445" s="1">
        <v>44145</v>
      </c>
      <c r="E4445">
        <v>3.4100000860000002</v>
      </c>
      <c r="F4445">
        <v>3.1800000669999999</v>
      </c>
      <c r="G4445">
        <v>422400</v>
      </c>
    </row>
    <row r="4446" spans="1:7" x14ac:dyDescent="0.35">
      <c r="A4446" t="str">
        <f t="shared" si="69"/>
        <v>HPR|44146</v>
      </c>
      <c r="B4446" t="s">
        <v>285</v>
      </c>
      <c r="C4446" t="s">
        <v>286</v>
      </c>
      <c r="D4446" s="1">
        <v>44146</v>
      </c>
      <c r="E4446">
        <v>3.2000000480000002</v>
      </c>
      <c r="F4446">
        <v>3.0699999330000001</v>
      </c>
      <c r="G4446">
        <v>467200</v>
      </c>
    </row>
    <row r="4447" spans="1:7" x14ac:dyDescent="0.35">
      <c r="A4447" t="str">
        <f t="shared" si="69"/>
        <v>HPR|44147</v>
      </c>
      <c r="B4447" t="s">
        <v>285</v>
      </c>
      <c r="C4447" t="s">
        <v>286</v>
      </c>
      <c r="D4447" s="1">
        <v>44147</v>
      </c>
      <c r="E4447">
        <v>3.0099999899999998</v>
      </c>
      <c r="F4447">
        <v>3.0499999519999998</v>
      </c>
      <c r="G4447">
        <v>180900</v>
      </c>
    </row>
    <row r="4448" spans="1:7" x14ac:dyDescent="0.35">
      <c r="A4448" t="str">
        <f t="shared" si="69"/>
        <v>HPR|44148</v>
      </c>
      <c r="B4448" t="s">
        <v>285</v>
      </c>
      <c r="C4448" t="s">
        <v>286</v>
      </c>
      <c r="D4448" s="1">
        <v>44148</v>
      </c>
      <c r="E4448">
        <v>3.210000038</v>
      </c>
      <c r="F4448">
        <v>3.7599999899999998</v>
      </c>
      <c r="G4448">
        <v>1179200</v>
      </c>
    </row>
    <row r="4449" spans="1:7" x14ac:dyDescent="0.35">
      <c r="A4449" t="str">
        <f t="shared" si="69"/>
        <v>HPR|44151</v>
      </c>
      <c r="B4449" t="s">
        <v>285</v>
      </c>
      <c r="C4449" t="s">
        <v>286</v>
      </c>
      <c r="D4449" s="1">
        <v>44151</v>
      </c>
      <c r="E4449">
        <v>6.2800002099999999</v>
      </c>
      <c r="F4449">
        <v>6.9800000190000002</v>
      </c>
      <c r="G4449">
        <v>17741800</v>
      </c>
    </row>
    <row r="4450" spans="1:7" x14ac:dyDescent="0.35">
      <c r="A4450" t="str">
        <f t="shared" si="69"/>
        <v>HROW|44105</v>
      </c>
      <c r="B4450" t="s">
        <v>287</v>
      </c>
      <c r="C4450" t="s">
        <v>288</v>
      </c>
      <c r="D4450" s="1">
        <v>44105</v>
      </c>
      <c r="E4450">
        <v>5.5900001530000001</v>
      </c>
      <c r="F4450">
        <v>5.5300002099999999</v>
      </c>
      <c r="G4450">
        <v>149700</v>
      </c>
    </row>
    <row r="4451" spans="1:7" x14ac:dyDescent="0.35">
      <c r="A4451" t="str">
        <f t="shared" si="69"/>
        <v>HROW|44106</v>
      </c>
      <c r="B4451" t="s">
        <v>287</v>
      </c>
      <c r="C4451" t="s">
        <v>288</v>
      </c>
      <c r="D4451" s="1">
        <v>44106</v>
      </c>
      <c r="E4451">
        <v>5.420000076</v>
      </c>
      <c r="F4451">
        <v>5.3699998860000004</v>
      </c>
      <c r="G4451">
        <v>32900</v>
      </c>
    </row>
    <row r="4452" spans="1:7" x14ac:dyDescent="0.35">
      <c r="A4452" t="str">
        <f t="shared" si="69"/>
        <v>HROW|44109</v>
      </c>
      <c r="B4452" t="s">
        <v>287</v>
      </c>
      <c r="C4452" t="s">
        <v>288</v>
      </c>
      <c r="D4452" s="1">
        <v>44109</v>
      </c>
      <c r="E4452">
        <v>5.4000000950000002</v>
      </c>
      <c r="F4452">
        <v>5.4899997709999999</v>
      </c>
      <c r="G4452">
        <v>59200</v>
      </c>
    </row>
    <row r="4453" spans="1:7" x14ac:dyDescent="0.35">
      <c r="A4453" t="str">
        <f t="shared" si="69"/>
        <v>HROW|44110</v>
      </c>
      <c r="B4453" t="s">
        <v>287</v>
      </c>
      <c r="C4453" t="s">
        <v>288</v>
      </c>
      <c r="D4453" s="1">
        <v>44110</v>
      </c>
      <c r="E4453">
        <v>5.5300002099999999</v>
      </c>
      <c r="F4453">
        <v>5.4000000950000002</v>
      </c>
      <c r="G4453">
        <v>67900</v>
      </c>
    </row>
    <row r="4454" spans="1:7" x14ac:dyDescent="0.35">
      <c r="A4454" t="str">
        <f t="shared" si="69"/>
        <v>HROW|44111</v>
      </c>
      <c r="B4454" t="s">
        <v>287</v>
      </c>
      <c r="C4454" t="s">
        <v>288</v>
      </c>
      <c r="D4454" s="1">
        <v>44111</v>
      </c>
      <c r="E4454">
        <v>5.4899997709999999</v>
      </c>
      <c r="F4454">
        <v>5.6799998279999997</v>
      </c>
      <c r="G4454">
        <v>80700</v>
      </c>
    </row>
    <row r="4455" spans="1:7" x14ac:dyDescent="0.35">
      <c r="A4455" t="str">
        <f t="shared" si="69"/>
        <v>HROW|44112</v>
      </c>
      <c r="B4455" t="s">
        <v>287</v>
      </c>
      <c r="C4455" t="s">
        <v>288</v>
      </c>
      <c r="D4455" s="1">
        <v>44112</v>
      </c>
      <c r="E4455">
        <v>5.5300002099999999</v>
      </c>
      <c r="F4455">
        <v>5.6300001139999996</v>
      </c>
      <c r="G4455">
        <v>85400</v>
      </c>
    </row>
    <row r="4456" spans="1:7" x14ac:dyDescent="0.35">
      <c r="A4456" t="str">
        <f t="shared" si="69"/>
        <v>HROW|44113</v>
      </c>
      <c r="B4456" t="s">
        <v>287</v>
      </c>
      <c r="C4456" t="s">
        <v>288</v>
      </c>
      <c r="D4456" s="1">
        <v>44113</v>
      </c>
      <c r="E4456">
        <v>5.7100000380000004</v>
      </c>
      <c r="F4456">
        <v>5.670000076</v>
      </c>
      <c r="G4456">
        <v>66500</v>
      </c>
    </row>
    <row r="4457" spans="1:7" x14ac:dyDescent="0.35">
      <c r="A4457" t="str">
        <f t="shared" si="69"/>
        <v>HROW|44116</v>
      </c>
      <c r="B4457" t="s">
        <v>287</v>
      </c>
      <c r="C4457" t="s">
        <v>288</v>
      </c>
      <c r="D4457" s="1">
        <v>44116</v>
      </c>
      <c r="E4457">
        <v>5.7199997900000001</v>
      </c>
      <c r="F4457">
        <v>5.7399997709999999</v>
      </c>
      <c r="G4457">
        <v>71100</v>
      </c>
    </row>
    <row r="4458" spans="1:7" x14ac:dyDescent="0.35">
      <c r="A4458" t="str">
        <f t="shared" si="69"/>
        <v>HROW|44117</v>
      </c>
      <c r="B4458" t="s">
        <v>287</v>
      </c>
      <c r="C4458" t="s">
        <v>288</v>
      </c>
      <c r="D4458" s="1">
        <v>44117</v>
      </c>
      <c r="E4458">
        <v>5.6599998469999999</v>
      </c>
      <c r="F4458">
        <v>5.8400001530000001</v>
      </c>
      <c r="G4458">
        <v>47000</v>
      </c>
    </row>
    <row r="4459" spans="1:7" x14ac:dyDescent="0.35">
      <c r="A4459" t="str">
        <f t="shared" si="69"/>
        <v>HROW|44118</v>
      </c>
      <c r="B4459" t="s">
        <v>287</v>
      </c>
      <c r="C4459" t="s">
        <v>288</v>
      </c>
      <c r="D4459" s="1">
        <v>44118</v>
      </c>
      <c r="E4459">
        <v>5.9000000950000002</v>
      </c>
      <c r="F4459">
        <v>5.8400001530000001</v>
      </c>
      <c r="G4459">
        <v>89700</v>
      </c>
    </row>
    <row r="4460" spans="1:7" x14ac:dyDescent="0.35">
      <c r="A4460" t="str">
        <f t="shared" si="69"/>
        <v>HROW|44119</v>
      </c>
      <c r="B4460" t="s">
        <v>287</v>
      </c>
      <c r="C4460" t="s">
        <v>288</v>
      </c>
      <c r="D4460" s="1">
        <v>44119</v>
      </c>
      <c r="E4460">
        <v>5.8400001530000001</v>
      </c>
      <c r="F4460">
        <v>5.8600001339999999</v>
      </c>
      <c r="G4460">
        <v>51500</v>
      </c>
    </row>
    <row r="4461" spans="1:7" x14ac:dyDescent="0.35">
      <c r="A4461" t="str">
        <f t="shared" si="69"/>
        <v>HROW|44120</v>
      </c>
      <c r="B4461" t="s">
        <v>287</v>
      </c>
      <c r="C4461" t="s">
        <v>288</v>
      </c>
      <c r="D4461" s="1">
        <v>44120</v>
      </c>
      <c r="E4461">
        <v>5.8400001530000001</v>
      </c>
      <c r="F4461">
        <v>5.8400001530000001</v>
      </c>
      <c r="G4461">
        <v>45800</v>
      </c>
    </row>
    <row r="4462" spans="1:7" x14ac:dyDescent="0.35">
      <c r="A4462" t="str">
        <f t="shared" si="69"/>
        <v>HROW|44123</v>
      </c>
      <c r="B4462" t="s">
        <v>287</v>
      </c>
      <c r="C4462" t="s">
        <v>288</v>
      </c>
      <c r="D4462" s="1">
        <v>44123</v>
      </c>
      <c r="E4462">
        <v>5.9000000950000002</v>
      </c>
      <c r="F4462">
        <v>5.6100001339999999</v>
      </c>
      <c r="G4462">
        <v>34800</v>
      </c>
    </row>
    <row r="4463" spans="1:7" x14ac:dyDescent="0.35">
      <c r="A4463" t="str">
        <f t="shared" si="69"/>
        <v>HROW|44124</v>
      </c>
      <c r="B4463" t="s">
        <v>287</v>
      </c>
      <c r="C4463" t="s">
        <v>288</v>
      </c>
      <c r="D4463" s="1">
        <v>44124</v>
      </c>
      <c r="E4463">
        <v>5.579999924</v>
      </c>
      <c r="F4463">
        <v>5.5100002290000001</v>
      </c>
      <c r="G4463">
        <v>28000</v>
      </c>
    </row>
    <row r="4464" spans="1:7" x14ac:dyDescent="0.35">
      <c r="A4464" t="str">
        <f t="shared" si="69"/>
        <v>HROW|44125</v>
      </c>
      <c r="B4464" t="s">
        <v>287</v>
      </c>
      <c r="C4464" t="s">
        <v>288</v>
      </c>
      <c r="D4464" s="1">
        <v>44125</v>
      </c>
      <c r="E4464">
        <v>5.5599999430000002</v>
      </c>
      <c r="F4464">
        <v>5.4499998090000004</v>
      </c>
      <c r="G4464">
        <v>28200</v>
      </c>
    </row>
    <row r="4465" spans="1:7" x14ac:dyDescent="0.35">
      <c r="A4465" t="str">
        <f t="shared" si="69"/>
        <v>HROW|44126</v>
      </c>
      <c r="B4465" t="s">
        <v>287</v>
      </c>
      <c r="C4465" t="s">
        <v>288</v>
      </c>
      <c r="D4465" s="1">
        <v>44126</v>
      </c>
      <c r="E4465">
        <v>5.4800000190000002</v>
      </c>
      <c r="F4465">
        <v>5.3099999430000002</v>
      </c>
      <c r="G4465">
        <v>66100</v>
      </c>
    </row>
    <row r="4466" spans="1:7" x14ac:dyDescent="0.35">
      <c r="A4466" t="str">
        <f t="shared" si="69"/>
        <v>HROW|44127</v>
      </c>
      <c r="B4466" t="s">
        <v>287</v>
      </c>
      <c r="C4466" t="s">
        <v>288</v>
      </c>
      <c r="D4466" s="1">
        <v>44127</v>
      </c>
      <c r="E4466">
        <v>5.3600001339999999</v>
      </c>
      <c r="F4466">
        <v>5.1500000950000002</v>
      </c>
      <c r="G4466">
        <v>61600</v>
      </c>
    </row>
    <row r="4467" spans="1:7" x14ac:dyDescent="0.35">
      <c r="A4467" t="str">
        <f t="shared" si="69"/>
        <v>HROW|44130</v>
      </c>
      <c r="B4467" t="s">
        <v>287</v>
      </c>
      <c r="C4467" t="s">
        <v>288</v>
      </c>
      <c r="D4467" s="1">
        <v>44130</v>
      </c>
      <c r="E4467">
        <v>5.1399998660000001</v>
      </c>
      <c r="F4467">
        <v>4.9299998279999997</v>
      </c>
      <c r="G4467">
        <v>45700</v>
      </c>
    </row>
    <row r="4468" spans="1:7" x14ac:dyDescent="0.35">
      <c r="A4468" t="str">
        <f t="shared" si="69"/>
        <v>HROW|44131</v>
      </c>
      <c r="B4468" t="s">
        <v>287</v>
      </c>
      <c r="C4468" t="s">
        <v>288</v>
      </c>
      <c r="D4468" s="1">
        <v>44131</v>
      </c>
      <c r="E4468">
        <v>4.920000076</v>
      </c>
      <c r="F4468">
        <v>4.9600000380000004</v>
      </c>
      <c r="G4468">
        <v>276700</v>
      </c>
    </row>
    <row r="4469" spans="1:7" x14ac:dyDescent="0.35">
      <c r="A4469" t="str">
        <f t="shared" si="69"/>
        <v>HROW|44132</v>
      </c>
      <c r="B4469" t="s">
        <v>287</v>
      </c>
      <c r="C4469" t="s">
        <v>288</v>
      </c>
      <c r="D4469" s="1">
        <v>44132</v>
      </c>
      <c r="E4469">
        <v>4.8099999430000002</v>
      </c>
      <c r="F4469">
        <v>4.9099998469999999</v>
      </c>
      <c r="G4469">
        <v>68900</v>
      </c>
    </row>
    <row r="4470" spans="1:7" x14ac:dyDescent="0.35">
      <c r="A4470" t="str">
        <f t="shared" si="69"/>
        <v>HROW|44133</v>
      </c>
      <c r="B4470" t="s">
        <v>287</v>
      </c>
      <c r="C4470" t="s">
        <v>288</v>
      </c>
      <c r="D4470" s="1">
        <v>44133</v>
      </c>
      <c r="E4470">
        <v>4.8699998860000004</v>
      </c>
      <c r="F4470">
        <v>4.7699999809999998</v>
      </c>
      <c r="G4470">
        <v>65200</v>
      </c>
    </row>
    <row r="4471" spans="1:7" x14ac:dyDescent="0.35">
      <c r="A4471" t="str">
        <f t="shared" si="69"/>
        <v>HROW|44134</v>
      </c>
      <c r="B4471" t="s">
        <v>287</v>
      </c>
      <c r="C4471" t="s">
        <v>288</v>
      </c>
      <c r="D4471" s="1">
        <v>44134</v>
      </c>
      <c r="E4471">
        <v>4.7699999809999998</v>
      </c>
      <c r="F4471">
        <v>4.7600002290000001</v>
      </c>
      <c r="G4471">
        <v>116900</v>
      </c>
    </row>
    <row r="4472" spans="1:7" x14ac:dyDescent="0.35">
      <c r="A4472" t="str">
        <f t="shared" si="69"/>
        <v>HROW|44137</v>
      </c>
      <c r="B4472" t="s">
        <v>287</v>
      </c>
      <c r="C4472" t="s">
        <v>288</v>
      </c>
      <c r="D4472" s="1">
        <v>44137</v>
      </c>
      <c r="E4472">
        <v>4.8499999049999998</v>
      </c>
      <c r="F4472">
        <v>4.7699999809999998</v>
      </c>
      <c r="G4472">
        <v>83200</v>
      </c>
    </row>
    <row r="4473" spans="1:7" x14ac:dyDescent="0.35">
      <c r="A4473" t="str">
        <f t="shared" si="69"/>
        <v>HROW|44138</v>
      </c>
      <c r="B4473" t="s">
        <v>287</v>
      </c>
      <c r="C4473" t="s">
        <v>288</v>
      </c>
      <c r="D4473" s="1">
        <v>44138</v>
      </c>
      <c r="E4473">
        <v>4.8800001139999996</v>
      </c>
      <c r="F4473">
        <v>4.8499999049999998</v>
      </c>
      <c r="G4473">
        <v>185500</v>
      </c>
    </row>
    <row r="4474" spans="1:7" x14ac:dyDescent="0.35">
      <c r="A4474" t="str">
        <f t="shared" si="69"/>
        <v>HROW|44139</v>
      </c>
      <c r="B4474" t="s">
        <v>287</v>
      </c>
      <c r="C4474" t="s">
        <v>288</v>
      </c>
      <c r="D4474" s="1">
        <v>44139</v>
      </c>
      <c r="E4474">
        <v>4.829999924</v>
      </c>
      <c r="F4474">
        <v>4.8499999049999998</v>
      </c>
      <c r="G4474">
        <v>197600</v>
      </c>
    </row>
    <row r="4475" spans="1:7" x14ac:dyDescent="0.35">
      <c r="A4475" t="str">
        <f t="shared" si="69"/>
        <v>HROW|44140</v>
      </c>
      <c r="B4475" t="s">
        <v>287</v>
      </c>
      <c r="C4475" t="s">
        <v>288</v>
      </c>
      <c r="D4475" s="1">
        <v>44140</v>
      </c>
      <c r="E4475">
        <v>4.8499999049999998</v>
      </c>
      <c r="F4475">
        <v>4.9000000950000002</v>
      </c>
      <c r="G4475">
        <v>252500</v>
      </c>
    </row>
    <row r="4476" spans="1:7" x14ac:dyDescent="0.35">
      <c r="A4476" t="str">
        <f t="shared" si="69"/>
        <v>HROW|44141</v>
      </c>
      <c r="B4476" t="s">
        <v>287</v>
      </c>
      <c r="C4476" t="s">
        <v>288</v>
      </c>
      <c r="D4476" s="1">
        <v>44141</v>
      </c>
      <c r="E4476">
        <v>4.9600000380000004</v>
      </c>
      <c r="F4476">
        <v>4.9299998279999997</v>
      </c>
      <c r="G4476">
        <v>77800</v>
      </c>
    </row>
    <row r="4477" spans="1:7" x14ac:dyDescent="0.35">
      <c r="A4477" t="str">
        <f t="shared" si="69"/>
        <v>HROW|44144</v>
      </c>
      <c r="B4477" t="s">
        <v>287</v>
      </c>
      <c r="C4477" t="s">
        <v>288</v>
      </c>
      <c r="D4477" s="1">
        <v>44144</v>
      </c>
      <c r="E4477">
        <v>5.1999998090000004</v>
      </c>
      <c r="F4477">
        <v>5.0900001530000001</v>
      </c>
      <c r="G4477">
        <v>229100</v>
      </c>
    </row>
    <row r="4478" spans="1:7" x14ac:dyDescent="0.35">
      <c r="A4478" t="str">
        <f t="shared" si="69"/>
        <v>HROW|44145</v>
      </c>
      <c r="B4478" t="s">
        <v>287</v>
      </c>
      <c r="C4478" t="s">
        <v>288</v>
      </c>
      <c r="D4478" s="1">
        <v>44145</v>
      </c>
      <c r="E4478">
        <v>5.2600002290000001</v>
      </c>
      <c r="F4478">
        <v>6.1999998090000004</v>
      </c>
      <c r="G4478">
        <v>299800</v>
      </c>
    </row>
    <row r="4479" spans="1:7" x14ac:dyDescent="0.35">
      <c r="A4479" t="str">
        <f t="shared" si="69"/>
        <v>HROW|44146</v>
      </c>
      <c r="B4479" t="s">
        <v>287</v>
      </c>
      <c r="C4479" t="s">
        <v>288</v>
      </c>
      <c r="D4479" s="1">
        <v>44146</v>
      </c>
      <c r="E4479">
        <v>6.2699999809999998</v>
      </c>
      <c r="F4479">
        <v>5.9899997709999999</v>
      </c>
      <c r="G4479">
        <v>139100</v>
      </c>
    </row>
    <row r="4480" spans="1:7" x14ac:dyDescent="0.35">
      <c r="A4480" t="str">
        <f t="shared" si="69"/>
        <v>HROW|44147</v>
      </c>
      <c r="B4480" t="s">
        <v>287</v>
      </c>
      <c r="C4480" t="s">
        <v>288</v>
      </c>
      <c r="D4480" s="1">
        <v>44147</v>
      </c>
      <c r="E4480">
        <v>5.9499998090000004</v>
      </c>
      <c r="F4480">
        <v>5.7600002290000001</v>
      </c>
      <c r="G4480">
        <v>193500</v>
      </c>
    </row>
    <row r="4481" spans="1:7" x14ac:dyDescent="0.35">
      <c r="A4481" t="str">
        <f t="shared" si="69"/>
        <v>HROW|44148</v>
      </c>
      <c r="B4481" t="s">
        <v>287</v>
      </c>
      <c r="C4481" t="s">
        <v>288</v>
      </c>
      <c r="D4481" s="1">
        <v>44148</v>
      </c>
      <c r="E4481">
        <v>5.8000001909999996</v>
      </c>
      <c r="F4481">
        <v>6.4099998469999999</v>
      </c>
      <c r="G4481">
        <v>160200</v>
      </c>
    </row>
    <row r="4482" spans="1:7" x14ac:dyDescent="0.35">
      <c r="A4482" t="str">
        <f t="shared" si="69"/>
        <v>HROW|44151</v>
      </c>
      <c r="B4482" t="s">
        <v>287</v>
      </c>
      <c r="C4482" t="s">
        <v>288</v>
      </c>
      <c r="D4482" s="1">
        <v>44151</v>
      </c>
      <c r="E4482">
        <v>6.5500001909999996</v>
      </c>
      <c r="F4482">
        <v>6.8099999430000002</v>
      </c>
      <c r="G4482">
        <v>95600</v>
      </c>
    </row>
    <row r="4483" spans="1:7" x14ac:dyDescent="0.35">
      <c r="A4483" t="str">
        <f t="shared" ref="A4483:A4546" si="70">_xlfn.CONCAT(B4483&amp;"|"&amp;D4483)</f>
        <v>HT|44105</v>
      </c>
      <c r="B4483" t="s">
        <v>289</v>
      </c>
      <c r="C4483" t="s">
        <v>290</v>
      </c>
      <c r="D4483" s="1">
        <v>44105</v>
      </c>
      <c r="E4483">
        <v>5.5399999619999996</v>
      </c>
      <c r="F4483">
        <v>5.6599998469999999</v>
      </c>
      <c r="G4483">
        <v>566500</v>
      </c>
    </row>
    <row r="4484" spans="1:7" x14ac:dyDescent="0.35">
      <c r="A4484" t="str">
        <f t="shared" si="70"/>
        <v>HT|44106</v>
      </c>
      <c r="B4484" t="s">
        <v>289</v>
      </c>
      <c r="C4484" t="s">
        <v>290</v>
      </c>
      <c r="D4484" s="1">
        <v>44106</v>
      </c>
      <c r="E4484">
        <v>5.4699997900000001</v>
      </c>
      <c r="F4484">
        <v>5.7199997900000001</v>
      </c>
      <c r="G4484">
        <v>334700</v>
      </c>
    </row>
    <row r="4485" spans="1:7" x14ac:dyDescent="0.35">
      <c r="A4485" t="str">
        <f t="shared" si="70"/>
        <v>HT|44109</v>
      </c>
      <c r="B4485" t="s">
        <v>289</v>
      </c>
      <c r="C4485" t="s">
        <v>290</v>
      </c>
      <c r="D4485" s="1">
        <v>44109</v>
      </c>
      <c r="E4485">
        <v>5.6799998279999997</v>
      </c>
      <c r="F4485">
        <v>5.5599999430000002</v>
      </c>
      <c r="G4485">
        <v>423300</v>
      </c>
    </row>
    <row r="4486" spans="1:7" x14ac:dyDescent="0.35">
      <c r="A4486" t="str">
        <f t="shared" si="70"/>
        <v>HT|44110</v>
      </c>
      <c r="B4486" t="s">
        <v>289</v>
      </c>
      <c r="C4486" t="s">
        <v>290</v>
      </c>
      <c r="D4486" s="1">
        <v>44110</v>
      </c>
      <c r="E4486">
        <v>5.5999999049999998</v>
      </c>
      <c r="F4486">
        <v>5.4699997900000001</v>
      </c>
      <c r="G4486">
        <v>297600</v>
      </c>
    </row>
    <row r="4487" spans="1:7" x14ac:dyDescent="0.35">
      <c r="A4487" t="str">
        <f t="shared" si="70"/>
        <v>HT|44111</v>
      </c>
      <c r="B4487" t="s">
        <v>289</v>
      </c>
      <c r="C4487" t="s">
        <v>290</v>
      </c>
      <c r="D4487" s="1">
        <v>44111</v>
      </c>
      <c r="E4487">
        <v>5.5300002099999999</v>
      </c>
      <c r="F4487">
        <v>5.4800000190000002</v>
      </c>
      <c r="G4487">
        <v>413000</v>
      </c>
    </row>
    <row r="4488" spans="1:7" x14ac:dyDescent="0.35">
      <c r="A4488" t="str">
        <f t="shared" si="70"/>
        <v>HT|44112</v>
      </c>
      <c r="B4488" t="s">
        <v>289</v>
      </c>
      <c r="C4488" t="s">
        <v>290</v>
      </c>
      <c r="D4488" s="1">
        <v>44112</v>
      </c>
      <c r="E4488">
        <v>5.4299998279999997</v>
      </c>
      <c r="F4488">
        <v>5.5399999619999996</v>
      </c>
      <c r="G4488">
        <v>363400</v>
      </c>
    </row>
    <row r="4489" spans="1:7" x14ac:dyDescent="0.35">
      <c r="A4489" t="str">
        <f t="shared" si="70"/>
        <v>HT|44113</v>
      </c>
      <c r="B4489" t="s">
        <v>289</v>
      </c>
      <c r="C4489" t="s">
        <v>290</v>
      </c>
      <c r="D4489" s="1">
        <v>44113</v>
      </c>
      <c r="E4489">
        <v>5.579999924</v>
      </c>
      <c r="F4489">
        <v>5.5599999430000002</v>
      </c>
      <c r="G4489">
        <v>295700</v>
      </c>
    </row>
    <row r="4490" spans="1:7" x14ac:dyDescent="0.35">
      <c r="A4490" t="str">
        <f t="shared" si="70"/>
        <v>HT|44116</v>
      </c>
      <c r="B4490" t="s">
        <v>289</v>
      </c>
      <c r="C4490" t="s">
        <v>290</v>
      </c>
      <c r="D4490" s="1">
        <v>44116</v>
      </c>
      <c r="E4490">
        <v>5.5599999430000002</v>
      </c>
      <c r="F4490">
        <v>5.5</v>
      </c>
      <c r="G4490">
        <v>457100</v>
      </c>
    </row>
    <row r="4491" spans="1:7" x14ac:dyDescent="0.35">
      <c r="A4491" t="str">
        <f t="shared" si="70"/>
        <v>HT|44117</v>
      </c>
      <c r="B4491" t="s">
        <v>289</v>
      </c>
      <c r="C4491" t="s">
        <v>290</v>
      </c>
      <c r="D4491" s="1">
        <v>44117</v>
      </c>
      <c r="E4491">
        <v>5.4099998469999999</v>
      </c>
      <c r="F4491">
        <v>5.25</v>
      </c>
      <c r="G4491">
        <v>412500</v>
      </c>
    </row>
    <row r="4492" spans="1:7" x14ac:dyDescent="0.35">
      <c r="A4492" t="str">
        <f t="shared" si="70"/>
        <v>HT|44118</v>
      </c>
      <c r="B4492" t="s">
        <v>289</v>
      </c>
      <c r="C4492" t="s">
        <v>290</v>
      </c>
      <c r="D4492" s="1">
        <v>44118</v>
      </c>
      <c r="E4492">
        <v>5.2399997709999999</v>
      </c>
      <c r="F4492">
        <v>5.1199998860000004</v>
      </c>
      <c r="G4492">
        <v>351700</v>
      </c>
    </row>
    <row r="4493" spans="1:7" x14ac:dyDescent="0.35">
      <c r="A4493" t="str">
        <f t="shared" si="70"/>
        <v>HT|44119</v>
      </c>
      <c r="B4493" t="s">
        <v>289</v>
      </c>
      <c r="C4493" t="s">
        <v>290</v>
      </c>
      <c r="D4493" s="1">
        <v>44119</v>
      </c>
      <c r="E4493">
        <v>5.0900001530000001</v>
      </c>
      <c r="F4493">
        <v>5.1900000569999998</v>
      </c>
      <c r="G4493">
        <v>295100</v>
      </c>
    </row>
    <row r="4494" spans="1:7" x14ac:dyDescent="0.35">
      <c r="A4494" t="str">
        <f t="shared" si="70"/>
        <v>HT|44120</v>
      </c>
      <c r="B4494" t="s">
        <v>289</v>
      </c>
      <c r="C4494" t="s">
        <v>290</v>
      </c>
      <c r="D4494" s="1">
        <v>44120</v>
      </c>
      <c r="E4494">
        <v>5.1999998090000004</v>
      </c>
      <c r="F4494">
        <v>5.0700001720000003</v>
      </c>
      <c r="G4494">
        <v>325700</v>
      </c>
    </row>
    <row r="4495" spans="1:7" x14ac:dyDescent="0.35">
      <c r="A4495" t="str">
        <f t="shared" si="70"/>
        <v>HT|44123</v>
      </c>
      <c r="B4495" t="s">
        <v>289</v>
      </c>
      <c r="C4495" t="s">
        <v>290</v>
      </c>
      <c r="D4495" s="1">
        <v>44123</v>
      </c>
      <c r="E4495">
        <v>5.1100001339999999</v>
      </c>
      <c r="F4495">
        <v>4.9800000190000002</v>
      </c>
      <c r="G4495">
        <v>536600</v>
      </c>
    </row>
    <row r="4496" spans="1:7" x14ac:dyDescent="0.35">
      <c r="A4496" t="str">
        <f t="shared" si="70"/>
        <v>HT|44124</v>
      </c>
      <c r="B4496" t="s">
        <v>289</v>
      </c>
      <c r="C4496" t="s">
        <v>290</v>
      </c>
      <c r="D4496" s="1">
        <v>44124</v>
      </c>
      <c r="E4496">
        <v>5.0399999619999996</v>
      </c>
      <c r="F4496">
        <v>5.0900001530000001</v>
      </c>
      <c r="G4496">
        <v>737600</v>
      </c>
    </row>
    <row r="4497" spans="1:7" x14ac:dyDescent="0.35">
      <c r="A4497" t="str">
        <f t="shared" si="70"/>
        <v>HT|44125</v>
      </c>
      <c r="B4497" t="s">
        <v>289</v>
      </c>
      <c r="C4497" t="s">
        <v>290</v>
      </c>
      <c r="D4497" s="1">
        <v>44125</v>
      </c>
      <c r="E4497">
        <v>5.1399998660000001</v>
      </c>
      <c r="F4497">
        <v>5.1900000569999998</v>
      </c>
      <c r="G4497">
        <v>305400</v>
      </c>
    </row>
    <row r="4498" spans="1:7" x14ac:dyDescent="0.35">
      <c r="A4498" t="str">
        <f t="shared" si="70"/>
        <v>HT|44126</v>
      </c>
      <c r="B4498" t="s">
        <v>289</v>
      </c>
      <c r="C4498" t="s">
        <v>290</v>
      </c>
      <c r="D4498" s="1">
        <v>44126</v>
      </c>
      <c r="E4498">
        <v>5.1500000950000002</v>
      </c>
      <c r="F4498">
        <v>5.4000000950000002</v>
      </c>
      <c r="G4498">
        <v>349100</v>
      </c>
    </row>
    <row r="4499" spans="1:7" x14ac:dyDescent="0.35">
      <c r="A4499" t="str">
        <f t="shared" si="70"/>
        <v>HT|44127</v>
      </c>
      <c r="B4499" t="s">
        <v>289</v>
      </c>
      <c r="C4499" t="s">
        <v>290</v>
      </c>
      <c r="D4499" s="1">
        <v>44127</v>
      </c>
      <c r="E4499">
        <v>5.420000076</v>
      </c>
      <c r="F4499">
        <v>5.3000001909999996</v>
      </c>
      <c r="G4499">
        <v>430300</v>
      </c>
    </row>
    <row r="4500" spans="1:7" x14ac:dyDescent="0.35">
      <c r="A4500" t="str">
        <f t="shared" si="70"/>
        <v>HT|44130</v>
      </c>
      <c r="B4500" t="s">
        <v>289</v>
      </c>
      <c r="C4500" t="s">
        <v>290</v>
      </c>
      <c r="D4500" s="1">
        <v>44130</v>
      </c>
      <c r="E4500">
        <v>5.2199997900000001</v>
      </c>
      <c r="F4500">
        <v>5.1300001139999996</v>
      </c>
      <c r="G4500">
        <v>293500</v>
      </c>
    </row>
    <row r="4501" spans="1:7" x14ac:dyDescent="0.35">
      <c r="A4501" t="str">
        <f t="shared" si="70"/>
        <v>HT|44131</v>
      </c>
      <c r="B4501" t="s">
        <v>289</v>
      </c>
      <c r="C4501" t="s">
        <v>290</v>
      </c>
      <c r="D4501" s="1">
        <v>44131</v>
      </c>
      <c r="E4501">
        <v>5.1399998660000001</v>
      </c>
      <c r="F4501">
        <v>5</v>
      </c>
      <c r="G4501">
        <v>368300</v>
      </c>
    </row>
    <row r="4502" spans="1:7" x14ac:dyDescent="0.35">
      <c r="A4502" t="str">
        <f t="shared" si="70"/>
        <v>HT|44132</v>
      </c>
      <c r="B4502" t="s">
        <v>289</v>
      </c>
      <c r="C4502" t="s">
        <v>290</v>
      </c>
      <c r="D4502" s="1">
        <v>44132</v>
      </c>
      <c r="E4502">
        <v>4.9000000950000002</v>
      </c>
      <c r="F4502">
        <v>4.829999924</v>
      </c>
      <c r="G4502">
        <v>449700</v>
      </c>
    </row>
    <row r="4503" spans="1:7" x14ac:dyDescent="0.35">
      <c r="A4503" t="str">
        <f t="shared" si="70"/>
        <v>HT|44133</v>
      </c>
      <c r="B4503" t="s">
        <v>289</v>
      </c>
      <c r="C4503" t="s">
        <v>290</v>
      </c>
      <c r="D4503" s="1">
        <v>44133</v>
      </c>
      <c r="E4503">
        <v>4.8000001909999996</v>
      </c>
      <c r="F4503">
        <v>5.0500001909999996</v>
      </c>
      <c r="G4503">
        <v>347800</v>
      </c>
    </row>
    <row r="4504" spans="1:7" x14ac:dyDescent="0.35">
      <c r="A4504" t="str">
        <f t="shared" si="70"/>
        <v>HT|44134</v>
      </c>
      <c r="B4504" t="s">
        <v>289</v>
      </c>
      <c r="C4504" t="s">
        <v>290</v>
      </c>
      <c r="D4504" s="1">
        <v>44134</v>
      </c>
      <c r="E4504">
        <v>5.0199999809999998</v>
      </c>
      <c r="F4504">
        <v>4.9000000950000002</v>
      </c>
      <c r="G4504">
        <v>368900</v>
      </c>
    </row>
    <row r="4505" spans="1:7" x14ac:dyDescent="0.35">
      <c r="A4505" t="str">
        <f t="shared" si="70"/>
        <v>HT|44137</v>
      </c>
      <c r="B4505" t="s">
        <v>289</v>
      </c>
      <c r="C4505" t="s">
        <v>290</v>
      </c>
      <c r="D4505" s="1">
        <v>44137</v>
      </c>
      <c r="E4505">
        <v>4.9699997900000001</v>
      </c>
      <c r="F4505">
        <v>4.9299998279999997</v>
      </c>
      <c r="G4505">
        <v>355400</v>
      </c>
    </row>
    <row r="4506" spans="1:7" x14ac:dyDescent="0.35">
      <c r="A4506" t="str">
        <f t="shared" si="70"/>
        <v>HT|44138</v>
      </c>
      <c r="B4506" t="s">
        <v>289</v>
      </c>
      <c r="C4506" t="s">
        <v>290</v>
      </c>
      <c r="D4506" s="1">
        <v>44138</v>
      </c>
      <c r="E4506">
        <v>5.0500001909999996</v>
      </c>
      <c r="F4506">
        <v>5.1599998469999999</v>
      </c>
      <c r="G4506">
        <v>417200</v>
      </c>
    </row>
    <row r="4507" spans="1:7" x14ac:dyDescent="0.35">
      <c r="A4507" t="str">
        <f t="shared" si="70"/>
        <v>HT|44139</v>
      </c>
      <c r="B4507" t="s">
        <v>289</v>
      </c>
      <c r="C4507" t="s">
        <v>290</v>
      </c>
      <c r="D4507" s="1">
        <v>44139</v>
      </c>
      <c r="E4507">
        <v>5.1300001139999996</v>
      </c>
      <c r="F4507">
        <v>4.9400000569999998</v>
      </c>
      <c r="G4507">
        <v>309900</v>
      </c>
    </row>
    <row r="4508" spans="1:7" x14ac:dyDescent="0.35">
      <c r="A4508" t="str">
        <f t="shared" si="70"/>
        <v>HT|44140</v>
      </c>
      <c r="B4508" t="s">
        <v>289</v>
      </c>
      <c r="C4508" t="s">
        <v>290</v>
      </c>
      <c r="D4508" s="1">
        <v>44140</v>
      </c>
      <c r="E4508">
        <v>4.9800000190000002</v>
      </c>
      <c r="F4508">
        <v>5.1500000950000002</v>
      </c>
      <c r="G4508">
        <v>253300</v>
      </c>
    </row>
    <row r="4509" spans="1:7" x14ac:dyDescent="0.35">
      <c r="A4509" t="str">
        <f t="shared" si="70"/>
        <v>HT|44141</v>
      </c>
      <c r="B4509" t="s">
        <v>289</v>
      </c>
      <c r="C4509" t="s">
        <v>290</v>
      </c>
      <c r="D4509" s="1">
        <v>44141</v>
      </c>
      <c r="E4509">
        <v>5.1199998860000004</v>
      </c>
      <c r="F4509">
        <v>4.9499998090000004</v>
      </c>
      <c r="G4509">
        <v>340900</v>
      </c>
    </row>
    <row r="4510" spans="1:7" x14ac:dyDescent="0.35">
      <c r="A4510" t="str">
        <f t="shared" si="70"/>
        <v>HT|44144</v>
      </c>
      <c r="B4510" t="s">
        <v>289</v>
      </c>
      <c r="C4510" t="s">
        <v>290</v>
      </c>
      <c r="D4510" s="1">
        <v>44144</v>
      </c>
      <c r="E4510">
        <v>6.1199998860000004</v>
      </c>
      <c r="F4510">
        <v>7.5100002290000001</v>
      </c>
      <c r="G4510">
        <v>2894300</v>
      </c>
    </row>
    <row r="4511" spans="1:7" x14ac:dyDescent="0.35">
      <c r="A4511" t="str">
        <f t="shared" si="70"/>
        <v>HT|44145</v>
      </c>
      <c r="B4511" t="s">
        <v>289</v>
      </c>
      <c r="C4511" t="s">
        <v>290</v>
      </c>
      <c r="D4511" s="1">
        <v>44145</v>
      </c>
      <c r="E4511">
        <v>7.2199997900000001</v>
      </c>
      <c r="F4511">
        <v>6.9699997900000001</v>
      </c>
      <c r="G4511">
        <v>1631000</v>
      </c>
    </row>
    <row r="4512" spans="1:7" x14ac:dyDescent="0.35">
      <c r="A4512" t="str">
        <f t="shared" si="70"/>
        <v>HT|44146</v>
      </c>
      <c r="B4512" t="s">
        <v>289</v>
      </c>
      <c r="C4512" t="s">
        <v>290</v>
      </c>
      <c r="D4512" s="1">
        <v>44146</v>
      </c>
      <c r="E4512">
        <v>6.9000000950000002</v>
      </c>
      <c r="F4512">
        <v>6.1999998090000004</v>
      </c>
      <c r="G4512">
        <v>794900</v>
      </c>
    </row>
    <row r="4513" spans="1:7" x14ac:dyDescent="0.35">
      <c r="A4513" t="str">
        <f t="shared" si="70"/>
        <v>HT|44147</v>
      </c>
      <c r="B4513" t="s">
        <v>289</v>
      </c>
      <c r="C4513" t="s">
        <v>290</v>
      </c>
      <c r="D4513" s="1">
        <v>44147</v>
      </c>
      <c r="E4513">
        <v>6.0500001909999996</v>
      </c>
      <c r="F4513">
        <v>6.0199999809999998</v>
      </c>
      <c r="G4513">
        <v>490200</v>
      </c>
    </row>
    <row r="4514" spans="1:7" x14ac:dyDescent="0.35">
      <c r="A4514" t="str">
        <f t="shared" si="70"/>
        <v>HT|44148</v>
      </c>
      <c r="B4514" t="s">
        <v>289</v>
      </c>
      <c r="C4514" t="s">
        <v>290</v>
      </c>
      <c r="D4514" s="1">
        <v>44148</v>
      </c>
      <c r="E4514">
        <v>6.1199998860000004</v>
      </c>
      <c r="F4514">
        <v>6.6799998279999997</v>
      </c>
      <c r="G4514">
        <v>797800</v>
      </c>
    </row>
    <row r="4515" spans="1:7" x14ac:dyDescent="0.35">
      <c r="A4515" t="str">
        <f t="shared" si="70"/>
        <v>HT|44151</v>
      </c>
      <c r="B4515" t="s">
        <v>289</v>
      </c>
      <c r="C4515" t="s">
        <v>290</v>
      </c>
      <c r="D4515" s="1">
        <v>44151</v>
      </c>
      <c r="E4515">
        <v>7.0599999430000002</v>
      </c>
      <c r="F4515">
        <v>7.0300002099999999</v>
      </c>
      <c r="G4515">
        <v>1040300</v>
      </c>
    </row>
    <row r="4516" spans="1:7" x14ac:dyDescent="0.35">
      <c r="A4516" t="str">
        <f t="shared" si="70"/>
        <v>HTA|44105</v>
      </c>
      <c r="B4516" t="s">
        <v>291</v>
      </c>
      <c r="C4516" t="s">
        <v>292</v>
      </c>
      <c r="D4516" s="1">
        <v>44105</v>
      </c>
      <c r="E4516">
        <v>25.670000080000001</v>
      </c>
      <c r="F4516">
        <v>26.350000380000001</v>
      </c>
      <c r="G4516">
        <v>2005400</v>
      </c>
    </row>
    <row r="4517" spans="1:7" x14ac:dyDescent="0.35">
      <c r="A4517" t="str">
        <f t="shared" si="70"/>
        <v>HTA|44106</v>
      </c>
      <c r="B4517" t="s">
        <v>291</v>
      </c>
      <c r="C4517" t="s">
        <v>292</v>
      </c>
      <c r="D4517" s="1">
        <v>44106</v>
      </c>
      <c r="E4517">
        <v>25.989999770000001</v>
      </c>
      <c r="F4517">
        <v>26.799999239999998</v>
      </c>
      <c r="G4517">
        <v>2378400</v>
      </c>
    </row>
    <row r="4518" spans="1:7" x14ac:dyDescent="0.35">
      <c r="A4518" t="str">
        <f t="shared" si="70"/>
        <v>HTA|44109</v>
      </c>
      <c r="B4518" t="s">
        <v>291</v>
      </c>
      <c r="C4518" t="s">
        <v>292</v>
      </c>
      <c r="D4518" s="1">
        <v>44109</v>
      </c>
      <c r="E4518">
        <v>27</v>
      </c>
      <c r="F4518">
        <v>26.479999540000001</v>
      </c>
      <c r="G4518">
        <v>1136600</v>
      </c>
    </row>
    <row r="4519" spans="1:7" x14ac:dyDescent="0.35">
      <c r="A4519" t="str">
        <f t="shared" si="70"/>
        <v>HTA|44110</v>
      </c>
      <c r="B4519" t="s">
        <v>291</v>
      </c>
      <c r="C4519" t="s">
        <v>292</v>
      </c>
      <c r="D4519" s="1">
        <v>44110</v>
      </c>
      <c r="E4519">
        <v>26.5</v>
      </c>
      <c r="F4519">
        <v>26.409999849999998</v>
      </c>
      <c r="G4519">
        <v>1646300</v>
      </c>
    </row>
    <row r="4520" spans="1:7" x14ac:dyDescent="0.35">
      <c r="A4520" t="str">
        <f t="shared" si="70"/>
        <v>HTA|44111</v>
      </c>
      <c r="B4520" t="s">
        <v>291</v>
      </c>
      <c r="C4520" t="s">
        <v>292</v>
      </c>
      <c r="D4520" s="1">
        <v>44111</v>
      </c>
      <c r="E4520">
        <v>26.450000760000002</v>
      </c>
      <c r="F4520">
        <v>26.079999919999999</v>
      </c>
      <c r="G4520">
        <v>2378200</v>
      </c>
    </row>
    <row r="4521" spans="1:7" x14ac:dyDescent="0.35">
      <c r="A4521" t="str">
        <f t="shared" si="70"/>
        <v>HTA|44112</v>
      </c>
      <c r="B4521" t="s">
        <v>291</v>
      </c>
      <c r="C4521" t="s">
        <v>292</v>
      </c>
      <c r="D4521" s="1">
        <v>44112</v>
      </c>
      <c r="E4521">
        <v>26.219999309999999</v>
      </c>
      <c r="F4521">
        <v>26.459999079999999</v>
      </c>
      <c r="G4521">
        <v>1213900</v>
      </c>
    </row>
    <row r="4522" spans="1:7" x14ac:dyDescent="0.35">
      <c r="A4522" t="str">
        <f t="shared" si="70"/>
        <v>HTA|44113</v>
      </c>
      <c r="B4522" t="s">
        <v>291</v>
      </c>
      <c r="C4522" t="s">
        <v>292</v>
      </c>
      <c r="D4522" s="1">
        <v>44113</v>
      </c>
      <c r="E4522">
        <v>26.649999619999999</v>
      </c>
      <c r="F4522">
        <v>26.090000150000002</v>
      </c>
      <c r="G4522">
        <v>1189500</v>
      </c>
    </row>
    <row r="4523" spans="1:7" x14ac:dyDescent="0.35">
      <c r="A4523" t="str">
        <f t="shared" si="70"/>
        <v>HTA|44116</v>
      </c>
      <c r="B4523" t="s">
        <v>291</v>
      </c>
      <c r="C4523" t="s">
        <v>292</v>
      </c>
      <c r="D4523" s="1">
        <v>44116</v>
      </c>
      <c r="E4523">
        <v>26.049999239999998</v>
      </c>
      <c r="F4523">
        <v>26.219999309999999</v>
      </c>
      <c r="G4523">
        <v>1412200</v>
      </c>
    </row>
    <row r="4524" spans="1:7" x14ac:dyDescent="0.35">
      <c r="A4524" t="str">
        <f t="shared" si="70"/>
        <v>HTA|44117</v>
      </c>
      <c r="B4524" t="s">
        <v>291</v>
      </c>
      <c r="C4524" t="s">
        <v>292</v>
      </c>
      <c r="D4524" s="1">
        <v>44117</v>
      </c>
      <c r="E4524">
        <v>26.059999470000001</v>
      </c>
      <c r="F4524">
        <v>26.100000380000001</v>
      </c>
      <c r="G4524">
        <v>906800</v>
      </c>
    </row>
    <row r="4525" spans="1:7" x14ac:dyDescent="0.35">
      <c r="A4525" t="str">
        <f t="shared" si="70"/>
        <v>HTA|44118</v>
      </c>
      <c r="B4525" t="s">
        <v>291</v>
      </c>
      <c r="C4525" t="s">
        <v>292</v>
      </c>
      <c r="D4525" s="1">
        <v>44118</v>
      </c>
      <c r="E4525">
        <v>26.030000690000001</v>
      </c>
      <c r="F4525">
        <v>25.700000760000002</v>
      </c>
      <c r="G4525">
        <v>1068600</v>
      </c>
    </row>
    <row r="4526" spans="1:7" x14ac:dyDescent="0.35">
      <c r="A4526" t="str">
        <f t="shared" si="70"/>
        <v>HTA|44119</v>
      </c>
      <c r="B4526" t="s">
        <v>291</v>
      </c>
      <c r="C4526" t="s">
        <v>292</v>
      </c>
      <c r="D4526" s="1">
        <v>44119</v>
      </c>
      <c r="E4526">
        <v>25.530000690000001</v>
      </c>
      <c r="F4526">
        <v>25.909999849999998</v>
      </c>
      <c r="G4526">
        <v>2228200</v>
      </c>
    </row>
    <row r="4527" spans="1:7" x14ac:dyDescent="0.35">
      <c r="A4527" t="str">
        <f t="shared" si="70"/>
        <v>HTA|44120</v>
      </c>
      <c r="B4527" t="s">
        <v>291</v>
      </c>
      <c r="C4527" t="s">
        <v>292</v>
      </c>
      <c r="D4527" s="1">
        <v>44120</v>
      </c>
      <c r="E4527">
        <v>25.739999770000001</v>
      </c>
      <c r="F4527">
        <v>25.479999540000001</v>
      </c>
      <c r="G4527">
        <v>1067700</v>
      </c>
    </row>
    <row r="4528" spans="1:7" x14ac:dyDescent="0.35">
      <c r="A4528" t="str">
        <f t="shared" si="70"/>
        <v>HTA|44123</v>
      </c>
      <c r="B4528" t="s">
        <v>291</v>
      </c>
      <c r="C4528" t="s">
        <v>292</v>
      </c>
      <c r="D4528" s="1">
        <v>44123</v>
      </c>
      <c r="E4528">
        <v>25.61000061</v>
      </c>
      <c r="F4528">
        <v>25.100000380000001</v>
      </c>
      <c r="G4528">
        <v>1976900</v>
      </c>
    </row>
    <row r="4529" spans="1:7" x14ac:dyDescent="0.35">
      <c r="A4529" t="str">
        <f t="shared" si="70"/>
        <v>HTA|44124</v>
      </c>
      <c r="B4529" t="s">
        <v>291</v>
      </c>
      <c r="C4529" t="s">
        <v>292</v>
      </c>
      <c r="D4529" s="1">
        <v>44124</v>
      </c>
      <c r="E4529">
        <v>25.329999919999999</v>
      </c>
      <c r="F4529">
        <v>25.159999849999998</v>
      </c>
      <c r="G4529">
        <v>1047800</v>
      </c>
    </row>
    <row r="4530" spans="1:7" x14ac:dyDescent="0.35">
      <c r="A4530" t="str">
        <f t="shared" si="70"/>
        <v>HTA|44125</v>
      </c>
      <c r="B4530" t="s">
        <v>291</v>
      </c>
      <c r="C4530" t="s">
        <v>292</v>
      </c>
      <c r="D4530" s="1">
        <v>44125</v>
      </c>
      <c r="E4530">
        <v>25.06999969</v>
      </c>
      <c r="F4530">
        <v>25.06999969</v>
      </c>
      <c r="G4530">
        <v>2510200</v>
      </c>
    </row>
    <row r="4531" spans="1:7" x14ac:dyDescent="0.35">
      <c r="A4531" t="str">
        <f t="shared" si="70"/>
        <v>HTA|44126</v>
      </c>
      <c r="B4531" t="s">
        <v>291</v>
      </c>
      <c r="C4531" t="s">
        <v>292</v>
      </c>
      <c r="D4531" s="1">
        <v>44126</v>
      </c>
      <c r="E4531">
        <v>25.06999969</v>
      </c>
      <c r="F4531">
        <v>25.479999540000001</v>
      </c>
      <c r="G4531">
        <v>1321200</v>
      </c>
    </row>
    <row r="4532" spans="1:7" x14ac:dyDescent="0.35">
      <c r="A4532" t="str">
        <f t="shared" si="70"/>
        <v>HTA|44127</v>
      </c>
      <c r="B4532" t="s">
        <v>291</v>
      </c>
      <c r="C4532" t="s">
        <v>292</v>
      </c>
      <c r="D4532" s="1">
        <v>44127</v>
      </c>
      <c r="E4532">
        <v>25.659999849999998</v>
      </c>
      <c r="F4532">
        <v>25.579999919999999</v>
      </c>
      <c r="G4532">
        <v>1437000</v>
      </c>
    </row>
    <row r="4533" spans="1:7" x14ac:dyDescent="0.35">
      <c r="A4533" t="str">
        <f t="shared" si="70"/>
        <v>HTA|44130</v>
      </c>
      <c r="B4533" t="s">
        <v>291</v>
      </c>
      <c r="C4533" t="s">
        <v>292</v>
      </c>
      <c r="D4533" s="1">
        <v>44130</v>
      </c>
      <c r="E4533">
        <v>25.479999540000001</v>
      </c>
      <c r="F4533">
        <v>25.5</v>
      </c>
      <c r="G4533">
        <v>2111900</v>
      </c>
    </row>
    <row r="4534" spans="1:7" x14ac:dyDescent="0.35">
      <c r="A4534" t="str">
        <f t="shared" si="70"/>
        <v>HTA|44131</v>
      </c>
      <c r="B4534" t="s">
        <v>291</v>
      </c>
      <c r="C4534" t="s">
        <v>292</v>
      </c>
      <c r="D4534" s="1">
        <v>44131</v>
      </c>
      <c r="E4534">
        <v>25.440000529999999</v>
      </c>
      <c r="F4534">
        <v>24.690000529999999</v>
      </c>
      <c r="G4534">
        <v>1527500</v>
      </c>
    </row>
    <row r="4535" spans="1:7" x14ac:dyDescent="0.35">
      <c r="A4535" t="str">
        <f t="shared" si="70"/>
        <v>HTA|44132</v>
      </c>
      <c r="B4535" t="s">
        <v>291</v>
      </c>
      <c r="C4535" t="s">
        <v>292</v>
      </c>
      <c r="D4535" s="1">
        <v>44132</v>
      </c>
      <c r="E4535">
        <v>24.38999939</v>
      </c>
      <c r="F4535">
        <v>23.709999079999999</v>
      </c>
      <c r="G4535">
        <v>2106200</v>
      </c>
    </row>
    <row r="4536" spans="1:7" x14ac:dyDescent="0.35">
      <c r="A4536" t="str">
        <f t="shared" si="70"/>
        <v>HTA|44133</v>
      </c>
      <c r="B4536" t="s">
        <v>291</v>
      </c>
      <c r="C4536" t="s">
        <v>292</v>
      </c>
      <c r="D4536" s="1">
        <v>44133</v>
      </c>
      <c r="E4536">
        <v>23.790000920000001</v>
      </c>
      <c r="F4536">
        <v>24.399999619999999</v>
      </c>
      <c r="G4536">
        <v>1929100</v>
      </c>
    </row>
    <row r="4537" spans="1:7" x14ac:dyDescent="0.35">
      <c r="A4537" t="str">
        <f t="shared" si="70"/>
        <v>HTA|44134</v>
      </c>
      <c r="B4537" t="s">
        <v>291</v>
      </c>
      <c r="C4537" t="s">
        <v>292</v>
      </c>
      <c r="D4537" s="1">
        <v>44134</v>
      </c>
      <c r="E4537">
        <v>24.340000150000002</v>
      </c>
      <c r="F4537">
        <v>24.299999239999998</v>
      </c>
      <c r="G4537">
        <v>1753800</v>
      </c>
    </row>
    <row r="4538" spans="1:7" x14ac:dyDescent="0.35">
      <c r="A4538" t="str">
        <f t="shared" si="70"/>
        <v>HTA|44137</v>
      </c>
      <c r="B4538" t="s">
        <v>291</v>
      </c>
      <c r="C4538" t="s">
        <v>292</v>
      </c>
      <c r="D4538" s="1">
        <v>44137</v>
      </c>
      <c r="E4538">
        <v>24.56999969</v>
      </c>
      <c r="F4538">
        <v>24.88999939</v>
      </c>
      <c r="G4538">
        <v>1405900</v>
      </c>
    </row>
    <row r="4539" spans="1:7" x14ac:dyDescent="0.35">
      <c r="A4539" t="str">
        <f t="shared" si="70"/>
        <v>HTA|44138</v>
      </c>
      <c r="B4539" t="s">
        <v>291</v>
      </c>
      <c r="C4539" t="s">
        <v>292</v>
      </c>
      <c r="D4539" s="1">
        <v>44138</v>
      </c>
      <c r="E4539">
        <v>25.170000080000001</v>
      </c>
      <c r="F4539">
        <v>26</v>
      </c>
      <c r="G4539">
        <v>2101000</v>
      </c>
    </row>
    <row r="4540" spans="1:7" x14ac:dyDescent="0.35">
      <c r="A4540" t="str">
        <f t="shared" si="70"/>
        <v>HTA|44139</v>
      </c>
      <c r="B4540" t="s">
        <v>291</v>
      </c>
      <c r="C4540" t="s">
        <v>292</v>
      </c>
      <c r="D4540" s="1">
        <v>44139</v>
      </c>
      <c r="E4540">
        <v>26.200000760000002</v>
      </c>
      <c r="F4540">
        <v>26.520000459999999</v>
      </c>
      <c r="G4540">
        <v>2499500</v>
      </c>
    </row>
    <row r="4541" spans="1:7" x14ac:dyDescent="0.35">
      <c r="A4541" t="str">
        <f t="shared" si="70"/>
        <v>HTA|44140</v>
      </c>
      <c r="B4541" t="s">
        <v>291</v>
      </c>
      <c r="C4541" t="s">
        <v>292</v>
      </c>
      <c r="D4541" s="1">
        <v>44140</v>
      </c>
      <c r="E4541">
        <v>26.690000529999999</v>
      </c>
      <c r="F4541">
        <v>26.690000529999999</v>
      </c>
      <c r="G4541">
        <v>1545000</v>
      </c>
    </row>
    <row r="4542" spans="1:7" x14ac:dyDescent="0.35">
      <c r="A4542" t="str">
        <f t="shared" si="70"/>
        <v>HTA|44141</v>
      </c>
      <c r="B4542" t="s">
        <v>291</v>
      </c>
      <c r="C4542" t="s">
        <v>292</v>
      </c>
      <c r="D4542" s="1">
        <v>44141</v>
      </c>
      <c r="E4542">
        <v>26.719999309999999</v>
      </c>
      <c r="F4542">
        <v>26.479999540000001</v>
      </c>
      <c r="G4542">
        <v>1448400</v>
      </c>
    </row>
    <row r="4543" spans="1:7" x14ac:dyDescent="0.35">
      <c r="A4543" t="str">
        <f t="shared" si="70"/>
        <v>HTA|44144</v>
      </c>
      <c r="B4543" t="s">
        <v>291</v>
      </c>
      <c r="C4543" t="s">
        <v>292</v>
      </c>
      <c r="D4543" s="1">
        <v>44144</v>
      </c>
      <c r="E4543">
        <v>27.989999770000001</v>
      </c>
      <c r="F4543">
        <v>26.63999939</v>
      </c>
      <c r="G4543">
        <v>2847900</v>
      </c>
    </row>
    <row r="4544" spans="1:7" x14ac:dyDescent="0.35">
      <c r="A4544" t="str">
        <f t="shared" si="70"/>
        <v>HTA|44145</v>
      </c>
      <c r="B4544" t="s">
        <v>291</v>
      </c>
      <c r="C4544" t="s">
        <v>292</v>
      </c>
      <c r="D4544" s="1">
        <v>44145</v>
      </c>
      <c r="E4544">
        <v>26.649999619999999</v>
      </c>
      <c r="F4544">
        <v>28.090000150000002</v>
      </c>
      <c r="G4544">
        <v>2243100</v>
      </c>
    </row>
    <row r="4545" spans="1:7" x14ac:dyDescent="0.35">
      <c r="A4545" t="str">
        <f t="shared" si="70"/>
        <v>HTA|44146</v>
      </c>
      <c r="B4545" t="s">
        <v>291</v>
      </c>
      <c r="C4545" t="s">
        <v>292</v>
      </c>
      <c r="D4545" s="1">
        <v>44146</v>
      </c>
      <c r="E4545">
        <v>28.13999939</v>
      </c>
      <c r="F4545">
        <v>28.040000920000001</v>
      </c>
      <c r="G4545">
        <v>1715000</v>
      </c>
    </row>
    <row r="4546" spans="1:7" x14ac:dyDescent="0.35">
      <c r="A4546" t="str">
        <f t="shared" si="70"/>
        <v>HTA|44147</v>
      </c>
      <c r="B4546" t="s">
        <v>291</v>
      </c>
      <c r="C4546" t="s">
        <v>292</v>
      </c>
      <c r="D4546" s="1">
        <v>44147</v>
      </c>
      <c r="E4546">
        <v>28.100000380000001</v>
      </c>
      <c r="F4546">
        <v>27.579999919999999</v>
      </c>
      <c r="G4546">
        <v>1117300</v>
      </c>
    </row>
    <row r="4547" spans="1:7" x14ac:dyDescent="0.35">
      <c r="A4547" t="str">
        <f t="shared" ref="A4547:A4610" si="71">_xlfn.CONCAT(B4547&amp;"|"&amp;D4547)</f>
        <v>HTA|44148</v>
      </c>
      <c r="B4547" t="s">
        <v>291</v>
      </c>
      <c r="C4547" t="s">
        <v>292</v>
      </c>
      <c r="D4547" s="1">
        <v>44148</v>
      </c>
      <c r="E4547">
        <v>27.629999160000001</v>
      </c>
      <c r="F4547">
        <v>28.18000031</v>
      </c>
      <c r="G4547">
        <v>1376000</v>
      </c>
    </row>
    <row r="4548" spans="1:7" x14ac:dyDescent="0.35">
      <c r="A4548" t="str">
        <f t="shared" si="71"/>
        <v>HTA|44151</v>
      </c>
      <c r="B4548" t="s">
        <v>291</v>
      </c>
      <c r="C4548" t="s">
        <v>292</v>
      </c>
      <c r="D4548" s="1">
        <v>44151</v>
      </c>
      <c r="E4548">
        <v>28.719999309999999</v>
      </c>
      <c r="F4548">
        <v>28.13999939</v>
      </c>
      <c r="G4548">
        <v>1457300</v>
      </c>
    </row>
    <row r="4549" spans="1:7" x14ac:dyDescent="0.35">
      <c r="A4549" t="str">
        <f t="shared" si="71"/>
        <v>HWCC|44105</v>
      </c>
      <c r="B4549" t="s">
        <v>293</v>
      </c>
      <c r="C4549" t="s">
        <v>294</v>
      </c>
      <c r="D4549" s="1">
        <v>44105</v>
      </c>
      <c r="E4549">
        <v>2.4700000289999999</v>
      </c>
      <c r="F4549">
        <v>2.5199999809999998</v>
      </c>
      <c r="G4549">
        <v>29500</v>
      </c>
    </row>
    <row r="4550" spans="1:7" x14ac:dyDescent="0.35">
      <c r="A4550" t="str">
        <f t="shared" si="71"/>
        <v>HWCC|44106</v>
      </c>
      <c r="B4550" t="s">
        <v>293</v>
      </c>
      <c r="C4550" t="s">
        <v>294</v>
      </c>
      <c r="D4550" s="1">
        <v>44106</v>
      </c>
      <c r="E4550">
        <v>2.4500000480000002</v>
      </c>
      <c r="F4550">
        <v>2.5999999049999998</v>
      </c>
      <c r="G4550">
        <v>7100</v>
      </c>
    </row>
    <row r="4551" spans="1:7" x14ac:dyDescent="0.35">
      <c r="A4551" t="str">
        <f t="shared" si="71"/>
        <v>HWCC|44109</v>
      </c>
      <c r="B4551" t="s">
        <v>293</v>
      </c>
      <c r="C4551" t="s">
        <v>294</v>
      </c>
      <c r="D4551" s="1">
        <v>44109</v>
      </c>
      <c r="E4551">
        <v>2.6500000950000002</v>
      </c>
      <c r="F4551">
        <v>2.710000038</v>
      </c>
      <c r="G4551">
        <v>19900</v>
      </c>
    </row>
    <row r="4552" spans="1:7" x14ac:dyDescent="0.35">
      <c r="A4552" t="str">
        <f t="shared" si="71"/>
        <v>HWCC|44110</v>
      </c>
      <c r="B4552" t="s">
        <v>293</v>
      </c>
      <c r="C4552" t="s">
        <v>294</v>
      </c>
      <c r="D4552" s="1">
        <v>44110</v>
      </c>
      <c r="E4552">
        <v>2.829999924</v>
      </c>
      <c r="F4552">
        <v>2.7400000100000002</v>
      </c>
      <c r="G4552">
        <v>6300</v>
      </c>
    </row>
    <row r="4553" spans="1:7" x14ac:dyDescent="0.35">
      <c r="A4553" t="str">
        <f t="shared" si="71"/>
        <v>HWCC|44111</v>
      </c>
      <c r="B4553" t="s">
        <v>293</v>
      </c>
      <c r="C4553" t="s">
        <v>294</v>
      </c>
      <c r="D4553" s="1">
        <v>44111</v>
      </c>
      <c r="E4553">
        <v>2.829999924</v>
      </c>
      <c r="F4553">
        <v>2.7999999519999998</v>
      </c>
      <c r="G4553">
        <v>12100</v>
      </c>
    </row>
    <row r="4554" spans="1:7" x14ac:dyDescent="0.35">
      <c r="A4554" t="str">
        <f t="shared" si="71"/>
        <v>HWCC|44112</v>
      </c>
      <c r="B4554" t="s">
        <v>293</v>
      </c>
      <c r="C4554" t="s">
        <v>294</v>
      </c>
      <c r="D4554" s="1">
        <v>44112</v>
      </c>
      <c r="E4554">
        <v>2.789999962</v>
      </c>
      <c r="F4554">
        <v>2.789999962</v>
      </c>
      <c r="G4554">
        <v>9400</v>
      </c>
    </row>
    <row r="4555" spans="1:7" x14ac:dyDescent="0.35">
      <c r="A4555" t="str">
        <f t="shared" si="71"/>
        <v>HWCC|44113</v>
      </c>
      <c r="B4555" t="s">
        <v>293</v>
      </c>
      <c r="C4555" t="s">
        <v>294</v>
      </c>
      <c r="D4555" s="1">
        <v>44113</v>
      </c>
      <c r="E4555">
        <v>2.7400000100000002</v>
      </c>
      <c r="F4555">
        <v>2.6500000950000002</v>
      </c>
      <c r="G4555">
        <v>26300</v>
      </c>
    </row>
    <row r="4556" spans="1:7" x14ac:dyDescent="0.35">
      <c r="A4556" t="str">
        <f t="shared" si="71"/>
        <v>HWCC|44116</v>
      </c>
      <c r="B4556" t="s">
        <v>293</v>
      </c>
      <c r="C4556" t="s">
        <v>294</v>
      </c>
      <c r="D4556" s="1">
        <v>44116</v>
      </c>
      <c r="E4556">
        <v>2.7000000480000002</v>
      </c>
      <c r="F4556">
        <v>2.5899999139999998</v>
      </c>
      <c r="G4556">
        <v>25600</v>
      </c>
    </row>
    <row r="4557" spans="1:7" x14ac:dyDescent="0.35">
      <c r="A4557" t="str">
        <f t="shared" si="71"/>
        <v>HWCC|44117</v>
      </c>
      <c r="B4557" t="s">
        <v>293</v>
      </c>
      <c r="C4557" t="s">
        <v>294</v>
      </c>
      <c r="D4557" s="1">
        <v>44117</v>
      </c>
      <c r="E4557">
        <v>2.6900000569999998</v>
      </c>
      <c r="F4557">
        <v>2.579999924</v>
      </c>
      <c r="G4557">
        <v>31000</v>
      </c>
    </row>
    <row r="4558" spans="1:7" x14ac:dyDescent="0.35">
      <c r="A4558" t="str">
        <f t="shared" si="71"/>
        <v>HWCC|44118</v>
      </c>
      <c r="B4558" t="s">
        <v>293</v>
      </c>
      <c r="C4558" t="s">
        <v>294</v>
      </c>
      <c r="D4558" s="1">
        <v>44118</v>
      </c>
      <c r="E4558">
        <v>2.5899999139999998</v>
      </c>
      <c r="F4558">
        <v>2.539999962</v>
      </c>
      <c r="G4558">
        <v>18700</v>
      </c>
    </row>
    <row r="4559" spans="1:7" x14ac:dyDescent="0.35">
      <c r="A4559" t="str">
        <f t="shared" si="71"/>
        <v>HWCC|44119</v>
      </c>
      <c r="B4559" t="s">
        <v>293</v>
      </c>
      <c r="C4559" t="s">
        <v>294</v>
      </c>
      <c r="D4559" s="1">
        <v>44119</v>
      </c>
      <c r="E4559">
        <v>2.5599999430000002</v>
      </c>
      <c r="F4559">
        <v>2.7300000190000002</v>
      </c>
      <c r="G4559">
        <v>15200</v>
      </c>
    </row>
    <row r="4560" spans="1:7" x14ac:dyDescent="0.35">
      <c r="A4560" t="str">
        <f t="shared" si="71"/>
        <v>HWCC|44120</v>
      </c>
      <c r="B4560" t="s">
        <v>293</v>
      </c>
      <c r="C4560" t="s">
        <v>294</v>
      </c>
      <c r="D4560" s="1">
        <v>44120</v>
      </c>
      <c r="E4560">
        <v>2.630000114</v>
      </c>
      <c r="F4560">
        <v>2.7000000480000002</v>
      </c>
      <c r="G4560">
        <v>9100</v>
      </c>
    </row>
    <row r="4561" spans="1:7" x14ac:dyDescent="0.35">
      <c r="A4561" t="str">
        <f t="shared" si="71"/>
        <v>HWCC|44123</v>
      </c>
      <c r="B4561" t="s">
        <v>293</v>
      </c>
      <c r="C4561" t="s">
        <v>294</v>
      </c>
      <c r="D4561" s="1">
        <v>44123</v>
      </c>
      <c r="E4561">
        <v>2.710000038</v>
      </c>
      <c r="F4561">
        <v>2.7200000289999999</v>
      </c>
      <c r="G4561">
        <v>7500</v>
      </c>
    </row>
    <row r="4562" spans="1:7" x14ac:dyDescent="0.35">
      <c r="A4562" t="str">
        <f t="shared" si="71"/>
        <v>HWCC|44124</v>
      </c>
      <c r="B4562" t="s">
        <v>293</v>
      </c>
      <c r="C4562" t="s">
        <v>294</v>
      </c>
      <c r="D4562" s="1">
        <v>44124</v>
      </c>
      <c r="E4562">
        <v>2.6800000669999999</v>
      </c>
      <c r="F4562">
        <v>2.7300000190000002</v>
      </c>
      <c r="G4562">
        <v>5300</v>
      </c>
    </row>
    <row r="4563" spans="1:7" x14ac:dyDescent="0.35">
      <c r="A4563" t="str">
        <f t="shared" si="71"/>
        <v>HWCC|44125</v>
      </c>
      <c r="B4563" t="s">
        <v>293</v>
      </c>
      <c r="C4563" t="s">
        <v>294</v>
      </c>
      <c r="D4563" s="1">
        <v>44125</v>
      </c>
      <c r="E4563">
        <v>2.6600000860000002</v>
      </c>
      <c r="F4563">
        <v>2.789999962</v>
      </c>
      <c r="G4563">
        <v>9200</v>
      </c>
    </row>
    <row r="4564" spans="1:7" x14ac:dyDescent="0.35">
      <c r="A4564" t="str">
        <f t="shared" si="71"/>
        <v>HWCC|44126</v>
      </c>
      <c r="B4564" t="s">
        <v>293</v>
      </c>
      <c r="C4564" t="s">
        <v>294</v>
      </c>
      <c r="D4564" s="1">
        <v>44126</v>
      </c>
      <c r="E4564">
        <v>2.7300000190000002</v>
      </c>
      <c r="F4564">
        <v>2.7200000289999999</v>
      </c>
      <c r="G4564">
        <v>9500</v>
      </c>
    </row>
    <row r="4565" spans="1:7" x14ac:dyDescent="0.35">
      <c r="A4565" t="str">
        <f t="shared" si="71"/>
        <v>HWCC|44127</v>
      </c>
      <c r="B4565" t="s">
        <v>293</v>
      </c>
      <c r="C4565" t="s">
        <v>294</v>
      </c>
      <c r="D4565" s="1">
        <v>44127</v>
      </c>
      <c r="E4565">
        <v>2.7300000190000002</v>
      </c>
      <c r="F4565">
        <v>2.7000000480000002</v>
      </c>
      <c r="G4565">
        <v>11500</v>
      </c>
    </row>
    <row r="4566" spans="1:7" x14ac:dyDescent="0.35">
      <c r="A4566" t="str">
        <f t="shared" si="71"/>
        <v>HWCC|44130</v>
      </c>
      <c r="B4566" t="s">
        <v>293</v>
      </c>
      <c r="C4566" t="s">
        <v>294</v>
      </c>
      <c r="D4566" s="1">
        <v>44130</v>
      </c>
      <c r="E4566">
        <v>2.619999886</v>
      </c>
      <c r="F4566">
        <v>2.7699999809999998</v>
      </c>
      <c r="G4566">
        <v>7900</v>
      </c>
    </row>
    <row r="4567" spans="1:7" x14ac:dyDescent="0.35">
      <c r="A4567" t="str">
        <f t="shared" si="71"/>
        <v>HWCC|44131</v>
      </c>
      <c r="B4567" t="s">
        <v>293</v>
      </c>
      <c r="C4567" t="s">
        <v>294</v>
      </c>
      <c r="D4567" s="1">
        <v>44131</v>
      </c>
      <c r="E4567">
        <v>2.7200000289999999</v>
      </c>
      <c r="F4567">
        <v>2.7999999519999998</v>
      </c>
      <c r="G4567">
        <v>15500</v>
      </c>
    </row>
    <row r="4568" spans="1:7" x14ac:dyDescent="0.35">
      <c r="A4568" t="str">
        <f t="shared" si="71"/>
        <v>HWCC|44132</v>
      </c>
      <c r="B4568" t="s">
        <v>293</v>
      </c>
      <c r="C4568" t="s">
        <v>294</v>
      </c>
      <c r="D4568" s="1">
        <v>44132</v>
      </c>
      <c r="E4568">
        <v>2.7000000480000002</v>
      </c>
      <c r="F4568">
        <v>2.7699999809999998</v>
      </c>
      <c r="G4568">
        <v>7300</v>
      </c>
    </row>
    <row r="4569" spans="1:7" x14ac:dyDescent="0.35">
      <c r="A4569" t="str">
        <f t="shared" si="71"/>
        <v>HWCC|44133</v>
      </c>
      <c r="B4569" t="s">
        <v>293</v>
      </c>
      <c r="C4569" t="s">
        <v>294</v>
      </c>
      <c r="D4569" s="1">
        <v>44133</v>
      </c>
      <c r="E4569">
        <v>2.7400000100000002</v>
      </c>
      <c r="F4569">
        <v>2.8599998950000001</v>
      </c>
      <c r="G4569">
        <v>23600</v>
      </c>
    </row>
    <row r="4570" spans="1:7" x14ac:dyDescent="0.35">
      <c r="A4570" t="str">
        <f t="shared" si="71"/>
        <v>HWCC|44134</v>
      </c>
      <c r="B4570" t="s">
        <v>293</v>
      </c>
      <c r="C4570" t="s">
        <v>294</v>
      </c>
      <c r="D4570" s="1">
        <v>44134</v>
      </c>
      <c r="E4570">
        <v>2.8099999430000002</v>
      </c>
      <c r="F4570">
        <v>2.75</v>
      </c>
      <c r="G4570">
        <v>13900</v>
      </c>
    </row>
    <row r="4571" spans="1:7" x14ac:dyDescent="0.35">
      <c r="A4571" t="str">
        <f t="shared" si="71"/>
        <v>HWCC|44137</v>
      </c>
      <c r="B4571" t="s">
        <v>293</v>
      </c>
      <c r="C4571" t="s">
        <v>294</v>
      </c>
      <c r="D4571" s="1">
        <v>44137</v>
      </c>
      <c r="E4571">
        <v>2.789999962</v>
      </c>
      <c r="F4571">
        <v>2.8499999049999998</v>
      </c>
      <c r="G4571">
        <v>14600</v>
      </c>
    </row>
    <row r="4572" spans="1:7" x14ac:dyDescent="0.35">
      <c r="A4572" t="str">
        <f t="shared" si="71"/>
        <v>HWCC|44138</v>
      </c>
      <c r="B4572" t="s">
        <v>293</v>
      </c>
      <c r="C4572" t="s">
        <v>294</v>
      </c>
      <c r="D4572" s="1">
        <v>44138</v>
      </c>
      <c r="E4572">
        <v>2.8599998950000001</v>
      </c>
      <c r="F4572">
        <v>2.8599998950000001</v>
      </c>
      <c r="G4572">
        <v>19900</v>
      </c>
    </row>
    <row r="4573" spans="1:7" x14ac:dyDescent="0.35">
      <c r="A4573" t="str">
        <f t="shared" si="71"/>
        <v>HWCC|44139</v>
      </c>
      <c r="B4573" t="s">
        <v>293</v>
      </c>
      <c r="C4573" t="s">
        <v>294</v>
      </c>
      <c r="D4573" s="1">
        <v>44139</v>
      </c>
      <c r="E4573">
        <v>2.8399999139999998</v>
      </c>
      <c r="F4573">
        <v>2.7599999899999998</v>
      </c>
      <c r="G4573">
        <v>9100</v>
      </c>
    </row>
    <row r="4574" spans="1:7" x14ac:dyDescent="0.35">
      <c r="A4574" t="str">
        <f t="shared" si="71"/>
        <v>HWCC|44140</v>
      </c>
      <c r="B4574" t="s">
        <v>293</v>
      </c>
      <c r="C4574" t="s">
        <v>294</v>
      </c>
      <c r="D4574" s="1">
        <v>44140</v>
      </c>
      <c r="E4574">
        <v>2.7400000100000002</v>
      </c>
      <c r="F4574">
        <v>2.7799999710000001</v>
      </c>
      <c r="G4574">
        <v>9400</v>
      </c>
    </row>
    <row r="4575" spans="1:7" x14ac:dyDescent="0.35">
      <c r="A4575" t="str">
        <f t="shared" si="71"/>
        <v>HWCC|44141</v>
      </c>
      <c r="B4575" t="s">
        <v>293</v>
      </c>
      <c r="C4575" t="s">
        <v>294</v>
      </c>
      <c r="D4575" s="1">
        <v>44141</v>
      </c>
      <c r="E4575">
        <v>2.7400000100000002</v>
      </c>
      <c r="F4575">
        <v>2.789999962</v>
      </c>
      <c r="G4575">
        <v>44400</v>
      </c>
    </row>
    <row r="4576" spans="1:7" x14ac:dyDescent="0.35">
      <c r="A4576" t="str">
        <f t="shared" si="71"/>
        <v>HWCC|44144</v>
      </c>
      <c r="B4576" t="s">
        <v>293</v>
      </c>
      <c r="C4576" t="s">
        <v>294</v>
      </c>
      <c r="D4576" s="1">
        <v>44144</v>
      </c>
      <c r="E4576">
        <v>2.8900001049999999</v>
      </c>
      <c r="F4576">
        <v>2.7599999899999998</v>
      </c>
      <c r="G4576">
        <v>23100</v>
      </c>
    </row>
    <row r="4577" spans="1:7" x14ac:dyDescent="0.35">
      <c r="A4577" t="str">
        <f t="shared" si="71"/>
        <v>HWCC|44145</v>
      </c>
      <c r="B4577" t="s">
        <v>293</v>
      </c>
      <c r="C4577" t="s">
        <v>294</v>
      </c>
      <c r="D4577" s="1">
        <v>44145</v>
      </c>
      <c r="E4577">
        <v>2.880000114</v>
      </c>
      <c r="F4577">
        <v>2.789999962</v>
      </c>
      <c r="G4577">
        <v>21800</v>
      </c>
    </row>
    <row r="4578" spans="1:7" x14ac:dyDescent="0.35">
      <c r="A4578" t="str">
        <f t="shared" si="71"/>
        <v>HWCC|44146</v>
      </c>
      <c r="B4578" t="s">
        <v>293</v>
      </c>
      <c r="C4578" t="s">
        <v>294</v>
      </c>
      <c r="D4578" s="1">
        <v>44146</v>
      </c>
      <c r="E4578">
        <v>2.829999924</v>
      </c>
      <c r="F4578">
        <v>2.7699999809999998</v>
      </c>
      <c r="G4578">
        <v>18900</v>
      </c>
    </row>
    <row r="4579" spans="1:7" x14ac:dyDescent="0.35">
      <c r="A4579" t="str">
        <f t="shared" si="71"/>
        <v>HWCC|44147</v>
      </c>
      <c r="B4579" t="s">
        <v>293</v>
      </c>
      <c r="C4579" t="s">
        <v>294</v>
      </c>
      <c r="D4579" s="1">
        <v>44147</v>
      </c>
      <c r="E4579">
        <v>2.710000038</v>
      </c>
      <c r="F4579">
        <v>2.670000076</v>
      </c>
      <c r="G4579">
        <v>173300</v>
      </c>
    </row>
    <row r="4580" spans="1:7" x14ac:dyDescent="0.35">
      <c r="A4580" t="str">
        <f t="shared" si="71"/>
        <v>HWCC|44148</v>
      </c>
      <c r="B4580" t="s">
        <v>293</v>
      </c>
      <c r="C4580" t="s">
        <v>294</v>
      </c>
      <c r="D4580" s="1">
        <v>44148</v>
      </c>
      <c r="E4580">
        <v>2.7300000190000002</v>
      </c>
      <c r="F4580">
        <v>2.75</v>
      </c>
      <c r="G4580">
        <v>46300</v>
      </c>
    </row>
    <row r="4581" spans="1:7" x14ac:dyDescent="0.35">
      <c r="A4581" t="str">
        <f t="shared" si="71"/>
        <v>HWCC|44151</v>
      </c>
      <c r="B4581" t="s">
        <v>293</v>
      </c>
      <c r="C4581" t="s">
        <v>294</v>
      </c>
      <c r="D4581" s="1">
        <v>44151</v>
      </c>
      <c r="E4581">
        <v>2.7999999519999998</v>
      </c>
      <c r="F4581">
        <v>2.8900001049999999</v>
      </c>
      <c r="G4581">
        <v>86300</v>
      </c>
    </row>
    <row r="4582" spans="1:7" x14ac:dyDescent="0.35">
      <c r="A4582" t="str">
        <f t="shared" si="71"/>
        <v>ICFI|44105</v>
      </c>
      <c r="B4582" t="s">
        <v>295</v>
      </c>
      <c r="C4582" t="s">
        <v>296</v>
      </c>
      <c r="D4582" s="1">
        <v>44105</v>
      </c>
      <c r="E4582">
        <v>61.52999878</v>
      </c>
      <c r="F4582">
        <v>61.66999817</v>
      </c>
      <c r="G4582">
        <v>106600</v>
      </c>
    </row>
    <row r="4583" spans="1:7" x14ac:dyDescent="0.35">
      <c r="A4583" t="str">
        <f t="shared" si="71"/>
        <v>ICFI|44106</v>
      </c>
      <c r="B4583" t="s">
        <v>295</v>
      </c>
      <c r="C4583" t="s">
        <v>296</v>
      </c>
      <c r="D4583" s="1">
        <v>44106</v>
      </c>
      <c r="E4583">
        <v>60.689998629999998</v>
      </c>
      <c r="F4583">
        <v>62.91999817</v>
      </c>
      <c r="G4583">
        <v>98700</v>
      </c>
    </row>
    <row r="4584" spans="1:7" x14ac:dyDescent="0.35">
      <c r="A4584" t="str">
        <f t="shared" si="71"/>
        <v>ICFI|44109</v>
      </c>
      <c r="B4584" t="s">
        <v>295</v>
      </c>
      <c r="C4584" t="s">
        <v>296</v>
      </c>
      <c r="D4584" s="1">
        <v>44109</v>
      </c>
      <c r="E4584">
        <v>63.409999849999998</v>
      </c>
      <c r="F4584">
        <v>63.72000122</v>
      </c>
      <c r="G4584">
        <v>53600</v>
      </c>
    </row>
    <row r="4585" spans="1:7" x14ac:dyDescent="0.35">
      <c r="A4585" t="str">
        <f t="shared" si="71"/>
        <v>ICFI|44110</v>
      </c>
      <c r="B4585" t="s">
        <v>295</v>
      </c>
      <c r="C4585" t="s">
        <v>296</v>
      </c>
      <c r="D4585" s="1">
        <v>44110</v>
      </c>
      <c r="E4585">
        <v>64.13999939</v>
      </c>
      <c r="F4585">
        <v>64.660003660000001</v>
      </c>
      <c r="G4585">
        <v>111100</v>
      </c>
    </row>
    <row r="4586" spans="1:7" x14ac:dyDescent="0.35">
      <c r="A4586" t="str">
        <f t="shared" si="71"/>
        <v>ICFI|44111</v>
      </c>
      <c r="B4586" t="s">
        <v>295</v>
      </c>
      <c r="C4586" t="s">
        <v>296</v>
      </c>
      <c r="D4586" s="1">
        <v>44111</v>
      </c>
      <c r="E4586">
        <v>65.16999817</v>
      </c>
      <c r="F4586">
        <v>66.680000309999997</v>
      </c>
      <c r="G4586">
        <v>108600</v>
      </c>
    </row>
    <row r="4587" spans="1:7" x14ac:dyDescent="0.35">
      <c r="A4587" t="str">
        <f t="shared" si="71"/>
        <v>ICFI|44112</v>
      </c>
      <c r="B4587" t="s">
        <v>295</v>
      </c>
      <c r="C4587" t="s">
        <v>296</v>
      </c>
      <c r="D4587" s="1">
        <v>44112</v>
      </c>
      <c r="E4587">
        <v>67.41999817</v>
      </c>
      <c r="F4587">
        <v>67.569999690000003</v>
      </c>
      <c r="G4587">
        <v>83400</v>
      </c>
    </row>
    <row r="4588" spans="1:7" x14ac:dyDescent="0.35">
      <c r="A4588" t="str">
        <f t="shared" si="71"/>
        <v>ICFI|44113</v>
      </c>
      <c r="B4588" t="s">
        <v>295</v>
      </c>
      <c r="C4588" t="s">
        <v>296</v>
      </c>
      <c r="D4588" s="1">
        <v>44113</v>
      </c>
      <c r="E4588">
        <v>67.989997860000003</v>
      </c>
      <c r="F4588">
        <v>67.190002440000001</v>
      </c>
      <c r="G4588">
        <v>92100</v>
      </c>
    </row>
    <row r="4589" spans="1:7" x14ac:dyDescent="0.35">
      <c r="A4589" t="str">
        <f t="shared" si="71"/>
        <v>ICFI|44116</v>
      </c>
      <c r="B4589" t="s">
        <v>295</v>
      </c>
      <c r="C4589" t="s">
        <v>296</v>
      </c>
      <c r="D4589" s="1">
        <v>44116</v>
      </c>
      <c r="E4589">
        <v>67.239997860000003</v>
      </c>
      <c r="F4589">
        <v>68.949996949999999</v>
      </c>
      <c r="G4589">
        <v>110600</v>
      </c>
    </row>
    <row r="4590" spans="1:7" x14ac:dyDescent="0.35">
      <c r="A4590" t="str">
        <f t="shared" si="71"/>
        <v>ICFI|44117</v>
      </c>
      <c r="B4590" t="s">
        <v>295</v>
      </c>
      <c r="C4590" t="s">
        <v>296</v>
      </c>
      <c r="D4590" s="1">
        <v>44117</v>
      </c>
      <c r="E4590">
        <v>68.300003050000001</v>
      </c>
      <c r="F4590">
        <v>68.099998470000003</v>
      </c>
      <c r="G4590">
        <v>65400</v>
      </c>
    </row>
    <row r="4591" spans="1:7" x14ac:dyDescent="0.35">
      <c r="A4591" t="str">
        <f t="shared" si="71"/>
        <v>ICFI|44118</v>
      </c>
      <c r="B4591" t="s">
        <v>295</v>
      </c>
      <c r="C4591" t="s">
        <v>296</v>
      </c>
      <c r="D4591" s="1">
        <v>44118</v>
      </c>
      <c r="E4591">
        <v>68.27999878</v>
      </c>
      <c r="F4591">
        <v>68.190002440000001</v>
      </c>
      <c r="G4591">
        <v>61300</v>
      </c>
    </row>
    <row r="4592" spans="1:7" x14ac:dyDescent="0.35">
      <c r="A4592" t="str">
        <f t="shared" si="71"/>
        <v>ICFI|44119</v>
      </c>
      <c r="B4592" t="s">
        <v>295</v>
      </c>
      <c r="C4592" t="s">
        <v>296</v>
      </c>
      <c r="D4592" s="1">
        <v>44119</v>
      </c>
      <c r="E4592">
        <v>67.230003359999998</v>
      </c>
      <c r="F4592">
        <v>68.120002749999998</v>
      </c>
      <c r="G4592">
        <v>95300</v>
      </c>
    </row>
    <row r="4593" spans="1:7" x14ac:dyDescent="0.35">
      <c r="A4593" t="str">
        <f t="shared" si="71"/>
        <v>ICFI|44120</v>
      </c>
      <c r="B4593" t="s">
        <v>295</v>
      </c>
      <c r="C4593" t="s">
        <v>296</v>
      </c>
      <c r="D4593" s="1">
        <v>44120</v>
      </c>
      <c r="E4593">
        <v>68.680000309999997</v>
      </c>
      <c r="F4593">
        <v>68.050003050000001</v>
      </c>
      <c r="G4593">
        <v>67200</v>
      </c>
    </row>
    <row r="4594" spans="1:7" x14ac:dyDescent="0.35">
      <c r="A4594" t="str">
        <f t="shared" si="71"/>
        <v>ICFI|44123</v>
      </c>
      <c r="B4594" t="s">
        <v>295</v>
      </c>
      <c r="C4594" t="s">
        <v>296</v>
      </c>
      <c r="D4594" s="1">
        <v>44123</v>
      </c>
      <c r="E4594">
        <v>68.309997559999999</v>
      </c>
      <c r="F4594">
        <v>67.589996339999999</v>
      </c>
      <c r="G4594">
        <v>79900</v>
      </c>
    </row>
    <row r="4595" spans="1:7" x14ac:dyDescent="0.35">
      <c r="A4595" t="str">
        <f t="shared" si="71"/>
        <v>ICFI|44124</v>
      </c>
      <c r="B4595" t="s">
        <v>295</v>
      </c>
      <c r="C4595" t="s">
        <v>296</v>
      </c>
      <c r="D4595" s="1">
        <v>44124</v>
      </c>
      <c r="E4595">
        <v>68.199996949999999</v>
      </c>
      <c r="F4595">
        <v>69.97000122</v>
      </c>
      <c r="G4595">
        <v>130700</v>
      </c>
    </row>
    <row r="4596" spans="1:7" x14ac:dyDescent="0.35">
      <c r="A4596" t="str">
        <f t="shared" si="71"/>
        <v>ICFI|44125</v>
      </c>
      <c r="B4596" t="s">
        <v>295</v>
      </c>
      <c r="C4596" t="s">
        <v>296</v>
      </c>
      <c r="D4596" s="1">
        <v>44125</v>
      </c>
      <c r="E4596">
        <v>69.61000061</v>
      </c>
      <c r="F4596">
        <v>70.480003359999998</v>
      </c>
      <c r="G4596">
        <v>111400</v>
      </c>
    </row>
    <row r="4597" spans="1:7" x14ac:dyDescent="0.35">
      <c r="A4597" t="str">
        <f t="shared" si="71"/>
        <v>ICFI|44126</v>
      </c>
      <c r="B4597" t="s">
        <v>295</v>
      </c>
      <c r="C4597" t="s">
        <v>296</v>
      </c>
      <c r="D4597" s="1">
        <v>44126</v>
      </c>
      <c r="E4597">
        <v>70.52999878</v>
      </c>
      <c r="F4597">
        <v>71.02999878</v>
      </c>
      <c r="G4597">
        <v>97200</v>
      </c>
    </row>
    <row r="4598" spans="1:7" x14ac:dyDescent="0.35">
      <c r="A4598" t="str">
        <f t="shared" si="71"/>
        <v>ICFI|44127</v>
      </c>
      <c r="B4598" t="s">
        <v>295</v>
      </c>
      <c r="C4598" t="s">
        <v>296</v>
      </c>
      <c r="D4598" s="1">
        <v>44127</v>
      </c>
      <c r="E4598">
        <v>71.430000309999997</v>
      </c>
      <c r="F4598">
        <v>71.150001529999997</v>
      </c>
      <c r="G4598">
        <v>106800</v>
      </c>
    </row>
    <row r="4599" spans="1:7" x14ac:dyDescent="0.35">
      <c r="A4599" t="str">
        <f t="shared" si="71"/>
        <v>ICFI|44130</v>
      </c>
      <c r="B4599" t="s">
        <v>295</v>
      </c>
      <c r="C4599" t="s">
        <v>296</v>
      </c>
      <c r="D4599" s="1">
        <v>44130</v>
      </c>
      <c r="E4599">
        <v>70.38999939</v>
      </c>
      <c r="F4599">
        <v>69.58000183</v>
      </c>
      <c r="G4599">
        <v>96900</v>
      </c>
    </row>
    <row r="4600" spans="1:7" x14ac:dyDescent="0.35">
      <c r="A4600" t="str">
        <f t="shared" si="71"/>
        <v>ICFI|44131</v>
      </c>
      <c r="B4600" t="s">
        <v>295</v>
      </c>
      <c r="C4600" t="s">
        <v>296</v>
      </c>
      <c r="D4600" s="1">
        <v>44131</v>
      </c>
      <c r="E4600">
        <v>69.339996339999999</v>
      </c>
      <c r="F4600">
        <v>67.709999080000003</v>
      </c>
      <c r="G4600">
        <v>265300</v>
      </c>
    </row>
    <row r="4601" spans="1:7" x14ac:dyDescent="0.35">
      <c r="A4601" t="str">
        <f t="shared" si="71"/>
        <v>ICFI|44132</v>
      </c>
      <c r="B4601" t="s">
        <v>295</v>
      </c>
      <c r="C4601" t="s">
        <v>296</v>
      </c>
      <c r="D4601" s="1">
        <v>44132</v>
      </c>
      <c r="E4601">
        <v>66.27999878</v>
      </c>
      <c r="F4601">
        <v>65.559997559999999</v>
      </c>
      <c r="G4601">
        <v>145600</v>
      </c>
    </row>
    <row r="4602" spans="1:7" x14ac:dyDescent="0.35">
      <c r="A4602" t="str">
        <f t="shared" si="71"/>
        <v>ICFI|44133</v>
      </c>
      <c r="B4602" t="s">
        <v>295</v>
      </c>
      <c r="C4602" t="s">
        <v>296</v>
      </c>
      <c r="D4602" s="1">
        <v>44133</v>
      </c>
      <c r="E4602">
        <v>66</v>
      </c>
      <c r="F4602">
        <v>64.489997860000003</v>
      </c>
      <c r="G4602">
        <v>214000</v>
      </c>
    </row>
    <row r="4603" spans="1:7" x14ac:dyDescent="0.35">
      <c r="A4603" t="str">
        <f t="shared" si="71"/>
        <v>ICFI|44134</v>
      </c>
      <c r="B4603" t="s">
        <v>295</v>
      </c>
      <c r="C4603" t="s">
        <v>296</v>
      </c>
      <c r="D4603" s="1">
        <v>44134</v>
      </c>
      <c r="E4603">
        <v>64.33000183</v>
      </c>
      <c r="F4603">
        <v>65.38999939</v>
      </c>
      <c r="G4603">
        <v>111700</v>
      </c>
    </row>
    <row r="4604" spans="1:7" x14ac:dyDescent="0.35">
      <c r="A4604" t="str">
        <f t="shared" si="71"/>
        <v>ICFI|44137</v>
      </c>
      <c r="B4604" t="s">
        <v>295</v>
      </c>
      <c r="C4604" t="s">
        <v>296</v>
      </c>
      <c r="D4604" s="1">
        <v>44137</v>
      </c>
      <c r="E4604">
        <v>66.16999817</v>
      </c>
      <c r="F4604">
        <v>67.089996339999999</v>
      </c>
      <c r="G4604">
        <v>77600</v>
      </c>
    </row>
    <row r="4605" spans="1:7" x14ac:dyDescent="0.35">
      <c r="A4605" t="str">
        <f t="shared" si="71"/>
        <v>ICFI|44138</v>
      </c>
      <c r="B4605" t="s">
        <v>295</v>
      </c>
      <c r="C4605" t="s">
        <v>296</v>
      </c>
      <c r="D4605" s="1">
        <v>44138</v>
      </c>
      <c r="E4605">
        <v>68.410003660000001</v>
      </c>
      <c r="F4605">
        <v>70.58000183</v>
      </c>
      <c r="G4605">
        <v>118300</v>
      </c>
    </row>
    <row r="4606" spans="1:7" x14ac:dyDescent="0.35">
      <c r="A4606" t="str">
        <f t="shared" si="71"/>
        <v>ICFI|44139</v>
      </c>
      <c r="B4606" t="s">
        <v>295</v>
      </c>
      <c r="C4606" t="s">
        <v>296</v>
      </c>
      <c r="D4606" s="1">
        <v>44139</v>
      </c>
      <c r="E4606">
        <v>69.88999939</v>
      </c>
      <c r="F4606">
        <v>68.309997559999999</v>
      </c>
      <c r="G4606">
        <v>62200</v>
      </c>
    </row>
    <row r="4607" spans="1:7" x14ac:dyDescent="0.35">
      <c r="A4607" t="str">
        <f t="shared" si="71"/>
        <v>ICFI|44140</v>
      </c>
      <c r="B4607" t="s">
        <v>295</v>
      </c>
      <c r="C4607" t="s">
        <v>296</v>
      </c>
      <c r="D4607" s="1">
        <v>44140</v>
      </c>
      <c r="E4607">
        <v>68.430000309999997</v>
      </c>
      <c r="F4607">
        <v>69.72000122</v>
      </c>
      <c r="G4607">
        <v>93500</v>
      </c>
    </row>
    <row r="4608" spans="1:7" x14ac:dyDescent="0.35">
      <c r="A4608" t="str">
        <f t="shared" si="71"/>
        <v>ICFI|44141</v>
      </c>
      <c r="B4608" t="s">
        <v>295</v>
      </c>
      <c r="C4608" t="s">
        <v>296</v>
      </c>
      <c r="D4608" s="1">
        <v>44141</v>
      </c>
      <c r="E4608">
        <v>74.5</v>
      </c>
      <c r="F4608">
        <v>69.709999080000003</v>
      </c>
      <c r="G4608">
        <v>268400</v>
      </c>
    </row>
    <row r="4609" spans="1:7" x14ac:dyDescent="0.35">
      <c r="A4609" t="str">
        <f t="shared" si="71"/>
        <v>ICFI|44144</v>
      </c>
      <c r="B4609" t="s">
        <v>295</v>
      </c>
      <c r="C4609" t="s">
        <v>296</v>
      </c>
      <c r="D4609" s="1">
        <v>44144</v>
      </c>
      <c r="E4609">
        <v>74.209999080000003</v>
      </c>
      <c r="F4609">
        <v>72.589996339999999</v>
      </c>
      <c r="G4609">
        <v>143500</v>
      </c>
    </row>
    <row r="4610" spans="1:7" x14ac:dyDescent="0.35">
      <c r="A4610" t="str">
        <f t="shared" si="71"/>
        <v>ICFI|44145</v>
      </c>
      <c r="B4610" t="s">
        <v>295</v>
      </c>
      <c r="C4610" t="s">
        <v>296</v>
      </c>
      <c r="D4610" s="1">
        <v>44145</v>
      </c>
      <c r="E4610">
        <v>73.040000919999997</v>
      </c>
      <c r="F4610">
        <v>75.940002440000001</v>
      </c>
      <c r="G4610">
        <v>180100</v>
      </c>
    </row>
    <row r="4611" spans="1:7" x14ac:dyDescent="0.35">
      <c r="A4611" t="str">
        <f t="shared" ref="A4611:A4674" si="72">_xlfn.CONCAT(B4611&amp;"|"&amp;D4611)</f>
        <v>ICFI|44146</v>
      </c>
      <c r="B4611" t="s">
        <v>295</v>
      </c>
      <c r="C4611" t="s">
        <v>296</v>
      </c>
      <c r="D4611" s="1">
        <v>44146</v>
      </c>
      <c r="E4611">
        <v>75.910003660000001</v>
      </c>
      <c r="F4611">
        <v>74.709999080000003</v>
      </c>
      <c r="G4611">
        <v>131200</v>
      </c>
    </row>
    <row r="4612" spans="1:7" x14ac:dyDescent="0.35">
      <c r="A4612" t="str">
        <f t="shared" si="72"/>
        <v>ICFI|44147</v>
      </c>
      <c r="B4612" t="s">
        <v>295</v>
      </c>
      <c r="C4612" t="s">
        <v>296</v>
      </c>
      <c r="D4612" s="1">
        <v>44147</v>
      </c>
      <c r="E4612">
        <v>72.680000309999997</v>
      </c>
      <c r="F4612">
        <v>72.290000919999997</v>
      </c>
      <c r="G4612">
        <v>102200</v>
      </c>
    </row>
    <row r="4613" spans="1:7" x14ac:dyDescent="0.35">
      <c r="A4613" t="str">
        <f t="shared" si="72"/>
        <v>ICFI|44148</v>
      </c>
      <c r="B4613" t="s">
        <v>295</v>
      </c>
      <c r="C4613" t="s">
        <v>296</v>
      </c>
      <c r="D4613" s="1">
        <v>44148</v>
      </c>
      <c r="E4613">
        <v>72.940002440000001</v>
      </c>
      <c r="F4613">
        <v>73.819999690000003</v>
      </c>
      <c r="G4613">
        <v>75400</v>
      </c>
    </row>
    <row r="4614" spans="1:7" x14ac:dyDescent="0.35">
      <c r="A4614" t="str">
        <f t="shared" si="72"/>
        <v>ICFI|44151</v>
      </c>
      <c r="B4614" t="s">
        <v>295</v>
      </c>
      <c r="C4614" t="s">
        <v>296</v>
      </c>
      <c r="D4614" s="1">
        <v>44151</v>
      </c>
      <c r="E4614">
        <v>75.410003660000001</v>
      </c>
      <c r="F4614">
        <v>75.699996949999999</v>
      </c>
      <c r="G4614">
        <v>71700</v>
      </c>
    </row>
    <row r="4615" spans="1:7" x14ac:dyDescent="0.35">
      <c r="A4615" t="str">
        <f t="shared" si="72"/>
        <v>ICMB|44105</v>
      </c>
      <c r="B4615" t="s">
        <v>297</v>
      </c>
      <c r="C4615" t="s">
        <v>298</v>
      </c>
      <c r="D4615" s="1">
        <v>44105</v>
      </c>
      <c r="E4615">
        <v>3.7999999519999998</v>
      </c>
      <c r="F4615">
        <v>3.4500000480000002</v>
      </c>
      <c r="G4615">
        <v>40900</v>
      </c>
    </row>
    <row r="4616" spans="1:7" x14ac:dyDescent="0.35">
      <c r="A4616" t="str">
        <f t="shared" si="72"/>
        <v>ICMB|44106</v>
      </c>
      <c r="B4616" t="s">
        <v>297</v>
      </c>
      <c r="C4616" t="s">
        <v>298</v>
      </c>
      <c r="D4616" s="1">
        <v>44106</v>
      </c>
      <c r="E4616">
        <v>3.4500000480000002</v>
      </c>
      <c r="F4616">
        <v>3.4900000100000002</v>
      </c>
      <c r="G4616">
        <v>12100</v>
      </c>
    </row>
    <row r="4617" spans="1:7" x14ac:dyDescent="0.35">
      <c r="A4617" t="str">
        <f t="shared" si="72"/>
        <v>ICMB|44109</v>
      </c>
      <c r="B4617" t="s">
        <v>297</v>
      </c>
      <c r="C4617" t="s">
        <v>298</v>
      </c>
      <c r="D4617" s="1">
        <v>44109</v>
      </c>
      <c r="E4617">
        <v>3.5499999519999998</v>
      </c>
      <c r="F4617">
        <v>3.4449999330000001</v>
      </c>
      <c r="G4617">
        <v>26700</v>
      </c>
    </row>
    <row r="4618" spans="1:7" x14ac:dyDescent="0.35">
      <c r="A4618" t="str">
        <f t="shared" si="72"/>
        <v>ICMB|44110</v>
      </c>
      <c r="B4618" t="s">
        <v>297</v>
      </c>
      <c r="C4618" t="s">
        <v>298</v>
      </c>
      <c r="D4618" s="1">
        <v>44110</v>
      </c>
      <c r="E4618">
        <v>3.6449999809999998</v>
      </c>
      <c r="F4618">
        <v>3.380000114</v>
      </c>
      <c r="G4618">
        <v>13000</v>
      </c>
    </row>
    <row r="4619" spans="1:7" x14ac:dyDescent="0.35">
      <c r="A4619" t="str">
        <f t="shared" si="72"/>
        <v>ICMB|44111</v>
      </c>
      <c r="B4619" t="s">
        <v>297</v>
      </c>
      <c r="C4619" t="s">
        <v>298</v>
      </c>
      <c r="D4619" s="1">
        <v>44111</v>
      </c>
      <c r="E4619">
        <v>3.380000114</v>
      </c>
      <c r="F4619">
        <v>3.5</v>
      </c>
      <c r="G4619">
        <v>2800</v>
      </c>
    </row>
    <row r="4620" spans="1:7" x14ac:dyDescent="0.35">
      <c r="A4620" t="str">
        <f t="shared" si="72"/>
        <v>ICMB|44112</v>
      </c>
      <c r="B4620" t="s">
        <v>297</v>
      </c>
      <c r="C4620" t="s">
        <v>298</v>
      </c>
      <c r="D4620" s="1">
        <v>44112</v>
      </c>
      <c r="E4620">
        <v>3.539999962</v>
      </c>
      <c r="F4620">
        <v>3.4000000950000002</v>
      </c>
      <c r="G4620">
        <v>16200</v>
      </c>
    </row>
    <row r="4621" spans="1:7" x14ac:dyDescent="0.35">
      <c r="A4621" t="str">
        <f t="shared" si="72"/>
        <v>ICMB|44113</v>
      </c>
      <c r="B4621" t="s">
        <v>297</v>
      </c>
      <c r="C4621" t="s">
        <v>298</v>
      </c>
      <c r="D4621" s="1">
        <v>44113</v>
      </c>
      <c r="E4621">
        <v>3.3599998950000001</v>
      </c>
      <c r="F4621">
        <v>2.9900000100000002</v>
      </c>
      <c r="G4621">
        <v>154300</v>
      </c>
    </row>
    <row r="4622" spans="1:7" x14ac:dyDescent="0.35">
      <c r="A4622" t="str">
        <f t="shared" si="72"/>
        <v>ICMB|44116</v>
      </c>
      <c r="B4622" t="s">
        <v>297</v>
      </c>
      <c r="C4622" t="s">
        <v>298</v>
      </c>
      <c r="D4622" s="1">
        <v>44116</v>
      </c>
      <c r="E4622">
        <v>3</v>
      </c>
      <c r="F4622">
        <v>3.0199999809999998</v>
      </c>
      <c r="G4622">
        <v>40200</v>
      </c>
    </row>
    <row r="4623" spans="1:7" x14ac:dyDescent="0.35">
      <c r="A4623" t="str">
        <f t="shared" si="72"/>
        <v>ICMB|44117</v>
      </c>
      <c r="B4623" t="s">
        <v>297</v>
      </c>
      <c r="C4623" t="s">
        <v>298</v>
      </c>
      <c r="D4623" s="1">
        <v>44117</v>
      </c>
      <c r="E4623">
        <v>2.9300000669999999</v>
      </c>
      <c r="F4623">
        <v>3.0899999139999998</v>
      </c>
      <c r="G4623">
        <v>28200</v>
      </c>
    </row>
    <row r="4624" spans="1:7" x14ac:dyDescent="0.35">
      <c r="A4624" t="str">
        <f t="shared" si="72"/>
        <v>ICMB|44118</v>
      </c>
      <c r="B4624" t="s">
        <v>297</v>
      </c>
      <c r="C4624" t="s">
        <v>298</v>
      </c>
      <c r="D4624" s="1">
        <v>44118</v>
      </c>
      <c r="E4624">
        <v>3.0699999330000001</v>
      </c>
      <c r="F4624">
        <v>3.119999886</v>
      </c>
      <c r="G4624">
        <v>35900</v>
      </c>
    </row>
    <row r="4625" spans="1:7" x14ac:dyDescent="0.35">
      <c r="A4625" t="str">
        <f t="shared" si="72"/>
        <v>ICMB|44119</v>
      </c>
      <c r="B4625" t="s">
        <v>297</v>
      </c>
      <c r="C4625" t="s">
        <v>298</v>
      </c>
      <c r="D4625" s="1">
        <v>44119</v>
      </c>
      <c r="E4625">
        <v>3.170000076</v>
      </c>
      <c r="F4625">
        <v>3.1800000669999999</v>
      </c>
      <c r="G4625">
        <v>33700</v>
      </c>
    </row>
    <row r="4626" spans="1:7" x14ac:dyDescent="0.35">
      <c r="A4626" t="str">
        <f t="shared" si="72"/>
        <v>ICMB|44120</v>
      </c>
      <c r="B4626" t="s">
        <v>297</v>
      </c>
      <c r="C4626" t="s">
        <v>298</v>
      </c>
      <c r="D4626" s="1">
        <v>44120</v>
      </c>
      <c r="E4626">
        <v>3.2000000480000002</v>
      </c>
      <c r="F4626">
        <v>3.0999999049999998</v>
      </c>
      <c r="G4626">
        <v>14500</v>
      </c>
    </row>
    <row r="4627" spans="1:7" x14ac:dyDescent="0.35">
      <c r="A4627" t="str">
        <f t="shared" si="72"/>
        <v>ICMB|44123</v>
      </c>
      <c r="B4627" t="s">
        <v>297</v>
      </c>
      <c r="C4627" t="s">
        <v>298</v>
      </c>
      <c r="D4627" s="1">
        <v>44123</v>
      </c>
      <c r="E4627">
        <v>3.0999999049999998</v>
      </c>
      <c r="F4627">
        <v>3.0929999349999999</v>
      </c>
      <c r="G4627">
        <v>28500</v>
      </c>
    </row>
    <row r="4628" spans="1:7" x14ac:dyDescent="0.35">
      <c r="A4628" t="str">
        <f t="shared" si="72"/>
        <v>ICMB|44124</v>
      </c>
      <c r="B4628" t="s">
        <v>297</v>
      </c>
      <c r="C4628" t="s">
        <v>298</v>
      </c>
      <c r="D4628" s="1">
        <v>44124</v>
      </c>
      <c r="E4628">
        <v>3.0899999139999998</v>
      </c>
      <c r="F4628">
        <v>3.079999924</v>
      </c>
      <c r="G4628">
        <v>10900</v>
      </c>
    </row>
    <row r="4629" spans="1:7" x14ac:dyDescent="0.35">
      <c r="A4629" t="str">
        <f t="shared" si="72"/>
        <v>ICMB|44125</v>
      </c>
      <c r="B4629" t="s">
        <v>297</v>
      </c>
      <c r="C4629" t="s">
        <v>298</v>
      </c>
      <c r="D4629" s="1">
        <v>44125</v>
      </c>
      <c r="E4629">
        <v>2.9900000100000002</v>
      </c>
      <c r="F4629">
        <v>3.0999999049999998</v>
      </c>
      <c r="G4629">
        <v>18100</v>
      </c>
    </row>
    <row r="4630" spans="1:7" x14ac:dyDescent="0.35">
      <c r="A4630" t="str">
        <f t="shared" si="72"/>
        <v>ICMB|44126</v>
      </c>
      <c r="B4630" t="s">
        <v>297</v>
      </c>
      <c r="C4630" t="s">
        <v>298</v>
      </c>
      <c r="D4630" s="1">
        <v>44126</v>
      </c>
      <c r="E4630">
        <v>3.0199999809999998</v>
      </c>
      <c r="F4630">
        <v>3.1219999789999999</v>
      </c>
      <c r="G4630">
        <v>13800</v>
      </c>
    </row>
    <row r="4631" spans="1:7" x14ac:dyDescent="0.35">
      <c r="A4631" t="str">
        <f t="shared" si="72"/>
        <v>ICMB|44127</v>
      </c>
      <c r="B4631" t="s">
        <v>297</v>
      </c>
      <c r="C4631" t="s">
        <v>298</v>
      </c>
      <c r="D4631" s="1">
        <v>44127</v>
      </c>
      <c r="E4631">
        <v>3.1400001049999999</v>
      </c>
      <c r="F4631">
        <v>3.125</v>
      </c>
      <c r="G4631">
        <v>25800</v>
      </c>
    </row>
    <row r="4632" spans="1:7" x14ac:dyDescent="0.35">
      <c r="A4632" t="str">
        <f t="shared" si="72"/>
        <v>ICMB|44130</v>
      </c>
      <c r="B4632" t="s">
        <v>297</v>
      </c>
      <c r="C4632" t="s">
        <v>298</v>
      </c>
      <c r="D4632" s="1">
        <v>44130</v>
      </c>
      <c r="E4632">
        <v>3.119999886</v>
      </c>
      <c r="F4632">
        <v>3.119999886</v>
      </c>
      <c r="G4632">
        <v>14400</v>
      </c>
    </row>
    <row r="4633" spans="1:7" x14ac:dyDescent="0.35">
      <c r="A4633" t="str">
        <f t="shared" si="72"/>
        <v>ICMB|44131</v>
      </c>
      <c r="B4633" t="s">
        <v>297</v>
      </c>
      <c r="C4633" t="s">
        <v>298</v>
      </c>
      <c r="D4633" s="1">
        <v>44131</v>
      </c>
      <c r="E4633">
        <v>3.130000114</v>
      </c>
      <c r="F4633">
        <v>3.119999886</v>
      </c>
      <c r="G4633">
        <v>22100</v>
      </c>
    </row>
    <row r="4634" spans="1:7" x14ac:dyDescent="0.35">
      <c r="A4634" t="str">
        <f t="shared" si="72"/>
        <v>ICMB|44132</v>
      </c>
      <c r="B4634" t="s">
        <v>297</v>
      </c>
      <c r="C4634" t="s">
        <v>298</v>
      </c>
      <c r="D4634" s="1">
        <v>44132</v>
      </c>
      <c r="E4634">
        <v>3.0999999049999998</v>
      </c>
      <c r="F4634">
        <v>3.079999924</v>
      </c>
      <c r="G4634">
        <v>36100</v>
      </c>
    </row>
    <row r="4635" spans="1:7" x14ac:dyDescent="0.35">
      <c r="A4635" t="str">
        <f t="shared" si="72"/>
        <v>ICMB|44133</v>
      </c>
      <c r="B4635" t="s">
        <v>297</v>
      </c>
      <c r="C4635" t="s">
        <v>298</v>
      </c>
      <c r="D4635" s="1">
        <v>44133</v>
      </c>
      <c r="E4635">
        <v>3.1099998950000001</v>
      </c>
      <c r="F4635">
        <v>3.0599999430000002</v>
      </c>
      <c r="G4635">
        <v>26100</v>
      </c>
    </row>
    <row r="4636" spans="1:7" x14ac:dyDescent="0.35">
      <c r="A4636" t="str">
        <f t="shared" si="72"/>
        <v>ICMB|44134</v>
      </c>
      <c r="B4636" t="s">
        <v>297</v>
      </c>
      <c r="C4636" t="s">
        <v>298</v>
      </c>
      <c r="D4636" s="1">
        <v>44134</v>
      </c>
      <c r="E4636">
        <v>3.0699999330000001</v>
      </c>
      <c r="F4636">
        <v>3.0699999330000001</v>
      </c>
      <c r="G4636">
        <v>31100</v>
      </c>
    </row>
    <row r="4637" spans="1:7" x14ac:dyDescent="0.35">
      <c r="A4637" t="str">
        <f t="shared" si="72"/>
        <v>ICMB|44137</v>
      </c>
      <c r="B4637" t="s">
        <v>297</v>
      </c>
      <c r="C4637" t="s">
        <v>298</v>
      </c>
      <c r="D4637" s="1">
        <v>44137</v>
      </c>
      <c r="E4637">
        <v>3.0699999330000001</v>
      </c>
      <c r="F4637">
        <v>3.0699999330000001</v>
      </c>
      <c r="G4637">
        <v>19700</v>
      </c>
    </row>
    <row r="4638" spans="1:7" x14ac:dyDescent="0.35">
      <c r="A4638" t="str">
        <f t="shared" si="72"/>
        <v>ICMB|44138</v>
      </c>
      <c r="B4638" t="s">
        <v>297</v>
      </c>
      <c r="C4638" t="s">
        <v>298</v>
      </c>
      <c r="D4638" s="1">
        <v>44138</v>
      </c>
      <c r="E4638">
        <v>3.079999924</v>
      </c>
      <c r="F4638">
        <v>3.1029999259999999</v>
      </c>
      <c r="G4638">
        <v>19500</v>
      </c>
    </row>
    <row r="4639" spans="1:7" x14ac:dyDescent="0.35">
      <c r="A4639" t="str">
        <f t="shared" si="72"/>
        <v>ICMB|44139</v>
      </c>
      <c r="B4639" t="s">
        <v>297</v>
      </c>
      <c r="C4639" t="s">
        <v>298</v>
      </c>
      <c r="D4639" s="1">
        <v>44139</v>
      </c>
      <c r="E4639">
        <v>3.0599999430000002</v>
      </c>
      <c r="F4639">
        <v>3.130000114</v>
      </c>
      <c r="G4639">
        <v>10000</v>
      </c>
    </row>
    <row r="4640" spans="1:7" x14ac:dyDescent="0.35">
      <c r="A4640" t="str">
        <f t="shared" si="72"/>
        <v>ICMB|44140</v>
      </c>
      <c r="B4640" t="s">
        <v>297</v>
      </c>
      <c r="C4640" t="s">
        <v>298</v>
      </c>
      <c r="D4640" s="1">
        <v>44140</v>
      </c>
      <c r="E4640">
        <v>3.130000114</v>
      </c>
      <c r="F4640">
        <v>3.1500000950000002</v>
      </c>
      <c r="G4640">
        <v>18000</v>
      </c>
    </row>
    <row r="4641" spans="1:7" x14ac:dyDescent="0.35">
      <c r="A4641" t="str">
        <f t="shared" si="72"/>
        <v>ICMB|44141</v>
      </c>
      <c r="B4641" t="s">
        <v>297</v>
      </c>
      <c r="C4641" t="s">
        <v>298</v>
      </c>
      <c r="D4641" s="1">
        <v>44141</v>
      </c>
      <c r="E4641">
        <v>3.2300000190000002</v>
      </c>
      <c r="F4641">
        <v>3.2999999519999998</v>
      </c>
      <c r="G4641">
        <v>15400</v>
      </c>
    </row>
    <row r="4642" spans="1:7" x14ac:dyDescent="0.35">
      <c r="A4642" t="str">
        <f t="shared" si="72"/>
        <v>ICMB|44144</v>
      </c>
      <c r="B4642" t="s">
        <v>297</v>
      </c>
      <c r="C4642" t="s">
        <v>298</v>
      </c>
      <c r="D4642" s="1">
        <v>44144</v>
      </c>
      <c r="E4642">
        <v>3.2300000190000002</v>
      </c>
      <c r="F4642">
        <v>3.5</v>
      </c>
      <c r="G4642">
        <v>45400</v>
      </c>
    </row>
    <row r="4643" spans="1:7" x14ac:dyDescent="0.35">
      <c r="A4643" t="str">
        <f t="shared" si="72"/>
        <v>ICMB|44145</v>
      </c>
      <c r="B4643" t="s">
        <v>297</v>
      </c>
      <c r="C4643" t="s">
        <v>298</v>
      </c>
      <c r="D4643" s="1">
        <v>44145</v>
      </c>
      <c r="E4643">
        <v>3.579999924</v>
      </c>
      <c r="F4643">
        <v>3.8499999049999998</v>
      </c>
      <c r="G4643">
        <v>37100</v>
      </c>
    </row>
    <row r="4644" spans="1:7" x14ac:dyDescent="0.35">
      <c r="A4644" t="str">
        <f t="shared" si="72"/>
        <v>ICMB|44146</v>
      </c>
      <c r="B4644" t="s">
        <v>297</v>
      </c>
      <c r="C4644" t="s">
        <v>298</v>
      </c>
      <c r="D4644" s="1">
        <v>44146</v>
      </c>
      <c r="E4644">
        <v>3.789999962</v>
      </c>
      <c r="F4644">
        <v>3.6400001049999999</v>
      </c>
      <c r="G4644">
        <v>31500</v>
      </c>
    </row>
    <row r="4645" spans="1:7" x14ac:dyDescent="0.35">
      <c r="A4645" t="str">
        <f t="shared" si="72"/>
        <v>ICMB|44147</v>
      </c>
      <c r="B4645" t="s">
        <v>297</v>
      </c>
      <c r="C4645" t="s">
        <v>298</v>
      </c>
      <c r="D4645" s="1">
        <v>44147</v>
      </c>
      <c r="E4645">
        <v>3.6900000569999998</v>
      </c>
      <c r="F4645">
        <v>3.6500000950000002</v>
      </c>
      <c r="G4645">
        <v>12500</v>
      </c>
    </row>
    <row r="4646" spans="1:7" x14ac:dyDescent="0.35">
      <c r="A4646" t="str">
        <f t="shared" si="72"/>
        <v>ICMB|44148</v>
      </c>
      <c r="B4646" t="s">
        <v>297</v>
      </c>
      <c r="C4646" t="s">
        <v>298</v>
      </c>
      <c r="D4646" s="1">
        <v>44148</v>
      </c>
      <c r="E4646">
        <v>3.5999999049999998</v>
      </c>
      <c r="F4646">
        <v>3.710000038</v>
      </c>
      <c r="G4646">
        <v>31600</v>
      </c>
    </row>
    <row r="4647" spans="1:7" x14ac:dyDescent="0.35">
      <c r="A4647" t="str">
        <f t="shared" si="72"/>
        <v>ICMB|44151</v>
      </c>
      <c r="B4647" t="s">
        <v>297</v>
      </c>
      <c r="C4647" t="s">
        <v>298</v>
      </c>
      <c r="D4647" s="1">
        <v>44151</v>
      </c>
      <c r="E4647">
        <v>3.7599999899999998</v>
      </c>
      <c r="F4647">
        <v>3.7999999519999998</v>
      </c>
      <c r="G4647">
        <v>20600</v>
      </c>
    </row>
    <row r="4648" spans="1:7" x14ac:dyDescent="0.35">
      <c r="A4648" t="str">
        <f t="shared" si="72"/>
        <v>ICPT|44105</v>
      </c>
      <c r="B4648" t="s">
        <v>299</v>
      </c>
      <c r="C4648" t="s">
        <v>300</v>
      </c>
      <c r="D4648" s="1">
        <v>44105</v>
      </c>
      <c r="E4648">
        <v>41.599998470000003</v>
      </c>
      <c r="F4648">
        <v>42.08000183</v>
      </c>
      <c r="G4648">
        <v>381500</v>
      </c>
    </row>
    <row r="4649" spans="1:7" x14ac:dyDescent="0.35">
      <c r="A4649" t="str">
        <f t="shared" si="72"/>
        <v>ICPT|44106</v>
      </c>
      <c r="B4649" t="s">
        <v>299</v>
      </c>
      <c r="C4649" t="s">
        <v>300</v>
      </c>
      <c r="D4649" s="1">
        <v>44106</v>
      </c>
      <c r="E4649">
        <v>41.009998320000001</v>
      </c>
      <c r="F4649">
        <v>41.130001069999999</v>
      </c>
      <c r="G4649">
        <v>310200</v>
      </c>
    </row>
    <row r="4650" spans="1:7" x14ac:dyDescent="0.35">
      <c r="A4650" t="str">
        <f t="shared" si="72"/>
        <v>ICPT|44109</v>
      </c>
      <c r="B4650" t="s">
        <v>299</v>
      </c>
      <c r="C4650" t="s">
        <v>300</v>
      </c>
      <c r="D4650" s="1">
        <v>44109</v>
      </c>
      <c r="E4650">
        <v>41.72000122</v>
      </c>
      <c r="F4650">
        <v>42.47000122</v>
      </c>
      <c r="G4650">
        <v>502800</v>
      </c>
    </row>
    <row r="4651" spans="1:7" x14ac:dyDescent="0.35">
      <c r="A4651" t="str">
        <f t="shared" si="72"/>
        <v>ICPT|44110</v>
      </c>
      <c r="B4651" t="s">
        <v>299</v>
      </c>
      <c r="C4651" t="s">
        <v>300</v>
      </c>
      <c r="D4651" s="1">
        <v>44110</v>
      </c>
      <c r="E4651">
        <v>42.77999878</v>
      </c>
      <c r="F4651">
        <v>40.439998629999998</v>
      </c>
      <c r="G4651">
        <v>609700</v>
      </c>
    </row>
    <row r="4652" spans="1:7" x14ac:dyDescent="0.35">
      <c r="A4652" t="str">
        <f t="shared" si="72"/>
        <v>ICPT|44111</v>
      </c>
      <c r="B4652" t="s">
        <v>299</v>
      </c>
      <c r="C4652" t="s">
        <v>300</v>
      </c>
      <c r="D4652" s="1">
        <v>44111</v>
      </c>
      <c r="E4652">
        <v>40.450000760000002</v>
      </c>
      <c r="F4652">
        <v>40.990001679999999</v>
      </c>
      <c r="G4652">
        <v>290400</v>
      </c>
    </row>
    <row r="4653" spans="1:7" x14ac:dyDescent="0.35">
      <c r="A4653" t="str">
        <f t="shared" si="72"/>
        <v>ICPT|44112</v>
      </c>
      <c r="B4653" t="s">
        <v>299</v>
      </c>
      <c r="C4653" t="s">
        <v>300</v>
      </c>
      <c r="D4653" s="1">
        <v>44112</v>
      </c>
      <c r="E4653">
        <v>41.569999690000003</v>
      </c>
      <c r="F4653">
        <v>37.689998629999998</v>
      </c>
      <c r="G4653">
        <v>2605400</v>
      </c>
    </row>
    <row r="4654" spans="1:7" x14ac:dyDescent="0.35">
      <c r="A4654" t="str">
        <f t="shared" si="72"/>
        <v>ICPT|44113</v>
      </c>
      <c r="B4654" t="s">
        <v>299</v>
      </c>
      <c r="C4654" t="s">
        <v>300</v>
      </c>
      <c r="D4654" s="1">
        <v>44113</v>
      </c>
      <c r="E4654">
        <v>37.880001069999999</v>
      </c>
      <c r="F4654">
        <v>36.72000122</v>
      </c>
      <c r="G4654">
        <v>735100</v>
      </c>
    </row>
    <row r="4655" spans="1:7" x14ac:dyDescent="0.35">
      <c r="A4655" t="str">
        <f t="shared" si="72"/>
        <v>ICPT|44116</v>
      </c>
      <c r="B4655" t="s">
        <v>299</v>
      </c>
      <c r="C4655" t="s">
        <v>300</v>
      </c>
      <c r="D4655" s="1">
        <v>44116</v>
      </c>
      <c r="E4655">
        <v>37.259998320000001</v>
      </c>
      <c r="F4655">
        <v>33.680000309999997</v>
      </c>
      <c r="G4655">
        <v>1507700</v>
      </c>
    </row>
    <row r="4656" spans="1:7" x14ac:dyDescent="0.35">
      <c r="A4656" t="str">
        <f t="shared" si="72"/>
        <v>ICPT|44117</v>
      </c>
      <c r="B4656" t="s">
        <v>299</v>
      </c>
      <c r="C4656" t="s">
        <v>300</v>
      </c>
      <c r="D4656" s="1">
        <v>44117</v>
      </c>
      <c r="E4656">
        <v>33.849998470000003</v>
      </c>
      <c r="F4656">
        <v>35</v>
      </c>
      <c r="G4656">
        <v>1554600</v>
      </c>
    </row>
    <row r="4657" spans="1:7" x14ac:dyDescent="0.35">
      <c r="A4657" t="str">
        <f t="shared" si="72"/>
        <v>ICPT|44118</v>
      </c>
      <c r="B4657" t="s">
        <v>299</v>
      </c>
      <c r="C4657" t="s">
        <v>300</v>
      </c>
      <c r="D4657" s="1">
        <v>44118</v>
      </c>
      <c r="E4657">
        <v>34.740001679999999</v>
      </c>
      <c r="F4657">
        <v>34.200000760000002</v>
      </c>
      <c r="G4657">
        <v>557200</v>
      </c>
    </row>
    <row r="4658" spans="1:7" x14ac:dyDescent="0.35">
      <c r="A4658" t="str">
        <f t="shared" si="72"/>
        <v>ICPT|44119</v>
      </c>
      <c r="B4658" t="s">
        <v>299</v>
      </c>
      <c r="C4658" t="s">
        <v>300</v>
      </c>
      <c r="D4658" s="1">
        <v>44119</v>
      </c>
      <c r="E4658">
        <v>33.810001370000002</v>
      </c>
      <c r="F4658">
        <v>34.66999817</v>
      </c>
      <c r="G4658">
        <v>730000</v>
      </c>
    </row>
    <row r="4659" spans="1:7" x14ac:dyDescent="0.35">
      <c r="A4659" t="str">
        <f t="shared" si="72"/>
        <v>ICPT|44120</v>
      </c>
      <c r="B4659" t="s">
        <v>299</v>
      </c>
      <c r="C4659" t="s">
        <v>300</v>
      </c>
      <c r="D4659" s="1">
        <v>44120</v>
      </c>
      <c r="E4659">
        <v>34.569999690000003</v>
      </c>
      <c r="F4659">
        <v>34.819999690000003</v>
      </c>
      <c r="G4659">
        <v>1202400</v>
      </c>
    </row>
    <row r="4660" spans="1:7" x14ac:dyDescent="0.35">
      <c r="A4660" t="str">
        <f t="shared" si="72"/>
        <v>ICPT|44123</v>
      </c>
      <c r="B4660" t="s">
        <v>299</v>
      </c>
      <c r="C4660" t="s">
        <v>300</v>
      </c>
      <c r="D4660" s="1">
        <v>44123</v>
      </c>
      <c r="E4660">
        <v>35.159999849999998</v>
      </c>
      <c r="F4660">
        <v>32.299999239999998</v>
      </c>
      <c r="G4660">
        <v>1051400</v>
      </c>
    </row>
    <row r="4661" spans="1:7" x14ac:dyDescent="0.35">
      <c r="A4661" t="str">
        <f t="shared" si="72"/>
        <v>ICPT|44124</v>
      </c>
      <c r="B4661" t="s">
        <v>299</v>
      </c>
      <c r="C4661" t="s">
        <v>300</v>
      </c>
      <c r="D4661" s="1">
        <v>44124</v>
      </c>
      <c r="E4661">
        <v>32.77999878</v>
      </c>
      <c r="F4661">
        <v>30.379999160000001</v>
      </c>
      <c r="G4661">
        <v>1083600</v>
      </c>
    </row>
    <row r="4662" spans="1:7" x14ac:dyDescent="0.35">
      <c r="A4662" t="str">
        <f t="shared" si="72"/>
        <v>ICPT|44125</v>
      </c>
      <c r="B4662" t="s">
        <v>299</v>
      </c>
      <c r="C4662" t="s">
        <v>300</v>
      </c>
      <c r="D4662" s="1">
        <v>44125</v>
      </c>
      <c r="E4662">
        <v>29.739999770000001</v>
      </c>
      <c r="F4662">
        <v>29.479999540000001</v>
      </c>
      <c r="G4662">
        <v>1493500</v>
      </c>
    </row>
    <row r="4663" spans="1:7" x14ac:dyDescent="0.35">
      <c r="A4663" t="str">
        <f t="shared" si="72"/>
        <v>ICPT|44126</v>
      </c>
      <c r="B4663" t="s">
        <v>299</v>
      </c>
      <c r="C4663" t="s">
        <v>300</v>
      </c>
      <c r="D4663" s="1">
        <v>44126</v>
      </c>
      <c r="E4663">
        <v>29.670000080000001</v>
      </c>
      <c r="F4663">
        <v>29.25</v>
      </c>
      <c r="G4663">
        <v>656700</v>
      </c>
    </row>
    <row r="4664" spans="1:7" x14ac:dyDescent="0.35">
      <c r="A4664" t="str">
        <f t="shared" si="72"/>
        <v>ICPT|44127</v>
      </c>
      <c r="B4664" t="s">
        <v>299</v>
      </c>
      <c r="C4664" t="s">
        <v>300</v>
      </c>
      <c r="D4664" s="1">
        <v>44127</v>
      </c>
      <c r="E4664">
        <v>29.25</v>
      </c>
      <c r="F4664">
        <v>29.299999239999998</v>
      </c>
      <c r="G4664">
        <v>741700</v>
      </c>
    </row>
    <row r="4665" spans="1:7" x14ac:dyDescent="0.35">
      <c r="A4665" t="str">
        <f t="shared" si="72"/>
        <v>ICPT|44130</v>
      </c>
      <c r="B4665" t="s">
        <v>299</v>
      </c>
      <c r="C4665" t="s">
        <v>300</v>
      </c>
      <c r="D4665" s="1">
        <v>44130</v>
      </c>
      <c r="E4665">
        <v>28.799999239999998</v>
      </c>
      <c r="F4665">
        <v>28.840000150000002</v>
      </c>
      <c r="G4665">
        <v>744500</v>
      </c>
    </row>
    <row r="4666" spans="1:7" x14ac:dyDescent="0.35">
      <c r="A4666" t="str">
        <f t="shared" si="72"/>
        <v>ICPT|44131</v>
      </c>
      <c r="B4666" t="s">
        <v>299</v>
      </c>
      <c r="C4666" t="s">
        <v>300</v>
      </c>
      <c r="D4666" s="1">
        <v>44131</v>
      </c>
      <c r="E4666">
        <v>28.790000920000001</v>
      </c>
      <c r="F4666">
        <v>28.920000080000001</v>
      </c>
      <c r="G4666">
        <v>420400</v>
      </c>
    </row>
    <row r="4667" spans="1:7" x14ac:dyDescent="0.35">
      <c r="A4667" t="str">
        <f t="shared" si="72"/>
        <v>ICPT|44132</v>
      </c>
      <c r="B4667" t="s">
        <v>299</v>
      </c>
      <c r="C4667" t="s">
        <v>300</v>
      </c>
      <c r="D4667" s="1">
        <v>44132</v>
      </c>
      <c r="E4667">
        <v>28.440000529999999</v>
      </c>
      <c r="F4667">
        <v>28.760000229999999</v>
      </c>
      <c r="G4667">
        <v>552700</v>
      </c>
    </row>
    <row r="4668" spans="1:7" x14ac:dyDescent="0.35">
      <c r="A4668" t="str">
        <f t="shared" si="72"/>
        <v>ICPT|44133</v>
      </c>
      <c r="B4668" t="s">
        <v>299</v>
      </c>
      <c r="C4668" t="s">
        <v>300</v>
      </c>
      <c r="D4668" s="1">
        <v>44133</v>
      </c>
      <c r="E4668">
        <v>28.86000061</v>
      </c>
      <c r="F4668">
        <v>28.940000529999999</v>
      </c>
      <c r="G4668">
        <v>521200</v>
      </c>
    </row>
    <row r="4669" spans="1:7" x14ac:dyDescent="0.35">
      <c r="A4669" t="str">
        <f t="shared" si="72"/>
        <v>ICPT|44134</v>
      </c>
      <c r="B4669" t="s">
        <v>299</v>
      </c>
      <c r="C4669" t="s">
        <v>300</v>
      </c>
      <c r="D4669" s="1">
        <v>44134</v>
      </c>
      <c r="E4669">
        <v>28.729999540000001</v>
      </c>
      <c r="F4669">
        <v>27.790000920000001</v>
      </c>
      <c r="G4669">
        <v>699300</v>
      </c>
    </row>
    <row r="4670" spans="1:7" x14ac:dyDescent="0.35">
      <c r="A4670" t="str">
        <f t="shared" si="72"/>
        <v>ICPT|44137</v>
      </c>
      <c r="B4670" t="s">
        <v>299</v>
      </c>
      <c r="C4670" t="s">
        <v>300</v>
      </c>
      <c r="D4670" s="1">
        <v>44137</v>
      </c>
      <c r="E4670">
        <v>28.11000061</v>
      </c>
      <c r="F4670">
        <v>28.520000459999999</v>
      </c>
      <c r="G4670">
        <v>665800</v>
      </c>
    </row>
    <row r="4671" spans="1:7" x14ac:dyDescent="0.35">
      <c r="A4671" t="str">
        <f t="shared" si="72"/>
        <v>ICPT|44138</v>
      </c>
      <c r="B4671" t="s">
        <v>299</v>
      </c>
      <c r="C4671" t="s">
        <v>300</v>
      </c>
      <c r="D4671" s="1">
        <v>44138</v>
      </c>
      <c r="E4671">
        <v>28.700000760000002</v>
      </c>
      <c r="F4671">
        <v>29.129999160000001</v>
      </c>
      <c r="G4671">
        <v>545500</v>
      </c>
    </row>
    <row r="4672" spans="1:7" x14ac:dyDescent="0.35">
      <c r="A4672" t="str">
        <f t="shared" si="72"/>
        <v>ICPT|44139</v>
      </c>
      <c r="B4672" t="s">
        <v>299</v>
      </c>
      <c r="C4672" t="s">
        <v>300</v>
      </c>
      <c r="D4672" s="1">
        <v>44139</v>
      </c>
      <c r="E4672">
        <v>29.170000080000001</v>
      </c>
      <c r="F4672">
        <v>28.469999309999999</v>
      </c>
      <c r="G4672">
        <v>1003200</v>
      </c>
    </row>
    <row r="4673" spans="1:7" x14ac:dyDescent="0.35">
      <c r="A4673" t="str">
        <f t="shared" si="72"/>
        <v>ICPT|44140</v>
      </c>
      <c r="B4673" t="s">
        <v>299</v>
      </c>
      <c r="C4673" t="s">
        <v>300</v>
      </c>
      <c r="D4673" s="1">
        <v>44140</v>
      </c>
      <c r="E4673">
        <v>29.159999849999998</v>
      </c>
      <c r="F4673">
        <v>29.420000080000001</v>
      </c>
      <c r="G4673">
        <v>577700</v>
      </c>
    </row>
    <row r="4674" spans="1:7" x14ac:dyDescent="0.35">
      <c r="A4674" t="str">
        <f t="shared" si="72"/>
        <v>ICPT|44141</v>
      </c>
      <c r="B4674" t="s">
        <v>299</v>
      </c>
      <c r="C4674" t="s">
        <v>300</v>
      </c>
      <c r="D4674" s="1">
        <v>44141</v>
      </c>
      <c r="E4674">
        <v>29.18000031</v>
      </c>
      <c r="F4674">
        <v>28.149999619999999</v>
      </c>
      <c r="G4674">
        <v>603700</v>
      </c>
    </row>
    <row r="4675" spans="1:7" x14ac:dyDescent="0.35">
      <c r="A4675" t="str">
        <f t="shared" ref="A4675:A4738" si="73">_xlfn.CONCAT(B4675&amp;"|"&amp;D4675)</f>
        <v>ICPT|44144</v>
      </c>
      <c r="B4675" t="s">
        <v>299</v>
      </c>
      <c r="C4675" t="s">
        <v>300</v>
      </c>
      <c r="D4675" s="1">
        <v>44144</v>
      </c>
      <c r="E4675">
        <v>28.850000380000001</v>
      </c>
      <c r="F4675">
        <v>34.840000150000002</v>
      </c>
      <c r="G4675">
        <v>2992600</v>
      </c>
    </row>
    <row r="4676" spans="1:7" x14ac:dyDescent="0.35">
      <c r="A4676" t="str">
        <f t="shared" si="73"/>
        <v>ICPT|44145</v>
      </c>
      <c r="B4676" t="s">
        <v>299</v>
      </c>
      <c r="C4676" t="s">
        <v>300</v>
      </c>
      <c r="D4676" s="1">
        <v>44145</v>
      </c>
      <c r="E4676">
        <v>37.25</v>
      </c>
      <c r="F4676">
        <v>39.659999849999998</v>
      </c>
      <c r="G4676">
        <v>2634200</v>
      </c>
    </row>
    <row r="4677" spans="1:7" x14ac:dyDescent="0.35">
      <c r="A4677" t="str">
        <f t="shared" si="73"/>
        <v>ICPT|44146</v>
      </c>
      <c r="B4677" t="s">
        <v>299</v>
      </c>
      <c r="C4677" t="s">
        <v>300</v>
      </c>
      <c r="D4677" s="1">
        <v>44146</v>
      </c>
      <c r="E4677">
        <v>38.900001529999997</v>
      </c>
      <c r="F4677">
        <v>39.270000459999999</v>
      </c>
      <c r="G4677">
        <v>1190700</v>
      </c>
    </row>
    <row r="4678" spans="1:7" x14ac:dyDescent="0.35">
      <c r="A4678" t="str">
        <f t="shared" si="73"/>
        <v>ICPT|44147</v>
      </c>
      <c r="B4678" t="s">
        <v>299</v>
      </c>
      <c r="C4678" t="s">
        <v>300</v>
      </c>
      <c r="D4678" s="1">
        <v>44147</v>
      </c>
      <c r="E4678">
        <v>39.150001529999997</v>
      </c>
      <c r="F4678">
        <v>38.520000459999999</v>
      </c>
      <c r="G4678">
        <v>588700</v>
      </c>
    </row>
    <row r="4679" spans="1:7" x14ac:dyDescent="0.35">
      <c r="A4679" t="str">
        <f t="shared" si="73"/>
        <v>ICPT|44148</v>
      </c>
      <c r="B4679" t="s">
        <v>299</v>
      </c>
      <c r="C4679" t="s">
        <v>300</v>
      </c>
      <c r="D4679" s="1">
        <v>44148</v>
      </c>
      <c r="E4679">
        <v>38.729999540000001</v>
      </c>
      <c r="F4679">
        <v>37.869998930000001</v>
      </c>
      <c r="G4679">
        <v>595100</v>
      </c>
    </row>
    <row r="4680" spans="1:7" x14ac:dyDescent="0.35">
      <c r="A4680" t="str">
        <f t="shared" si="73"/>
        <v>ICPT|44151</v>
      </c>
      <c r="B4680" t="s">
        <v>299</v>
      </c>
      <c r="C4680" t="s">
        <v>300</v>
      </c>
      <c r="D4680" s="1">
        <v>44151</v>
      </c>
      <c r="E4680">
        <v>38.840000150000002</v>
      </c>
      <c r="F4680">
        <v>37.549999239999998</v>
      </c>
      <c r="G4680">
        <v>886900</v>
      </c>
    </row>
    <row r="4681" spans="1:7" x14ac:dyDescent="0.35">
      <c r="A4681" t="str">
        <f t="shared" si="73"/>
        <v>IDEX|44105</v>
      </c>
      <c r="B4681" t="s">
        <v>301</v>
      </c>
      <c r="C4681" t="s">
        <v>302</v>
      </c>
      <c r="D4681" s="1">
        <v>44105</v>
      </c>
      <c r="E4681">
        <v>0.88999998599999997</v>
      </c>
      <c r="F4681">
        <v>0.94999998799999996</v>
      </c>
      <c r="G4681">
        <v>4844500</v>
      </c>
    </row>
    <row r="4682" spans="1:7" x14ac:dyDescent="0.35">
      <c r="A4682" t="str">
        <f t="shared" si="73"/>
        <v>IDEX|44106</v>
      </c>
      <c r="B4682" t="s">
        <v>301</v>
      </c>
      <c r="C4682" t="s">
        <v>302</v>
      </c>
      <c r="D4682" s="1">
        <v>44106</v>
      </c>
      <c r="E4682">
        <v>0.89999997600000003</v>
      </c>
      <c r="F4682">
        <v>0.91000002599999996</v>
      </c>
      <c r="G4682">
        <v>2893100</v>
      </c>
    </row>
    <row r="4683" spans="1:7" x14ac:dyDescent="0.35">
      <c r="A4683" t="str">
        <f t="shared" si="73"/>
        <v>IDEX|44109</v>
      </c>
      <c r="B4683" t="s">
        <v>301</v>
      </c>
      <c r="C4683" t="s">
        <v>302</v>
      </c>
      <c r="D4683" s="1">
        <v>44109</v>
      </c>
      <c r="E4683">
        <v>0.91000002599999996</v>
      </c>
      <c r="F4683">
        <v>0.91000002599999996</v>
      </c>
      <c r="G4683">
        <v>2690900</v>
      </c>
    </row>
    <row r="4684" spans="1:7" x14ac:dyDescent="0.35">
      <c r="A4684" t="str">
        <f t="shared" si="73"/>
        <v>IDEX|44110</v>
      </c>
      <c r="B4684" t="s">
        <v>301</v>
      </c>
      <c r="C4684" t="s">
        <v>302</v>
      </c>
      <c r="D4684" s="1">
        <v>44110</v>
      </c>
      <c r="E4684">
        <v>0.91000002599999996</v>
      </c>
      <c r="F4684">
        <v>0.94999998799999996</v>
      </c>
      <c r="G4684">
        <v>14636400</v>
      </c>
    </row>
    <row r="4685" spans="1:7" x14ac:dyDescent="0.35">
      <c r="A4685" t="str">
        <f t="shared" si="73"/>
        <v>IDEX|44111</v>
      </c>
      <c r="B4685" t="s">
        <v>301</v>
      </c>
      <c r="C4685" t="s">
        <v>302</v>
      </c>
      <c r="D4685" s="1">
        <v>44111</v>
      </c>
      <c r="E4685">
        <v>0.97000002900000004</v>
      </c>
      <c r="F4685">
        <v>0.959999979</v>
      </c>
      <c r="G4685">
        <v>4737300</v>
      </c>
    </row>
    <row r="4686" spans="1:7" x14ac:dyDescent="0.35">
      <c r="A4686" t="str">
        <f t="shared" si="73"/>
        <v>IDEX|44112</v>
      </c>
      <c r="B4686" t="s">
        <v>301</v>
      </c>
      <c r="C4686" t="s">
        <v>302</v>
      </c>
      <c r="D4686" s="1">
        <v>44112</v>
      </c>
      <c r="E4686">
        <v>0.99000001000000004</v>
      </c>
      <c r="F4686">
        <v>0.97000002900000004</v>
      </c>
      <c r="G4686">
        <v>3367900</v>
      </c>
    </row>
    <row r="4687" spans="1:7" x14ac:dyDescent="0.35">
      <c r="A4687" t="str">
        <f t="shared" si="73"/>
        <v>IDEX|44113</v>
      </c>
      <c r="B4687" t="s">
        <v>301</v>
      </c>
      <c r="C4687" t="s">
        <v>302</v>
      </c>
      <c r="D4687" s="1">
        <v>44113</v>
      </c>
      <c r="E4687">
        <v>0.99000001000000004</v>
      </c>
      <c r="F4687">
        <v>1</v>
      </c>
      <c r="G4687">
        <v>3382200</v>
      </c>
    </row>
    <row r="4688" spans="1:7" x14ac:dyDescent="0.35">
      <c r="A4688" t="str">
        <f t="shared" si="73"/>
        <v>IDEX|44116</v>
      </c>
      <c r="B4688" t="s">
        <v>301</v>
      </c>
      <c r="C4688" t="s">
        <v>302</v>
      </c>
      <c r="D4688" s="1">
        <v>44116</v>
      </c>
      <c r="E4688">
        <v>1</v>
      </c>
      <c r="F4688">
        <v>1</v>
      </c>
      <c r="G4688">
        <v>2846800</v>
      </c>
    </row>
    <row r="4689" spans="1:7" x14ac:dyDescent="0.35">
      <c r="A4689" t="str">
        <f t="shared" si="73"/>
        <v>IDEX|44117</v>
      </c>
      <c r="B4689" t="s">
        <v>301</v>
      </c>
      <c r="C4689" t="s">
        <v>302</v>
      </c>
      <c r="D4689" s="1">
        <v>44117</v>
      </c>
      <c r="E4689">
        <v>0.99000001000000004</v>
      </c>
      <c r="F4689">
        <v>0.980000019</v>
      </c>
      <c r="G4689">
        <v>1964700</v>
      </c>
    </row>
    <row r="4690" spans="1:7" x14ac:dyDescent="0.35">
      <c r="A4690" t="str">
        <f t="shared" si="73"/>
        <v>IDEX|44118</v>
      </c>
      <c r="B4690" t="s">
        <v>301</v>
      </c>
      <c r="C4690" t="s">
        <v>302</v>
      </c>
      <c r="D4690" s="1">
        <v>44118</v>
      </c>
      <c r="E4690">
        <v>0.980000019</v>
      </c>
      <c r="F4690">
        <v>0.94999998799999996</v>
      </c>
      <c r="G4690">
        <v>3605200</v>
      </c>
    </row>
    <row r="4691" spans="1:7" x14ac:dyDescent="0.35">
      <c r="A4691" t="str">
        <f t="shared" si="73"/>
        <v>IDEX|44119</v>
      </c>
      <c r="B4691" t="s">
        <v>301</v>
      </c>
      <c r="C4691" t="s">
        <v>302</v>
      </c>
      <c r="D4691" s="1">
        <v>44119</v>
      </c>
      <c r="E4691">
        <v>0.94999998799999996</v>
      </c>
      <c r="F4691">
        <v>0.939999998</v>
      </c>
      <c r="G4691">
        <v>3728500</v>
      </c>
    </row>
    <row r="4692" spans="1:7" x14ac:dyDescent="0.35">
      <c r="A4692" t="str">
        <f t="shared" si="73"/>
        <v>IDEX|44120</v>
      </c>
      <c r="B4692" t="s">
        <v>301</v>
      </c>
      <c r="C4692" t="s">
        <v>302</v>
      </c>
      <c r="D4692" s="1">
        <v>44120</v>
      </c>
      <c r="E4692">
        <v>0.94999998799999996</v>
      </c>
      <c r="F4692">
        <v>0.920000017</v>
      </c>
      <c r="G4692">
        <v>3407500</v>
      </c>
    </row>
    <row r="4693" spans="1:7" x14ac:dyDescent="0.35">
      <c r="A4693" t="str">
        <f t="shared" si="73"/>
        <v>IDEX|44123</v>
      </c>
      <c r="B4693" t="s">
        <v>301</v>
      </c>
      <c r="C4693" t="s">
        <v>302</v>
      </c>
      <c r="D4693" s="1">
        <v>44123</v>
      </c>
      <c r="E4693">
        <v>0.920000017</v>
      </c>
      <c r="F4693">
        <v>0.89999997600000003</v>
      </c>
      <c r="G4693">
        <v>3301000</v>
      </c>
    </row>
    <row r="4694" spans="1:7" x14ac:dyDescent="0.35">
      <c r="A4694" t="str">
        <f t="shared" si="73"/>
        <v>IDEX|44124</v>
      </c>
      <c r="B4694" t="s">
        <v>301</v>
      </c>
      <c r="C4694" t="s">
        <v>302</v>
      </c>
      <c r="D4694" s="1">
        <v>44124</v>
      </c>
      <c r="E4694">
        <v>0.88999998599999997</v>
      </c>
      <c r="F4694">
        <v>0.86000001400000003</v>
      </c>
      <c r="G4694">
        <v>3228400</v>
      </c>
    </row>
    <row r="4695" spans="1:7" x14ac:dyDescent="0.35">
      <c r="A4695" t="str">
        <f t="shared" si="73"/>
        <v>IDEX|44125</v>
      </c>
      <c r="B4695" t="s">
        <v>301</v>
      </c>
      <c r="C4695" t="s">
        <v>302</v>
      </c>
      <c r="D4695" s="1">
        <v>44125</v>
      </c>
      <c r="E4695">
        <v>0.87999999500000003</v>
      </c>
      <c r="F4695">
        <v>0.85000002399999997</v>
      </c>
      <c r="G4695">
        <v>3156200</v>
      </c>
    </row>
    <row r="4696" spans="1:7" x14ac:dyDescent="0.35">
      <c r="A4696" t="str">
        <f t="shared" si="73"/>
        <v>IDEX|44126</v>
      </c>
      <c r="B4696" t="s">
        <v>301</v>
      </c>
      <c r="C4696" t="s">
        <v>302</v>
      </c>
      <c r="D4696" s="1">
        <v>44126</v>
      </c>
      <c r="E4696">
        <v>0.920000017</v>
      </c>
      <c r="F4696">
        <v>0.959999979</v>
      </c>
      <c r="G4696">
        <v>38285800</v>
      </c>
    </row>
    <row r="4697" spans="1:7" x14ac:dyDescent="0.35">
      <c r="A4697" t="str">
        <f t="shared" si="73"/>
        <v>IDEX|44127</v>
      </c>
      <c r="B4697" t="s">
        <v>301</v>
      </c>
      <c r="C4697" t="s">
        <v>302</v>
      </c>
      <c r="D4697" s="1">
        <v>44127</v>
      </c>
      <c r="E4697">
        <v>0.94999998799999996</v>
      </c>
      <c r="F4697">
        <v>0.939999998</v>
      </c>
      <c r="G4697">
        <v>6300900</v>
      </c>
    </row>
    <row r="4698" spans="1:7" x14ac:dyDescent="0.35">
      <c r="A4698" t="str">
        <f t="shared" si="73"/>
        <v>IDEX|44130</v>
      </c>
      <c r="B4698" t="s">
        <v>301</v>
      </c>
      <c r="C4698" t="s">
        <v>302</v>
      </c>
      <c r="D4698" s="1">
        <v>44130</v>
      </c>
      <c r="E4698">
        <v>0.89999997600000003</v>
      </c>
      <c r="F4698">
        <v>0.89999997600000003</v>
      </c>
      <c r="G4698">
        <v>4624900</v>
      </c>
    </row>
    <row r="4699" spans="1:7" x14ac:dyDescent="0.35">
      <c r="A4699" t="str">
        <f t="shared" si="73"/>
        <v>IDEX|44131</v>
      </c>
      <c r="B4699" t="s">
        <v>301</v>
      </c>
      <c r="C4699" t="s">
        <v>302</v>
      </c>
      <c r="D4699" s="1">
        <v>44131</v>
      </c>
      <c r="E4699">
        <v>0.89999997600000003</v>
      </c>
      <c r="F4699">
        <v>0.87999999500000003</v>
      </c>
      <c r="G4699">
        <v>3147700</v>
      </c>
    </row>
    <row r="4700" spans="1:7" x14ac:dyDescent="0.35">
      <c r="A4700" t="str">
        <f t="shared" si="73"/>
        <v>IDEX|44132</v>
      </c>
      <c r="B4700" t="s">
        <v>301</v>
      </c>
      <c r="C4700" t="s">
        <v>302</v>
      </c>
      <c r="D4700" s="1">
        <v>44132</v>
      </c>
      <c r="E4700">
        <v>0.86000001400000003</v>
      </c>
      <c r="F4700">
        <v>0.83999997400000004</v>
      </c>
      <c r="G4700">
        <v>3157800</v>
      </c>
    </row>
    <row r="4701" spans="1:7" x14ac:dyDescent="0.35">
      <c r="A4701" t="str">
        <f t="shared" si="73"/>
        <v>IDEX|44133</v>
      </c>
      <c r="B4701" t="s">
        <v>301</v>
      </c>
      <c r="C4701" t="s">
        <v>302</v>
      </c>
      <c r="D4701" s="1">
        <v>44133</v>
      </c>
      <c r="E4701">
        <v>0.85000002399999997</v>
      </c>
      <c r="F4701">
        <v>0.829999983</v>
      </c>
      <c r="G4701">
        <v>2247400</v>
      </c>
    </row>
    <row r="4702" spans="1:7" x14ac:dyDescent="0.35">
      <c r="A4702" t="str">
        <f t="shared" si="73"/>
        <v>IDEX|44134</v>
      </c>
      <c r="B4702" t="s">
        <v>301</v>
      </c>
      <c r="C4702" t="s">
        <v>302</v>
      </c>
      <c r="D4702" s="1">
        <v>44134</v>
      </c>
      <c r="E4702">
        <v>0.80000001200000004</v>
      </c>
      <c r="F4702">
        <v>0.81999999300000004</v>
      </c>
      <c r="G4702">
        <v>2805300</v>
      </c>
    </row>
    <row r="4703" spans="1:7" x14ac:dyDescent="0.35">
      <c r="A4703" t="str">
        <f t="shared" si="73"/>
        <v>IDEX|44137</v>
      </c>
      <c r="B4703" t="s">
        <v>301</v>
      </c>
      <c r="C4703" t="s">
        <v>302</v>
      </c>
      <c r="D4703" s="1">
        <v>44137</v>
      </c>
      <c r="E4703">
        <v>0.80000001200000004</v>
      </c>
      <c r="F4703">
        <v>0.81999999300000004</v>
      </c>
      <c r="G4703">
        <v>2319900</v>
      </c>
    </row>
    <row r="4704" spans="1:7" x14ac:dyDescent="0.35">
      <c r="A4704" t="str">
        <f t="shared" si="73"/>
        <v>IDEX|44138</v>
      </c>
      <c r="B4704" t="s">
        <v>301</v>
      </c>
      <c r="C4704" t="s">
        <v>302</v>
      </c>
      <c r="D4704" s="1">
        <v>44138</v>
      </c>
      <c r="E4704">
        <v>0.829999983</v>
      </c>
      <c r="F4704">
        <v>0.83999997400000004</v>
      </c>
      <c r="G4704">
        <v>2304400</v>
      </c>
    </row>
    <row r="4705" spans="1:7" x14ac:dyDescent="0.35">
      <c r="A4705" t="str">
        <f t="shared" si="73"/>
        <v>IDEX|44139</v>
      </c>
      <c r="B4705" t="s">
        <v>301</v>
      </c>
      <c r="C4705" t="s">
        <v>302</v>
      </c>
      <c r="D4705" s="1">
        <v>44139</v>
      </c>
      <c r="E4705">
        <v>0.85000002399999997</v>
      </c>
      <c r="F4705">
        <v>0.87000000499999997</v>
      </c>
      <c r="G4705">
        <v>1739800</v>
      </c>
    </row>
    <row r="4706" spans="1:7" x14ac:dyDescent="0.35">
      <c r="A4706" t="str">
        <f t="shared" si="73"/>
        <v>IDEX|44140</v>
      </c>
      <c r="B4706" t="s">
        <v>301</v>
      </c>
      <c r="C4706" t="s">
        <v>302</v>
      </c>
      <c r="D4706" s="1">
        <v>44140</v>
      </c>
      <c r="E4706">
        <v>0.89999997600000003</v>
      </c>
      <c r="F4706">
        <v>0.93000000699999996</v>
      </c>
      <c r="G4706">
        <v>4079800</v>
      </c>
    </row>
    <row r="4707" spans="1:7" x14ac:dyDescent="0.35">
      <c r="A4707" t="str">
        <f t="shared" si="73"/>
        <v>IDEX|44141</v>
      </c>
      <c r="B4707" t="s">
        <v>301</v>
      </c>
      <c r="C4707" t="s">
        <v>302</v>
      </c>
      <c r="D4707" s="1">
        <v>44141</v>
      </c>
      <c r="E4707">
        <v>0.94999998799999996</v>
      </c>
      <c r="F4707">
        <v>0.939999998</v>
      </c>
      <c r="G4707">
        <v>2723300</v>
      </c>
    </row>
    <row r="4708" spans="1:7" x14ac:dyDescent="0.35">
      <c r="A4708" t="str">
        <f t="shared" si="73"/>
        <v>IDEX|44144</v>
      </c>
      <c r="B4708" t="s">
        <v>301</v>
      </c>
      <c r="C4708" t="s">
        <v>302</v>
      </c>
      <c r="D4708" s="1">
        <v>44144</v>
      </c>
      <c r="E4708">
        <v>0.980000019</v>
      </c>
      <c r="F4708">
        <v>0.97000002900000004</v>
      </c>
      <c r="G4708">
        <v>10425100</v>
      </c>
    </row>
    <row r="4709" spans="1:7" x14ac:dyDescent="0.35">
      <c r="A4709" t="str">
        <f t="shared" si="73"/>
        <v>IDEX|44145</v>
      </c>
      <c r="B4709" t="s">
        <v>301</v>
      </c>
      <c r="C4709" t="s">
        <v>302</v>
      </c>
      <c r="D4709" s="1">
        <v>44145</v>
      </c>
      <c r="E4709">
        <v>0.93000000699999996</v>
      </c>
      <c r="F4709">
        <v>0.88999998599999997</v>
      </c>
      <c r="G4709">
        <v>5271700</v>
      </c>
    </row>
    <row r="4710" spans="1:7" x14ac:dyDescent="0.35">
      <c r="A4710" t="str">
        <f t="shared" si="73"/>
        <v>IDEX|44146</v>
      </c>
      <c r="B4710" t="s">
        <v>301</v>
      </c>
      <c r="C4710" t="s">
        <v>302</v>
      </c>
      <c r="D4710" s="1">
        <v>44146</v>
      </c>
      <c r="E4710">
        <v>0.89999997600000003</v>
      </c>
      <c r="F4710">
        <v>0.91000002599999996</v>
      </c>
      <c r="G4710">
        <v>2406700</v>
      </c>
    </row>
    <row r="4711" spans="1:7" x14ac:dyDescent="0.35">
      <c r="A4711" t="str">
        <f t="shared" si="73"/>
        <v>IDEX|44147</v>
      </c>
      <c r="B4711" t="s">
        <v>301</v>
      </c>
      <c r="C4711" t="s">
        <v>302</v>
      </c>
      <c r="D4711" s="1">
        <v>44147</v>
      </c>
      <c r="E4711">
        <v>0.94999998799999996</v>
      </c>
      <c r="F4711">
        <v>0.97000002900000004</v>
      </c>
      <c r="G4711">
        <v>10522000</v>
      </c>
    </row>
    <row r="4712" spans="1:7" x14ac:dyDescent="0.35">
      <c r="A4712" t="str">
        <f t="shared" si="73"/>
        <v>IDEX|44148</v>
      </c>
      <c r="B4712" t="s">
        <v>301</v>
      </c>
      <c r="C4712" t="s">
        <v>302</v>
      </c>
      <c r="D4712" s="1">
        <v>44148</v>
      </c>
      <c r="E4712">
        <v>1.039999962</v>
      </c>
      <c r="F4712">
        <v>0.99000001000000004</v>
      </c>
      <c r="G4712">
        <v>14235600</v>
      </c>
    </row>
    <row r="4713" spans="1:7" x14ac:dyDescent="0.35">
      <c r="A4713" t="str">
        <f t="shared" si="73"/>
        <v>IDEX|44151</v>
      </c>
      <c r="B4713" t="s">
        <v>301</v>
      </c>
      <c r="C4713" t="s">
        <v>302</v>
      </c>
      <c r="D4713" s="1">
        <v>44151</v>
      </c>
      <c r="E4713">
        <v>1.190000057</v>
      </c>
      <c r="F4713">
        <v>1.1699999569999999</v>
      </c>
      <c r="G4713">
        <v>31878300</v>
      </c>
    </row>
    <row r="4714" spans="1:7" x14ac:dyDescent="0.35">
      <c r="A4714" t="str">
        <f t="shared" si="73"/>
        <v>IEP|44105</v>
      </c>
      <c r="B4714" t="s">
        <v>303</v>
      </c>
      <c r="C4714" t="s">
        <v>304</v>
      </c>
      <c r="D4714" s="1">
        <v>44105</v>
      </c>
      <c r="E4714">
        <v>49.75</v>
      </c>
      <c r="F4714">
        <v>49.619998930000001</v>
      </c>
      <c r="G4714">
        <v>80300</v>
      </c>
    </row>
    <row r="4715" spans="1:7" x14ac:dyDescent="0.35">
      <c r="A4715" t="str">
        <f t="shared" si="73"/>
        <v>IEP|44106</v>
      </c>
      <c r="B4715" t="s">
        <v>303</v>
      </c>
      <c r="C4715" t="s">
        <v>304</v>
      </c>
      <c r="D4715" s="1">
        <v>44106</v>
      </c>
      <c r="E4715">
        <v>49.450000760000002</v>
      </c>
      <c r="F4715">
        <v>50.049999239999998</v>
      </c>
      <c r="G4715">
        <v>67400</v>
      </c>
    </row>
    <row r="4716" spans="1:7" x14ac:dyDescent="0.35">
      <c r="A4716" t="str">
        <f t="shared" si="73"/>
        <v>IEP|44109</v>
      </c>
      <c r="B4716" t="s">
        <v>303</v>
      </c>
      <c r="C4716" t="s">
        <v>304</v>
      </c>
      <c r="D4716" s="1">
        <v>44109</v>
      </c>
      <c r="E4716">
        <v>50.069999690000003</v>
      </c>
      <c r="F4716">
        <v>50.63999939</v>
      </c>
      <c r="G4716">
        <v>125600</v>
      </c>
    </row>
    <row r="4717" spans="1:7" x14ac:dyDescent="0.35">
      <c r="A4717" t="str">
        <f t="shared" si="73"/>
        <v>IEP|44110</v>
      </c>
      <c r="B4717" t="s">
        <v>303</v>
      </c>
      <c r="C4717" t="s">
        <v>304</v>
      </c>
      <c r="D4717" s="1">
        <v>44110</v>
      </c>
      <c r="E4717">
        <v>51.13999939</v>
      </c>
      <c r="F4717">
        <v>50.630001069999999</v>
      </c>
      <c r="G4717">
        <v>84900</v>
      </c>
    </row>
    <row r="4718" spans="1:7" x14ac:dyDescent="0.35">
      <c r="A4718" t="str">
        <f t="shared" si="73"/>
        <v>IEP|44111</v>
      </c>
      <c r="B4718" t="s">
        <v>303</v>
      </c>
      <c r="C4718" t="s">
        <v>304</v>
      </c>
      <c r="D4718" s="1">
        <v>44111</v>
      </c>
      <c r="E4718">
        <v>51.200000760000002</v>
      </c>
      <c r="F4718">
        <v>50.909999849999998</v>
      </c>
      <c r="G4718">
        <v>79300</v>
      </c>
    </row>
    <row r="4719" spans="1:7" x14ac:dyDescent="0.35">
      <c r="A4719" t="str">
        <f t="shared" si="73"/>
        <v>IEP|44112</v>
      </c>
      <c r="B4719" t="s">
        <v>303</v>
      </c>
      <c r="C4719" t="s">
        <v>304</v>
      </c>
      <c r="D4719" s="1">
        <v>44112</v>
      </c>
      <c r="E4719">
        <v>50.77999878</v>
      </c>
      <c r="F4719">
        <v>52.020000459999999</v>
      </c>
      <c r="G4719">
        <v>99000</v>
      </c>
    </row>
    <row r="4720" spans="1:7" x14ac:dyDescent="0.35">
      <c r="A4720" t="str">
        <f t="shared" si="73"/>
        <v>IEP|44113</v>
      </c>
      <c r="B4720" t="s">
        <v>303</v>
      </c>
      <c r="C4720" t="s">
        <v>304</v>
      </c>
      <c r="D4720" s="1">
        <v>44113</v>
      </c>
      <c r="E4720">
        <v>52</v>
      </c>
      <c r="F4720">
        <v>51.310001370000002</v>
      </c>
      <c r="G4720">
        <v>94800</v>
      </c>
    </row>
    <row r="4721" spans="1:7" x14ac:dyDescent="0.35">
      <c r="A4721" t="str">
        <f t="shared" si="73"/>
        <v>IEP|44116</v>
      </c>
      <c r="B4721" t="s">
        <v>303</v>
      </c>
      <c r="C4721" t="s">
        <v>304</v>
      </c>
      <c r="D4721" s="1">
        <v>44116</v>
      </c>
      <c r="E4721">
        <v>51.25</v>
      </c>
      <c r="F4721">
        <v>50.77999878</v>
      </c>
      <c r="G4721">
        <v>104300</v>
      </c>
    </row>
    <row r="4722" spans="1:7" x14ac:dyDescent="0.35">
      <c r="A4722" t="str">
        <f t="shared" si="73"/>
        <v>IEP|44117</v>
      </c>
      <c r="B4722" t="s">
        <v>303</v>
      </c>
      <c r="C4722" t="s">
        <v>304</v>
      </c>
      <c r="D4722" s="1">
        <v>44117</v>
      </c>
      <c r="E4722">
        <v>50.990001679999999</v>
      </c>
      <c r="F4722">
        <v>50.790000919999997</v>
      </c>
      <c r="G4722">
        <v>66800</v>
      </c>
    </row>
    <row r="4723" spans="1:7" x14ac:dyDescent="0.35">
      <c r="A4723" t="str">
        <f t="shared" si="73"/>
        <v>IEP|44118</v>
      </c>
      <c r="B4723" t="s">
        <v>303</v>
      </c>
      <c r="C4723" t="s">
        <v>304</v>
      </c>
      <c r="D4723" s="1">
        <v>44118</v>
      </c>
      <c r="E4723">
        <v>51</v>
      </c>
      <c r="F4723">
        <v>51.380001069999999</v>
      </c>
      <c r="G4723">
        <v>84200</v>
      </c>
    </row>
    <row r="4724" spans="1:7" x14ac:dyDescent="0.35">
      <c r="A4724" t="str">
        <f t="shared" si="73"/>
        <v>IEP|44119</v>
      </c>
      <c r="B4724" t="s">
        <v>303</v>
      </c>
      <c r="C4724" t="s">
        <v>304</v>
      </c>
      <c r="D4724" s="1">
        <v>44119</v>
      </c>
      <c r="E4724">
        <v>51.509998320000001</v>
      </c>
      <c r="F4724">
        <v>51.52999878</v>
      </c>
      <c r="G4724">
        <v>69900</v>
      </c>
    </row>
    <row r="4725" spans="1:7" x14ac:dyDescent="0.35">
      <c r="A4725" t="str">
        <f t="shared" si="73"/>
        <v>IEP|44120</v>
      </c>
      <c r="B4725" t="s">
        <v>303</v>
      </c>
      <c r="C4725" t="s">
        <v>304</v>
      </c>
      <c r="D4725" s="1">
        <v>44120</v>
      </c>
      <c r="E4725">
        <v>51.439998629999998</v>
      </c>
      <c r="F4725">
        <v>51.369998930000001</v>
      </c>
      <c r="G4725">
        <v>107200</v>
      </c>
    </row>
    <row r="4726" spans="1:7" x14ac:dyDescent="0.35">
      <c r="A4726" t="str">
        <f t="shared" si="73"/>
        <v>IEP|44123</v>
      </c>
      <c r="B4726" t="s">
        <v>303</v>
      </c>
      <c r="C4726" t="s">
        <v>304</v>
      </c>
      <c r="D4726" s="1">
        <v>44123</v>
      </c>
      <c r="E4726">
        <v>51.319999690000003</v>
      </c>
      <c r="F4726">
        <v>50.66999817</v>
      </c>
      <c r="G4726">
        <v>99800</v>
      </c>
    </row>
    <row r="4727" spans="1:7" x14ac:dyDescent="0.35">
      <c r="A4727" t="str">
        <f t="shared" si="73"/>
        <v>IEP|44124</v>
      </c>
      <c r="B4727" t="s">
        <v>303</v>
      </c>
      <c r="C4727" t="s">
        <v>304</v>
      </c>
      <c r="D4727" s="1">
        <v>44124</v>
      </c>
      <c r="E4727">
        <v>50.810001370000002</v>
      </c>
      <c r="F4727">
        <v>50.63999939</v>
      </c>
      <c r="G4727">
        <v>74600</v>
      </c>
    </row>
    <row r="4728" spans="1:7" x14ac:dyDescent="0.35">
      <c r="A4728" t="str">
        <f t="shared" si="73"/>
        <v>IEP|44125</v>
      </c>
      <c r="B4728" t="s">
        <v>303</v>
      </c>
      <c r="C4728" t="s">
        <v>304</v>
      </c>
      <c r="D4728" s="1">
        <v>44125</v>
      </c>
      <c r="E4728">
        <v>51.060001370000002</v>
      </c>
      <c r="F4728">
        <v>50.409999849999998</v>
      </c>
      <c r="G4728">
        <v>87500</v>
      </c>
    </row>
    <row r="4729" spans="1:7" x14ac:dyDescent="0.35">
      <c r="A4729" t="str">
        <f t="shared" si="73"/>
        <v>IEP|44126</v>
      </c>
      <c r="B4729" t="s">
        <v>303</v>
      </c>
      <c r="C4729" t="s">
        <v>304</v>
      </c>
      <c r="D4729" s="1">
        <v>44126</v>
      </c>
      <c r="E4729">
        <v>50.63999939</v>
      </c>
      <c r="F4729">
        <v>51.009998320000001</v>
      </c>
      <c r="G4729">
        <v>62300</v>
      </c>
    </row>
    <row r="4730" spans="1:7" x14ac:dyDescent="0.35">
      <c r="A4730" t="str">
        <f t="shared" si="73"/>
        <v>IEP|44127</v>
      </c>
      <c r="B4730" t="s">
        <v>303</v>
      </c>
      <c r="C4730" t="s">
        <v>304</v>
      </c>
      <c r="D4730" s="1">
        <v>44127</v>
      </c>
      <c r="E4730">
        <v>51.27999878</v>
      </c>
      <c r="F4730">
        <v>51.240001679999999</v>
      </c>
      <c r="G4730">
        <v>45200</v>
      </c>
    </row>
    <row r="4731" spans="1:7" x14ac:dyDescent="0.35">
      <c r="A4731" t="str">
        <f t="shared" si="73"/>
        <v>IEP|44130</v>
      </c>
      <c r="B4731" t="s">
        <v>303</v>
      </c>
      <c r="C4731" t="s">
        <v>304</v>
      </c>
      <c r="D4731" s="1">
        <v>44130</v>
      </c>
      <c r="E4731">
        <v>50.75</v>
      </c>
      <c r="F4731">
        <v>50.02999878</v>
      </c>
      <c r="G4731">
        <v>112500</v>
      </c>
    </row>
    <row r="4732" spans="1:7" x14ac:dyDescent="0.35">
      <c r="A4732" t="str">
        <f t="shared" si="73"/>
        <v>IEP|44131</v>
      </c>
      <c r="B4732" t="s">
        <v>303</v>
      </c>
      <c r="C4732" t="s">
        <v>304</v>
      </c>
      <c r="D4732" s="1">
        <v>44131</v>
      </c>
      <c r="E4732">
        <v>50.130001069999999</v>
      </c>
      <c r="F4732">
        <v>49.950000760000002</v>
      </c>
      <c r="G4732">
        <v>84000</v>
      </c>
    </row>
    <row r="4733" spans="1:7" x14ac:dyDescent="0.35">
      <c r="A4733" t="str">
        <f t="shared" si="73"/>
        <v>IEP|44132</v>
      </c>
      <c r="B4733" t="s">
        <v>303</v>
      </c>
      <c r="C4733" t="s">
        <v>304</v>
      </c>
      <c r="D4733" s="1">
        <v>44132</v>
      </c>
      <c r="E4733">
        <v>49.25</v>
      </c>
      <c r="F4733">
        <v>48.900001529999997</v>
      </c>
      <c r="G4733">
        <v>155200</v>
      </c>
    </row>
    <row r="4734" spans="1:7" x14ac:dyDescent="0.35">
      <c r="A4734" t="str">
        <f t="shared" si="73"/>
        <v>IEP|44133</v>
      </c>
      <c r="B4734" t="s">
        <v>303</v>
      </c>
      <c r="C4734" t="s">
        <v>304</v>
      </c>
      <c r="D4734" s="1">
        <v>44133</v>
      </c>
      <c r="E4734">
        <v>48.799999239999998</v>
      </c>
      <c r="F4734">
        <v>48.959999080000003</v>
      </c>
      <c r="G4734">
        <v>128900</v>
      </c>
    </row>
    <row r="4735" spans="1:7" x14ac:dyDescent="0.35">
      <c r="A4735" t="str">
        <f t="shared" si="73"/>
        <v>IEP|44134</v>
      </c>
      <c r="B4735" t="s">
        <v>303</v>
      </c>
      <c r="C4735" t="s">
        <v>304</v>
      </c>
      <c r="D4735" s="1">
        <v>44134</v>
      </c>
      <c r="E4735">
        <v>48.900001529999997</v>
      </c>
      <c r="F4735">
        <v>49.439998629999998</v>
      </c>
      <c r="G4735">
        <v>71300</v>
      </c>
    </row>
    <row r="4736" spans="1:7" x14ac:dyDescent="0.35">
      <c r="A4736" t="str">
        <f t="shared" si="73"/>
        <v>IEP|44137</v>
      </c>
      <c r="B4736" t="s">
        <v>303</v>
      </c>
      <c r="C4736" t="s">
        <v>304</v>
      </c>
      <c r="D4736" s="1">
        <v>44137</v>
      </c>
      <c r="E4736">
        <v>49.799999239999998</v>
      </c>
      <c r="F4736">
        <v>50.75</v>
      </c>
      <c r="G4736">
        <v>67300</v>
      </c>
    </row>
    <row r="4737" spans="1:7" x14ac:dyDescent="0.35">
      <c r="A4737" t="str">
        <f t="shared" si="73"/>
        <v>IEP|44138</v>
      </c>
      <c r="B4737" t="s">
        <v>303</v>
      </c>
      <c r="C4737" t="s">
        <v>304</v>
      </c>
      <c r="D4737" s="1">
        <v>44138</v>
      </c>
      <c r="E4737">
        <v>51.340000150000002</v>
      </c>
      <c r="F4737">
        <v>51.349998470000003</v>
      </c>
      <c r="G4737">
        <v>79300</v>
      </c>
    </row>
    <row r="4738" spans="1:7" x14ac:dyDescent="0.35">
      <c r="A4738" t="str">
        <f t="shared" si="73"/>
        <v>IEP|44139</v>
      </c>
      <c r="B4738" t="s">
        <v>303</v>
      </c>
      <c r="C4738" t="s">
        <v>304</v>
      </c>
      <c r="D4738" s="1">
        <v>44139</v>
      </c>
      <c r="E4738">
        <v>51.310001370000002</v>
      </c>
      <c r="F4738">
        <v>51.009998320000001</v>
      </c>
      <c r="G4738">
        <v>103700</v>
      </c>
    </row>
    <row r="4739" spans="1:7" x14ac:dyDescent="0.35">
      <c r="A4739" t="str">
        <f t="shared" ref="A4739:A4802" si="74">_xlfn.CONCAT(B4739&amp;"|"&amp;D4739)</f>
        <v>IEP|44140</v>
      </c>
      <c r="B4739" t="s">
        <v>303</v>
      </c>
      <c r="C4739" t="s">
        <v>304</v>
      </c>
      <c r="D4739" s="1">
        <v>44140</v>
      </c>
      <c r="E4739">
        <v>51.400001529999997</v>
      </c>
      <c r="F4739">
        <v>52.709999080000003</v>
      </c>
      <c r="G4739">
        <v>83100</v>
      </c>
    </row>
    <row r="4740" spans="1:7" x14ac:dyDescent="0.35">
      <c r="A4740" t="str">
        <f t="shared" si="74"/>
        <v>IEP|44141</v>
      </c>
      <c r="B4740" t="s">
        <v>303</v>
      </c>
      <c r="C4740" t="s">
        <v>304</v>
      </c>
      <c r="D4740" s="1">
        <v>44141</v>
      </c>
      <c r="E4740">
        <v>52.509998320000001</v>
      </c>
      <c r="F4740">
        <v>52.47000122</v>
      </c>
      <c r="G4740">
        <v>121600</v>
      </c>
    </row>
    <row r="4741" spans="1:7" x14ac:dyDescent="0.35">
      <c r="A4741" t="str">
        <f t="shared" si="74"/>
        <v>IEP|44144</v>
      </c>
      <c r="B4741" t="s">
        <v>303</v>
      </c>
      <c r="C4741" t="s">
        <v>304</v>
      </c>
      <c r="D4741" s="1">
        <v>44144</v>
      </c>
      <c r="E4741">
        <v>54</v>
      </c>
      <c r="F4741">
        <v>51.659999849999998</v>
      </c>
      <c r="G4741">
        <v>245700</v>
      </c>
    </row>
    <row r="4742" spans="1:7" x14ac:dyDescent="0.35">
      <c r="A4742" t="str">
        <f t="shared" si="74"/>
        <v>IEP|44145</v>
      </c>
      <c r="B4742" t="s">
        <v>303</v>
      </c>
      <c r="C4742" t="s">
        <v>304</v>
      </c>
      <c r="D4742" s="1">
        <v>44145</v>
      </c>
      <c r="E4742">
        <v>52.430000309999997</v>
      </c>
      <c r="F4742">
        <v>51.759998320000001</v>
      </c>
      <c r="G4742">
        <v>173500</v>
      </c>
    </row>
    <row r="4743" spans="1:7" x14ac:dyDescent="0.35">
      <c r="A4743" t="str">
        <f t="shared" si="74"/>
        <v>IEP|44146</v>
      </c>
      <c r="B4743" t="s">
        <v>303</v>
      </c>
      <c r="C4743" t="s">
        <v>304</v>
      </c>
      <c r="D4743" s="1">
        <v>44146</v>
      </c>
      <c r="E4743">
        <v>52.049999239999998</v>
      </c>
      <c r="F4743">
        <v>51.959999080000003</v>
      </c>
      <c r="G4743">
        <v>93400</v>
      </c>
    </row>
    <row r="4744" spans="1:7" x14ac:dyDescent="0.35">
      <c r="A4744" t="str">
        <f t="shared" si="74"/>
        <v>IEP|44147</v>
      </c>
      <c r="B4744" t="s">
        <v>303</v>
      </c>
      <c r="C4744" t="s">
        <v>304</v>
      </c>
      <c r="D4744" s="1">
        <v>44147</v>
      </c>
      <c r="E4744">
        <v>52.319999690000003</v>
      </c>
      <c r="F4744">
        <v>51.349998470000003</v>
      </c>
      <c r="G4744">
        <v>131500</v>
      </c>
    </row>
    <row r="4745" spans="1:7" x14ac:dyDescent="0.35">
      <c r="A4745" t="str">
        <f t="shared" si="74"/>
        <v>IEP|44148</v>
      </c>
      <c r="B4745" t="s">
        <v>303</v>
      </c>
      <c r="C4745" t="s">
        <v>304</v>
      </c>
      <c r="D4745" s="1">
        <v>44148</v>
      </c>
      <c r="E4745">
        <v>51.770000459999999</v>
      </c>
      <c r="F4745">
        <v>51.810001370000002</v>
      </c>
      <c r="G4745">
        <v>147300</v>
      </c>
    </row>
    <row r="4746" spans="1:7" x14ac:dyDescent="0.35">
      <c r="A4746" t="str">
        <f t="shared" si="74"/>
        <v>IEP|44151</v>
      </c>
      <c r="B4746" t="s">
        <v>303</v>
      </c>
      <c r="C4746" t="s">
        <v>304</v>
      </c>
      <c r="D4746" s="1">
        <v>44151</v>
      </c>
      <c r="E4746">
        <v>53.33000183</v>
      </c>
      <c r="F4746">
        <v>53.069999690000003</v>
      </c>
      <c r="G4746">
        <v>307400</v>
      </c>
    </row>
    <row r="4747" spans="1:7" x14ac:dyDescent="0.35">
      <c r="A4747" t="str">
        <f t="shared" si="74"/>
        <v>IFF|44105</v>
      </c>
      <c r="B4747" t="s">
        <v>305</v>
      </c>
      <c r="C4747" t="s">
        <v>306</v>
      </c>
      <c r="D4747" s="1">
        <v>44105</v>
      </c>
      <c r="E4747">
        <v>122.98999790000001</v>
      </c>
      <c r="F4747">
        <v>120.0899963</v>
      </c>
      <c r="G4747">
        <v>1350800</v>
      </c>
    </row>
    <row r="4748" spans="1:7" x14ac:dyDescent="0.35">
      <c r="A4748" t="str">
        <f t="shared" si="74"/>
        <v>IFF|44106</v>
      </c>
      <c r="B4748" t="s">
        <v>305</v>
      </c>
      <c r="C4748" t="s">
        <v>306</v>
      </c>
      <c r="D4748" s="1">
        <v>44106</v>
      </c>
      <c r="E4748">
        <v>119.3000031</v>
      </c>
      <c r="F4748">
        <v>119.16999819999999</v>
      </c>
      <c r="G4748">
        <v>961400</v>
      </c>
    </row>
    <row r="4749" spans="1:7" x14ac:dyDescent="0.35">
      <c r="A4749" t="str">
        <f t="shared" si="74"/>
        <v>IFF|44109</v>
      </c>
      <c r="B4749" t="s">
        <v>305</v>
      </c>
      <c r="C4749" t="s">
        <v>306</v>
      </c>
      <c r="D4749" s="1">
        <v>44109</v>
      </c>
      <c r="E4749">
        <v>119.5599976</v>
      </c>
      <c r="F4749">
        <v>118.36000060000001</v>
      </c>
      <c r="G4749">
        <v>906800</v>
      </c>
    </row>
    <row r="4750" spans="1:7" x14ac:dyDescent="0.35">
      <c r="A4750" t="str">
        <f t="shared" si="74"/>
        <v>IFF|44110</v>
      </c>
      <c r="B4750" t="s">
        <v>305</v>
      </c>
      <c r="C4750" t="s">
        <v>306</v>
      </c>
      <c r="D4750" s="1">
        <v>44110</v>
      </c>
      <c r="E4750">
        <v>119.1900024</v>
      </c>
      <c r="F4750">
        <v>115.3099976</v>
      </c>
      <c r="G4750">
        <v>2389300</v>
      </c>
    </row>
    <row r="4751" spans="1:7" x14ac:dyDescent="0.35">
      <c r="A4751" t="str">
        <f t="shared" si="74"/>
        <v>IFF|44111</v>
      </c>
      <c r="B4751" t="s">
        <v>305</v>
      </c>
      <c r="C4751" t="s">
        <v>306</v>
      </c>
      <c r="D4751" s="1">
        <v>44111</v>
      </c>
      <c r="E4751">
        <v>116.4300003</v>
      </c>
      <c r="F4751">
        <v>116.51000209999999</v>
      </c>
      <c r="G4751">
        <v>1150200</v>
      </c>
    </row>
    <row r="4752" spans="1:7" x14ac:dyDescent="0.35">
      <c r="A4752" t="str">
        <f t="shared" si="74"/>
        <v>IFF|44112</v>
      </c>
      <c r="B4752" t="s">
        <v>305</v>
      </c>
      <c r="C4752" t="s">
        <v>306</v>
      </c>
      <c r="D4752" s="1">
        <v>44112</v>
      </c>
      <c r="E4752">
        <v>117.6900024</v>
      </c>
      <c r="F4752">
        <v>116.1999969</v>
      </c>
      <c r="G4752">
        <v>911300</v>
      </c>
    </row>
    <row r="4753" spans="1:7" x14ac:dyDescent="0.35">
      <c r="A4753" t="str">
        <f t="shared" si="74"/>
        <v>IFF|44113</v>
      </c>
      <c r="B4753" t="s">
        <v>305</v>
      </c>
      <c r="C4753" t="s">
        <v>306</v>
      </c>
      <c r="D4753" s="1">
        <v>44113</v>
      </c>
      <c r="E4753">
        <v>117.75</v>
      </c>
      <c r="F4753">
        <v>119.4100037</v>
      </c>
      <c r="G4753">
        <v>1454500</v>
      </c>
    </row>
    <row r="4754" spans="1:7" x14ac:dyDescent="0.35">
      <c r="A4754" t="str">
        <f t="shared" si="74"/>
        <v>IFF|44116</v>
      </c>
      <c r="B4754" t="s">
        <v>305</v>
      </c>
      <c r="C4754" t="s">
        <v>306</v>
      </c>
      <c r="D4754" s="1">
        <v>44116</v>
      </c>
      <c r="E4754">
        <v>120.1800003</v>
      </c>
      <c r="F4754">
        <v>118.63999939999999</v>
      </c>
      <c r="G4754">
        <v>1208000</v>
      </c>
    </row>
    <row r="4755" spans="1:7" x14ac:dyDescent="0.35">
      <c r="A4755" t="str">
        <f t="shared" si="74"/>
        <v>IFF|44117</v>
      </c>
      <c r="B4755" t="s">
        <v>305</v>
      </c>
      <c r="C4755" t="s">
        <v>306</v>
      </c>
      <c r="D4755" s="1">
        <v>44117</v>
      </c>
      <c r="E4755">
        <v>118.1299973</v>
      </c>
      <c r="F4755">
        <v>117.16999819999999</v>
      </c>
      <c r="G4755">
        <v>1045000</v>
      </c>
    </row>
    <row r="4756" spans="1:7" x14ac:dyDescent="0.35">
      <c r="A4756" t="str">
        <f t="shared" si="74"/>
        <v>IFF|44118</v>
      </c>
      <c r="B4756" t="s">
        <v>305</v>
      </c>
      <c r="C4756" t="s">
        <v>306</v>
      </c>
      <c r="D4756" s="1">
        <v>44118</v>
      </c>
      <c r="E4756">
        <v>117.63999939999999</v>
      </c>
      <c r="F4756">
        <v>116.9100037</v>
      </c>
      <c r="G4756">
        <v>892900</v>
      </c>
    </row>
    <row r="4757" spans="1:7" x14ac:dyDescent="0.35">
      <c r="A4757" t="str">
        <f t="shared" si="74"/>
        <v>IFF|44119</v>
      </c>
      <c r="B4757" t="s">
        <v>305</v>
      </c>
      <c r="C4757" t="s">
        <v>306</v>
      </c>
      <c r="D4757" s="1">
        <v>44119</v>
      </c>
      <c r="E4757">
        <v>115.5299988</v>
      </c>
      <c r="F4757">
        <v>116.01000209999999</v>
      </c>
      <c r="G4757">
        <v>912900</v>
      </c>
    </row>
    <row r="4758" spans="1:7" x14ac:dyDescent="0.35">
      <c r="A4758" t="str">
        <f t="shared" si="74"/>
        <v>IFF|44120</v>
      </c>
      <c r="B4758" t="s">
        <v>305</v>
      </c>
      <c r="C4758" t="s">
        <v>306</v>
      </c>
      <c r="D4758" s="1">
        <v>44120</v>
      </c>
      <c r="E4758">
        <v>116.6800003</v>
      </c>
      <c r="F4758">
        <v>116.2699966</v>
      </c>
      <c r="G4758">
        <v>1237900</v>
      </c>
    </row>
    <row r="4759" spans="1:7" x14ac:dyDescent="0.35">
      <c r="A4759" t="str">
        <f t="shared" si="74"/>
        <v>IFF|44123</v>
      </c>
      <c r="B4759" t="s">
        <v>305</v>
      </c>
      <c r="C4759" t="s">
        <v>306</v>
      </c>
      <c r="D4759" s="1">
        <v>44123</v>
      </c>
      <c r="E4759">
        <v>116.66999819999999</v>
      </c>
      <c r="F4759">
        <v>113.5500031</v>
      </c>
      <c r="G4759">
        <v>1167700</v>
      </c>
    </row>
    <row r="4760" spans="1:7" x14ac:dyDescent="0.35">
      <c r="A4760" t="str">
        <f t="shared" si="74"/>
        <v>IFF|44124</v>
      </c>
      <c r="B4760" t="s">
        <v>305</v>
      </c>
      <c r="C4760" t="s">
        <v>306</v>
      </c>
      <c r="D4760" s="1">
        <v>44124</v>
      </c>
      <c r="E4760">
        <v>114</v>
      </c>
      <c r="F4760">
        <v>113.5999985</v>
      </c>
      <c r="G4760">
        <v>1028700</v>
      </c>
    </row>
    <row r="4761" spans="1:7" x14ac:dyDescent="0.35">
      <c r="A4761" t="str">
        <f t="shared" si="74"/>
        <v>IFF|44125</v>
      </c>
      <c r="B4761" t="s">
        <v>305</v>
      </c>
      <c r="C4761" t="s">
        <v>306</v>
      </c>
      <c r="D4761" s="1">
        <v>44125</v>
      </c>
      <c r="E4761">
        <v>112.5</v>
      </c>
      <c r="F4761">
        <v>110.4499969</v>
      </c>
      <c r="G4761">
        <v>1202000</v>
      </c>
    </row>
    <row r="4762" spans="1:7" x14ac:dyDescent="0.35">
      <c r="A4762" t="str">
        <f t="shared" si="74"/>
        <v>IFF|44126</v>
      </c>
      <c r="B4762" t="s">
        <v>305</v>
      </c>
      <c r="C4762" t="s">
        <v>306</v>
      </c>
      <c r="D4762" s="1">
        <v>44126</v>
      </c>
      <c r="E4762">
        <v>110.1900024</v>
      </c>
      <c r="F4762">
        <v>111.8499985</v>
      </c>
      <c r="G4762">
        <v>1133100</v>
      </c>
    </row>
    <row r="4763" spans="1:7" x14ac:dyDescent="0.35">
      <c r="A4763" t="str">
        <f t="shared" si="74"/>
        <v>IFF|44127</v>
      </c>
      <c r="B4763" t="s">
        <v>305</v>
      </c>
      <c r="C4763" t="s">
        <v>306</v>
      </c>
      <c r="D4763" s="1">
        <v>44127</v>
      </c>
      <c r="E4763">
        <v>113.23999790000001</v>
      </c>
      <c r="F4763">
        <v>110.5699997</v>
      </c>
      <c r="G4763">
        <v>1678600</v>
      </c>
    </row>
    <row r="4764" spans="1:7" x14ac:dyDescent="0.35">
      <c r="A4764" t="str">
        <f t="shared" si="74"/>
        <v>IFF|44130</v>
      </c>
      <c r="B4764" t="s">
        <v>305</v>
      </c>
      <c r="C4764" t="s">
        <v>306</v>
      </c>
      <c r="D4764" s="1">
        <v>44130</v>
      </c>
      <c r="E4764">
        <v>109.8399963</v>
      </c>
      <c r="F4764">
        <v>108.9499969</v>
      </c>
      <c r="G4764">
        <v>1373200</v>
      </c>
    </row>
    <row r="4765" spans="1:7" x14ac:dyDescent="0.35">
      <c r="A4765" t="str">
        <f t="shared" si="74"/>
        <v>IFF|44131</v>
      </c>
      <c r="B4765" t="s">
        <v>305</v>
      </c>
      <c r="C4765" t="s">
        <v>306</v>
      </c>
      <c r="D4765" s="1">
        <v>44131</v>
      </c>
      <c r="E4765">
        <v>108.5699997</v>
      </c>
      <c r="F4765">
        <v>105.6200027</v>
      </c>
      <c r="G4765">
        <v>2327300</v>
      </c>
    </row>
    <row r="4766" spans="1:7" x14ac:dyDescent="0.35">
      <c r="A4766" t="str">
        <f t="shared" si="74"/>
        <v>IFF|44132</v>
      </c>
      <c r="B4766" t="s">
        <v>305</v>
      </c>
      <c r="C4766" t="s">
        <v>306</v>
      </c>
      <c r="D4766" s="1">
        <v>44132</v>
      </c>
      <c r="E4766">
        <v>103.6500015</v>
      </c>
      <c r="F4766">
        <v>101.4400024</v>
      </c>
      <c r="G4766">
        <v>2477000</v>
      </c>
    </row>
    <row r="4767" spans="1:7" x14ac:dyDescent="0.35">
      <c r="A4767" t="str">
        <f t="shared" si="74"/>
        <v>IFF|44133</v>
      </c>
      <c r="B4767" t="s">
        <v>305</v>
      </c>
      <c r="C4767" t="s">
        <v>306</v>
      </c>
      <c r="D4767" s="1">
        <v>44133</v>
      </c>
      <c r="E4767">
        <v>101</v>
      </c>
      <c r="F4767">
        <v>102.91999819999999</v>
      </c>
      <c r="G4767">
        <v>1902000</v>
      </c>
    </row>
    <row r="4768" spans="1:7" x14ac:dyDescent="0.35">
      <c r="A4768" t="str">
        <f t="shared" si="74"/>
        <v>IFF|44134</v>
      </c>
      <c r="B4768" t="s">
        <v>305</v>
      </c>
      <c r="C4768" t="s">
        <v>306</v>
      </c>
      <c r="D4768" s="1">
        <v>44134</v>
      </c>
      <c r="E4768">
        <v>102.7699966</v>
      </c>
      <c r="F4768">
        <v>102.6600037</v>
      </c>
      <c r="G4768">
        <v>1564100</v>
      </c>
    </row>
    <row r="4769" spans="1:7" x14ac:dyDescent="0.35">
      <c r="A4769" t="str">
        <f t="shared" si="74"/>
        <v>IFF|44137</v>
      </c>
      <c r="B4769" t="s">
        <v>305</v>
      </c>
      <c r="C4769" t="s">
        <v>306</v>
      </c>
      <c r="D4769" s="1">
        <v>44137</v>
      </c>
      <c r="E4769">
        <v>104.2900009</v>
      </c>
      <c r="F4769">
        <v>105.0699997</v>
      </c>
      <c r="G4769">
        <v>1235100</v>
      </c>
    </row>
    <row r="4770" spans="1:7" x14ac:dyDescent="0.35">
      <c r="A4770" t="str">
        <f t="shared" si="74"/>
        <v>IFF|44138</v>
      </c>
      <c r="B4770" t="s">
        <v>305</v>
      </c>
      <c r="C4770" t="s">
        <v>306</v>
      </c>
      <c r="D4770" s="1">
        <v>44138</v>
      </c>
      <c r="E4770">
        <v>106.3099976</v>
      </c>
      <c r="F4770">
        <v>107.2300034</v>
      </c>
      <c r="G4770">
        <v>1068600</v>
      </c>
    </row>
    <row r="4771" spans="1:7" x14ac:dyDescent="0.35">
      <c r="A4771" t="str">
        <f t="shared" si="74"/>
        <v>IFF|44139</v>
      </c>
      <c r="B4771" t="s">
        <v>305</v>
      </c>
      <c r="C4771" t="s">
        <v>306</v>
      </c>
      <c r="D4771" s="1">
        <v>44139</v>
      </c>
      <c r="E4771">
        <v>107.2799988</v>
      </c>
      <c r="F4771">
        <v>105.0199966</v>
      </c>
      <c r="G4771">
        <v>1362300</v>
      </c>
    </row>
    <row r="4772" spans="1:7" x14ac:dyDescent="0.35">
      <c r="A4772" t="str">
        <f t="shared" si="74"/>
        <v>IFF|44140</v>
      </c>
      <c r="B4772" t="s">
        <v>305</v>
      </c>
      <c r="C4772" t="s">
        <v>306</v>
      </c>
      <c r="D4772" s="1">
        <v>44140</v>
      </c>
      <c r="E4772">
        <v>106.2200012</v>
      </c>
      <c r="F4772">
        <v>107.5500031</v>
      </c>
      <c r="G4772">
        <v>1571700</v>
      </c>
    </row>
    <row r="4773" spans="1:7" x14ac:dyDescent="0.35">
      <c r="A4773" t="str">
        <f t="shared" si="74"/>
        <v>IFF|44141</v>
      </c>
      <c r="B4773" t="s">
        <v>305</v>
      </c>
      <c r="C4773" t="s">
        <v>306</v>
      </c>
      <c r="D4773" s="1">
        <v>44141</v>
      </c>
      <c r="E4773">
        <v>107.8099976</v>
      </c>
      <c r="F4773">
        <v>108.5599976</v>
      </c>
      <c r="G4773">
        <v>1415300</v>
      </c>
    </row>
    <row r="4774" spans="1:7" x14ac:dyDescent="0.35">
      <c r="A4774" t="str">
        <f t="shared" si="74"/>
        <v>IFF|44144</v>
      </c>
      <c r="B4774" t="s">
        <v>305</v>
      </c>
      <c r="C4774" t="s">
        <v>306</v>
      </c>
      <c r="D4774" s="1">
        <v>44144</v>
      </c>
      <c r="E4774">
        <v>114.1200027</v>
      </c>
      <c r="F4774">
        <v>112.3799973</v>
      </c>
      <c r="G4774">
        <v>2060800</v>
      </c>
    </row>
    <row r="4775" spans="1:7" x14ac:dyDescent="0.35">
      <c r="A4775" t="str">
        <f t="shared" si="74"/>
        <v>IFF|44145</v>
      </c>
      <c r="B4775" t="s">
        <v>305</v>
      </c>
      <c r="C4775" t="s">
        <v>306</v>
      </c>
      <c r="D4775" s="1">
        <v>44145</v>
      </c>
      <c r="E4775">
        <v>109.25</v>
      </c>
      <c r="F4775">
        <v>112.4400024</v>
      </c>
      <c r="G4775">
        <v>2536000</v>
      </c>
    </row>
    <row r="4776" spans="1:7" x14ac:dyDescent="0.35">
      <c r="A4776" t="str">
        <f t="shared" si="74"/>
        <v>IFF|44146</v>
      </c>
      <c r="B4776" t="s">
        <v>305</v>
      </c>
      <c r="C4776" t="s">
        <v>306</v>
      </c>
      <c r="D4776" s="1">
        <v>44146</v>
      </c>
      <c r="E4776">
        <v>112.8000031</v>
      </c>
      <c r="F4776">
        <v>109.1999969</v>
      </c>
      <c r="G4776">
        <v>1328300</v>
      </c>
    </row>
    <row r="4777" spans="1:7" x14ac:dyDescent="0.35">
      <c r="A4777" t="str">
        <f t="shared" si="74"/>
        <v>IFF|44147</v>
      </c>
      <c r="B4777" t="s">
        <v>305</v>
      </c>
      <c r="C4777" t="s">
        <v>306</v>
      </c>
      <c r="D4777" s="1">
        <v>44147</v>
      </c>
      <c r="E4777">
        <v>109.25</v>
      </c>
      <c r="F4777">
        <v>109.8700027</v>
      </c>
      <c r="G4777">
        <v>1362500</v>
      </c>
    </row>
    <row r="4778" spans="1:7" x14ac:dyDescent="0.35">
      <c r="A4778" t="str">
        <f t="shared" si="74"/>
        <v>IFF|44148</v>
      </c>
      <c r="B4778" t="s">
        <v>305</v>
      </c>
      <c r="C4778" t="s">
        <v>306</v>
      </c>
      <c r="D4778" s="1">
        <v>44148</v>
      </c>
      <c r="E4778">
        <v>110.9499969</v>
      </c>
      <c r="F4778">
        <v>112.16999819999999</v>
      </c>
      <c r="G4778">
        <v>1306200</v>
      </c>
    </row>
    <row r="4779" spans="1:7" x14ac:dyDescent="0.35">
      <c r="A4779" t="str">
        <f t="shared" si="74"/>
        <v>IFF|44151</v>
      </c>
      <c r="B4779" t="s">
        <v>305</v>
      </c>
      <c r="C4779" t="s">
        <v>306</v>
      </c>
      <c r="D4779" s="1">
        <v>44151</v>
      </c>
      <c r="E4779">
        <v>114.1500015</v>
      </c>
      <c r="F4779">
        <v>114.76000209999999</v>
      </c>
      <c r="G4779">
        <v>1441800</v>
      </c>
    </row>
    <row r="4780" spans="1:7" x14ac:dyDescent="0.35">
      <c r="A4780" t="str">
        <f t="shared" si="74"/>
        <v>IHRT|44105</v>
      </c>
      <c r="B4780" t="s">
        <v>307</v>
      </c>
      <c r="C4780" t="s">
        <v>308</v>
      </c>
      <c r="D4780" s="1">
        <v>44105</v>
      </c>
      <c r="E4780">
        <v>8.2600002289999992</v>
      </c>
      <c r="F4780">
        <v>8.1300001139999996</v>
      </c>
      <c r="G4780">
        <v>513100</v>
      </c>
    </row>
    <row r="4781" spans="1:7" x14ac:dyDescent="0.35">
      <c r="A4781" t="str">
        <f t="shared" si="74"/>
        <v>IHRT|44106</v>
      </c>
      <c r="B4781" t="s">
        <v>307</v>
      </c>
      <c r="C4781" t="s">
        <v>308</v>
      </c>
      <c r="D4781" s="1">
        <v>44106</v>
      </c>
      <c r="E4781">
        <v>7.9299998279999997</v>
      </c>
      <c r="F4781">
        <v>8.1899995800000003</v>
      </c>
      <c r="G4781">
        <v>428900</v>
      </c>
    </row>
    <row r="4782" spans="1:7" x14ac:dyDescent="0.35">
      <c r="A4782" t="str">
        <f t="shared" si="74"/>
        <v>IHRT|44109</v>
      </c>
      <c r="B4782" t="s">
        <v>307</v>
      </c>
      <c r="C4782" t="s">
        <v>308</v>
      </c>
      <c r="D4782" s="1">
        <v>44109</v>
      </c>
      <c r="E4782">
        <v>8.2200002669999996</v>
      </c>
      <c r="F4782">
        <v>8.1999998089999995</v>
      </c>
      <c r="G4782">
        <v>466900</v>
      </c>
    </row>
    <row r="4783" spans="1:7" x14ac:dyDescent="0.35">
      <c r="A4783" t="str">
        <f t="shared" si="74"/>
        <v>IHRT|44110</v>
      </c>
      <c r="B4783" t="s">
        <v>307</v>
      </c>
      <c r="C4783" t="s">
        <v>308</v>
      </c>
      <c r="D4783" s="1">
        <v>44110</v>
      </c>
      <c r="E4783">
        <v>8.3400001530000001</v>
      </c>
      <c r="F4783">
        <v>8.0100002289999992</v>
      </c>
      <c r="G4783">
        <v>498600</v>
      </c>
    </row>
    <row r="4784" spans="1:7" x14ac:dyDescent="0.35">
      <c r="A4784" t="str">
        <f t="shared" si="74"/>
        <v>IHRT|44111</v>
      </c>
      <c r="B4784" t="s">
        <v>307</v>
      </c>
      <c r="C4784" t="s">
        <v>308</v>
      </c>
      <c r="D4784" s="1">
        <v>44111</v>
      </c>
      <c r="E4784">
        <v>8.1700000760000009</v>
      </c>
      <c r="F4784">
        <v>8.1899995800000003</v>
      </c>
      <c r="G4784">
        <v>786200</v>
      </c>
    </row>
    <row r="4785" spans="1:7" x14ac:dyDescent="0.35">
      <c r="A4785" t="str">
        <f t="shared" si="74"/>
        <v>IHRT|44112</v>
      </c>
      <c r="B4785" t="s">
        <v>307</v>
      </c>
      <c r="C4785" t="s">
        <v>308</v>
      </c>
      <c r="D4785" s="1">
        <v>44112</v>
      </c>
      <c r="E4785">
        <v>8.1999998089999995</v>
      </c>
      <c r="F4785">
        <v>8.1999998089999995</v>
      </c>
      <c r="G4785">
        <v>830200</v>
      </c>
    </row>
    <row r="4786" spans="1:7" x14ac:dyDescent="0.35">
      <c r="A4786" t="str">
        <f t="shared" si="74"/>
        <v>IHRT|44113</v>
      </c>
      <c r="B4786" t="s">
        <v>307</v>
      </c>
      <c r="C4786" t="s">
        <v>308</v>
      </c>
      <c r="D4786" s="1">
        <v>44113</v>
      </c>
      <c r="E4786">
        <v>8.1999998089999995</v>
      </c>
      <c r="F4786">
        <v>8.1300001139999996</v>
      </c>
      <c r="G4786">
        <v>416700</v>
      </c>
    </row>
    <row r="4787" spans="1:7" x14ac:dyDescent="0.35">
      <c r="A4787" t="str">
        <f t="shared" si="74"/>
        <v>IHRT|44116</v>
      </c>
      <c r="B4787" t="s">
        <v>307</v>
      </c>
      <c r="C4787" t="s">
        <v>308</v>
      </c>
      <c r="D4787" s="1">
        <v>44116</v>
      </c>
      <c r="E4787">
        <v>8.1800003050000001</v>
      </c>
      <c r="F4787">
        <v>8.3599996569999995</v>
      </c>
      <c r="G4787">
        <v>394300</v>
      </c>
    </row>
    <row r="4788" spans="1:7" x14ac:dyDescent="0.35">
      <c r="A4788" t="str">
        <f t="shared" si="74"/>
        <v>IHRT|44117</v>
      </c>
      <c r="B4788" t="s">
        <v>307</v>
      </c>
      <c r="C4788" t="s">
        <v>308</v>
      </c>
      <c r="D4788" s="1">
        <v>44117</v>
      </c>
      <c r="E4788">
        <v>8.3100004199999997</v>
      </c>
      <c r="F4788">
        <v>8</v>
      </c>
      <c r="G4788">
        <v>821700</v>
      </c>
    </row>
    <row r="4789" spans="1:7" x14ac:dyDescent="0.35">
      <c r="A4789" t="str">
        <f t="shared" si="74"/>
        <v>IHRT|44118</v>
      </c>
      <c r="B4789" t="s">
        <v>307</v>
      </c>
      <c r="C4789" t="s">
        <v>308</v>
      </c>
      <c r="D4789" s="1">
        <v>44118</v>
      </c>
      <c r="E4789">
        <v>8.0699996949999999</v>
      </c>
      <c r="F4789">
        <v>7.9299998279999997</v>
      </c>
      <c r="G4789">
        <v>787600</v>
      </c>
    </row>
    <row r="4790" spans="1:7" x14ac:dyDescent="0.35">
      <c r="A4790" t="str">
        <f t="shared" si="74"/>
        <v>IHRT|44119</v>
      </c>
      <c r="B4790" t="s">
        <v>307</v>
      </c>
      <c r="C4790" t="s">
        <v>308</v>
      </c>
      <c r="D4790" s="1">
        <v>44119</v>
      </c>
      <c r="E4790">
        <v>7.8899998660000001</v>
      </c>
      <c r="F4790">
        <v>7.9299998279999997</v>
      </c>
      <c r="G4790">
        <v>471900</v>
      </c>
    </row>
    <row r="4791" spans="1:7" x14ac:dyDescent="0.35">
      <c r="A4791" t="str">
        <f t="shared" si="74"/>
        <v>IHRT|44120</v>
      </c>
      <c r="B4791" t="s">
        <v>307</v>
      </c>
      <c r="C4791" t="s">
        <v>308</v>
      </c>
      <c r="D4791" s="1">
        <v>44120</v>
      </c>
      <c r="E4791">
        <v>7.9299998279999997</v>
      </c>
      <c r="F4791">
        <v>8.1000003809999992</v>
      </c>
      <c r="G4791">
        <v>743100</v>
      </c>
    </row>
    <row r="4792" spans="1:7" x14ac:dyDescent="0.35">
      <c r="A4792" t="str">
        <f t="shared" si="74"/>
        <v>IHRT|44123</v>
      </c>
      <c r="B4792" t="s">
        <v>307</v>
      </c>
      <c r="C4792" t="s">
        <v>308</v>
      </c>
      <c r="D4792" s="1">
        <v>44123</v>
      </c>
      <c r="E4792">
        <v>8.1199998860000004</v>
      </c>
      <c r="F4792">
        <v>7.8499999049999998</v>
      </c>
      <c r="G4792">
        <v>655400</v>
      </c>
    </row>
    <row r="4793" spans="1:7" x14ac:dyDescent="0.35">
      <c r="A4793" t="str">
        <f t="shared" si="74"/>
        <v>IHRT|44124</v>
      </c>
      <c r="B4793" t="s">
        <v>307</v>
      </c>
      <c r="C4793" t="s">
        <v>308</v>
      </c>
      <c r="D4793" s="1">
        <v>44124</v>
      </c>
      <c r="E4793">
        <v>7.9699997900000001</v>
      </c>
      <c r="F4793">
        <v>7.9099998469999999</v>
      </c>
      <c r="G4793">
        <v>627300</v>
      </c>
    </row>
    <row r="4794" spans="1:7" x14ac:dyDescent="0.35">
      <c r="A4794" t="str">
        <f t="shared" si="74"/>
        <v>IHRT|44125</v>
      </c>
      <c r="B4794" t="s">
        <v>307</v>
      </c>
      <c r="C4794" t="s">
        <v>308</v>
      </c>
      <c r="D4794" s="1">
        <v>44125</v>
      </c>
      <c r="E4794">
        <v>7.9099998469999999</v>
      </c>
      <c r="F4794">
        <v>7.7899999619999996</v>
      </c>
      <c r="G4794">
        <v>466800</v>
      </c>
    </row>
    <row r="4795" spans="1:7" x14ac:dyDescent="0.35">
      <c r="A4795" t="str">
        <f t="shared" si="74"/>
        <v>IHRT|44126</v>
      </c>
      <c r="B4795" t="s">
        <v>307</v>
      </c>
      <c r="C4795" t="s">
        <v>308</v>
      </c>
      <c r="D4795" s="1">
        <v>44126</v>
      </c>
      <c r="E4795">
        <v>7.8699998860000004</v>
      </c>
      <c r="F4795">
        <v>8.3400001530000001</v>
      </c>
      <c r="G4795">
        <v>681700</v>
      </c>
    </row>
    <row r="4796" spans="1:7" x14ac:dyDescent="0.35">
      <c r="A4796" t="str">
        <f t="shared" si="74"/>
        <v>IHRT|44127</v>
      </c>
      <c r="B4796" t="s">
        <v>307</v>
      </c>
      <c r="C4796" t="s">
        <v>308</v>
      </c>
      <c r="D4796" s="1">
        <v>44127</v>
      </c>
      <c r="E4796">
        <v>8.4899997710000008</v>
      </c>
      <c r="F4796">
        <v>8.8500003809999992</v>
      </c>
      <c r="G4796">
        <v>1812200</v>
      </c>
    </row>
    <row r="4797" spans="1:7" x14ac:dyDescent="0.35">
      <c r="A4797" t="str">
        <f t="shared" si="74"/>
        <v>IHRT|44130</v>
      </c>
      <c r="B4797" t="s">
        <v>307</v>
      </c>
      <c r="C4797" t="s">
        <v>308</v>
      </c>
      <c r="D4797" s="1">
        <v>44130</v>
      </c>
      <c r="E4797">
        <v>8.7100000380000004</v>
      </c>
      <c r="F4797">
        <v>8.3599996569999995</v>
      </c>
      <c r="G4797">
        <v>546000</v>
      </c>
    </row>
    <row r="4798" spans="1:7" x14ac:dyDescent="0.35">
      <c r="A4798" t="str">
        <f t="shared" si="74"/>
        <v>IHRT|44131</v>
      </c>
      <c r="B4798" t="s">
        <v>307</v>
      </c>
      <c r="C4798" t="s">
        <v>308</v>
      </c>
      <c r="D4798" s="1">
        <v>44131</v>
      </c>
      <c r="E4798">
        <v>8.3100004199999997</v>
      </c>
      <c r="F4798">
        <v>8.6800003050000001</v>
      </c>
      <c r="G4798">
        <v>479400</v>
      </c>
    </row>
    <row r="4799" spans="1:7" x14ac:dyDescent="0.35">
      <c r="A4799" t="str">
        <f t="shared" si="74"/>
        <v>IHRT|44132</v>
      </c>
      <c r="B4799" t="s">
        <v>307</v>
      </c>
      <c r="C4799" t="s">
        <v>308</v>
      </c>
      <c r="D4799" s="1">
        <v>44132</v>
      </c>
      <c r="E4799">
        <v>8.4300003050000001</v>
      </c>
      <c r="F4799">
        <v>8.3100004199999997</v>
      </c>
      <c r="G4799">
        <v>401600</v>
      </c>
    </row>
    <row r="4800" spans="1:7" x14ac:dyDescent="0.35">
      <c r="A4800" t="str">
        <f t="shared" si="74"/>
        <v>IHRT|44133</v>
      </c>
      <c r="B4800" t="s">
        <v>307</v>
      </c>
      <c r="C4800" t="s">
        <v>308</v>
      </c>
      <c r="D4800" s="1">
        <v>44133</v>
      </c>
      <c r="E4800">
        <v>8.2700004580000002</v>
      </c>
      <c r="F4800">
        <v>8.5200004580000002</v>
      </c>
      <c r="G4800">
        <v>332300</v>
      </c>
    </row>
    <row r="4801" spans="1:7" x14ac:dyDescent="0.35">
      <c r="A4801" t="str">
        <f t="shared" si="74"/>
        <v>IHRT|44134</v>
      </c>
      <c r="B4801" t="s">
        <v>307</v>
      </c>
      <c r="C4801" t="s">
        <v>308</v>
      </c>
      <c r="D4801" s="1">
        <v>44134</v>
      </c>
      <c r="E4801">
        <v>8.5200004580000002</v>
      </c>
      <c r="F4801">
        <v>8.2200002669999996</v>
      </c>
      <c r="G4801">
        <v>338800</v>
      </c>
    </row>
    <row r="4802" spans="1:7" x14ac:dyDescent="0.35">
      <c r="A4802" t="str">
        <f t="shared" si="74"/>
        <v>IHRT|44137</v>
      </c>
      <c r="B4802" t="s">
        <v>307</v>
      </c>
      <c r="C4802" t="s">
        <v>308</v>
      </c>
      <c r="D4802" s="1">
        <v>44137</v>
      </c>
      <c r="E4802">
        <v>8.3500003809999992</v>
      </c>
      <c r="F4802">
        <v>8.6499996190000008</v>
      </c>
      <c r="G4802">
        <v>467500</v>
      </c>
    </row>
    <row r="4803" spans="1:7" x14ac:dyDescent="0.35">
      <c r="A4803" t="str">
        <f t="shared" ref="A4803:A4866" si="75">_xlfn.CONCAT(B4803&amp;"|"&amp;D4803)</f>
        <v>IHRT|44138</v>
      </c>
      <c r="B4803" t="s">
        <v>307</v>
      </c>
      <c r="C4803" t="s">
        <v>308</v>
      </c>
      <c r="D4803" s="1">
        <v>44138</v>
      </c>
      <c r="E4803">
        <v>8.8299999239999991</v>
      </c>
      <c r="F4803">
        <v>8.7899999619999996</v>
      </c>
      <c r="G4803">
        <v>808000</v>
      </c>
    </row>
    <row r="4804" spans="1:7" x14ac:dyDescent="0.35">
      <c r="A4804" t="str">
        <f t="shared" si="75"/>
        <v>IHRT|44139</v>
      </c>
      <c r="B4804" t="s">
        <v>307</v>
      </c>
      <c r="C4804" t="s">
        <v>308</v>
      </c>
      <c r="D4804" s="1">
        <v>44139</v>
      </c>
      <c r="E4804">
        <v>8.7799997330000004</v>
      </c>
      <c r="F4804">
        <v>8.4300003050000001</v>
      </c>
      <c r="G4804">
        <v>304500</v>
      </c>
    </row>
    <row r="4805" spans="1:7" x14ac:dyDescent="0.35">
      <c r="A4805" t="str">
        <f t="shared" si="75"/>
        <v>IHRT|44140</v>
      </c>
      <c r="B4805" t="s">
        <v>307</v>
      </c>
      <c r="C4805" t="s">
        <v>308</v>
      </c>
      <c r="D4805" s="1">
        <v>44140</v>
      </c>
      <c r="E4805">
        <v>8.5</v>
      </c>
      <c r="F4805">
        <v>8.9899997710000008</v>
      </c>
      <c r="G4805">
        <v>575300</v>
      </c>
    </row>
    <row r="4806" spans="1:7" x14ac:dyDescent="0.35">
      <c r="A4806" t="str">
        <f t="shared" si="75"/>
        <v>IHRT|44141</v>
      </c>
      <c r="B4806" t="s">
        <v>307</v>
      </c>
      <c r="C4806" t="s">
        <v>308</v>
      </c>
      <c r="D4806" s="1">
        <v>44141</v>
      </c>
      <c r="E4806">
        <v>9</v>
      </c>
      <c r="F4806">
        <v>8.8699998860000004</v>
      </c>
      <c r="G4806">
        <v>517500</v>
      </c>
    </row>
    <row r="4807" spans="1:7" x14ac:dyDescent="0.35">
      <c r="A4807" t="str">
        <f t="shared" si="75"/>
        <v>IHRT|44144</v>
      </c>
      <c r="B4807" t="s">
        <v>307</v>
      </c>
      <c r="C4807" t="s">
        <v>308</v>
      </c>
      <c r="D4807" s="1">
        <v>44144</v>
      </c>
      <c r="E4807">
        <v>9.6999998089999995</v>
      </c>
      <c r="F4807">
        <v>10.210000040000001</v>
      </c>
      <c r="G4807">
        <v>1136100</v>
      </c>
    </row>
    <row r="4808" spans="1:7" x14ac:dyDescent="0.35">
      <c r="A4808" t="str">
        <f t="shared" si="75"/>
        <v>IHRT|44145</v>
      </c>
      <c r="B4808" t="s">
        <v>307</v>
      </c>
      <c r="C4808" t="s">
        <v>308</v>
      </c>
      <c r="D4808" s="1">
        <v>44145</v>
      </c>
      <c r="E4808">
        <v>10.210000040000001</v>
      </c>
      <c r="F4808">
        <v>9.7200002669999996</v>
      </c>
      <c r="G4808">
        <v>1080800</v>
      </c>
    </row>
    <row r="4809" spans="1:7" x14ac:dyDescent="0.35">
      <c r="A4809" t="str">
        <f t="shared" si="75"/>
        <v>IHRT|44146</v>
      </c>
      <c r="B4809" t="s">
        <v>307</v>
      </c>
      <c r="C4809" t="s">
        <v>308</v>
      </c>
      <c r="D4809" s="1">
        <v>44146</v>
      </c>
      <c r="E4809">
        <v>9.8299999239999991</v>
      </c>
      <c r="F4809">
        <v>10.19999981</v>
      </c>
      <c r="G4809">
        <v>765400</v>
      </c>
    </row>
    <row r="4810" spans="1:7" x14ac:dyDescent="0.35">
      <c r="A4810" t="str">
        <f t="shared" si="75"/>
        <v>IHRT|44147</v>
      </c>
      <c r="B4810" t="s">
        <v>307</v>
      </c>
      <c r="C4810" t="s">
        <v>308</v>
      </c>
      <c r="D4810" s="1">
        <v>44147</v>
      </c>
      <c r="E4810">
        <v>10.09000015</v>
      </c>
      <c r="F4810">
        <v>9.8299999239999991</v>
      </c>
      <c r="G4810">
        <v>666400</v>
      </c>
    </row>
    <row r="4811" spans="1:7" x14ac:dyDescent="0.35">
      <c r="A4811" t="str">
        <f t="shared" si="75"/>
        <v>IHRT|44148</v>
      </c>
      <c r="B4811" t="s">
        <v>307</v>
      </c>
      <c r="C4811" t="s">
        <v>308</v>
      </c>
      <c r="D4811" s="1">
        <v>44148</v>
      </c>
      <c r="E4811">
        <v>9.9499998089999995</v>
      </c>
      <c r="F4811">
        <v>10.130000109999999</v>
      </c>
      <c r="G4811">
        <v>661600</v>
      </c>
    </row>
    <row r="4812" spans="1:7" x14ac:dyDescent="0.35">
      <c r="A4812" t="str">
        <f t="shared" si="75"/>
        <v>IHRT|44151</v>
      </c>
      <c r="B4812" t="s">
        <v>307</v>
      </c>
      <c r="C4812" t="s">
        <v>308</v>
      </c>
      <c r="D4812" s="1">
        <v>44151</v>
      </c>
      <c r="E4812">
        <v>10.399999619999999</v>
      </c>
      <c r="F4812">
        <v>10.399999619999999</v>
      </c>
      <c r="G4812">
        <v>1178600</v>
      </c>
    </row>
    <row r="4813" spans="1:7" x14ac:dyDescent="0.35">
      <c r="A4813" t="str">
        <f t="shared" si="75"/>
        <v>III|44105</v>
      </c>
      <c r="B4813" t="s">
        <v>309</v>
      </c>
      <c r="C4813" t="s">
        <v>310</v>
      </c>
      <c r="D4813" s="1">
        <v>44105</v>
      </c>
      <c r="E4813">
        <v>2.1099998950000001</v>
      </c>
      <c r="F4813">
        <v>2.0899999139999998</v>
      </c>
      <c r="G4813">
        <v>28900</v>
      </c>
    </row>
    <row r="4814" spans="1:7" x14ac:dyDescent="0.35">
      <c r="A4814" t="str">
        <f t="shared" si="75"/>
        <v>III|44106</v>
      </c>
      <c r="B4814" t="s">
        <v>309</v>
      </c>
      <c r="C4814" t="s">
        <v>310</v>
      </c>
      <c r="D4814" s="1">
        <v>44106</v>
      </c>
      <c r="E4814">
        <v>2.0699999330000001</v>
      </c>
      <c r="F4814">
        <v>2.0899999139999998</v>
      </c>
      <c r="G4814">
        <v>40400</v>
      </c>
    </row>
    <row r="4815" spans="1:7" x14ac:dyDescent="0.35">
      <c r="A4815" t="str">
        <f t="shared" si="75"/>
        <v>III|44109</v>
      </c>
      <c r="B4815" t="s">
        <v>309</v>
      </c>
      <c r="C4815" t="s">
        <v>310</v>
      </c>
      <c r="D4815" s="1">
        <v>44109</v>
      </c>
      <c r="E4815">
        <v>2.0999999049999998</v>
      </c>
      <c r="F4815">
        <v>2.1500000950000002</v>
      </c>
      <c r="G4815">
        <v>50700</v>
      </c>
    </row>
    <row r="4816" spans="1:7" x14ac:dyDescent="0.35">
      <c r="A4816" t="str">
        <f t="shared" si="75"/>
        <v>III|44110</v>
      </c>
      <c r="B4816" t="s">
        <v>309</v>
      </c>
      <c r="C4816" t="s">
        <v>310</v>
      </c>
      <c r="D4816" s="1">
        <v>44110</v>
      </c>
      <c r="E4816">
        <v>2.1500000950000002</v>
      </c>
      <c r="F4816">
        <v>2.130000114</v>
      </c>
      <c r="G4816">
        <v>33400</v>
      </c>
    </row>
    <row r="4817" spans="1:7" x14ac:dyDescent="0.35">
      <c r="A4817" t="str">
        <f t="shared" si="75"/>
        <v>III|44111</v>
      </c>
      <c r="B4817" t="s">
        <v>309</v>
      </c>
      <c r="C4817" t="s">
        <v>310</v>
      </c>
      <c r="D4817" s="1">
        <v>44111</v>
      </c>
      <c r="E4817">
        <v>2.1400001049999999</v>
      </c>
      <c r="F4817">
        <v>2.1500000950000002</v>
      </c>
      <c r="G4817">
        <v>46400</v>
      </c>
    </row>
    <row r="4818" spans="1:7" x14ac:dyDescent="0.35">
      <c r="A4818" t="str">
        <f t="shared" si="75"/>
        <v>III|44112</v>
      </c>
      <c r="B4818" t="s">
        <v>309</v>
      </c>
      <c r="C4818" t="s">
        <v>310</v>
      </c>
      <c r="D4818" s="1">
        <v>44112</v>
      </c>
      <c r="E4818">
        <v>2.1900000569999998</v>
      </c>
      <c r="F4818">
        <v>2.130000114</v>
      </c>
      <c r="G4818">
        <v>27000</v>
      </c>
    </row>
    <row r="4819" spans="1:7" x14ac:dyDescent="0.35">
      <c r="A4819" t="str">
        <f t="shared" si="75"/>
        <v>III|44113</v>
      </c>
      <c r="B4819" t="s">
        <v>309</v>
      </c>
      <c r="C4819" t="s">
        <v>310</v>
      </c>
      <c r="D4819" s="1">
        <v>44113</v>
      </c>
      <c r="E4819">
        <v>2.170000076</v>
      </c>
      <c r="F4819">
        <v>2.1500000950000002</v>
      </c>
      <c r="G4819">
        <v>18800</v>
      </c>
    </row>
    <row r="4820" spans="1:7" x14ac:dyDescent="0.35">
      <c r="A4820" t="str">
        <f t="shared" si="75"/>
        <v>III|44116</v>
      </c>
      <c r="B4820" t="s">
        <v>309</v>
      </c>
      <c r="C4820" t="s">
        <v>310</v>
      </c>
      <c r="D4820" s="1">
        <v>44116</v>
      </c>
      <c r="E4820">
        <v>2.1500000950000002</v>
      </c>
      <c r="F4820">
        <v>2.119999886</v>
      </c>
      <c r="G4820">
        <v>45300</v>
      </c>
    </row>
    <row r="4821" spans="1:7" x14ac:dyDescent="0.35">
      <c r="A4821" t="str">
        <f t="shared" si="75"/>
        <v>III|44117</v>
      </c>
      <c r="B4821" t="s">
        <v>309</v>
      </c>
      <c r="C4821" t="s">
        <v>310</v>
      </c>
      <c r="D4821" s="1">
        <v>44117</v>
      </c>
      <c r="E4821">
        <v>2.079999924</v>
      </c>
      <c r="F4821">
        <v>2.0699999330000001</v>
      </c>
      <c r="G4821">
        <v>92000</v>
      </c>
    </row>
    <row r="4822" spans="1:7" x14ac:dyDescent="0.35">
      <c r="A4822" t="str">
        <f t="shared" si="75"/>
        <v>III|44118</v>
      </c>
      <c r="B4822" t="s">
        <v>309</v>
      </c>
      <c r="C4822" t="s">
        <v>310</v>
      </c>
      <c r="D4822" s="1">
        <v>44118</v>
      </c>
      <c r="E4822">
        <v>2.039999962</v>
      </c>
      <c r="F4822">
        <v>2.130000114</v>
      </c>
      <c r="G4822">
        <v>24300</v>
      </c>
    </row>
    <row r="4823" spans="1:7" x14ac:dyDescent="0.35">
      <c r="A4823" t="str">
        <f t="shared" si="75"/>
        <v>III|44119</v>
      </c>
      <c r="B4823" t="s">
        <v>309</v>
      </c>
      <c r="C4823" t="s">
        <v>310</v>
      </c>
      <c r="D4823" s="1">
        <v>44119</v>
      </c>
      <c r="E4823">
        <v>2.130000114</v>
      </c>
      <c r="F4823">
        <v>2.1400001049999999</v>
      </c>
      <c r="G4823">
        <v>51100</v>
      </c>
    </row>
    <row r="4824" spans="1:7" x14ac:dyDescent="0.35">
      <c r="A4824" t="str">
        <f t="shared" si="75"/>
        <v>III|44120</v>
      </c>
      <c r="B4824" t="s">
        <v>309</v>
      </c>
      <c r="C4824" t="s">
        <v>310</v>
      </c>
      <c r="D4824" s="1">
        <v>44120</v>
      </c>
      <c r="E4824">
        <v>2.0999999049999998</v>
      </c>
      <c r="F4824">
        <v>2.0999999049999998</v>
      </c>
      <c r="G4824">
        <v>59000</v>
      </c>
    </row>
    <row r="4825" spans="1:7" x14ac:dyDescent="0.35">
      <c r="A4825" t="str">
        <f t="shared" si="75"/>
        <v>III|44123</v>
      </c>
      <c r="B4825" t="s">
        <v>309</v>
      </c>
      <c r="C4825" t="s">
        <v>310</v>
      </c>
      <c r="D4825" s="1">
        <v>44123</v>
      </c>
      <c r="E4825">
        <v>2.0899999139999998</v>
      </c>
      <c r="F4825">
        <v>2.0699999330000001</v>
      </c>
      <c r="G4825">
        <v>34500</v>
      </c>
    </row>
    <row r="4826" spans="1:7" x14ac:dyDescent="0.35">
      <c r="A4826" t="str">
        <f t="shared" si="75"/>
        <v>III|44124</v>
      </c>
      <c r="B4826" t="s">
        <v>309</v>
      </c>
      <c r="C4826" t="s">
        <v>310</v>
      </c>
      <c r="D4826" s="1">
        <v>44124</v>
      </c>
      <c r="E4826">
        <v>2.0999999049999998</v>
      </c>
      <c r="F4826">
        <v>2.119999886</v>
      </c>
      <c r="G4826">
        <v>272700</v>
      </c>
    </row>
    <row r="4827" spans="1:7" x14ac:dyDescent="0.35">
      <c r="A4827" t="str">
        <f t="shared" si="75"/>
        <v>III|44125</v>
      </c>
      <c r="B4827" t="s">
        <v>309</v>
      </c>
      <c r="C4827" t="s">
        <v>310</v>
      </c>
      <c r="D4827" s="1">
        <v>44125</v>
      </c>
      <c r="E4827">
        <v>2.119999886</v>
      </c>
      <c r="F4827">
        <v>2.0999999049999998</v>
      </c>
      <c r="G4827">
        <v>23200</v>
      </c>
    </row>
    <row r="4828" spans="1:7" x14ac:dyDescent="0.35">
      <c r="A4828" t="str">
        <f t="shared" si="75"/>
        <v>III|44126</v>
      </c>
      <c r="B4828" t="s">
        <v>309</v>
      </c>
      <c r="C4828" t="s">
        <v>310</v>
      </c>
      <c r="D4828" s="1">
        <v>44126</v>
      </c>
      <c r="E4828">
        <v>2.130000114</v>
      </c>
      <c r="F4828">
        <v>2.0999999049999998</v>
      </c>
      <c r="G4828">
        <v>42100</v>
      </c>
    </row>
    <row r="4829" spans="1:7" x14ac:dyDescent="0.35">
      <c r="A4829" t="str">
        <f t="shared" si="75"/>
        <v>III|44127</v>
      </c>
      <c r="B4829" t="s">
        <v>309</v>
      </c>
      <c r="C4829" t="s">
        <v>310</v>
      </c>
      <c r="D4829" s="1">
        <v>44127</v>
      </c>
      <c r="E4829">
        <v>2.1400001049999999</v>
      </c>
      <c r="F4829">
        <v>2.0999999049999998</v>
      </c>
      <c r="G4829">
        <v>68100</v>
      </c>
    </row>
    <row r="4830" spans="1:7" x14ac:dyDescent="0.35">
      <c r="A4830" t="str">
        <f t="shared" si="75"/>
        <v>III|44130</v>
      </c>
      <c r="B4830" t="s">
        <v>309</v>
      </c>
      <c r="C4830" t="s">
        <v>310</v>
      </c>
      <c r="D4830" s="1">
        <v>44130</v>
      </c>
      <c r="E4830">
        <v>2.079999924</v>
      </c>
      <c r="F4830">
        <v>2.1099998950000001</v>
      </c>
      <c r="G4830">
        <v>32000</v>
      </c>
    </row>
    <row r="4831" spans="1:7" x14ac:dyDescent="0.35">
      <c r="A4831" t="str">
        <f t="shared" si="75"/>
        <v>III|44131</v>
      </c>
      <c r="B4831" t="s">
        <v>309</v>
      </c>
      <c r="C4831" t="s">
        <v>310</v>
      </c>
      <c r="D4831" s="1">
        <v>44131</v>
      </c>
      <c r="E4831">
        <v>2.0899999139999998</v>
      </c>
      <c r="F4831">
        <v>2.0599999430000002</v>
      </c>
      <c r="G4831">
        <v>60800</v>
      </c>
    </row>
    <row r="4832" spans="1:7" x14ac:dyDescent="0.35">
      <c r="A4832" t="str">
        <f t="shared" si="75"/>
        <v>III|44132</v>
      </c>
      <c r="B4832" t="s">
        <v>309</v>
      </c>
      <c r="C4832" t="s">
        <v>310</v>
      </c>
      <c r="D4832" s="1">
        <v>44132</v>
      </c>
      <c r="E4832">
        <v>2</v>
      </c>
      <c r="F4832">
        <v>2.0299999710000001</v>
      </c>
      <c r="G4832">
        <v>85000</v>
      </c>
    </row>
    <row r="4833" spans="1:7" x14ac:dyDescent="0.35">
      <c r="A4833" t="str">
        <f t="shared" si="75"/>
        <v>III|44133</v>
      </c>
      <c r="B4833" t="s">
        <v>309</v>
      </c>
      <c r="C4833" t="s">
        <v>310</v>
      </c>
      <c r="D4833" s="1">
        <v>44133</v>
      </c>
      <c r="E4833">
        <v>2.0199999809999998</v>
      </c>
      <c r="F4833">
        <v>2.0299999710000001</v>
      </c>
      <c r="G4833">
        <v>42200</v>
      </c>
    </row>
    <row r="4834" spans="1:7" x14ac:dyDescent="0.35">
      <c r="A4834" t="str">
        <f t="shared" si="75"/>
        <v>III|44134</v>
      </c>
      <c r="B4834" t="s">
        <v>309</v>
      </c>
      <c r="C4834" t="s">
        <v>310</v>
      </c>
      <c r="D4834" s="1">
        <v>44134</v>
      </c>
      <c r="E4834">
        <v>2.0099999899999998</v>
      </c>
      <c r="F4834">
        <v>2.0499999519999998</v>
      </c>
      <c r="G4834">
        <v>38600</v>
      </c>
    </row>
    <row r="4835" spans="1:7" x14ac:dyDescent="0.35">
      <c r="A4835" t="str">
        <f t="shared" si="75"/>
        <v>III|44137</v>
      </c>
      <c r="B4835" t="s">
        <v>309</v>
      </c>
      <c r="C4835" t="s">
        <v>310</v>
      </c>
      <c r="D4835" s="1">
        <v>44137</v>
      </c>
      <c r="E4835">
        <v>2.039999962</v>
      </c>
      <c r="F4835">
        <v>2.0899999139999998</v>
      </c>
      <c r="G4835">
        <v>33600</v>
      </c>
    </row>
    <row r="4836" spans="1:7" x14ac:dyDescent="0.35">
      <c r="A4836" t="str">
        <f t="shared" si="75"/>
        <v>III|44138</v>
      </c>
      <c r="B4836" t="s">
        <v>309</v>
      </c>
      <c r="C4836" t="s">
        <v>310</v>
      </c>
      <c r="D4836" s="1">
        <v>44138</v>
      </c>
      <c r="E4836">
        <v>2.0899999139999998</v>
      </c>
      <c r="F4836">
        <v>2.130000114</v>
      </c>
      <c r="G4836">
        <v>72200</v>
      </c>
    </row>
    <row r="4837" spans="1:7" x14ac:dyDescent="0.35">
      <c r="A4837" t="str">
        <f t="shared" si="75"/>
        <v>III|44139</v>
      </c>
      <c r="B4837" t="s">
        <v>309</v>
      </c>
      <c r="C4837" t="s">
        <v>310</v>
      </c>
      <c r="D4837" s="1">
        <v>44139</v>
      </c>
      <c r="E4837">
        <v>2.130000114</v>
      </c>
      <c r="F4837">
        <v>2.2400000100000002</v>
      </c>
      <c r="G4837">
        <v>41700</v>
      </c>
    </row>
    <row r="4838" spans="1:7" x14ac:dyDescent="0.35">
      <c r="A4838" t="str">
        <f t="shared" si="75"/>
        <v>III|44140</v>
      </c>
      <c r="B4838" t="s">
        <v>309</v>
      </c>
      <c r="C4838" t="s">
        <v>310</v>
      </c>
      <c r="D4838" s="1">
        <v>44140</v>
      </c>
      <c r="E4838">
        <v>2.2200000289999999</v>
      </c>
      <c r="F4838">
        <v>2.329999924</v>
      </c>
      <c r="G4838">
        <v>80600</v>
      </c>
    </row>
    <row r="4839" spans="1:7" x14ac:dyDescent="0.35">
      <c r="A4839" t="str">
        <f t="shared" si="75"/>
        <v>III|44141</v>
      </c>
      <c r="B4839" t="s">
        <v>309</v>
      </c>
      <c r="C4839" t="s">
        <v>310</v>
      </c>
      <c r="D4839" s="1">
        <v>44141</v>
      </c>
      <c r="E4839">
        <v>2.3399999139999998</v>
      </c>
      <c r="F4839">
        <v>2.4100000860000002</v>
      </c>
      <c r="G4839">
        <v>114500</v>
      </c>
    </row>
    <row r="4840" spans="1:7" x14ac:dyDescent="0.35">
      <c r="A4840" t="str">
        <f t="shared" si="75"/>
        <v>III|44144</v>
      </c>
      <c r="B4840" t="s">
        <v>309</v>
      </c>
      <c r="C4840" t="s">
        <v>310</v>
      </c>
      <c r="D4840" s="1">
        <v>44144</v>
      </c>
      <c r="E4840">
        <v>2.5</v>
      </c>
      <c r="F4840">
        <v>2.5099999899999998</v>
      </c>
      <c r="G4840">
        <v>230600</v>
      </c>
    </row>
    <row r="4841" spans="1:7" x14ac:dyDescent="0.35">
      <c r="A4841" t="str">
        <f t="shared" si="75"/>
        <v>III|44145</v>
      </c>
      <c r="B4841" t="s">
        <v>309</v>
      </c>
      <c r="C4841" t="s">
        <v>310</v>
      </c>
      <c r="D4841" s="1">
        <v>44145</v>
      </c>
      <c r="E4841">
        <v>2.5699999330000001</v>
      </c>
      <c r="F4841">
        <v>2.6900000569999998</v>
      </c>
      <c r="G4841">
        <v>152900</v>
      </c>
    </row>
    <row r="4842" spans="1:7" x14ac:dyDescent="0.35">
      <c r="A4842" t="str">
        <f t="shared" si="75"/>
        <v>III|44146</v>
      </c>
      <c r="B4842" t="s">
        <v>309</v>
      </c>
      <c r="C4842" t="s">
        <v>310</v>
      </c>
      <c r="D4842" s="1">
        <v>44146</v>
      </c>
      <c r="E4842">
        <v>2.6400001049999999</v>
      </c>
      <c r="F4842">
        <v>2.6800000669999999</v>
      </c>
      <c r="G4842">
        <v>87900</v>
      </c>
    </row>
    <row r="4843" spans="1:7" x14ac:dyDescent="0.35">
      <c r="A4843" t="str">
        <f t="shared" si="75"/>
        <v>III|44147</v>
      </c>
      <c r="B4843" t="s">
        <v>309</v>
      </c>
      <c r="C4843" t="s">
        <v>310</v>
      </c>
      <c r="D4843" s="1">
        <v>44147</v>
      </c>
      <c r="E4843">
        <v>2.7000000480000002</v>
      </c>
      <c r="F4843">
        <v>2.5999999049999998</v>
      </c>
      <c r="G4843">
        <v>112300</v>
      </c>
    </row>
    <row r="4844" spans="1:7" x14ac:dyDescent="0.35">
      <c r="A4844" t="str">
        <f t="shared" si="75"/>
        <v>III|44148</v>
      </c>
      <c r="B4844" t="s">
        <v>309</v>
      </c>
      <c r="C4844" t="s">
        <v>310</v>
      </c>
      <c r="D4844" s="1">
        <v>44148</v>
      </c>
      <c r="E4844">
        <v>2.6099998950000001</v>
      </c>
      <c r="F4844">
        <v>2.6800000669999999</v>
      </c>
      <c r="G4844">
        <v>87600</v>
      </c>
    </row>
    <row r="4845" spans="1:7" x14ac:dyDescent="0.35">
      <c r="A4845" t="str">
        <f t="shared" si="75"/>
        <v>III|44151</v>
      </c>
      <c r="B4845" t="s">
        <v>309</v>
      </c>
      <c r="C4845" t="s">
        <v>310</v>
      </c>
      <c r="D4845" s="1">
        <v>44151</v>
      </c>
      <c r="E4845">
        <v>2.7000000480000002</v>
      </c>
      <c r="F4845">
        <v>2.7000000480000002</v>
      </c>
      <c r="G4845">
        <v>162800</v>
      </c>
    </row>
    <row r="4846" spans="1:7" x14ac:dyDescent="0.35">
      <c r="A4846" t="str">
        <f t="shared" si="75"/>
        <v>IIN|44105</v>
      </c>
      <c r="B4846" t="s">
        <v>311</v>
      </c>
      <c r="C4846" t="s">
        <v>312</v>
      </c>
      <c r="D4846" s="1">
        <v>44105</v>
      </c>
      <c r="E4846">
        <v>12.380000109999999</v>
      </c>
      <c r="F4846">
        <v>12.27000046</v>
      </c>
      <c r="G4846">
        <v>25900</v>
      </c>
    </row>
    <row r="4847" spans="1:7" x14ac:dyDescent="0.35">
      <c r="A4847" t="str">
        <f t="shared" si="75"/>
        <v>IIN|44106</v>
      </c>
      <c r="B4847" t="s">
        <v>311</v>
      </c>
      <c r="C4847" t="s">
        <v>312</v>
      </c>
      <c r="D4847" s="1">
        <v>44106</v>
      </c>
      <c r="E4847">
        <v>11.920000079999999</v>
      </c>
      <c r="F4847">
        <v>11.960000040000001</v>
      </c>
      <c r="G4847">
        <v>26500</v>
      </c>
    </row>
    <row r="4848" spans="1:7" x14ac:dyDescent="0.35">
      <c r="A4848" t="str">
        <f t="shared" si="75"/>
        <v>IIN|44109</v>
      </c>
      <c r="B4848" t="s">
        <v>311</v>
      </c>
      <c r="C4848" t="s">
        <v>312</v>
      </c>
      <c r="D4848" s="1">
        <v>44109</v>
      </c>
      <c r="E4848">
        <v>12.130000109999999</v>
      </c>
      <c r="F4848">
        <v>12.39000034</v>
      </c>
      <c r="G4848">
        <v>51400</v>
      </c>
    </row>
    <row r="4849" spans="1:7" x14ac:dyDescent="0.35">
      <c r="A4849" t="str">
        <f t="shared" si="75"/>
        <v>IIN|44110</v>
      </c>
      <c r="B4849" t="s">
        <v>311</v>
      </c>
      <c r="C4849" t="s">
        <v>312</v>
      </c>
      <c r="D4849" s="1">
        <v>44110</v>
      </c>
      <c r="E4849">
        <v>12.399999619999999</v>
      </c>
      <c r="F4849">
        <v>12.850000380000001</v>
      </c>
      <c r="G4849">
        <v>73700</v>
      </c>
    </row>
    <row r="4850" spans="1:7" x14ac:dyDescent="0.35">
      <c r="A4850" t="str">
        <f t="shared" si="75"/>
        <v>IIN|44111</v>
      </c>
      <c r="B4850" t="s">
        <v>311</v>
      </c>
      <c r="C4850" t="s">
        <v>312</v>
      </c>
      <c r="D4850" s="1">
        <v>44111</v>
      </c>
      <c r="E4850">
        <v>12.81999969</v>
      </c>
      <c r="F4850">
        <v>13.30000019</v>
      </c>
      <c r="G4850">
        <v>15500</v>
      </c>
    </row>
    <row r="4851" spans="1:7" x14ac:dyDescent="0.35">
      <c r="A4851" t="str">
        <f t="shared" si="75"/>
        <v>IIN|44112</v>
      </c>
      <c r="B4851" t="s">
        <v>311</v>
      </c>
      <c r="C4851" t="s">
        <v>312</v>
      </c>
      <c r="D4851" s="1">
        <v>44112</v>
      </c>
      <c r="E4851">
        <v>13.420000079999999</v>
      </c>
      <c r="F4851">
        <v>13.65999985</v>
      </c>
      <c r="G4851">
        <v>18700</v>
      </c>
    </row>
    <row r="4852" spans="1:7" x14ac:dyDescent="0.35">
      <c r="A4852" t="str">
        <f t="shared" si="75"/>
        <v>IIN|44113</v>
      </c>
      <c r="B4852" t="s">
        <v>311</v>
      </c>
      <c r="C4852" t="s">
        <v>312</v>
      </c>
      <c r="D4852" s="1">
        <v>44113</v>
      </c>
      <c r="E4852">
        <v>13.600000380000001</v>
      </c>
      <c r="F4852">
        <v>13.77999973</v>
      </c>
      <c r="G4852">
        <v>15400</v>
      </c>
    </row>
    <row r="4853" spans="1:7" x14ac:dyDescent="0.35">
      <c r="A4853" t="str">
        <f t="shared" si="75"/>
        <v>IIN|44116</v>
      </c>
      <c r="B4853" t="s">
        <v>311</v>
      </c>
      <c r="C4853" t="s">
        <v>312</v>
      </c>
      <c r="D4853" s="1">
        <v>44116</v>
      </c>
      <c r="E4853">
        <v>13.869999890000001</v>
      </c>
      <c r="F4853">
        <v>13.739999770000001</v>
      </c>
      <c r="G4853">
        <v>16800</v>
      </c>
    </row>
    <row r="4854" spans="1:7" x14ac:dyDescent="0.35">
      <c r="A4854" t="str">
        <f t="shared" si="75"/>
        <v>IIN|44117</v>
      </c>
      <c r="B4854" t="s">
        <v>311</v>
      </c>
      <c r="C4854" t="s">
        <v>312</v>
      </c>
      <c r="D4854" s="1">
        <v>44117</v>
      </c>
      <c r="E4854">
        <v>13.75</v>
      </c>
      <c r="F4854">
        <v>13.77000046</v>
      </c>
      <c r="G4854">
        <v>19900</v>
      </c>
    </row>
    <row r="4855" spans="1:7" x14ac:dyDescent="0.35">
      <c r="A4855" t="str">
        <f t="shared" si="75"/>
        <v>IIN|44118</v>
      </c>
      <c r="B4855" t="s">
        <v>311</v>
      </c>
      <c r="C4855" t="s">
        <v>312</v>
      </c>
      <c r="D4855" s="1">
        <v>44118</v>
      </c>
      <c r="E4855">
        <v>13.739999770000001</v>
      </c>
      <c r="F4855">
        <v>13.010000229999999</v>
      </c>
      <c r="G4855">
        <v>21100</v>
      </c>
    </row>
    <row r="4856" spans="1:7" x14ac:dyDescent="0.35">
      <c r="A4856" t="str">
        <f t="shared" si="75"/>
        <v>IIN|44119</v>
      </c>
      <c r="B4856" t="s">
        <v>311</v>
      </c>
      <c r="C4856" t="s">
        <v>312</v>
      </c>
      <c r="D4856" s="1">
        <v>44119</v>
      </c>
      <c r="E4856">
        <v>13.06999969</v>
      </c>
      <c r="F4856">
        <v>13.68000031</v>
      </c>
      <c r="G4856">
        <v>22200</v>
      </c>
    </row>
    <row r="4857" spans="1:7" x14ac:dyDescent="0.35">
      <c r="A4857" t="str">
        <f t="shared" si="75"/>
        <v>IIN|44120</v>
      </c>
      <c r="B4857" t="s">
        <v>311</v>
      </c>
      <c r="C4857" t="s">
        <v>312</v>
      </c>
      <c r="D4857" s="1">
        <v>44120</v>
      </c>
      <c r="E4857">
        <v>13.56000042</v>
      </c>
      <c r="F4857">
        <v>14.079999920000001</v>
      </c>
      <c r="G4857">
        <v>16200</v>
      </c>
    </row>
    <row r="4858" spans="1:7" x14ac:dyDescent="0.35">
      <c r="A4858" t="str">
        <f t="shared" si="75"/>
        <v>IIN|44123</v>
      </c>
      <c r="B4858" t="s">
        <v>311</v>
      </c>
      <c r="C4858" t="s">
        <v>312</v>
      </c>
      <c r="D4858" s="1">
        <v>44123</v>
      </c>
      <c r="E4858">
        <v>13.899999619999999</v>
      </c>
      <c r="F4858">
        <v>13.44999981</v>
      </c>
      <c r="G4858">
        <v>16400</v>
      </c>
    </row>
    <row r="4859" spans="1:7" x14ac:dyDescent="0.35">
      <c r="A4859" t="str">
        <f t="shared" si="75"/>
        <v>IIN|44124</v>
      </c>
      <c r="B4859" t="s">
        <v>311</v>
      </c>
      <c r="C4859" t="s">
        <v>312</v>
      </c>
      <c r="D4859" s="1">
        <v>44124</v>
      </c>
      <c r="E4859">
        <v>13.47000027</v>
      </c>
      <c r="F4859">
        <v>13.329999920000001</v>
      </c>
      <c r="G4859">
        <v>15500</v>
      </c>
    </row>
    <row r="4860" spans="1:7" x14ac:dyDescent="0.35">
      <c r="A4860" t="str">
        <f t="shared" si="75"/>
        <v>IIN|44125</v>
      </c>
      <c r="B4860" t="s">
        <v>311</v>
      </c>
      <c r="C4860" t="s">
        <v>312</v>
      </c>
      <c r="D4860" s="1">
        <v>44125</v>
      </c>
      <c r="E4860">
        <v>13.25</v>
      </c>
      <c r="F4860">
        <v>13.30000019</v>
      </c>
      <c r="G4860">
        <v>10800</v>
      </c>
    </row>
    <row r="4861" spans="1:7" x14ac:dyDescent="0.35">
      <c r="A4861" t="str">
        <f t="shared" si="75"/>
        <v>IIN|44126</v>
      </c>
      <c r="B4861" t="s">
        <v>311</v>
      </c>
      <c r="C4861" t="s">
        <v>312</v>
      </c>
      <c r="D4861" s="1">
        <v>44126</v>
      </c>
      <c r="E4861">
        <v>13.15999985</v>
      </c>
      <c r="F4861">
        <v>13.079999920000001</v>
      </c>
      <c r="G4861">
        <v>27500</v>
      </c>
    </row>
    <row r="4862" spans="1:7" x14ac:dyDescent="0.35">
      <c r="A4862" t="str">
        <f t="shared" si="75"/>
        <v>IIN|44127</v>
      </c>
      <c r="B4862" t="s">
        <v>311</v>
      </c>
      <c r="C4862" t="s">
        <v>312</v>
      </c>
      <c r="D4862" s="1">
        <v>44127</v>
      </c>
      <c r="E4862">
        <v>13.039999959999999</v>
      </c>
      <c r="F4862">
        <v>13.02999973</v>
      </c>
      <c r="G4862">
        <v>19800</v>
      </c>
    </row>
    <row r="4863" spans="1:7" x14ac:dyDescent="0.35">
      <c r="A4863" t="str">
        <f t="shared" si="75"/>
        <v>IIN|44130</v>
      </c>
      <c r="B4863" t="s">
        <v>311</v>
      </c>
      <c r="C4863" t="s">
        <v>312</v>
      </c>
      <c r="D4863" s="1">
        <v>44130</v>
      </c>
      <c r="E4863">
        <v>12.77999973</v>
      </c>
      <c r="F4863">
        <v>12.59000015</v>
      </c>
      <c r="G4863">
        <v>40600</v>
      </c>
    </row>
    <row r="4864" spans="1:7" x14ac:dyDescent="0.35">
      <c r="A4864" t="str">
        <f t="shared" si="75"/>
        <v>IIN|44131</v>
      </c>
      <c r="B4864" t="s">
        <v>311</v>
      </c>
      <c r="C4864" t="s">
        <v>312</v>
      </c>
      <c r="D4864" s="1">
        <v>44131</v>
      </c>
      <c r="E4864">
        <v>12.510000229999999</v>
      </c>
      <c r="F4864">
        <v>12.59000015</v>
      </c>
      <c r="G4864">
        <v>12300</v>
      </c>
    </row>
    <row r="4865" spans="1:7" x14ac:dyDescent="0.35">
      <c r="A4865" t="str">
        <f t="shared" si="75"/>
        <v>IIN|44132</v>
      </c>
      <c r="B4865" t="s">
        <v>311</v>
      </c>
      <c r="C4865" t="s">
        <v>312</v>
      </c>
      <c r="D4865" s="1">
        <v>44132</v>
      </c>
      <c r="E4865">
        <v>12.43999958</v>
      </c>
      <c r="F4865">
        <v>12.06000042</v>
      </c>
      <c r="G4865">
        <v>13800</v>
      </c>
    </row>
    <row r="4866" spans="1:7" x14ac:dyDescent="0.35">
      <c r="A4866" t="str">
        <f t="shared" si="75"/>
        <v>IIN|44133</v>
      </c>
      <c r="B4866" t="s">
        <v>311</v>
      </c>
      <c r="C4866" t="s">
        <v>312</v>
      </c>
      <c r="D4866" s="1">
        <v>44133</v>
      </c>
      <c r="E4866">
        <v>12</v>
      </c>
      <c r="F4866">
        <v>12.399999619999999</v>
      </c>
      <c r="G4866">
        <v>23500</v>
      </c>
    </row>
    <row r="4867" spans="1:7" x14ac:dyDescent="0.35">
      <c r="A4867" t="str">
        <f t="shared" ref="A4867:A4930" si="76">_xlfn.CONCAT(B4867&amp;"|"&amp;D4867)</f>
        <v>IIN|44134</v>
      </c>
      <c r="B4867" t="s">
        <v>311</v>
      </c>
      <c r="C4867" t="s">
        <v>312</v>
      </c>
      <c r="D4867" s="1">
        <v>44134</v>
      </c>
      <c r="E4867">
        <v>12.25</v>
      </c>
      <c r="F4867">
        <v>12.5</v>
      </c>
      <c r="G4867">
        <v>15100</v>
      </c>
    </row>
    <row r="4868" spans="1:7" x14ac:dyDescent="0.35">
      <c r="A4868" t="str">
        <f t="shared" si="76"/>
        <v>IIN|44137</v>
      </c>
      <c r="B4868" t="s">
        <v>311</v>
      </c>
      <c r="C4868" t="s">
        <v>312</v>
      </c>
      <c r="D4868" s="1">
        <v>44137</v>
      </c>
      <c r="E4868">
        <v>12.739999770000001</v>
      </c>
      <c r="F4868">
        <v>13.350000380000001</v>
      </c>
      <c r="G4868">
        <v>26500</v>
      </c>
    </row>
    <row r="4869" spans="1:7" x14ac:dyDescent="0.35">
      <c r="A4869" t="str">
        <f t="shared" si="76"/>
        <v>IIN|44138</v>
      </c>
      <c r="B4869" t="s">
        <v>311</v>
      </c>
      <c r="C4869" t="s">
        <v>312</v>
      </c>
      <c r="D4869" s="1">
        <v>44138</v>
      </c>
      <c r="E4869">
        <v>13.43999958</v>
      </c>
      <c r="F4869">
        <v>13.27999973</v>
      </c>
      <c r="G4869">
        <v>32000</v>
      </c>
    </row>
    <row r="4870" spans="1:7" x14ac:dyDescent="0.35">
      <c r="A4870" t="str">
        <f t="shared" si="76"/>
        <v>IIN|44139</v>
      </c>
      <c r="B4870" t="s">
        <v>311</v>
      </c>
      <c r="C4870" t="s">
        <v>312</v>
      </c>
      <c r="D4870" s="1">
        <v>44139</v>
      </c>
      <c r="E4870">
        <v>13.039999959999999</v>
      </c>
      <c r="F4870">
        <v>12.630000109999999</v>
      </c>
      <c r="G4870">
        <v>11400</v>
      </c>
    </row>
    <row r="4871" spans="1:7" x14ac:dyDescent="0.35">
      <c r="A4871" t="str">
        <f t="shared" si="76"/>
        <v>IIN|44140</v>
      </c>
      <c r="B4871" t="s">
        <v>311</v>
      </c>
      <c r="C4871" t="s">
        <v>312</v>
      </c>
      <c r="D4871" s="1">
        <v>44140</v>
      </c>
      <c r="E4871">
        <v>12.630000109999999</v>
      </c>
      <c r="F4871">
        <v>12.02000046</v>
      </c>
      <c r="G4871">
        <v>28700</v>
      </c>
    </row>
    <row r="4872" spans="1:7" x14ac:dyDescent="0.35">
      <c r="A4872" t="str">
        <f t="shared" si="76"/>
        <v>IIN|44141</v>
      </c>
      <c r="B4872" t="s">
        <v>311</v>
      </c>
      <c r="C4872" t="s">
        <v>312</v>
      </c>
      <c r="D4872" s="1">
        <v>44141</v>
      </c>
      <c r="E4872">
        <v>12.27000046</v>
      </c>
      <c r="F4872">
        <v>12.25</v>
      </c>
      <c r="G4872">
        <v>9200</v>
      </c>
    </row>
    <row r="4873" spans="1:7" x14ac:dyDescent="0.35">
      <c r="A4873" t="str">
        <f t="shared" si="76"/>
        <v>IIN|44144</v>
      </c>
      <c r="B4873" t="s">
        <v>311</v>
      </c>
      <c r="C4873" t="s">
        <v>312</v>
      </c>
      <c r="D4873" s="1">
        <v>44144</v>
      </c>
      <c r="E4873">
        <v>13.25</v>
      </c>
      <c r="F4873">
        <v>13.02000046</v>
      </c>
      <c r="G4873">
        <v>25700</v>
      </c>
    </row>
    <row r="4874" spans="1:7" x14ac:dyDescent="0.35">
      <c r="A4874" t="str">
        <f t="shared" si="76"/>
        <v>IIN|44145</v>
      </c>
      <c r="B4874" t="s">
        <v>311</v>
      </c>
      <c r="C4874" t="s">
        <v>312</v>
      </c>
      <c r="D4874" s="1">
        <v>44145</v>
      </c>
      <c r="E4874">
        <v>13.72999954</v>
      </c>
      <c r="F4874">
        <v>14.869999890000001</v>
      </c>
      <c r="G4874">
        <v>57200</v>
      </c>
    </row>
    <row r="4875" spans="1:7" x14ac:dyDescent="0.35">
      <c r="A4875" t="str">
        <f t="shared" si="76"/>
        <v>IIN|44146</v>
      </c>
      <c r="B4875" t="s">
        <v>311</v>
      </c>
      <c r="C4875" t="s">
        <v>312</v>
      </c>
      <c r="D4875" s="1">
        <v>44146</v>
      </c>
      <c r="E4875">
        <v>14.829999920000001</v>
      </c>
      <c r="F4875">
        <v>15.100000380000001</v>
      </c>
      <c r="G4875">
        <v>37900</v>
      </c>
    </row>
    <row r="4876" spans="1:7" x14ac:dyDescent="0.35">
      <c r="A4876" t="str">
        <f t="shared" si="76"/>
        <v>IIN|44147</v>
      </c>
      <c r="B4876" t="s">
        <v>311</v>
      </c>
      <c r="C4876" t="s">
        <v>312</v>
      </c>
      <c r="D4876" s="1">
        <v>44147</v>
      </c>
      <c r="E4876">
        <v>15.09000015</v>
      </c>
      <c r="F4876">
        <v>16.079999919999999</v>
      </c>
      <c r="G4876">
        <v>54000</v>
      </c>
    </row>
    <row r="4877" spans="1:7" x14ac:dyDescent="0.35">
      <c r="A4877" t="str">
        <f t="shared" si="76"/>
        <v>IIN|44148</v>
      </c>
      <c r="B4877" t="s">
        <v>311</v>
      </c>
      <c r="C4877" t="s">
        <v>312</v>
      </c>
      <c r="D4877" s="1">
        <v>44148</v>
      </c>
      <c r="E4877">
        <v>16.399999619999999</v>
      </c>
      <c r="F4877">
        <v>16.299999239999998</v>
      </c>
      <c r="G4877">
        <v>16400</v>
      </c>
    </row>
    <row r="4878" spans="1:7" x14ac:dyDescent="0.35">
      <c r="A4878" t="str">
        <f t="shared" si="76"/>
        <v>IIN|44151</v>
      </c>
      <c r="B4878" t="s">
        <v>311</v>
      </c>
      <c r="C4878" t="s">
        <v>312</v>
      </c>
      <c r="D4878" s="1">
        <v>44151</v>
      </c>
      <c r="E4878">
        <v>16.620000839999999</v>
      </c>
      <c r="F4878">
        <v>16.440000529999999</v>
      </c>
      <c r="G4878">
        <v>30700</v>
      </c>
    </row>
    <row r="4879" spans="1:7" x14ac:dyDescent="0.35">
      <c r="A4879" t="str">
        <f t="shared" si="76"/>
        <v>IMGN|44105</v>
      </c>
      <c r="B4879" t="s">
        <v>313</v>
      </c>
      <c r="C4879" t="s">
        <v>314</v>
      </c>
      <c r="D4879" s="1">
        <v>44105</v>
      </c>
      <c r="E4879">
        <v>3.5699999330000001</v>
      </c>
      <c r="F4879">
        <v>3.7000000480000002</v>
      </c>
      <c r="G4879">
        <v>1482600</v>
      </c>
    </row>
    <row r="4880" spans="1:7" x14ac:dyDescent="0.35">
      <c r="A4880" t="str">
        <f t="shared" si="76"/>
        <v>IMGN|44106</v>
      </c>
      <c r="B4880" t="s">
        <v>313</v>
      </c>
      <c r="C4880" t="s">
        <v>314</v>
      </c>
      <c r="D4880" s="1">
        <v>44106</v>
      </c>
      <c r="E4880">
        <v>3.8199999330000001</v>
      </c>
      <c r="F4880">
        <v>3.869999886</v>
      </c>
      <c r="G4880">
        <v>3015700</v>
      </c>
    </row>
    <row r="4881" spans="1:7" x14ac:dyDescent="0.35">
      <c r="A4881" t="str">
        <f t="shared" si="76"/>
        <v>IMGN|44109</v>
      </c>
      <c r="B4881" t="s">
        <v>313</v>
      </c>
      <c r="C4881" t="s">
        <v>314</v>
      </c>
      <c r="D4881" s="1">
        <v>44109</v>
      </c>
      <c r="E4881">
        <v>4.3099999430000002</v>
      </c>
      <c r="F4881">
        <v>4.420000076</v>
      </c>
      <c r="G4881">
        <v>8566600</v>
      </c>
    </row>
    <row r="4882" spans="1:7" x14ac:dyDescent="0.35">
      <c r="A4882" t="str">
        <f t="shared" si="76"/>
        <v>IMGN|44110</v>
      </c>
      <c r="B4882" t="s">
        <v>313</v>
      </c>
      <c r="C4882" t="s">
        <v>314</v>
      </c>
      <c r="D4882" s="1">
        <v>44110</v>
      </c>
      <c r="E4882">
        <v>4.3200001720000003</v>
      </c>
      <c r="F4882">
        <v>4.2899999619999996</v>
      </c>
      <c r="G4882">
        <v>3727900</v>
      </c>
    </row>
    <row r="4883" spans="1:7" x14ac:dyDescent="0.35">
      <c r="A4883" t="str">
        <f t="shared" si="76"/>
        <v>IMGN|44111</v>
      </c>
      <c r="B4883" t="s">
        <v>313</v>
      </c>
      <c r="C4883" t="s">
        <v>314</v>
      </c>
      <c r="D4883" s="1">
        <v>44111</v>
      </c>
      <c r="E4883">
        <v>4.3200001720000003</v>
      </c>
      <c r="F4883">
        <v>4.3000001909999996</v>
      </c>
      <c r="G4883">
        <v>1524000</v>
      </c>
    </row>
    <row r="4884" spans="1:7" x14ac:dyDescent="0.35">
      <c r="A4884" t="str">
        <f t="shared" si="76"/>
        <v>IMGN|44112</v>
      </c>
      <c r="B4884" t="s">
        <v>313</v>
      </c>
      <c r="C4884" t="s">
        <v>314</v>
      </c>
      <c r="D4884" s="1">
        <v>44112</v>
      </c>
      <c r="E4884">
        <v>4.3600001339999999</v>
      </c>
      <c r="F4884">
        <v>4.3000001909999996</v>
      </c>
      <c r="G4884">
        <v>1276500</v>
      </c>
    </row>
    <row r="4885" spans="1:7" x14ac:dyDescent="0.35">
      <c r="A4885" t="str">
        <f t="shared" si="76"/>
        <v>IMGN|44113</v>
      </c>
      <c r="B4885" t="s">
        <v>313</v>
      </c>
      <c r="C4885" t="s">
        <v>314</v>
      </c>
      <c r="D4885" s="1">
        <v>44113</v>
      </c>
      <c r="E4885">
        <v>4.3200001720000003</v>
      </c>
      <c r="F4885">
        <v>4.8200001720000003</v>
      </c>
      <c r="G4885">
        <v>16070100</v>
      </c>
    </row>
    <row r="4886" spans="1:7" x14ac:dyDescent="0.35">
      <c r="A4886" t="str">
        <f t="shared" si="76"/>
        <v>IMGN|44116</v>
      </c>
      <c r="B4886" t="s">
        <v>313</v>
      </c>
      <c r="C4886" t="s">
        <v>314</v>
      </c>
      <c r="D4886" s="1">
        <v>44116</v>
      </c>
      <c r="E4886">
        <v>4.6100001339999999</v>
      </c>
      <c r="F4886">
        <v>4.670000076</v>
      </c>
      <c r="G4886">
        <v>2674800</v>
      </c>
    </row>
    <row r="4887" spans="1:7" x14ac:dyDescent="0.35">
      <c r="A4887" t="str">
        <f t="shared" si="76"/>
        <v>IMGN|44117</v>
      </c>
      <c r="B4887" t="s">
        <v>313</v>
      </c>
      <c r="C4887" t="s">
        <v>314</v>
      </c>
      <c r="D4887" s="1">
        <v>44117</v>
      </c>
      <c r="E4887">
        <v>4.6500000950000002</v>
      </c>
      <c r="F4887">
        <v>5.0199999809999998</v>
      </c>
      <c r="G4887">
        <v>3659300</v>
      </c>
    </row>
    <row r="4888" spans="1:7" x14ac:dyDescent="0.35">
      <c r="A4888" t="str">
        <f t="shared" si="76"/>
        <v>IMGN|44118</v>
      </c>
      <c r="B4888" t="s">
        <v>313</v>
      </c>
      <c r="C4888" t="s">
        <v>314</v>
      </c>
      <c r="D4888" s="1">
        <v>44118</v>
      </c>
      <c r="E4888">
        <v>5.0199999809999998</v>
      </c>
      <c r="F4888">
        <v>5.3499999049999998</v>
      </c>
      <c r="G4888">
        <v>4302200</v>
      </c>
    </row>
    <row r="4889" spans="1:7" x14ac:dyDescent="0.35">
      <c r="A4889" t="str">
        <f t="shared" si="76"/>
        <v>IMGN|44119</v>
      </c>
      <c r="B4889" t="s">
        <v>313</v>
      </c>
      <c r="C4889" t="s">
        <v>314</v>
      </c>
      <c r="D4889" s="1">
        <v>44119</v>
      </c>
      <c r="E4889">
        <v>5.3000001909999996</v>
      </c>
      <c r="F4889">
        <v>5.4699997900000001</v>
      </c>
      <c r="G4889">
        <v>2586500</v>
      </c>
    </row>
    <row r="4890" spans="1:7" x14ac:dyDescent="0.35">
      <c r="A4890" t="str">
        <f t="shared" si="76"/>
        <v>IMGN|44120</v>
      </c>
      <c r="B4890" t="s">
        <v>313</v>
      </c>
      <c r="C4890" t="s">
        <v>314</v>
      </c>
      <c r="D4890" s="1">
        <v>44120</v>
      </c>
      <c r="E4890">
        <v>5.3499999049999998</v>
      </c>
      <c r="F4890">
        <v>5.75</v>
      </c>
      <c r="G4890">
        <v>4041400</v>
      </c>
    </row>
    <row r="4891" spans="1:7" x14ac:dyDescent="0.35">
      <c r="A4891" t="str">
        <f t="shared" si="76"/>
        <v>IMGN|44123</v>
      </c>
      <c r="B4891" t="s">
        <v>313</v>
      </c>
      <c r="C4891" t="s">
        <v>314</v>
      </c>
      <c r="D4891" s="1">
        <v>44123</v>
      </c>
      <c r="E4891">
        <v>5.8400001530000001</v>
      </c>
      <c r="F4891">
        <v>5.6500000950000002</v>
      </c>
      <c r="G4891">
        <v>2636200</v>
      </c>
    </row>
    <row r="4892" spans="1:7" x14ac:dyDescent="0.35">
      <c r="A4892" t="str">
        <f t="shared" si="76"/>
        <v>IMGN|44124</v>
      </c>
      <c r="B4892" t="s">
        <v>313</v>
      </c>
      <c r="C4892" t="s">
        <v>314</v>
      </c>
      <c r="D4892" s="1">
        <v>44124</v>
      </c>
      <c r="E4892">
        <v>5.7199997900000001</v>
      </c>
      <c r="F4892">
        <v>5.25</v>
      </c>
      <c r="G4892">
        <v>4519000</v>
      </c>
    </row>
    <row r="4893" spans="1:7" x14ac:dyDescent="0.35">
      <c r="A4893" t="str">
        <f t="shared" si="76"/>
        <v>IMGN|44125</v>
      </c>
      <c r="B4893" t="s">
        <v>313</v>
      </c>
      <c r="C4893" t="s">
        <v>314</v>
      </c>
      <c r="D4893" s="1">
        <v>44125</v>
      </c>
      <c r="E4893">
        <v>5.1599998469999999</v>
      </c>
      <c r="F4893">
        <v>5.2300000190000002</v>
      </c>
      <c r="G4893">
        <v>3931600</v>
      </c>
    </row>
    <row r="4894" spans="1:7" x14ac:dyDescent="0.35">
      <c r="A4894" t="str">
        <f t="shared" si="76"/>
        <v>IMGN|44126</v>
      </c>
      <c r="B4894" t="s">
        <v>313</v>
      </c>
      <c r="C4894" t="s">
        <v>314</v>
      </c>
      <c r="D4894" s="1">
        <v>44126</v>
      </c>
      <c r="E4894">
        <v>5.2699999809999998</v>
      </c>
      <c r="F4894">
        <v>5.5</v>
      </c>
      <c r="G4894">
        <v>7327900</v>
      </c>
    </row>
    <row r="4895" spans="1:7" x14ac:dyDescent="0.35">
      <c r="A4895" t="str">
        <f t="shared" si="76"/>
        <v>IMGN|44127</v>
      </c>
      <c r="B4895" t="s">
        <v>313</v>
      </c>
      <c r="C4895" t="s">
        <v>314</v>
      </c>
      <c r="D4895" s="1">
        <v>44127</v>
      </c>
      <c r="E4895">
        <v>5.579999924</v>
      </c>
      <c r="F4895">
        <v>5.4600000380000004</v>
      </c>
      <c r="G4895">
        <v>1431000</v>
      </c>
    </row>
    <row r="4896" spans="1:7" x14ac:dyDescent="0.35">
      <c r="A4896" t="str">
        <f t="shared" si="76"/>
        <v>IMGN|44130</v>
      </c>
      <c r="B4896" t="s">
        <v>313</v>
      </c>
      <c r="C4896" t="s">
        <v>314</v>
      </c>
      <c r="D4896" s="1">
        <v>44130</v>
      </c>
      <c r="E4896">
        <v>5.4899997709999999</v>
      </c>
      <c r="F4896">
        <v>5.4699997900000001</v>
      </c>
      <c r="G4896">
        <v>2302600</v>
      </c>
    </row>
    <row r="4897" spans="1:7" x14ac:dyDescent="0.35">
      <c r="A4897" t="str">
        <f t="shared" si="76"/>
        <v>IMGN|44131</v>
      </c>
      <c r="B4897" t="s">
        <v>313</v>
      </c>
      <c r="C4897" t="s">
        <v>314</v>
      </c>
      <c r="D4897" s="1">
        <v>44131</v>
      </c>
      <c r="E4897">
        <v>5.4699997900000001</v>
      </c>
      <c r="F4897">
        <v>5.5100002290000001</v>
      </c>
      <c r="G4897">
        <v>1050400</v>
      </c>
    </row>
    <row r="4898" spans="1:7" x14ac:dyDescent="0.35">
      <c r="A4898" t="str">
        <f t="shared" si="76"/>
        <v>IMGN|44132</v>
      </c>
      <c r="B4898" t="s">
        <v>313</v>
      </c>
      <c r="C4898" t="s">
        <v>314</v>
      </c>
      <c r="D4898" s="1">
        <v>44132</v>
      </c>
      <c r="E4898">
        <v>5.3499999049999998</v>
      </c>
      <c r="F4898">
        <v>5.4099998469999999</v>
      </c>
      <c r="G4898">
        <v>1547000</v>
      </c>
    </row>
    <row r="4899" spans="1:7" x14ac:dyDescent="0.35">
      <c r="A4899" t="str">
        <f t="shared" si="76"/>
        <v>IMGN|44133</v>
      </c>
      <c r="B4899" t="s">
        <v>313</v>
      </c>
      <c r="C4899" t="s">
        <v>314</v>
      </c>
      <c r="D4899" s="1">
        <v>44133</v>
      </c>
      <c r="E4899">
        <v>5.4099998469999999</v>
      </c>
      <c r="F4899">
        <v>5.6599998469999999</v>
      </c>
      <c r="G4899">
        <v>1374100</v>
      </c>
    </row>
    <row r="4900" spans="1:7" x14ac:dyDescent="0.35">
      <c r="A4900" t="str">
        <f t="shared" si="76"/>
        <v>IMGN|44134</v>
      </c>
      <c r="B4900" t="s">
        <v>313</v>
      </c>
      <c r="C4900" t="s">
        <v>314</v>
      </c>
      <c r="D4900" s="1">
        <v>44134</v>
      </c>
      <c r="E4900">
        <v>5.6399998660000001</v>
      </c>
      <c r="F4900">
        <v>5.6399998660000001</v>
      </c>
      <c r="G4900">
        <v>2216000</v>
      </c>
    </row>
    <row r="4901" spans="1:7" x14ac:dyDescent="0.35">
      <c r="A4901" t="str">
        <f t="shared" si="76"/>
        <v>IMGN|44137</v>
      </c>
      <c r="B4901" t="s">
        <v>313</v>
      </c>
      <c r="C4901" t="s">
        <v>314</v>
      </c>
      <c r="D4901" s="1">
        <v>44137</v>
      </c>
      <c r="E4901">
        <v>5.6199998860000004</v>
      </c>
      <c r="F4901">
        <v>5.7699999809999998</v>
      </c>
      <c r="G4901">
        <v>1493800</v>
      </c>
    </row>
    <row r="4902" spans="1:7" x14ac:dyDescent="0.35">
      <c r="A4902" t="str">
        <f t="shared" si="76"/>
        <v>IMGN|44138</v>
      </c>
      <c r="B4902" t="s">
        <v>313</v>
      </c>
      <c r="C4902" t="s">
        <v>314</v>
      </c>
      <c r="D4902" s="1">
        <v>44138</v>
      </c>
      <c r="E4902">
        <v>5.6999998090000004</v>
      </c>
      <c r="F4902">
        <v>5.9000000950000002</v>
      </c>
      <c r="G4902">
        <v>1935800</v>
      </c>
    </row>
    <row r="4903" spans="1:7" x14ac:dyDescent="0.35">
      <c r="A4903" t="str">
        <f t="shared" si="76"/>
        <v>IMGN|44139</v>
      </c>
      <c r="B4903" t="s">
        <v>313</v>
      </c>
      <c r="C4903" t="s">
        <v>314</v>
      </c>
      <c r="D4903" s="1">
        <v>44139</v>
      </c>
      <c r="E4903">
        <v>5.8600001339999999</v>
      </c>
      <c r="F4903">
        <v>6.0599999430000002</v>
      </c>
      <c r="G4903">
        <v>4001000</v>
      </c>
    </row>
    <row r="4904" spans="1:7" x14ac:dyDescent="0.35">
      <c r="A4904" t="str">
        <f t="shared" si="76"/>
        <v>IMGN|44140</v>
      </c>
      <c r="B4904" t="s">
        <v>313</v>
      </c>
      <c r="C4904" t="s">
        <v>314</v>
      </c>
      <c r="D4904" s="1">
        <v>44140</v>
      </c>
      <c r="E4904">
        <v>6.1199998860000004</v>
      </c>
      <c r="F4904">
        <v>6.0500001909999996</v>
      </c>
      <c r="G4904">
        <v>2485900</v>
      </c>
    </row>
    <row r="4905" spans="1:7" x14ac:dyDescent="0.35">
      <c r="A4905" t="str">
        <f t="shared" si="76"/>
        <v>IMGN|44141</v>
      </c>
      <c r="B4905" t="s">
        <v>313</v>
      </c>
      <c r="C4905" t="s">
        <v>314</v>
      </c>
      <c r="D4905" s="1">
        <v>44141</v>
      </c>
      <c r="E4905">
        <v>6.2399997709999999</v>
      </c>
      <c r="F4905">
        <v>6.079999924</v>
      </c>
      <c r="G4905">
        <v>5272600</v>
      </c>
    </row>
    <row r="4906" spans="1:7" x14ac:dyDescent="0.35">
      <c r="A4906" t="str">
        <f t="shared" si="76"/>
        <v>IMGN|44144</v>
      </c>
      <c r="B4906" t="s">
        <v>313</v>
      </c>
      <c r="C4906" t="s">
        <v>314</v>
      </c>
      <c r="D4906" s="1">
        <v>44144</v>
      </c>
      <c r="E4906">
        <v>6.25</v>
      </c>
      <c r="F4906">
        <v>6.2100000380000004</v>
      </c>
      <c r="G4906">
        <v>2350200</v>
      </c>
    </row>
    <row r="4907" spans="1:7" x14ac:dyDescent="0.35">
      <c r="A4907" t="str">
        <f t="shared" si="76"/>
        <v>IMGN|44145</v>
      </c>
      <c r="B4907" t="s">
        <v>313</v>
      </c>
      <c r="C4907" t="s">
        <v>314</v>
      </c>
      <c r="D4907" s="1">
        <v>44145</v>
      </c>
      <c r="E4907">
        <v>6.3000001909999996</v>
      </c>
      <c r="F4907">
        <v>6.0500001909999996</v>
      </c>
      <c r="G4907">
        <v>3408400</v>
      </c>
    </row>
    <row r="4908" spans="1:7" x14ac:dyDescent="0.35">
      <c r="A4908" t="str">
        <f t="shared" si="76"/>
        <v>IMGN|44146</v>
      </c>
      <c r="B4908" t="s">
        <v>313</v>
      </c>
      <c r="C4908" t="s">
        <v>314</v>
      </c>
      <c r="D4908" s="1">
        <v>44146</v>
      </c>
      <c r="E4908">
        <v>6.1199998860000004</v>
      </c>
      <c r="F4908">
        <v>5.8600001339999999</v>
      </c>
      <c r="G4908">
        <v>1662400</v>
      </c>
    </row>
    <row r="4909" spans="1:7" x14ac:dyDescent="0.35">
      <c r="A4909" t="str">
        <f t="shared" si="76"/>
        <v>IMGN|44147</v>
      </c>
      <c r="B4909" t="s">
        <v>313</v>
      </c>
      <c r="C4909" t="s">
        <v>314</v>
      </c>
      <c r="D4909" s="1">
        <v>44147</v>
      </c>
      <c r="E4909">
        <v>5.8200001720000003</v>
      </c>
      <c r="F4909">
        <v>5.8699998860000004</v>
      </c>
      <c r="G4909">
        <v>1494400</v>
      </c>
    </row>
    <row r="4910" spans="1:7" x14ac:dyDescent="0.35">
      <c r="A4910" t="str">
        <f t="shared" si="76"/>
        <v>IMGN|44148</v>
      </c>
      <c r="B4910" t="s">
        <v>313</v>
      </c>
      <c r="C4910" t="s">
        <v>314</v>
      </c>
      <c r="D4910" s="1">
        <v>44148</v>
      </c>
      <c r="E4910">
        <v>5.9000000950000002</v>
      </c>
      <c r="F4910">
        <v>5.8699998860000004</v>
      </c>
      <c r="G4910">
        <v>1030100</v>
      </c>
    </row>
    <row r="4911" spans="1:7" x14ac:dyDescent="0.35">
      <c r="A4911" t="str">
        <f t="shared" si="76"/>
        <v>IMGN|44151</v>
      </c>
      <c r="B4911" t="s">
        <v>313</v>
      </c>
      <c r="C4911" t="s">
        <v>314</v>
      </c>
      <c r="D4911" s="1">
        <v>44151</v>
      </c>
      <c r="E4911">
        <v>5.9099998469999999</v>
      </c>
      <c r="F4911">
        <v>5.75</v>
      </c>
      <c r="G4911">
        <v>1818600</v>
      </c>
    </row>
    <row r="4912" spans="1:7" x14ac:dyDescent="0.35">
      <c r="A4912" t="str">
        <f t="shared" si="76"/>
        <v>IOSP|44105</v>
      </c>
      <c r="B4912" t="s">
        <v>315</v>
      </c>
      <c r="C4912" t="s">
        <v>316</v>
      </c>
      <c r="D4912" s="1">
        <v>44105</v>
      </c>
      <c r="E4912">
        <v>63.5</v>
      </c>
      <c r="F4912">
        <v>62.559719090000002</v>
      </c>
      <c r="G4912">
        <v>106000</v>
      </c>
    </row>
    <row r="4913" spans="1:7" x14ac:dyDescent="0.35">
      <c r="A4913" t="str">
        <f t="shared" si="76"/>
        <v>IOSP|44106</v>
      </c>
      <c r="B4913" t="s">
        <v>315</v>
      </c>
      <c r="C4913" t="s">
        <v>316</v>
      </c>
      <c r="D4913" s="1">
        <v>44106</v>
      </c>
      <c r="E4913">
        <v>61.849998470000003</v>
      </c>
      <c r="F4913">
        <v>63.145877839999997</v>
      </c>
      <c r="G4913">
        <v>142800</v>
      </c>
    </row>
    <row r="4914" spans="1:7" x14ac:dyDescent="0.35">
      <c r="A4914" t="str">
        <f t="shared" si="76"/>
        <v>IOSP|44109</v>
      </c>
      <c r="B4914" t="s">
        <v>315</v>
      </c>
      <c r="C4914" t="s">
        <v>316</v>
      </c>
      <c r="D4914" s="1">
        <v>44109</v>
      </c>
      <c r="E4914">
        <v>64.379997250000002</v>
      </c>
      <c r="F4914">
        <v>65.162643430000003</v>
      </c>
      <c r="G4914">
        <v>137600</v>
      </c>
    </row>
    <row r="4915" spans="1:7" x14ac:dyDescent="0.35">
      <c r="A4915" t="str">
        <f t="shared" si="76"/>
        <v>IOSP|44110</v>
      </c>
      <c r="B4915" t="s">
        <v>315</v>
      </c>
      <c r="C4915" t="s">
        <v>316</v>
      </c>
      <c r="D4915" s="1">
        <v>44110</v>
      </c>
      <c r="E4915">
        <v>66.349998470000003</v>
      </c>
      <c r="F4915">
        <v>65.430892940000007</v>
      </c>
      <c r="G4915">
        <v>195500</v>
      </c>
    </row>
    <row r="4916" spans="1:7" x14ac:dyDescent="0.35">
      <c r="A4916" t="str">
        <f t="shared" si="76"/>
        <v>IOSP|44111</v>
      </c>
      <c r="B4916" t="s">
        <v>315</v>
      </c>
      <c r="C4916" t="s">
        <v>316</v>
      </c>
      <c r="D4916" s="1">
        <v>44111</v>
      </c>
      <c r="E4916">
        <v>66.589996339999999</v>
      </c>
      <c r="F4916">
        <v>65.351409910000001</v>
      </c>
      <c r="G4916">
        <v>166300</v>
      </c>
    </row>
    <row r="4917" spans="1:7" x14ac:dyDescent="0.35">
      <c r="A4917" t="str">
        <f t="shared" si="76"/>
        <v>IOSP|44112</v>
      </c>
      <c r="B4917" t="s">
        <v>315</v>
      </c>
      <c r="C4917" t="s">
        <v>316</v>
      </c>
      <c r="D4917" s="1">
        <v>44112</v>
      </c>
      <c r="E4917">
        <v>66.739997860000003</v>
      </c>
      <c r="F4917">
        <v>66.344894409999995</v>
      </c>
      <c r="G4917">
        <v>106200</v>
      </c>
    </row>
    <row r="4918" spans="1:7" x14ac:dyDescent="0.35">
      <c r="A4918" t="str">
        <f t="shared" si="76"/>
        <v>IOSP|44113</v>
      </c>
      <c r="B4918" t="s">
        <v>315</v>
      </c>
      <c r="C4918" t="s">
        <v>316</v>
      </c>
      <c r="D4918" s="1">
        <v>44113</v>
      </c>
      <c r="E4918">
        <v>67.569999690000003</v>
      </c>
      <c r="F4918">
        <v>66.63300323</v>
      </c>
      <c r="G4918">
        <v>84300</v>
      </c>
    </row>
    <row r="4919" spans="1:7" x14ac:dyDescent="0.35">
      <c r="A4919" t="str">
        <f t="shared" si="76"/>
        <v>IOSP|44116</v>
      </c>
      <c r="B4919" t="s">
        <v>315</v>
      </c>
      <c r="C4919" t="s">
        <v>316</v>
      </c>
      <c r="D4919" s="1">
        <v>44116</v>
      </c>
      <c r="E4919">
        <v>67.099998470000003</v>
      </c>
      <c r="F4919">
        <v>68.013946529999998</v>
      </c>
      <c r="G4919">
        <v>91500</v>
      </c>
    </row>
    <row r="4920" spans="1:7" x14ac:dyDescent="0.35">
      <c r="A4920" t="str">
        <f t="shared" si="76"/>
        <v>IOSP|44117</v>
      </c>
      <c r="B4920" t="s">
        <v>315</v>
      </c>
      <c r="C4920" t="s">
        <v>316</v>
      </c>
      <c r="D4920" s="1">
        <v>44117</v>
      </c>
      <c r="E4920">
        <v>67.809997559999999</v>
      </c>
      <c r="F4920">
        <v>66.76215363</v>
      </c>
      <c r="G4920">
        <v>104400</v>
      </c>
    </row>
    <row r="4921" spans="1:7" x14ac:dyDescent="0.35">
      <c r="A4921" t="str">
        <f t="shared" si="76"/>
        <v>IOSP|44118</v>
      </c>
      <c r="B4921" t="s">
        <v>315</v>
      </c>
      <c r="C4921" t="s">
        <v>316</v>
      </c>
      <c r="D4921" s="1">
        <v>44118</v>
      </c>
      <c r="E4921">
        <v>67.38999939</v>
      </c>
      <c r="F4921">
        <v>67.258895870000003</v>
      </c>
      <c r="G4921">
        <v>65100</v>
      </c>
    </row>
    <row r="4922" spans="1:7" x14ac:dyDescent="0.35">
      <c r="A4922" t="str">
        <f t="shared" si="76"/>
        <v>IOSP|44119</v>
      </c>
      <c r="B4922" t="s">
        <v>315</v>
      </c>
      <c r="C4922" t="s">
        <v>316</v>
      </c>
      <c r="D4922" s="1">
        <v>44119</v>
      </c>
      <c r="E4922">
        <v>66.760002139999997</v>
      </c>
      <c r="F4922">
        <v>68.361663820000004</v>
      </c>
      <c r="G4922">
        <v>78500</v>
      </c>
    </row>
    <row r="4923" spans="1:7" x14ac:dyDescent="0.35">
      <c r="A4923" t="str">
        <f t="shared" si="76"/>
        <v>IOSP|44120</v>
      </c>
      <c r="B4923" t="s">
        <v>315</v>
      </c>
      <c r="C4923" t="s">
        <v>316</v>
      </c>
      <c r="D4923" s="1">
        <v>44120</v>
      </c>
      <c r="E4923">
        <v>69.47000122</v>
      </c>
      <c r="F4923">
        <v>68.331863400000003</v>
      </c>
      <c r="G4923">
        <v>99600</v>
      </c>
    </row>
    <row r="4924" spans="1:7" x14ac:dyDescent="0.35">
      <c r="A4924" t="str">
        <f t="shared" si="76"/>
        <v>IOSP|44123</v>
      </c>
      <c r="B4924" t="s">
        <v>315</v>
      </c>
      <c r="C4924" t="s">
        <v>316</v>
      </c>
      <c r="D4924" s="1">
        <v>44123</v>
      </c>
      <c r="E4924">
        <v>69.069999690000003</v>
      </c>
      <c r="F4924">
        <v>67.278770449999996</v>
      </c>
      <c r="G4924">
        <v>105400</v>
      </c>
    </row>
    <row r="4925" spans="1:7" x14ac:dyDescent="0.35">
      <c r="A4925" t="str">
        <f t="shared" si="76"/>
        <v>IOSP|44124</v>
      </c>
      <c r="B4925" t="s">
        <v>315</v>
      </c>
      <c r="C4925" t="s">
        <v>316</v>
      </c>
      <c r="D4925" s="1">
        <v>44124</v>
      </c>
      <c r="E4925">
        <v>68.209999080000003</v>
      </c>
      <c r="F4925">
        <v>67.477462770000002</v>
      </c>
      <c r="G4925">
        <v>146100</v>
      </c>
    </row>
    <row r="4926" spans="1:7" x14ac:dyDescent="0.35">
      <c r="A4926" t="str">
        <f t="shared" si="76"/>
        <v>IOSP|44125</v>
      </c>
      <c r="B4926" t="s">
        <v>315</v>
      </c>
      <c r="C4926" t="s">
        <v>316</v>
      </c>
      <c r="D4926" s="1">
        <v>44125</v>
      </c>
      <c r="E4926">
        <v>67.709999080000003</v>
      </c>
      <c r="F4926">
        <v>67.596687320000001</v>
      </c>
      <c r="G4926">
        <v>79700</v>
      </c>
    </row>
    <row r="4927" spans="1:7" x14ac:dyDescent="0.35">
      <c r="A4927" t="str">
        <f t="shared" si="76"/>
        <v>IOSP|44126</v>
      </c>
      <c r="B4927" t="s">
        <v>315</v>
      </c>
      <c r="C4927" t="s">
        <v>316</v>
      </c>
      <c r="D4927" s="1">
        <v>44126</v>
      </c>
      <c r="E4927">
        <v>68.480003359999998</v>
      </c>
      <c r="F4927">
        <v>68.053688050000005</v>
      </c>
      <c r="G4927">
        <v>89000</v>
      </c>
    </row>
    <row r="4928" spans="1:7" x14ac:dyDescent="0.35">
      <c r="A4928" t="str">
        <f t="shared" si="76"/>
        <v>IOSP|44127</v>
      </c>
      <c r="B4928" t="s">
        <v>315</v>
      </c>
      <c r="C4928" t="s">
        <v>316</v>
      </c>
      <c r="D4928" s="1">
        <v>44127</v>
      </c>
      <c r="E4928">
        <v>68.980003359999998</v>
      </c>
      <c r="F4928">
        <v>68.083488459999998</v>
      </c>
      <c r="G4928">
        <v>57400</v>
      </c>
    </row>
    <row r="4929" spans="1:7" x14ac:dyDescent="0.35">
      <c r="A4929" t="str">
        <f t="shared" si="76"/>
        <v>IOSP|44130</v>
      </c>
      <c r="B4929" t="s">
        <v>315</v>
      </c>
      <c r="C4929" t="s">
        <v>316</v>
      </c>
      <c r="D4929" s="1">
        <v>44130</v>
      </c>
      <c r="E4929">
        <v>67.86000061</v>
      </c>
      <c r="F4929">
        <v>66.61313629</v>
      </c>
      <c r="G4929">
        <v>76300</v>
      </c>
    </row>
    <row r="4930" spans="1:7" x14ac:dyDescent="0.35">
      <c r="A4930" t="str">
        <f t="shared" si="76"/>
        <v>IOSP|44131</v>
      </c>
      <c r="B4930" t="s">
        <v>315</v>
      </c>
      <c r="C4930" t="s">
        <v>316</v>
      </c>
      <c r="D4930" s="1">
        <v>44131</v>
      </c>
      <c r="E4930">
        <v>66.819999690000003</v>
      </c>
      <c r="F4930">
        <v>64.785125730000004</v>
      </c>
      <c r="G4930">
        <v>91900</v>
      </c>
    </row>
    <row r="4931" spans="1:7" x14ac:dyDescent="0.35">
      <c r="A4931" t="str">
        <f t="shared" ref="A4931:A4994" si="77">_xlfn.CONCAT(B4931&amp;"|"&amp;D4931)</f>
        <v>IOSP|44132</v>
      </c>
      <c r="B4931" t="s">
        <v>315</v>
      </c>
      <c r="C4931" t="s">
        <v>316</v>
      </c>
      <c r="D4931" s="1">
        <v>44132</v>
      </c>
      <c r="E4931">
        <v>63.590000150000002</v>
      </c>
      <c r="F4931">
        <v>62.351085660000003</v>
      </c>
      <c r="G4931">
        <v>134200</v>
      </c>
    </row>
    <row r="4932" spans="1:7" x14ac:dyDescent="0.35">
      <c r="A4932" t="str">
        <f t="shared" si="77"/>
        <v>IOSP|44133</v>
      </c>
      <c r="B4932" t="s">
        <v>315</v>
      </c>
      <c r="C4932" t="s">
        <v>316</v>
      </c>
      <c r="D4932" s="1">
        <v>44133</v>
      </c>
      <c r="E4932">
        <v>62.11000061</v>
      </c>
      <c r="F4932">
        <v>64.824859619999998</v>
      </c>
      <c r="G4932">
        <v>112100</v>
      </c>
    </row>
    <row r="4933" spans="1:7" x14ac:dyDescent="0.35">
      <c r="A4933" t="str">
        <f t="shared" si="77"/>
        <v>IOSP|44134</v>
      </c>
      <c r="B4933" t="s">
        <v>315</v>
      </c>
      <c r="C4933" t="s">
        <v>316</v>
      </c>
      <c r="D4933" s="1">
        <v>44134</v>
      </c>
      <c r="E4933">
        <v>64.83000183</v>
      </c>
      <c r="F4933">
        <v>65.70906067</v>
      </c>
      <c r="G4933">
        <v>108900</v>
      </c>
    </row>
    <row r="4934" spans="1:7" x14ac:dyDescent="0.35">
      <c r="A4934" t="str">
        <f t="shared" si="77"/>
        <v>IOSP|44137</v>
      </c>
      <c r="B4934" t="s">
        <v>315</v>
      </c>
      <c r="C4934" t="s">
        <v>316</v>
      </c>
      <c r="D4934" s="1">
        <v>44137</v>
      </c>
      <c r="E4934">
        <v>66.809997559999999</v>
      </c>
      <c r="F4934">
        <v>67.90466309</v>
      </c>
      <c r="G4934">
        <v>110800</v>
      </c>
    </row>
    <row r="4935" spans="1:7" x14ac:dyDescent="0.35">
      <c r="A4935" t="str">
        <f t="shared" si="77"/>
        <v>IOSP|44138</v>
      </c>
      <c r="B4935" t="s">
        <v>315</v>
      </c>
      <c r="C4935" t="s">
        <v>316</v>
      </c>
      <c r="D4935" s="1">
        <v>44138</v>
      </c>
      <c r="E4935">
        <v>69.699996949999999</v>
      </c>
      <c r="F4935">
        <v>68.182838439999998</v>
      </c>
      <c r="G4935">
        <v>91800</v>
      </c>
    </row>
    <row r="4936" spans="1:7" x14ac:dyDescent="0.35">
      <c r="A4936" t="str">
        <f t="shared" si="77"/>
        <v>IOSP|44139</v>
      </c>
      <c r="B4936" t="s">
        <v>315</v>
      </c>
      <c r="C4936" t="s">
        <v>316</v>
      </c>
      <c r="D4936" s="1">
        <v>44139</v>
      </c>
      <c r="E4936">
        <v>71.900001529999997</v>
      </c>
      <c r="F4936">
        <v>69.543914790000002</v>
      </c>
      <c r="G4936">
        <v>172300</v>
      </c>
    </row>
    <row r="4937" spans="1:7" x14ac:dyDescent="0.35">
      <c r="A4937" t="str">
        <f t="shared" si="77"/>
        <v>IOSP|44140</v>
      </c>
      <c r="B4937" t="s">
        <v>315</v>
      </c>
      <c r="C4937" t="s">
        <v>316</v>
      </c>
      <c r="D4937" s="1">
        <v>44140</v>
      </c>
      <c r="E4937">
        <v>70.059997559999999</v>
      </c>
      <c r="F4937">
        <v>69.851890560000001</v>
      </c>
      <c r="G4937">
        <v>194700</v>
      </c>
    </row>
    <row r="4938" spans="1:7" x14ac:dyDescent="0.35">
      <c r="A4938" t="str">
        <f t="shared" si="77"/>
        <v>IOSP|44141</v>
      </c>
      <c r="B4938" t="s">
        <v>315</v>
      </c>
      <c r="C4938" t="s">
        <v>316</v>
      </c>
      <c r="D4938" s="1">
        <v>44141</v>
      </c>
      <c r="E4938">
        <v>70.36000061</v>
      </c>
      <c r="F4938">
        <v>68.302062989999996</v>
      </c>
      <c r="G4938">
        <v>92800</v>
      </c>
    </row>
    <row r="4939" spans="1:7" x14ac:dyDescent="0.35">
      <c r="A4939" t="str">
        <f t="shared" si="77"/>
        <v>IOSP|44144</v>
      </c>
      <c r="B4939" t="s">
        <v>315</v>
      </c>
      <c r="C4939" t="s">
        <v>316</v>
      </c>
      <c r="D4939" s="1">
        <v>44144</v>
      </c>
      <c r="E4939">
        <v>73.959999080000003</v>
      </c>
      <c r="F4939">
        <v>76.627456670000001</v>
      </c>
      <c r="G4939">
        <v>169800</v>
      </c>
    </row>
    <row r="4940" spans="1:7" x14ac:dyDescent="0.35">
      <c r="A4940" t="str">
        <f t="shared" si="77"/>
        <v>IOSP|44145</v>
      </c>
      <c r="B4940" t="s">
        <v>315</v>
      </c>
      <c r="C4940" t="s">
        <v>316</v>
      </c>
      <c r="D4940" s="1">
        <v>44145</v>
      </c>
      <c r="E4940">
        <v>78.199996949999999</v>
      </c>
      <c r="F4940">
        <v>79.091300959999998</v>
      </c>
      <c r="G4940">
        <v>164900</v>
      </c>
    </row>
    <row r="4941" spans="1:7" x14ac:dyDescent="0.35">
      <c r="A4941" t="str">
        <f t="shared" si="77"/>
        <v>IOSP|44146</v>
      </c>
      <c r="B4941" t="s">
        <v>315</v>
      </c>
      <c r="C4941" t="s">
        <v>316</v>
      </c>
      <c r="D4941" s="1">
        <v>44146</v>
      </c>
      <c r="E4941">
        <v>80.050003050000001</v>
      </c>
      <c r="F4941">
        <v>77.660682679999994</v>
      </c>
      <c r="G4941">
        <v>117400</v>
      </c>
    </row>
    <row r="4942" spans="1:7" x14ac:dyDescent="0.35">
      <c r="A4942" t="str">
        <f t="shared" si="77"/>
        <v>IOSP|44147</v>
      </c>
      <c r="B4942" t="s">
        <v>315</v>
      </c>
      <c r="C4942" t="s">
        <v>316</v>
      </c>
      <c r="D4942" s="1">
        <v>44147</v>
      </c>
      <c r="E4942">
        <v>78.02999878</v>
      </c>
      <c r="F4942">
        <v>76.140647889999997</v>
      </c>
      <c r="G4942">
        <v>144000</v>
      </c>
    </row>
    <row r="4943" spans="1:7" x14ac:dyDescent="0.35">
      <c r="A4943" t="str">
        <f t="shared" si="77"/>
        <v>IOSP|44148</v>
      </c>
      <c r="B4943" t="s">
        <v>315</v>
      </c>
      <c r="C4943" t="s">
        <v>316</v>
      </c>
      <c r="D4943" s="1">
        <v>44148</v>
      </c>
      <c r="E4943">
        <v>77.52999878</v>
      </c>
      <c r="F4943">
        <v>79.289993289999998</v>
      </c>
      <c r="G4943">
        <v>113200</v>
      </c>
    </row>
    <row r="4944" spans="1:7" x14ac:dyDescent="0.35">
      <c r="A4944" t="str">
        <f t="shared" si="77"/>
        <v>IOSP|44151</v>
      </c>
      <c r="B4944" t="s">
        <v>315</v>
      </c>
      <c r="C4944" t="s">
        <v>316</v>
      </c>
      <c r="D4944" s="1">
        <v>44151</v>
      </c>
      <c r="E4944">
        <v>81.699996949999999</v>
      </c>
      <c r="F4944">
        <v>83.019996640000002</v>
      </c>
      <c r="G4944">
        <v>128400</v>
      </c>
    </row>
    <row r="4945" spans="1:7" x14ac:dyDescent="0.35">
      <c r="A4945" t="str">
        <f t="shared" si="77"/>
        <v>IPAR|44105</v>
      </c>
      <c r="B4945" t="s">
        <v>317</v>
      </c>
      <c r="C4945" t="s">
        <v>318</v>
      </c>
      <c r="D4945" s="1">
        <v>44105</v>
      </c>
      <c r="E4945">
        <v>37.400001529999997</v>
      </c>
      <c r="F4945">
        <v>37.630001069999999</v>
      </c>
      <c r="G4945">
        <v>89500</v>
      </c>
    </row>
    <row r="4946" spans="1:7" x14ac:dyDescent="0.35">
      <c r="A4946" t="str">
        <f t="shared" si="77"/>
        <v>IPAR|44106</v>
      </c>
      <c r="B4946" t="s">
        <v>317</v>
      </c>
      <c r="C4946" t="s">
        <v>318</v>
      </c>
      <c r="D4946" s="1">
        <v>44106</v>
      </c>
      <c r="E4946">
        <v>37</v>
      </c>
      <c r="F4946">
        <v>38.58000183</v>
      </c>
      <c r="G4946">
        <v>114000</v>
      </c>
    </row>
    <row r="4947" spans="1:7" x14ac:dyDescent="0.35">
      <c r="A4947" t="str">
        <f t="shared" si="77"/>
        <v>IPAR|44109</v>
      </c>
      <c r="B4947" t="s">
        <v>317</v>
      </c>
      <c r="C4947" t="s">
        <v>318</v>
      </c>
      <c r="D4947" s="1">
        <v>44109</v>
      </c>
      <c r="E4947">
        <v>38.939998629999998</v>
      </c>
      <c r="F4947">
        <v>39.619998930000001</v>
      </c>
      <c r="G4947">
        <v>101800</v>
      </c>
    </row>
    <row r="4948" spans="1:7" x14ac:dyDescent="0.35">
      <c r="A4948" t="str">
        <f t="shared" si="77"/>
        <v>IPAR|44110</v>
      </c>
      <c r="B4948" t="s">
        <v>317</v>
      </c>
      <c r="C4948" t="s">
        <v>318</v>
      </c>
      <c r="D4948" s="1">
        <v>44110</v>
      </c>
      <c r="E4948">
        <v>39.849998470000003</v>
      </c>
      <c r="F4948">
        <v>39.939998629999998</v>
      </c>
      <c r="G4948">
        <v>113200</v>
      </c>
    </row>
    <row r="4949" spans="1:7" x14ac:dyDescent="0.35">
      <c r="A4949" t="str">
        <f t="shared" si="77"/>
        <v>IPAR|44111</v>
      </c>
      <c r="B4949" t="s">
        <v>317</v>
      </c>
      <c r="C4949" t="s">
        <v>318</v>
      </c>
      <c r="D4949" s="1">
        <v>44111</v>
      </c>
      <c r="E4949">
        <v>40.209999080000003</v>
      </c>
      <c r="F4949">
        <v>40.009998320000001</v>
      </c>
      <c r="G4949">
        <v>135000</v>
      </c>
    </row>
    <row r="4950" spans="1:7" x14ac:dyDescent="0.35">
      <c r="A4950" t="str">
        <f t="shared" si="77"/>
        <v>IPAR|44112</v>
      </c>
      <c r="B4950" t="s">
        <v>317</v>
      </c>
      <c r="C4950" t="s">
        <v>318</v>
      </c>
      <c r="D4950" s="1">
        <v>44112</v>
      </c>
      <c r="E4950">
        <v>39.479999540000001</v>
      </c>
      <c r="F4950">
        <v>40.909999849999998</v>
      </c>
      <c r="G4950">
        <v>77500</v>
      </c>
    </row>
    <row r="4951" spans="1:7" x14ac:dyDescent="0.35">
      <c r="A4951" t="str">
        <f t="shared" si="77"/>
        <v>IPAR|44113</v>
      </c>
      <c r="B4951" t="s">
        <v>317</v>
      </c>
      <c r="C4951" t="s">
        <v>318</v>
      </c>
      <c r="D4951" s="1">
        <v>44113</v>
      </c>
      <c r="E4951">
        <v>41.240001679999999</v>
      </c>
      <c r="F4951">
        <v>41.119998930000001</v>
      </c>
      <c r="G4951">
        <v>77100</v>
      </c>
    </row>
    <row r="4952" spans="1:7" x14ac:dyDescent="0.35">
      <c r="A4952" t="str">
        <f t="shared" si="77"/>
        <v>IPAR|44116</v>
      </c>
      <c r="B4952" t="s">
        <v>317</v>
      </c>
      <c r="C4952" t="s">
        <v>318</v>
      </c>
      <c r="D4952" s="1">
        <v>44116</v>
      </c>
      <c r="E4952">
        <v>41.16999817</v>
      </c>
      <c r="F4952">
        <v>41.869998930000001</v>
      </c>
      <c r="G4952">
        <v>62200</v>
      </c>
    </row>
    <row r="4953" spans="1:7" x14ac:dyDescent="0.35">
      <c r="A4953" t="str">
        <f t="shared" si="77"/>
        <v>IPAR|44117</v>
      </c>
      <c r="B4953" t="s">
        <v>317</v>
      </c>
      <c r="C4953" t="s">
        <v>318</v>
      </c>
      <c r="D4953" s="1">
        <v>44117</v>
      </c>
      <c r="E4953">
        <v>41.479999540000001</v>
      </c>
      <c r="F4953">
        <v>41.650001529999997</v>
      </c>
      <c r="G4953">
        <v>88000</v>
      </c>
    </row>
    <row r="4954" spans="1:7" x14ac:dyDescent="0.35">
      <c r="A4954" t="str">
        <f t="shared" si="77"/>
        <v>IPAR|44118</v>
      </c>
      <c r="B4954" t="s">
        <v>317</v>
      </c>
      <c r="C4954" t="s">
        <v>318</v>
      </c>
      <c r="D4954" s="1">
        <v>44118</v>
      </c>
      <c r="E4954">
        <v>41.880001069999999</v>
      </c>
      <c r="F4954">
        <v>41.41999817</v>
      </c>
      <c r="G4954">
        <v>89400</v>
      </c>
    </row>
    <row r="4955" spans="1:7" x14ac:dyDescent="0.35">
      <c r="A4955" t="str">
        <f t="shared" si="77"/>
        <v>IPAR|44119</v>
      </c>
      <c r="B4955" t="s">
        <v>317</v>
      </c>
      <c r="C4955" t="s">
        <v>318</v>
      </c>
      <c r="D4955" s="1">
        <v>44119</v>
      </c>
      <c r="E4955">
        <v>41.060001370000002</v>
      </c>
      <c r="F4955">
        <v>40.939998629999998</v>
      </c>
      <c r="G4955">
        <v>100900</v>
      </c>
    </row>
    <row r="4956" spans="1:7" x14ac:dyDescent="0.35">
      <c r="A4956" t="str">
        <f t="shared" si="77"/>
        <v>IPAR|44120</v>
      </c>
      <c r="B4956" t="s">
        <v>317</v>
      </c>
      <c r="C4956" t="s">
        <v>318</v>
      </c>
      <c r="D4956" s="1">
        <v>44120</v>
      </c>
      <c r="E4956">
        <v>40.77999878</v>
      </c>
      <c r="F4956">
        <v>40.97000122</v>
      </c>
      <c r="G4956">
        <v>74800</v>
      </c>
    </row>
    <row r="4957" spans="1:7" x14ac:dyDescent="0.35">
      <c r="A4957" t="str">
        <f t="shared" si="77"/>
        <v>IPAR|44123</v>
      </c>
      <c r="B4957" t="s">
        <v>317</v>
      </c>
      <c r="C4957" t="s">
        <v>318</v>
      </c>
      <c r="D4957" s="1">
        <v>44123</v>
      </c>
      <c r="E4957">
        <v>41.090000150000002</v>
      </c>
      <c r="F4957">
        <v>40.380001069999999</v>
      </c>
      <c r="G4957">
        <v>158000</v>
      </c>
    </row>
    <row r="4958" spans="1:7" x14ac:dyDescent="0.35">
      <c r="A4958" t="str">
        <f t="shared" si="77"/>
        <v>IPAR|44124</v>
      </c>
      <c r="B4958" t="s">
        <v>317</v>
      </c>
      <c r="C4958" t="s">
        <v>318</v>
      </c>
      <c r="D4958" s="1">
        <v>44124</v>
      </c>
      <c r="E4958">
        <v>40.619998930000001</v>
      </c>
      <c r="F4958">
        <v>40.25</v>
      </c>
      <c r="G4958">
        <v>103900</v>
      </c>
    </row>
    <row r="4959" spans="1:7" x14ac:dyDescent="0.35">
      <c r="A4959" t="str">
        <f t="shared" si="77"/>
        <v>IPAR|44125</v>
      </c>
      <c r="B4959" t="s">
        <v>317</v>
      </c>
      <c r="C4959" t="s">
        <v>318</v>
      </c>
      <c r="D4959" s="1">
        <v>44125</v>
      </c>
      <c r="E4959">
        <v>40.069999690000003</v>
      </c>
      <c r="F4959">
        <v>41.130001069999999</v>
      </c>
      <c r="G4959">
        <v>87800</v>
      </c>
    </row>
    <row r="4960" spans="1:7" x14ac:dyDescent="0.35">
      <c r="A4960" t="str">
        <f t="shared" si="77"/>
        <v>IPAR|44126</v>
      </c>
      <c r="B4960" t="s">
        <v>317</v>
      </c>
      <c r="C4960" t="s">
        <v>318</v>
      </c>
      <c r="D4960" s="1">
        <v>44126</v>
      </c>
      <c r="E4960">
        <v>41.099998470000003</v>
      </c>
      <c r="F4960">
        <v>41.759998320000001</v>
      </c>
      <c r="G4960">
        <v>87900</v>
      </c>
    </row>
    <row r="4961" spans="1:7" x14ac:dyDescent="0.35">
      <c r="A4961" t="str">
        <f t="shared" si="77"/>
        <v>IPAR|44127</v>
      </c>
      <c r="B4961" t="s">
        <v>317</v>
      </c>
      <c r="C4961" t="s">
        <v>318</v>
      </c>
      <c r="D4961" s="1">
        <v>44127</v>
      </c>
      <c r="E4961">
        <v>43.569999690000003</v>
      </c>
      <c r="F4961">
        <v>41.299999239999998</v>
      </c>
      <c r="G4961">
        <v>92700</v>
      </c>
    </row>
    <row r="4962" spans="1:7" x14ac:dyDescent="0.35">
      <c r="A4962" t="str">
        <f t="shared" si="77"/>
        <v>IPAR|44130</v>
      </c>
      <c r="B4962" t="s">
        <v>317</v>
      </c>
      <c r="C4962" t="s">
        <v>318</v>
      </c>
      <c r="D4962" s="1">
        <v>44130</v>
      </c>
      <c r="E4962">
        <v>40.770000459999999</v>
      </c>
      <c r="F4962">
        <v>40.159999849999998</v>
      </c>
      <c r="G4962">
        <v>74500</v>
      </c>
    </row>
    <row r="4963" spans="1:7" x14ac:dyDescent="0.35">
      <c r="A4963" t="str">
        <f t="shared" si="77"/>
        <v>IPAR|44131</v>
      </c>
      <c r="B4963" t="s">
        <v>317</v>
      </c>
      <c r="C4963" t="s">
        <v>318</v>
      </c>
      <c r="D4963" s="1">
        <v>44131</v>
      </c>
      <c r="E4963">
        <v>39.950000760000002</v>
      </c>
      <c r="F4963">
        <v>39.340000150000002</v>
      </c>
      <c r="G4963">
        <v>116000</v>
      </c>
    </row>
    <row r="4964" spans="1:7" x14ac:dyDescent="0.35">
      <c r="A4964" t="str">
        <f t="shared" si="77"/>
        <v>IPAR|44132</v>
      </c>
      <c r="B4964" t="s">
        <v>317</v>
      </c>
      <c r="C4964" t="s">
        <v>318</v>
      </c>
      <c r="D4964" s="1">
        <v>44132</v>
      </c>
      <c r="E4964">
        <v>39.5</v>
      </c>
      <c r="F4964">
        <v>41.819999690000003</v>
      </c>
      <c r="G4964">
        <v>313600</v>
      </c>
    </row>
    <row r="4965" spans="1:7" x14ac:dyDescent="0.35">
      <c r="A4965" t="str">
        <f t="shared" si="77"/>
        <v>IPAR|44133</v>
      </c>
      <c r="B4965" t="s">
        <v>317</v>
      </c>
      <c r="C4965" t="s">
        <v>318</v>
      </c>
      <c r="D4965" s="1">
        <v>44133</v>
      </c>
      <c r="E4965">
        <v>41.490001679999999</v>
      </c>
      <c r="F4965">
        <v>43.439998629999998</v>
      </c>
      <c r="G4965">
        <v>181200</v>
      </c>
    </row>
    <row r="4966" spans="1:7" x14ac:dyDescent="0.35">
      <c r="A4966" t="str">
        <f t="shared" si="77"/>
        <v>IPAR|44134</v>
      </c>
      <c r="B4966" t="s">
        <v>317</v>
      </c>
      <c r="C4966" t="s">
        <v>318</v>
      </c>
      <c r="D4966" s="1">
        <v>44134</v>
      </c>
      <c r="E4966">
        <v>43.409999849999998</v>
      </c>
      <c r="F4966">
        <v>41.060001370000002</v>
      </c>
      <c r="G4966">
        <v>145200</v>
      </c>
    </row>
    <row r="4967" spans="1:7" x14ac:dyDescent="0.35">
      <c r="A4967" t="str">
        <f t="shared" si="77"/>
        <v>IPAR|44137</v>
      </c>
      <c r="B4967" t="s">
        <v>317</v>
      </c>
      <c r="C4967" t="s">
        <v>318</v>
      </c>
      <c r="D4967" s="1">
        <v>44137</v>
      </c>
      <c r="E4967">
        <v>41.630001069999999</v>
      </c>
      <c r="F4967">
        <v>41.72000122</v>
      </c>
      <c r="G4967">
        <v>108600</v>
      </c>
    </row>
    <row r="4968" spans="1:7" x14ac:dyDescent="0.35">
      <c r="A4968" t="str">
        <f t="shared" si="77"/>
        <v>IPAR|44138</v>
      </c>
      <c r="B4968" t="s">
        <v>317</v>
      </c>
      <c r="C4968" t="s">
        <v>318</v>
      </c>
      <c r="D4968" s="1">
        <v>44138</v>
      </c>
      <c r="E4968">
        <v>42.430000309999997</v>
      </c>
      <c r="F4968">
        <v>43.650001529999997</v>
      </c>
      <c r="G4968">
        <v>167000</v>
      </c>
    </row>
    <row r="4969" spans="1:7" x14ac:dyDescent="0.35">
      <c r="A4969" t="str">
        <f t="shared" si="77"/>
        <v>IPAR|44139</v>
      </c>
      <c r="B4969" t="s">
        <v>317</v>
      </c>
      <c r="C4969" t="s">
        <v>318</v>
      </c>
      <c r="D4969" s="1">
        <v>44139</v>
      </c>
      <c r="E4969">
        <v>41.86000061</v>
      </c>
      <c r="F4969">
        <v>45.540000919999997</v>
      </c>
      <c r="G4969">
        <v>115600</v>
      </c>
    </row>
    <row r="4970" spans="1:7" x14ac:dyDescent="0.35">
      <c r="A4970" t="str">
        <f t="shared" si="77"/>
        <v>IPAR|44140</v>
      </c>
      <c r="B4970" t="s">
        <v>317</v>
      </c>
      <c r="C4970" t="s">
        <v>318</v>
      </c>
      <c r="D4970" s="1">
        <v>44140</v>
      </c>
      <c r="E4970">
        <v>45.540000919999997</v>
      </c>
      <c r="F4970">
        <v>46.119998930000001</v>
      </c>
      <c r="G4970">
        <v>93400</v>
      </c>
    </row>
    <row r="4971" spans="1:7" x14ac:dyDescent="0.35">
      <c r="A4971" t="str">
        <f t="shared" si="77"/>
        <v>IPAR|44141</v>
      </c>
      <c r="B4971" t="s">
        <v>317</v>
      </c>
      <c r="C4971" t="s">
        <v>318</v>
      </c>
      <c r="D4971" s="1">
        <v>44141</v>
      </c>
      <c r="E4971">
        <v>46.409999849999998</v>
      </c>
      <c r="F4971">
        <v>46.549999239999998</v>
      </c>
      <c r="G4971">
        <v>74600</v>
      </c>
    </row>
    <row r="4972" spans="1:7" x14ac:dyDescent="0.35">
      <c r="A4972" t="str">
        <f t="shared" si="77"/>
        <v>IPAR|44144</v>
      </c>
      <c r="B4972" t="s">
        <v>317</v>
      </c>
      <c r="C4972" t="s">
        <v>318</v>
      </c>
      <c r="D4972" s="1">
        <v>44144</v>
      </c>
      <c r="E4972">
        <v>49.099998470000003</v>
      </c>
      <c r="F4972">
        <v>53.380001069999999</v>
      </c>
      <c r="G4972">
        <v>312100</v>
      </c>
    </row>
    <row r="4973" spans="1:7" x14ac:dyDescent="0.35">
      <c r="A4973" t="str">
        <f t="shared" si="77"/>
        <v>IPAR|44145</v>
      </c>
      <c r="B4973" t="s">
        <v>317</v>
      </c>
      <c r="C4973" t="s">
        <v>318</v>
      </c>
      <c r="D4973" s="1">
        <v>44145</v>
      </c>
      <c r="E4973">
        <v>54.060001370000002</v>
      </c>
      <c r="F4973">
        <v>55.490001679999999</v>
      </c>
      <c r="G4973">
        <v>321900</v>
      </c>
    </row>
    <row r="4974" spans="1:7" x14ac:dyDescent="0.35">
      <c r="A4974" t="str">
        <f t="shared" si="77"/>
        <v>IPAR|44146</v>
      </c>
      <c r="B4974" t="s">
        <v>317</v>
      </c>
      <c r="C4974" t="s">
        <v>318</v>
      </c>
      <c r="D4974" s="1">
        <v>44146</v>
      </c>
      <c r="E4974">
        <v>55.229999540000001</v>
      </c>
      <c r="F4974">
        <v>55.709999080000003</v>
      </c>
      <c r="G4974">
        <v>225000</v>
      </c>
    </row>
    <row r="4975" spans="1:7" x14ac:dyDescent="0.35">
      <c r="A4975" t="str">
        <f t="shared" si="77"/>
        <v>IPAR|44147</v>
      </c>
      <c r="B4975" t="s">
        <v>317</v>
      </c>
      <c r="C4975" t="s">
        <v>318</v>
      </c>
      <c r="D4975" s="1">
        <v>44147</v>
      </c>
      <c r="E4975">
        <v>55.479999540000001</v>
      </c>
      <c r="F4975">
        <v>55.520000459999999</v>
      </c>
      <c r="G4975">
        <v>202700</v>
      </c>
    </row>
    <row r="4976" spans="1:7" x14ac:dyDescent="0.35">
      <c r="A4976" t="str">
        <f t="shared" si="77"/>
        <v>IPAR|44148</v>
      </c>
      <c r="B4976" t="s">
        <v>317</v>
      </c>
      <c r="C4976" t="s">
        <v>318</v>
      </c>
      <c r="D4976" s="1">
        <v>44148</v>
      </c>
      <c r="E4976">
        <v>56.020000459999999</v>
      </c>
      <c r="F4976">
        <v>54.270000459999999</v>
      </c>
      <c r="G4976">
        <v>159500</v>
      </c>
    </row>
    <row r="4977" spans="1:7" x14ac:dyDescent="0.35">
      <c r="A4977" t="str">
        <f t="shared" si="77"/>
        <v>IPAR|44151</v>
      </c>
      <c r="B4977" t="s">
        <v>317</v>
      </c>
      <c r="C4977" t="s">
        <v>318</v>
      </c>
      <c r="D4977" s="1">
        <v>44151</v>
      </c>
      <c r="E4977">
        <v>55.490001679999999</v>
      </c>
      <c r="F4977">
        <v>56.549999239999998</v>
      </c>
      <c r="G4977">
        <v>182100</v>
      </c>
    </row>
    <row r="4978" spans="1:7" x14ac:dyDescent="0.35">
      <c r="A4978" t="str">
        <f t="shared" si="77"/>
        <v>IRIX|44105</v>
      </c>
      <c r="B4978" t="s">
        <v>319</v>
      </c>
      <c r="C4978" t="s">
        <v>320</v>
      </c>
      <c r="D4978" s="1">
        <v>44105</v>
      </c>
      <c r="E4978">
        <v>1.9299999480000001</v>
      </c>
      <c r="F4978">
        <v>1.940000057</v>
      </c>
      <c r="G4978">
        <v>3100</v>
      </c>
    </row>
    <row r="4979" spans="1:7" x14ac:dyDescent="0.35">
      <c r="A4979" t="str">
        <f t="shared" si="77"/>
        <v>IRIX|44106</v>
      </c>
      <c r="B4979" t="s">
        <v>319</v>
      </c>
      <c r="C4979" t="s">
        <v>320</v>
      </c>
      <c r="D4979" s="1">
        <v>44106</v>
      </c>
      <c r="E4979">
        <v>1.8999999759999999</v>
      </c>
      <c r="F4979">
        <v>1.9099999670000001</v>
      </c>
      <c r="G4979">
        <v>3800</v>
      </c>
    </row>
    <row r="4980" spans="1:7" x14ac:dyDescent="0.35">
      <c r="A4980" t="str">
        <f t="shared" si="77"/>
        <v>IRIX|44109</v>
      </c>
      <c r="B4980" t="s">
        <v>319</v>
      </c>
      <c r="C4980" t="s">
        <v>320</v>
      </c>
      <c r="D4980" s="1">
        <v>44109</v>
      </c>
      <c r="E4980">
        <v>2.0199999809999998</v>
      </c>
      <c r="F4980">
        <v>1.960000038</v>
      </c>
      <c r="G4980">
        <v>2900</v>
      </c>
    </row>
    <row r="4981" spans="1:7" x14ac:dyDescent="0.35">
      <c r="A4981" t="str">
        <f t="shared" si="77"/>
        <v>IRIX|44110</v>
      </c>
      <c r="B4981" t="s">
        <v>319</v>
      </c>
      <c r="C4981" t="s">
        <v>320</v>
      </c>
      <c r="D4981" s="1">
        <v>44110</v>
      </c>
      <c r="E4981">
        <v>1.960000038</v>
      </c>
      <c r="F4981">
        <v>1.9199999569999999</v>
      </c>
      <c r="G4981">
        <v>4300</v>
      </c>
    </row>
    <row r="4982" spans="1:7" x14ac:dyDescent="0.35">
      <c r="A4982" t="str">
        <f t="shared" si="77"/>
        <v>IRIX|44111</v>
      </c>
      <c r="B4982" t="s">
        <v>319</v>
      </c>
      <c r="C4982" t="s">
        <v>320</v>
      </c>
      <c r="D4982" s="1">
        <v>44111</v>
      </c>
      <c r="E4982">
        <v>1.9500000479999999</v>
      </c>
      <c r="F4982">
        <v>1.9199999569999999</v>
      </c>
      <c r="G4982">
        <v>6600</v>
      </c>
    </row>
    <row r="4983" spans="1:7" x14ac:dyDescent="0.35">
      <c r="A4983" t="str">
        <f t="shared" si="77"/>
        <v>IRIX|44112</v>
      </c>
      <c r="B4983" t="s">
        <v>319</v>
      </c>
      <c r="C4983" t="s">
        <v>320</v>
      </c>
      <c r="D4983" s="1">
        <v>44112</v>
      </c>
      <c r="E4983">
        <v>1.9099999670000001</v>
      </c>
      <c r="F4983">
        <v>2</v>
      </c>
      <c r="G4983">
        <v>36200</v>
      </c>
    </row>
    <row r="4984" spans="1:7" x14ac:dyDescent="0.35">
      <c r="A4984" t="str">
        <f t="shared" si="77"/>
        <v>IRIX|44113</v>
      </c>
      <c r="B4984" t="s">
        <v>319</v>
      </c>
      <c r="C4984" t="s">
        <v>320</v>
      </c>
      <c r="D4984" s="1">
        <v>44113</v>
      </c>
      <c r="E4984">
        <v>2</v>
      </c>
      <c r="F4984">
        <v>2.0199999809999998</v>
      </c>
      <c r="G4984">
        <v>15700</v>
      </c>
    </row>
    <row r="4985" spans="1:7" x14ac:dyDescent="0.35">
      <c r="A4985" t="str">
        <f t="shared" si="77"/>
        <v>IRIX|44116</v>
      </c>
      <c r="B4985" t="s">
        <v>319</v>
      </c>
      <c r="C4985" t="s">
        <v>320</v>
      </c>
      <c r="D4985" s="1">
        <v>44116</v>
      </c>
      <c r="E4985">
        <v>2.0299999710000001</v>
      </c>
      <c r="F4985">
        <v>2.039999962</v>
      </c>
      <c r="G4985">
        <v>7800</v>
      </c>
    </row>
    <row r="4986" spans="1:7" x14ac:dyDescent="0.35">
      <c r="A4986" t="str">
        <f t="shared" si="77"/>
        <v>IRIX|44117</v>
      </c>
      <c r="B4986" t="s">
        <v>319</v>
      </c>
      <c r="C4986" t="s">
        <v>320</v>
      </c>
      <c r="D4986" s="1">
        <v>44117</v>
      </c>
      <c r="E4986">
        <v>2.039999962</v>
      </c>
      <c r="F4986">
        <v>2.039999962</v>
      </c>
      <c r="G4986">
        <v>12000</v>
      </c>
    </row>
    <row r="4987" spans="1:7" x14ac:dyDescent="0.35">
      <c r="A4987" t="str">
        <f t="shared" si="77"/>
        <v>IRIX|44118</v>
      </c>
      <c r="B4987" t="s">
        <v>319</v>
      </c>
      <c r="C4987" t="s">
        <v>320</v>
      </c>
      <c r="D4987" s="1">
        <v>44118</v>
      </c>
      <c r="E4987">
        <v>2.039999962</v>
      </c>
      <c r="F4987">
        <v>2</v>
      </c>
      <c r="G4987">
        <v>9600</v>
      </c>
    </row>
    <row r="4988" spans="1:7" x14ac:dyDescent="0.35">
      <c r="A4988" t="str">
        <f t="shared" si="77"/>
        <v>IRIX|44119</v>
      </c>
      <c r="B4988" t="s">
        <v>319</v>
      </c>
      <c r="C4988" t="s">
        <v>320</v>
      </c>
      <c r="D4988" s="1">
        <v>44119</v>
      </c>
      <c r="E4988">
        <v>1.9900000099999999</v>
      </c>
      <c r="F4988">
        <v>1.9199999569999999</v>
      </c>
      <c r="G4988">
        <v>14500</v>
      </c>
    </row>
    <row r="4989" spans="1:7" x14ac:dyDescent="0.35">
      <c r="A4989" t="str">
        <f t="shared" si="77"/>
        <v>IRIX|44120</v>
      </c>
      <c r="B4989" t="s">
        <v>319</v>
      </c>
      <c r="C4989" t="s">
        <v>320</v>
      </c>
      <c r="D4989" s="1">
        <v>44120</v>
      </c>
      <c r="E4989">
        <v>1.8999999759999999</v>
      </c>
      <c r="F4989">
        <v>1.9700000289999999</v>
      </c>
      <c r="G4989">
        <v>13100</v>
      </c>
    </row>
    <row r="4990" spans="1:7" x14ac:dyDescent="0.35">
      <c r="A4990" t="str">
        <f t="shared" si="77"/>
        <v>IRIX|44123</v>
      </c>
      <c r="B4990" t="s">
        <v>319</v>
      </c>
      <c r="C4990" t="s">
        <v>320</v>
      </c>
      <c r="D4990" s="1">
        <v>44123</v>
      </c>
      <c r="E4990">
        <v>2</v>
      </c>
      <c r="F4990">
        <v>1.9500000479999999</v>
      </c>
      <c r="G4990">
        <v>5500</v>
      </c>
    </row>
    <row r="4991" spans="1:7" x14ac:dyDescent="0.35">
      <c r="A4991" t="str">
        <f t="shared" si="77"/>
        <v>IRIX|44124</v>
      </c>
      <c r="B4991" t="s">
        <v>319</v>
      </c>
      <c r="C4991" t="s">
        <v>320</v>
      </c>
      <c r="D4991" s="1">
        <v>44124</v>
      </c>
      <c r="E4991">
        <v>1.9299999480000001</v>
      </c>
      <c r="F4991">
        <v>1.8799999949999999</v>
      </c>
      <c r="G4991">
        <v>5900</v>
      </c>
    </row>
    <row r="4992" spans="1:7" x14ac:dyDescent="0.35">
      <c r="A4992" t="str">
        <f t="shared" si="77"/>
        <v>IRIX|44125</v>
      </c>
      <c r="B4992" t="s">
        <v>319</v>
      </c>
      <c r="C4992" t="s">
        <v>320</v>
      </c>
      <c r="D4992" s="1">
        <v>44125</v>
      </c>
      <c r="E4992">
        <v>1.9099999670000001</v>
      </c>
      <c r="F4992">
        <v>1.9099999670000001</v>
      </c>
      <c r="G4992">
        <v>1500</v>
      </c>
    </row>
    <row r="4993" spans="1:7" x14ac:dyDescent="0.35">
      <c r="A4993" t="str">
        <f t="shared" si="77"/>
        <v>IRIX|44126</v>
      </c>
      <c r="B4993" t="s">
        <v>319</v>
      </c>
      <c r="C4993" t="s">
        <v>320</v>
      </c>
      <c r="D4993" s="1">
        <v>44126</v>
      </c>
      <c r="E4993">
        <v>1.8999999759999999</v>
      </c>
      <c r="F4993">
        <v>1.9299999480000001</v>
      </c>
      <c r="G4993">
        <v>32300</v>
      </c>
    </row>
    <row r="4994" spans="1:7" x14ac:dyDescent="0.35">
      <c r="A4994" t="str">
        <f t="shared" si="77"/>
        <v>IRIX|44127</v>
      </c>
      <c r="B4994" t="s">
        <v>319</v>
      </c>
      <c r="C4994" t="s">
        <v>320</v>
      </c>
      <c r="D4994" s="1">
        <v>44127</v>
      </c>
      <c r="E4994">
        <v>1.960000038</v>
      </c>
      <c r="F4994">
        <v>1.9500000479999999</v>
      </c>
      <c r="G4994">
        <v>1200</v>
      </c>
    </row>
    <row r="4995" spans="1:7" x14ac:dyDescent="0.35">
      <c r="A4995" t="str">
        <f t="shared" ref="A4995:A5058" si="78">_xlfn.CONCAT(B4995&amp;"|"&amp;D4995)</f>
        <v>IRIX|44130</v>
      </c>
      <c r="B4995" t="s">
        <v>319</v>
      </c>
      <c r="C4995" t="s">
        <v>320</v>
      </c>
      <c r="D4995" s="1">
        <v>44130</v>
      </c>
      <c r="E4995">
        <v>1.9099999670000001</v>
      </c>
      <c r="F4995">
        <v>1.9500000479999999</v>
      </c>
      <c r="G4995">
        <v>8300</v>
      </c>
    </row>
    <row r="4996" spans="1:7" x14ac:dyDescent="0.35">
      <c r="A4996" t="str">
        <f t="shared" si="78"/>
        <v>IRIX|44131</v>
      </c>
      <c r="B4996" t="s">
        <v>319</v>
      </c>
      <c r="C4996" t="s">
        <v>320</v>
      </c>
      <c r="D4996" s="1">
        <v>44131</v>
      </c>
      <c r="E4996">
        <v>1.9500000479999999</v>
      </c>
      <c r="F4996">
        <v>1.9500000479999999</v>
      </c>
      <c r="G4996">
        <v>0</v>
      </c>
    </row>
    <row r="4997" spans="1:7" x14ac:dyDescent="0.35">
      <c r="A4997" t="str">
        <f t="shared" si="78"/>
        <v>IRIX|44132</v>
      </c>
      <c r="B4997" t="s">
        <v>319</v>
      </c>
      <c r="C4997" t="s">
        <v>320</v>
      </c>
      <c r="D4997" s="1">
        <v>44132</v>
      </c>
      <c r="E4997">
        <v>1.9500000479999999</v>
      </c>
      <c r="F4997">
        <v>1.8500000240000001</v>
      </c>
      <c r="G4997">
        <v>8500</v>
      </c>
    </row>
    <row r="4998" spans="1:7" x14ac:dyDescent="0.35">
      <c r="A4998" t="str">
        <f t="shared" si="78"/>
        <v>IRIX|44133</v>
      </c>
      <c r="B4998" t="s">
        <v>319</v>
      </c>
      <c r="C4998" t="s">
        <v>320</v>
      </c>
      <c r="D4998" s="1">
        <v>44133</v>
      </c>
      <c r="E4998">
        <v>1.8799999949999999</v>
      </c>
      <c r="F4998">
        <v>1.8200000519999999</v>
      </c>
      <c r="G4998">
        <v>1500</v>
      </c>
    </row>
    <row r="4999" spans="1:7" x14ac:dyDescent="0.35">
      <c r="A4999" t="str">
        <f t="shared" si="78"/>
        <v>IRIX|44134</v>
      </c>
      <c r="B4999" t="s">
        <v>319</v>
      </c>
      <c r="C4999" t="s">
        <v>320</v>
      </c>
      <c r="D4999" s="1">
        <v>44134</v>
      </c>
      <c r="E4999">
        <v>1.8999999759999999</v>
      </c>
      <c r="F4999">
        <v>1.7799999710000001</v>
      </c>
      <c r="G4999">
        <v>3000</v>
      </c>
    </row>
    <row r="5000" spans="1:7" x14ac:dyDescent="0.35">
      <c r="A5000" t="str">
        <f t="shared" si="78"/>
        <v>IRIX|44137</v>
      </c>
      <c r="B5000" t="s">
        <v>319</v>
      </c>
      <c r="C5000" t="s">
        <v>320</v>
      </c>
      <c r="D5000" s="1">
        <v>44137</v>
      </c>
      <c r="E5000">
        <v>1.789999962</v>
      </c>
      <c r="F5000">
        <v>1.7599999900000001</v>
      </c>
      <c r="G5000">
        <v>22200</v>
      </c>
    </row>
    <row r="5001" spans="1:7" x14ac:dyDescent="0.35">
      <c r="A5001" t="str">
        <f t="shared" si="78"/>
        <v>IRIX|44138</v>
      </c>
      <c r="B5001" t="s">
        <v>319</v>
      </c>
      <c r="C5001" t="s">
        <v>320</v>
      </c>
      <c r="D5001" s="1">
        <v>44138</v>
      </c>
      <c r="E5001">
        <v>1.7799999710000001</v>
      </c>
      <c r="F5001">
        <v>1.7799999710000001</v>
      </c>
      <c r="G5001">
        <v>22500</v>
      </c>
    </row>
    <row r="5002" spans="1:7" x14ac:dyDescent="0.35">
      <c r="A5002" t="str">
        <f t="shared" si="78"/>
        <v>IRIX|44139</v>
      </c>
      <c r="B5002" t="s">
        <v>319</v>
      </c>
      <c r="C5002" t="s">
        <v>320</v>
      </c>
      <c r="D5002" s="1">
        <v>44139</v>
      </c>
      <c r="E5002">
        <v>1.8200000519999999</v>
      </c>
      <c r="F5002">
        <v>1.7799999710000001</v>
      </c>
      <c r="G5002">
        <v>22100</v>
      </c>
    </row>
    <row r="5003" spans="1:7" x14ac:dyDescent="0.35">
      <c r="A5003" t="str">
        <f t="shared" si="78"/>
        <v>IRIX|44140</v>
      </c>
      <c r="B5003" t="s">
        <v>319</v>
      </c>
      <c r="C5003" t="s">
        <v>320</v>
      </c>
      <c r="D5003" s="1">
        <v>44140</v>
      </c>
      <c r="E5003">
        <v>1.8200000519999999</v>
      </c>
      <c r="F5003">
        <v>1.8300000430000001</v>
      </c>
      <c r="G5003">
        <v>2700</v>
      </c>
    </row>
    <row r="5004" spans="1:7" x14ac:dyDescent="0.35">
      <c r="A5004" t="str">
        <f t="shared" si="78"/>
        <v>IRIX|44141</v>
      </c>
      <c r="B5004" t="s">
        <v>319</v>
      </c>
      <c r="C5004" t="s">
        <v>320</v>
      </c>
      <c r="D5004" s="1">
        <v>44141</v>
      </c>
      <c r="E5004">
        <v>1.809999943</v>
      </c>
      <c r="F5004">
        <v>1.6799999480000001</v>
      </c>
      <c r="G5004">
        <v>13600</v>
      </c>
    </row>
    <row r="5005" spans="1:7" x14ac:dyDescent="0.35">
      <c r="A5005" t="str">
        <f t="shared" si="78"/>
        <v>IRIX|44144</v>
      </c>
      <c r="B5005" t="s">
        <v>319</v>
      </c>
      <c r="C5005" t="s">
        <v>320</v>
      </c>
      <c r="D5005" s="1">
        <v>44144</v>
      </c>
      <c r="E5005">
        <v>1.789999962</v>
      </c>
      <c r="F5005">
        <v>1.9099999670000001</v>
      </c>
      <c r="G5005">
        <v>11300</v>
      </c>
    </row>
    <row r="5006" spans="1:7" x14ac:dyDescent="0.35">
      <c r="A5006" t="str">
        <f t="shared" si="78"/>
        <v>IRIX|44145</v>
      </c>
      <c r="B5006" t="s">
        <v>319</v>
      </c>
      <c r="C5006" t="s">
        <v>320</v>
      </c>
      <c r="D5006" s="1">
        <v>44145</v>
      </c>
      <c r="E5006">
        <v>1.9500000479999999</v>
      </c>
      <c r="F5006">
        <v>1.9500000479999999</v>
      </c>
      <c r="G5006">
        <v>74700</v>
      </c>
    </row>
    <row r="5007" spans="1:7" x14ac:dyDescent="0.35">
      <c r="A5007" t="str">
        <f t="shared" si="78"/>
        <v>IRIX|44146</v>
      </c>
      <c r="B5007" t="s">
        <v>319</v>
      </c>
      <c r="C5007" t="s">
        <v>320</v>
      </c>
      <c r="D5007" s="1">
        <v>44146</v>
      </c>
      <c r="E5007">
        <v>1.9099999670000001</v>
      </c>
      <c r="F5007">
        <v>1.8500000240000001</v>
      </c>
      <c r="G5007">
        <v>75000</v>
      </c>
    </row>
    <row r="5008" spans="1:7" x14ac:dyDescent="0.35">
      <c r="A5008" t="str">
        <f t="shared" si="78"/>
        <v>IRIX|44147</v>
      </c>
      <c r="B5008" t="s">
        <v>319</v>
      </c>
      <c r="C5008" t="s">
        <v>320</v>
      </c>
      <c r="D5008" s="1">
        <v>44147</v>
      </c>
      <c r="E5008">
        <v>1.8400000329999999</v>
      </c>
      <c r="F5008">
        <v>1.710000038</v>
      </c>
      <c r="G5008">
        <v>61500</v>
      </c>
    </row>
    <row r="5009" spans="1:7" x14ac:dyDescent="0.35">
      <c r="A5009" t="str">
        <f t="shared" si="78"/>
        <v>IRIX|44148</v>
      </c>
      <c r="B5009" t="s">
        <v>319</v>
      </c>
      <c r="C5009" t="s">
        <v>320</v>
      </c>
      <c r="D5009" s="1">
        <v>44148</v>
      </c>
      <c r="E5009">
        <v>1.710000038</v>
      </c>
      <c r="F5009">
        <v>1.7799999710000001</v>
      </c>
      <c r="G5009">
        <v>47200</v>
      </c>
    </row>
    <row r="5010" spans="1:7" x14ac:dyDescent="0.35">
      <c r="A5010" t="str">
        <f t="shared" si="78"/>
        <v>IRIX|44151</v>
      </c>
      <c r="B5010" t="s">
        <v>319</v>
      </c>
      <c r="C5010" t="s">
        <v>320</v>
      </c>
      <c r="D5010" s="1">
        <v>44151</v>
      </c>
      <c r="E5010">
        <v>1.7799999710000001</v>
      </c>
      <c r="F5010">
        <v>1.6799999480000001</v>
      </c>
      <c r="G5010">
        <v>162200</v>
      </c>
    </row>
    <row r="5011" spans="1:7" x14ac:dyDescent="0.35">
      <c r="A5011" t="str">
        <f t="shared" si="78"/>
        <v>ITCI|44105</v>
      </c>
      <c r="B5011" t="s">
        <v>321</v>
      </c>
      <c r="C5011" t="s">
        <v>322</v>
      </c>
      <c r="D5011" s="1">
        <v>44105</v>
      </c>
      <c r="E5011">
        <v>25.88999939</v>
      </c>
      <c r="F5011">
        <v>25.739999770000001</v>
      </c>
      <c r="G5011">
        <v>1235400</v>
      </c>
    </row>
    <row r="5012" spans="1:7" x14ac:dyDescent="0.35">
      <c r="A5012" t="str">
        <f t="shared" si="78"/>
        <v>ITCI|44106</v>
      </c>
      <c r="B5012" t="s">
        <v>321</v>
      </c>
      <c r="C5012" t="s">
        <v>322</v>
      </c>
      <c r="D5012" s="1">
        <v>44106</v>
      </c>
      <c r="E5012">
        <v>25</v>
      </c>
      <c r="F5012">
        <v>23.809999470000001</v>
      </c>
      <c r="G5012">
        <v>1532500</v>
      </c>
    </row>
    <row r="5013" spans="1:7" x14ac:dyDescent="0.35">
      <c r="A5013" t="str">
        <f t="shared" si="78"/>
        <v>ITCI|44109</v>
      </c>
      <c r="B5013" t="s">
        <v>321</v>
      </c>
      <c r="C5013" t="s">
        <v>322</v>
      </c>
      <c r="D5013" s="1">
        <v>44109</v>
      </c>
      <c r="E5013">
        <v>24.280000690000001</v>
      </c>
      <c r="F5013">
        <v>26</v>
      </c>
      <c r="G5013">
        <v>1598700</v>
      </c>
    </row>
    <row r="5014" spans="1:7" x14ac:dyDescent="0.35">
      <c r="A5014" t="str">
        <f t="shared" si="78"/>
        <v>ITCI|44110</v>
      </c>
      <c r="B5014" t="s">
        <v>321</v>
      </c>
      <c r="C5014" t="s">
        <v>322</v>
      </c>
      <c r="D5014" s="1">
        <v>44110</v>
      </c>
      <c r="E5014">
        <v>26.040000920000001</v>
      </c>
      <c r="F5014">
        <v>25.840000150000002</v>
      </c>
      <c r="G5014">
        <v>789400</v>
      </c>
    </row>
    <row r="5015" spans="1:7" x14ac:dyDescent="0.35">
      <c r="A5015" t="str">
        <f t="shared" si="78"/>
        <v>ITCI|44111</v>
      </c>
      <c r="B5015" t="s">
        <v>321</v>
      </c>
      <c r="C5015" t="s">
        <v>322</v>
      </c>
      <c r="D5015" s="1">
        <v>44111</v>
      </c>
      <c r="E5015">
        <v>26.030000690000001</v>
      </c>
      <c r="F5015">
        <v>26.659999849999998</v>
      </c>
      <c r="G5015">
        <v>735400</v>
      </c>
    </row>
    <row r="5016" spans="1:7" x14ac:dyDescent="0.35">
      <c r="A5016" t="str">
        <f t="shared" si="78"/>
        <v>ITCI|44112</v>
      </c>
      <c r="B5016" t="s">
        <v>321</v>
      </c>
      <c r="C5016" t="s">
        <v>322</v>
      </c>
      <c r="D5016" s="1">
        <v>44112</v>
      </c>
      <c r="E5016">
        <v>26.809999470000001</v>
      </c>
      <c r="F5016">
        <v>27.059999470000001</v>
      </c>
      <c r="G5016">
        <v>757700</v>
      </c>
    </row>
    <row r="5017" spans="1:7" x14ac:dyDescent="0.35">
      <c r="A5017" t="str">
        <f t="shared" si="78"/>
        <v>ITCI|44113</v>
      </c>
      <c r="B5017" t="s">
        <v>321</v>
      </c>
      <c r="C5017" t="s">
        <v>322</v>
      </c>
      <c r="D5017" s="1">
        <v>44113</v>
      </c>
      <c r="E5017">
        <v>27.159999849999998</v>
      </c>
      <c r="F5017">
        <v>27.159999849999998</v>
      </c>
      <c r="G5017">
        <v>499800</v>
      </c>
    </row>
    <row r="5018" spans="1:7" x14ac:dyDescent="0.35">
      <c r="A5018" t="str">
        <f t="shared" si="78"/>
        <v>ITCI|44116</v>
      </c>
      <c r="B5018" t="s">
        <v>321</v>
      </c>
      <c r="C5018" t="s">
        <v>322</v>
      </c>
      <c r="D5018" s="1">
        <v>44116</v>
      </c>
      <c r="E5018">
        <v>27.450000760000002</v>
      </c>
      <c r="F5018">
        <v>26.049999239999998</v>
      </c>
      <c r="G5018">
        <v>578300</v>
      </c>
    </row>
    <row r="5019" spans="1:7" x14ac:dyDescent="0.35">
      <c r="A5019" t="str">
        <f t="shared" si="78"/>
        <v>ITCI|44117</v>
      </c>
      <c r="B5019" t="s">
        <v>321</v>
      </c>
      <c r="C5019" t="s">
        <v>322</v>
      </c>
      <c r="D5019" s="1">
        <v>44117</v>
      </c>
      <c r="E5019">
        <v>25.899999619999999</v>
      </c>
      <c r="F5019">
        <v>26</v>
      </c>
      <c r="G5019">
        <v>666500</v>
      </c>
    </row>
    <row r="5020" spans="1:7" x14ac:dyDescent="0.35">
      <c r="A5020" t="str">
        <f t="shared" si="78"/>
        <v>ITCI|44118</v>
      </c>
      <c r="B5020" t="s">
        <v>321</v>
      </c>
      <c r="C5020" t="s">
        <v>322</v>
      </c>
      <c r="D5020" s="1">
        <v>44118</v>
      </c>
      <c r="E5020">
        <v>25.600000380000001</v>
      </c>
      <c r="F5020">
        <v>25.950000760000002</v>
      </c>
      <c r="G5020">
        <v>580300</v>
      </c>
    </row>
    <row r="5021" spans="1:7" x14ac:dyDescent="0.35">
      <c r="A5021" t="str">
        <f t="shared" si="78"/>
        <v>ITCI|44119</v>
      </c>
      <c r="B5021" t="s">
        <v>321</v>
      </c>
      <c r="C5021" t="s">
        <v>322</v>
      </c>
      <c r="D5021" s="1">
        <v>44119</v>
      </c>
      <c r="E5021">
        <v>25.700000760000002</v>
      </c>
      <c r="F5021">
        <v>26.850000380000001</v>
      </c>
      <c r="G5021">
        <v>377100</v>
      </c>
    </row>
    <row r="5022" spans="1:7" x14ac:dyDescent="0.35">
      <c r="A5022" t="str">
        <f t="shared" si="78"/>
        <v>ITCI|44120</v>
      </c>
      <c r="B5022" t="s">
        <v>321</v>
      </c>
      <c r="C5022" t="s">
        <v>322</v>
      </c>
      <c r="D5022" s="1">
        <v>44120</v>
      </c>
      <c r="E5022">
        <v>26.829999919999999</v>
      </c>
      <c r="F5022">
        <v>26.340000150000002</v>
      </c>
      <c r="G5022">
        <v>399200</v>
      </c>
    </row>
    <row r="5023" spans="1:7" x14ac:dyDescent="0.35">
      <c r="A5023" t="str">
        <f t="shared" si="78"/>
        <v>ITCI|44123</v>
      </c>
      <c r="B5023" t="s">
        <v>321</v>
      </c>
      <c r="C5023" t="s">
        <v>322</v>
      </c>
      <c r="D5023" s="1">
        <v>44123</v>
      </c>
      <c r="E5023">
        <v>26.520000459999999</v>
      </c>
      <c r="F5023">
        <v>26.040000920000001</v>
      </c>
      <c r="G5023">
        <v>521100</v>
      </c>
    </row>
    <row r="5024" spans="1:7" x14ac:dyDescent="0.35">
      <c r="A5024" t="str">
        <f t="shared" si="78"/>
        <v>ITCI|44124</v>
      </c>
      <c r="B5024" t="s">
        <v>321</v>
      </c>
      <c r="C5024" t="s">
        <v>322</v>
      </c>
      <c r="D5024" s="1">
        <v>44124</v>
      </c>
      <c r="E5024">
        <v>26.299999239999998</v>
      </c>
      <c r="F5024">
        <v>25.739999770000001</v>
      </c>
      <c r="G5024">
        <v>1066700</v>
      </c>
    </row>
    <row r="5025" spans="1:7" x14ac:dyDescent="0.35">
      <c r="A5025" t="str">
        <f t="shared" si="78"/>
        <v>ITCI|44125</v>
      </c>
      <c r="B5025" t="s">
        <v>321</v>
      </c>
      <c r="C5025" t="s">
        <v>322</v>
      </c>
      <c r="D5025" s="1">
        <v>44125</v>
      </c>
      <c r="E5025">
        <v>25.719999309999999</v>
      </c>
      <c r="F5025">
        <v>24.969999309999999</v>
      </c>
      <c r="G5025">
        <v>851000</v>
      </c>
    </row>
    <row r="5026" spans="1:7" x14ac:dyDescent="0.35">
      <c r="A5026" t="str">
        <f t="shared" si="78"/>
        <v>ITCI|44126</v>
      </c>
      <c r="B5026" t="s">
        <v>321</v>
      </c>
      <c r="C5026" t="s">
        <v>322</v>
      </c>
      <c r="D5026" s="1">
        <v>44126</v>
      </c>
      <c r="E5026">
        <v>25.459999079999999</v>
      </c>
      <c r="F5026">
        <v>25.75</v>
      </c>
      <c r="G5026">
        <v>591000</v>
      </c>
    </row>
    <row r="5027" spans="1:7" x14ac:dyDescent="0.35">
      <c r="A5027" t="str">
        <f t="shared" si="78"/>
        <v>ITCI|44127</v>
      </c>
      <c r="B5027" t="s">
        <v>321</v>
      </c>
      <c r="C5027" t="s">
        <v>322</v>
      </c>
      <c r="D5027" s="1">
        <v>44127</v>
      </c>
      <c r="E5027">
        <v>25.88999939</v>
      </c>
      <c r="F5027">
        <v>26.100000380000001</v>
      </c>
      <c r="G5027">
        <v>420600</v>
      </c>
    </row>
    <row r="5028" spans="1:7" x14ac:dyDescent="0.35">
      <c r="A5028" t="str">
        <f t="shared" si="78"/>
        <v>ITCI|44130</v>
      </c>
      <c r="B5028" t="s">
        <v>321</v>
      </c>
      <c r="C5028" t="s">
        <v>322</v>
      </c>
      <c r="D5028" s="1">
        <v>44130</v>
      </c>
      <c r="E5028">
        <v>25.739999770000001</v>
      </c>
      <c r="F5028">
        <v>24.86000061</v>
      </c>
      <c r="G5028">
        <v>705400</v>
      </c>
    </row>
    <row r="5029" spans="1:7" x14ac:dyDescent="0.35">
      <c r="A5029" t="str">
        <f t="shared" si="78"/>
        <v>ITCI|44131</v>
      </c>
      <c r="B5029" t="s">
        <v>321</v>
      </c>
      <c r="C5029" t="s">
        <v>322</v>
      </c>
      <c r="D5029" s="1">
        <v>44131</v>
      </c>
      <c r="E5029">
        <v>24.700000760000002</v>
      </c>
      <c r="F5029">
        <v>24.020000459999999</v>
      </c>
      <c r="G5029">
        <v>786300</v>
      </c>
    </row>
    <row r="5030" spans="1:7" x14ac:dyDescent="0.35">
      <c r="A5030" t="str">
        <f t="shared" si="78"/>
        <v>ITCI|44132</v>
      </c>
      <c r="B5030" t="s">
        <v>321</v>
      </c>
      <c r="C5030" t="s">
        <v>322</v>
      </c>
      <c r="D5030" s="1">
        <v>44132</v>
      </c>
      <c r="E5030">
        <v>23.81100082</v>
      </c>
      <c r="F5030">
        <v>23.340000150000002</v>
      </c>
      <c r="G5030">
        <v>718700</v>
      </c>
    </row>
    <row r="5031" spans="1:7" x14ac:dyDescent="0.35">
      <c r="A5031" t="str">
        <f t="shared" si="78"/>
        <v>ITCI|44133</v>
      </c>
      <c r="B5031" t="s">
        <v>321</v>
      </c>
      <c r="C5031" t="s">
        <v>322</v>
      </c>
      <c r="D5031" s="1">
        <v>44133</v>
      </c>
      <c r="E5031">
        <v>23.18000031</v>
      </c>
      <c r="F5031">
        <v>23.979999540000001</v>
      </c>
      <c r="G5031">
        <v>569700</v>
      </c>
    </row>
    <row r="5032" spans="1:7" x14ac:dyDescent="0.35">
      <c r="A5032" t="str">
        <f t="shared" si="78"/>
        <v>ITCI|44134</v>
      </c>
      <c r="B5032" t="s">
        <v>321</v>
      </c>
      <c r="C5032" t="s">
        <v>322</v>
      </c>
      <c r="D5032" s="1">
        <v>44134</v>
      </c>
      <c r="E5032">
        <v>23.840000150000002</v>
      </c>
      <c r="F5032">
        <v>24.670000080000001</v>
      </c>
      <c r="G5032">
        <v>652900</v>
      </c>
    </row>
    <row r="5033" spans="1:7" x14ac:dyDescent="0.35">
      <c r="A5033" t="str">
        <f t="shared" si="78"/>
        <v>ITCI|44137</v>
      </c>
      <c r="B5033" t="s">
        <v>321</v>
      </c>
      <c r="C5033" t="s">
        <v>322</v>
      </c>
      <c r="D5033" s="1">
        <v>44137</v>
      </c>
      <c r="E5033">
        <v>24.579999919999999</v>
      </c>
      <c r="F5033">
        <v>23.879999160000001</v>
      </c>
      <c r="G5033">
        <v>1051500</v>
      </c>
    </row>
    <row r="5034" spans="1:7" x14ac:dyDescent="0.35">
      <c r="A5034" t="str">
        <f t="shared" si="78"/>
        <v>ITCI|44138</v>
      </c>
      <c r="B5034" t="s">
        <v>321</v>
      </c>
      <c r="C5034" t="s">
        <v>322</v>
      </c>
      <c r="D5034" s="1">
        <v>44138</v>
      </c>
      <c r="E5034">
        <v>24.299999239999998</v>
      </c>
      <c r="F5034">
        <v>23.920000080000001</v>
      </c>
      <c r="G5034">
        <v>841700</v>
      </c>
    </row>
    <row r="5035" spans="1:7" x14ac:dyDescent="0.35">
      <c r="A5035" t="str">
        <f t="shared" si="78"/>
        <v>ITCI|44139</v>
      </c>
      <c r="B5035" t="s">
        <v>321</v>
      </c>
      <c r="C5035" t="s">
        <v>322</v>
      </c>
      <c r="D5035" s="1">
        <v>44139</v>
      </c>
      <c r="E5035">
        <v>24.020000459999999</v>
      </c>
      <c r="F5035">
        <v>26.469999309999999</v>
      </c>
      <c r="G5035">
        <v>995300</v>
      </c>
    </row>
    <row r="5036" spans="1:7" x14ac:dyDescent="0.35">
      <c r="A5036" t="str">
        <f t="shared" si="78"/>
        <v>ITCI|44140</v>
      </c>
      <c r="B5036" t="s">
        <v>321</v>
      </c>
      <c r="C5036" t="s">
        <v>322</v>
      </c>
      <c r="D5036" s="1">
        <v>44140</v>
      </c>
      <c r="E5036">
        <v>26.5</v>
      </c>
      <c r="F5036">
        <v>24.790000920000001</v>
      </c>
      <c r="G5036">
        <v>972000</v>
      </c>
    </row>
    <row r="5037" spans="1:7" x14ac:dyDescent="0.35">
      <c r="A5037" t="str">
        <f t="shared" si="78"/>
        <v>ITCI|44141</v>
      </c>
      <c r="B5037" t="s">
        <v>321</v>
      </c>
      <c r="C5037" t="s">
        <v>322</v>
      </c>
      <c r="D5037" s="1">
        <v>44141</v>
      </c>
      <c r="E5037">
        <v>24.38999939</v>
      </c>
      <c r="F5037">
        <v>24.459999079999999</v>
      </c>
      <c r="G5037">
        <v>598200</v>
      </c>
    </row>
    <row r="5038" spans="1:7" x14ac:dyDescent="0.35">
      <c r="A5038" t="str">
        <f t="shared" si="78"/>
        <v>ITCI|44144</v>
      </c>
      <c r="B5038" t="s">
        <v>321</v>
      </c>
      <c r="C5038" t="s">
        <v>322</v>
      </c>
      <c r="D5038" s="1">
        <v>44144</v>
      </c>
      <c r="E5038">
        <v>24.850000380000001</v>
      </c>
      <c r="F5038">
        <v>26.659999849999998</v>
      </c>
      <c r="G5038">
        <v>1657400</v>
      </c>
    </row>
    <row r="5039" spans="1:7" x14ac:dyDescent="0.35">
      <c r="A5039" t="str">
        <f t="shared" si="78"/>
        <v>ITCI|44145</v>
      </c>
      <c r="B5039" t="s">
        <v>321</v>
      </c>
      <c r="C5039" t="s">
        <v>322</v>
      </c>
      <c r="D5039" s="1">
        <v>44145</v>
      </c>
      <c r="E5039">
        <v>27</v>
      </c>
      <c r="F5039">
        <v>25.68000031</v>
      </c>
      <c r="G5039">
        <v>993900</v>
      </c>
    </row>
    <row r="5040" spans="1:7" x14ac:dyDescent="0.35">
      <c r="A5040" t="str">
        <f t="shared" si="78"/>
        <v>ITCI|44146</v>
      </c>
      <c r="B5040" t="s">
        <v>321</v>
      </c>
      <c r="C5040" t="s">
        <v>322</v>
      </c>
      <c r="D5040" s="1">
        <v>44146</v>
      </c>
      <c r="E5040">
        <v>25.709999079999999</v>
      </c>
      <c r="F5040">
        <v>25.43000031</v>
      </c>
      <c r="G5040">
        <v>530000</v>
      </c>
    </row>
    <row r="5041" spans="1:7" x14ac:dyDescent="0.35">
      <c r="A5041" t="str">
        <f t="shared" si="78"/>
        <v>ITCI|44147</v>
      </c>
      <c r="B5041" t="s">
        <v>321</v>
      </c>
      <c r="C5041" t="s">
        <v>322</v>
      </c>
      <c r="D5041" s="1">
        <v>44147</v>
      </c>
      <c r="E5041">
        <v>25.399999619999999</v>
      </c>
      <c r="F5041">
        <v>25.63999939</v>
      </c>
      <c r="G5041">
        <v>633400</v>
      </c>
    </row>
    <row r="5042" spans="1:7" x14ac:dyDescent="0.35">
      <c r="A5042" t="str">
        <f t="shared" si="78"/>
        <v>ITCI|44148</v>
      </c>
      <c r="B5042" t="s">
        <v>321</v>
      </c>
      <c r="C5042" t="s">
        <v>322</v>
      </c>
      <c r="D5042" s="1">
        <v>44148</v>
      </c>
      <c r="E5042">
        <v>25.75</v>
      </c>
      <c r="F5042">
        <v>26.770000459999999</v>
      </c>
      <c r="G5042">
        <v>586700</v>
      </c>
    </row>
    <row r="5043" spans="1:7" x14ac:dyDescent="0.35">
      <c r="A5043" t="str">
        <f t="shared" si="78"/>
        <v>ITCI|44151</v>
      </c>
      <c r="B5043" t="s">
        <v>321</v>
      </c>
      <c r="C5043" t="s">
        <v>322</v>
      </c>
      <c r="D5043" s="1">
        <v>44151</v>
      </c>
      <c r="E5043">
        <v>26.620000839999999</v>
      </c>
      <c r="F5043">
        <v>26.799999239999998</v>
      </c>
      <c r="G5043">
        <v>556600</v>
      </c>
    </row>
    <row r="5044" spans="1:7" x14ac:dyDescent="0.35">
      <c r="A5044" t="str">
        <f t="shared" si="78"/>
        <v>ITP|44105</v>
      </c>
      <c r="B5044" t="s">
        <v>323</v>
      </c>
      <c r="C5044" t="s">
        <v>324</v>
      </c>
      <c r="D5044" s="1">
        <v>44105</v>
      </c>
      <c r="E5044">
        <v>0.5</v>
      </c>
      <c r="F5044">
        <v>0.519999981</v>
      </c>
      <c r="G5044">
        <v>45500</v>
      </c>
    </row>
    <row r="5045" spans="1:7" x14ac:dyDescent="0.35">
      <c r="A5045" t="str">
        <f t="shared" si="78"/>
        <v>ITP|44106</v>
      </c>
      <c r="B5045" t="s">
        <v>323</v>
      </c>
      <c r="C5045" t="s">
        <v>324</v>
      </c>
      <c r="D5045" s="1">
        <v>44106</v>
      </c>
      <c r="E5045">
        <v>0.50999998999999996</v>
      </c>
      <c r="F5045">
        <v>0.50999998999999996</v>
      </c>
      <c r="G5045">
        <v>15900</v>
      </c>
    </row>
    <row r="5046" spans="1:7" x14ac:dyDescent="0.35">
      <c r="A5046" t="str">
        <f t="shared" si="78"/>
        <v>ITP|44109</v>
      </c>
      <c r="B5046" t="s">
        <v>323</v>
      </c>
      <c r="C5046" t="s">
        <v>324</v>
      </c>
      <c r="D5046" s="1">
        <v>44109</v>
      </c>
      <c r="E5046">
        <v>0.50999998999999996</v>
      </c>
      <c r="F5046">
        <v>0.50999998999999996</v>
      </c>
      <c r="G5046">
        <v>30200</v>
      </c>
    </row>
    <row r="5047" spans="1:7" x14ac:dyDescent="0.35">
      <c r="A5047" t="str">
        <f t="shared" si="78"/>
        <v>ITP|44110</v>
      </c>
      <c r="B5047" t="s">
        <v>323</v>
      </c>
      <c r="C5047" t="s">
        <v>324</v>
      </c>
      <c r="D5047" s="1">
        <v>44110</v>
      </c>
      <c r="E5047">
        <v>0.5</v>
      </c>
      <c r="F5047">
        <v>0.49000000999999999</v>
      </c>
      <c r="G5047">
        <v>81900</v>
      </c>
    </row>
    <row r="5048" spans="1:7" x14ac:dyDescent="0.35">
      <c r="A5048" t="str">
        <f t="shared" si="78"/>
        <v>ITP|44111</v>
      </c>
      <c r="B5048" t="s">
        <v>323</v>
      </c>
      <c r="C5048" t="s">
        <v>324</v>
      </c>
      <c r="D5048" s="1">
        <v>44111</v>
      </c>
      <c r="E5048">
        <v>0.49000000999999999</v>
      </c>
      <c r="F5048">
        <v>0.49000000999999999</v>
      </c>
      <c r="G5048">
        <v>20700</v>
      </c>
    </row>
    <row r="5049" spans="1:7" x14ac:dyDescent="0.35">
      <c r="A5049" t="str">
        <f t="shared" si="78"/>
        <v>ITP|44112</v>
      </c>
      <c r="B5049" t="s">
        <v>323</v>
      </c>
      <c r="C5049" t="s">
        <v>324</v>
      </c>
      <c r="D5049" s="1">
        <v>44112</v>
      </c>
      <c r="E5049">
        <v>0.49000000999999999</v>
      </c>
      <c r="F5049">
        <v>0.49000000999999999</v>
      </c>
      <c r="G5049">
        <v>123700</v>
      </c>
    </row>
    <row r="5050" spans="1:7" x14ac:dyDescent="0.35">
      <c r="A5050" t="str">
        <f t="shared" si="78"/>
        <v>ITP|44113</v>
      </c>
      <c r="B5050" t="s">
        <v>323</v>
      </c>
      <c r="C5050" t="s">
        <v>324</v>
      </c>
      <c r="D5050" s="1">
        <v>44113</v>
      </c>
      <c r="E5050">
        <v>0.5</v>
      </c>
      <c r="F5050">
        <v>0.50999998999999996</v>
      </c>
      <c r="G5050">
        <v>123800</v>
      </c>
    </row>
    <row r="5051" spans="1:7" x14ac:dyDescent="0.35">
      <c r="A5051" t="str">
        <f t="shared" si="78"/>
        <v>ITP|44116</v>
      </c>
      <c r="B5051" t="s">
        <v>323</v>
      </c>
      <c r="C5051" t="s">
        <v>324</v>
      </c>
      <c r="D5051" s="1">
        <v>44116</v>
      </c>
      <c r="E5051">
        <v>0.519999981</v>
      </c>
      <c r="F5051">
        <v>0.519999981</v>
      </c>
      <c r="G5051">
        <v>117200</v>
      </c>
    </row>
    <row r="5052" spans="1:7" x14ac:dyDescent="0.35">
      <c r="A5052" t="str">
        <f t="shared" si="78"/>
        <v>ITP|44117</v>
      </c>
      <c r="B5052" t="s">
        <v>323</v>
      </c>
      <c r="C5052" t="s">
        <v>324</v>
      </c>
      <c r="D5052" s="1">
        <v>44117</v>
      </c>
      <c r="E5052">
        <v>0.50999998999999996</v>
      </c>
      <c r="F5052">
        <v>0.50999998999999996</v>
      </c>
      <c r="G5052">
        <v>24300</v>
      </c>
    </row>
    <row r="5053" spans="1:7" x14ac:dyDescent="0.35">
      <c r="A5053" t="str">
        <f t="shared" si="78"/>
        <v>ITP|44118</v>
      </c>
      <c r="B5053" t="s">
        <v>323</v>
      </c>
      <c r="C5053" t="s">
        <v>324</v>
      </c>
      <c r="D5053" s="1">
        <v>44118</v>
      </c>
      <c r="E5053">
        <v>0.50999998999999996</v>
      </c>
      <c r="F5053">
        <v>0.519999981</v>
      </c>
      <c r="G5053">
        <v>18800</v>
      </c>
    </row>
    <row r="5054" spans="1:7" x14ac:dyDescent="0.35">
      <c r="A5054" t="str">
        <f t="shared" si="78"/>
        <v>ITP|44119</v>
      </c>
      <c r="B5054" t="s">
        <v>323</v>
      </c>
      <c r="C5054" t="s">
        <v>324</v>
      </c>
      <c r="D5054" s="1">
        <v>44119</v>
      </c>
      <c r="E5054">
        <v>0.50999998999999996</v>
      </c>
      <c r="F5054">
        <v>0.5</v>
      </c>
      <c r="G5054">
        <v>55300</v>
      </c>
    </row>
    <row r="5055" spans="1:7" x14ac:dyDescent="0.35">
      <c r="A5055" t="str">
        <f t="shared" si="78"/>
        <v>ITP|44120</v>
      </c>
      <c r="B5055" t="s">
        <v>323</v>
      </c>
      <c r="C5055" t="s">
        <v>324</v>
      </c>
      <c r="D5055" s="1">
        <v>44120</v>
      </c>
      <c r="E5055">
        <v>0.5</v>
      </c>
      <c r="F5055">
        <v>0.560000002</v>
      </c>
      <c r="G5055">
        <v>2925500</v>
      </c>
    </row>
    <row r="5056" spans="1:7" x14ac:dyDescent="0.35">
      <c r="A5056" t="str">
        <f t="shared" si="78"/>
        <v>ITP|44123</v>
      </c>
      <c r="B5056" t="s">
        <v>323</v>
      </c>
      <c r="C5056" t="s">
        <v>324</v>
      </c>
      <c r="D5056" s="1">
        <v>44123</v>
      </c>
      <c r="E5056">
        <v>0.62999999500000003</v>
      </c>
      <c r="F5056">
        <v>0.85000002399999997</v>
      </c>
      <c r="G5056">
        <v>29797400</v>
      </c>
    </row>
    <row r="5057" spans="1:7" x14ac:dyDescent="0.35">
      <c r="A5057" t="str">
        <f t="shared" si="78"/>
        <v>ITP|44124</v>
      </c>
      <c r="B5057" t="s">
        <v>323</v>
      </c>
      <c r="C5057" t="s">
        <v>324</v>
      </c>
      <c r="D5057" s="1">
        <v>44124</v>
      </c>
      <c r="E5057">
        <v>0.77999997099999996</v>
      </c>
      <c r="F5057">
        <v>0.790000021</v>
      </c>
      <c r="G5057">
        <v>2888300</v>
      </c>
    </row>
    <row r="5058" spans="1:7" x14ac:dyDescent="0.35">
      <c r="A5058" t="str">
        <f t="shared" si="78"/>
        <v>ITP|44125</v>
      </c>
      <c r="B5058" t="s">
        <v>323</v>
      </c>
      <c r="C5058" t="s">
        <v>324</v>
      </c>
      <c r="D5058" s="1">
        <v>44125</v>
      </c>
      <c r="E5058">
        <v>0.69999998799999996</v>
      </c>
      <c r="F5058">
        <v>0.66000002599999996</v>
      </c>
      <c r="G5058">
        <v>1814300</v>
      </c>
    </row>
    <row r="5059" spans="1:7" x14ac:dyDescent="0.35">
      <c r="A5059" t="str">
        <f t="shared" ref="A5059:A5122" si="79">_xlfn.CONCAT(B5059&amp;"|"&amp;D5059)</f>
        <v>ITP|44126</v>
      </c>
      <c r="B5059" t="s">
        <v>323</v>
      </c>
      <c r="C5059" t="s">
        <v>324</v>
      </c>
      <c r="D5059" s="1">
        <v>44126</v>
      </c>
      <c r="E5059">
        <v>0.62000000499999997</v>
      </c>
      <c r="F5059">
        <v>0.56999999300000004</v>
      </c>
      <c r="G5059">
        <v>1212600</v>
      </c>
    </row>
    <row r="5060" spans="1:7" x14ac:dyDescent="0.35">
      <c r="A5060" t="str">
        <f t="shared" si="79"/>
        <v>ITP|44127</v>
      </c>
      <c r="B5060" t="s">
        <v>323</v>
      </c>
      <c r="C5060" t="s">
        <v>324</v>
      </c>
      <c r="D5060" s="1">
        <v>44127</v>
      </c>
      <c r="E5060">
        <v>0.55000001200000004</v>
      </c>
      <c r="F5060">
        <v>0.55000001200000004</v>
      </c>
      <c r="G5060">
        <v>493400</v>
      </c>
    </row>
    <row r="5061" spans="1:7" x14ac:dyDescent="0.35">
      <c r="A5061" t="str">
        <f t="shared" si="79"/>
        <v>ITP|44130</v>
      </c>
      <c r="B5061" t="s">
        <v>323</v>
      </c>
      <c r="C5061" t="s">
        <v>324</v>
      </c>
      <c r="D5061" s="1">
        <v>44130</v>
      </c>
      <c r="E5061">
        <v>0.579999983</v>
      </c>
      <c r="F5061">
        <v>0.74000001000000004</v>
      </c>
      <c r="G5061">
        <v>12519300</v>
      </c>
    </row>
    <row r="5062" spans="1:7" x14ac:dyDescent="0.35">
      <c r="A5062" t="str">
        <f t="shared" si="79"/>
        <v>ITP|44131</v>
      </c>
      <c r="B5062" t="s">
        <v>323</v>
      </c>
      <c r="C5062" t="s">
        <v>324</v>
      </c>
      <c r="D5062" s="1">
        <v>44131</v>
      </c>
      <c r="E5062">
        <v>0.62000000499999997</v>
      </c>
      <c r="F5062">
        <v>0.68000000699999996</v>
      </c>
      <c r="G5062">
        <v>6405600</v>
      </c>
    </row>
    <row r="5063" spans="1:7" x14ac:dyDescent="0.35">
      <c r="A5063" t="str">
        <f t="shared" si="79"/>
        <v>ITP|44132</v>
      </c>
      <c r="B5063" t="s">
        <v>323</v>
      </c>
      <c r="C5063" t="s">
        <v>324</v>
      </c>
      <c r="D5063" s="1">
        <v>44132</v>
      </c>
      <c r="E5063">
        <v>0.68000000699999996</v>
      </c>
      <c r="F5063">
        <v>0.80000001200000004</v>
      </c>
      <c r="G5063">
        <v>12960100</v>
      </c>
    </row>
    <row r="5064" spans="1:7" x14ac:dyDescent="0.35">
      <c r="A5064" t="str">
        <f t="shared" si="79"/>
        <v>ITP|44133</v>
      </c>
      <c r="B5064" t="s">
        <v>323</v>
      </c>
      <c r="C5064" t="s">
        <v>324</v>
      </c>
      <c r="D5064" s="1">
        <v>44133</v>
      </c>
      <c r="E5064">
        <v>1.019999981</v>
      </c>
      <c r="F5064">
        <v>0.85000002399999997</v>
      </c>
      <c r="G5064">
        <v>32324200</v>
      </c>
    </row>
    <row r="5065" spans="1:7" x14ac:dyDescent="0.35">
      <c r="A5065" t="str">
        <f t="shared" si="79"/>
        <v>ITP|44134</v>
      </c>
      <c r="B5065" t="s">
        <v>323</v>
      </c>
      <c r="C5065" t="s">
        <v>324</v>
      </c>
      <c r="D5065" s="1">
        <v>44134</v>
      </c>
      <c r="E5065">
        <v>0.790000021</v>
      </c>
      <c r="F5065">
        <v>0.74000001000000004</v>
      </c>
      <c r="G5065">
        <v>2699400</v>
      </c>
    </row>
    <row r="5066" spans="1:7" x14ac:dyDescent="0.35">
      <c r="A5066" t="str">
        <f t="shared" si="79"/>
        <v>ITP|44137</v>
      </c>
      <c r="B5066" t="s">
        <v>323</v>
      </c>
      <c r="C5066" t="s">
        <v>324</v>
      </c>
      <c r="D5066" s="1">
        <v>44137</v>
      </c>
      <c r="E5066">
        <v>0.75</v>
      </c>
      <c r="F5066">
        <v>0.69999998799999996</v>
      </c>
      <c r="G5066">
        <v>1249600</v>
      </c>
    </row>
    <row r="5067" spans="1:7" x14ac:dyDescent="0.35">
      <c r="A5067" t="str">
        <f t="shared" si="79"/>
        <v>ITP|44138</v>
      </c>
      <c r="B5067" t="s">
        <v>323</v>
      </c>
      <c r="C5067" t="s">
        <v>324</v>
      </c>
      <c r="D5067" s="1">
        <v>44138</v>
      </c>
      <c r="E5067">
        <v>0.68000000699999996</v>
      </c>
      <c r="F5067">
        <v>0.72000002900000004</v>
      </c>
      <c r="G5067">
        <v>869700</v>
      </c>
    </row>
    <row r="5068" spans="1:7" x14ac:dyDescent="0.35">
      <c r="A5068" t="str">
        <f t="shared" si="79"/>
        <v>ITP|44139</v>
      </c>
      <c r="B5068" t="s">
        <v>323</v>
      </c>
      <c r="C5068" t="s">
        <v>324</v>
      </c>
      <c r="D5068" s="1">
        <v>44139</v>
      </c>
      <c r="E5068">
        <v>0.709999979</v>
      </c>
      <c r="F5068">
        <v>0.689999998</v>
      </c>
      <c r="G5068">
        <v>504800</v>
      </c>
    </row>
    <row r="5069" spans="1:7" x14ac:dyDescent="0.35">
      <c r="A5069" t="str">
        <f t="shared" si="79"/>
        <v>ITP|44140</v>
      </c>
      <c r="B5069" t="s">
        <v>323</v>
      </c>
      <c r="C5069" t="s">
        <v>324</v>
      </c>
      <c r="D5069" s="1">
        <v>44140</v>
      </c>
      <c r="E5069">
        <v>0.62999999500000003</v>
      </c>
      <c r="F5069">
        <v>0.62000000499999997</v>
      </c>
      <c r="G5069">
        <v>2372500</v>
      </c>
    </row>
    <row r="5070" spans="1:7" x14ac:dyDescent="0.35">
      <c r="A5070" t="str">
        <f t="shared" si="79"/>
        <v>ITP|44141</v>
      </c>
      <c r="B5070" t="s">
        <v>323</v>
      </c>
      <c r="C5070" t="s">
        <v>324</v>
      </c>
      <c r="D5070" s="1">
        <v>44141</v>
      </c>
      <c r="E5070">
        <v>0.61000001400000003</v>
      </c>
      <c r="F5070">
        <v>0.64999997600000003</v>
      </c>
      <c r="G5070">
        <v>1529000</v>
      </c>
    </row>
    <row r="5071" spans="1:7" x14ac:dyDescent="0.35">
      <c r="A5071" t="str">
        <f t="shared" si="79"/>
        <v>ITP|44144</v>
      </c>
      <c r="B5071" t="s">
        <v>323</v>
      </c>
      <c r="C5071" t="s">
        <v>324</v>
      </c>
      <c r="D5071" s="1">
        <v>44144</v>
      </c>
      <c r="E5071">
        <v>0.62000000499999997</v>
      </c>
      <c r="F5071">
        <v>0.60000002399999997</v>
      </c>
      <c r="G5071">
        <v>855900</v>
      </c>
    </row>
    <row r="5072" spans="1:7" x14ac:dyDescent="0.35">
      <c r="A5072" t="str">
        <f t="shared" si="79"/>
        <v>ITP|44145</v>
      </c>
      <c r="B5072" t="s">
        <v>323</v>
      </c>
      <c r="C5072" t="s">
        <v>324</v>
      </c>
      <c r="D5072" s="1">
        <v>44145</v>
      </c>
      <c r="E5072">
        <v>0.60000002399999997</v>
      </c>
      <c r="F5072">
        <v>0.61000001400000003</v>
      </c>
      <c r="G5072">
        <v>360200</v>
      </c>
    </row>
    <row r="5073" spans="1:7" x14ac:dyDescent="0.35">
      <c r="A5073" t="str">
        <f t="shared" si="79"/>
        <v>ITP|44146</v>
      </c>
      <c r="B5073" t="s">
        <v>323</v>
      </c>
      <c r="C5073" t="s">
        <v>324</v>
      </c>
      <c r="D5073" s="1">
        <v>44146</v>
      </c>
      <c r="E5073">
        <v>0.61000001400000003</v>
      </c>
      <c r="F5073">
        <v>0.58999997400000004</v>
      </c>
      <c r="G5073">
        <v>428600</v>
      </c>
    </row>
    <row r="5074" spans="1:7" x14ac:dyDescent="0.35">
      <c r="A5074" t="str">
        <f t="shared" si="79"/>
        <v>ITP|44147</v>
      </c>
      <c r="B5074" t="s">
        <v>323</v>
      </c>
      <c r="C5074" t="s">
        <v>324</v>
      </c>
      <c r="D5074" s="1">
        <v>44147</v>
      </c>
      <c r="E5074">
        <v>0.62000000499999997</v>
      </c>
      <c r="F5074">
        <v>0.560000002</v>
      </c>
      <c r="G5074">
        <v>684600</v>
      </c>
    </row>
    <row r="5075" spans="1:7" x14ac:dyDescent="0.35">
      <c r="A5075" t="str">
        <f t="shared" si="79"/>
        <v>ITP|44148</v>
      </c>
      <c r="B5075" t="s">
        <v>323</v>
      </c>
      <c r="C5075" t="s">
        <v>324</v>
      </c>
      <c r="D5075" s="1">
        <v>44148</v>
      </c>
      <c r="E5075">
        <v>0.560000002</v>
      </c>
      <c r="F5075">
        <v>0.60000002399999997</v>
      </c>
      <c r="G5075">
        <v>525000</v>
      </c>
    </row>
    <row r="5076" spans="1:7" x14ac:dyDescent="0.35">
      <c r="A5076" t="str">
        <f t="shared" si="79"/>
        <v>ITP|44151</v>
      </c>
      <c r="B5076" t="s">
        <v>323</v>
      </c>
      <c r="C5076" t="s">
        <v>324</v>
      </c>
      <c r="D5076" s="1">
        <v>44151</v>
      </c>
      <c r="E5076">
        <v>0.60000002399999997</v>
      </c>
      <c r="F5076">
        <v>0.58999997400000004</v>
      </c>
      <c r="G5076">
        <v>345800</v>
      </c>
    </row>
    <row r="5077" spans="1:7" x14ac:dyDescent="0.35">
      <c r="A5077" t="str">
        <f t="shared" si="79"/>
        <v>IVR|44105</v>
      </c>
      <c r="B5077" t="s">
        <v>325</v>
      </c>
      <c r="C5077" t="s">
        <v>326</v>
      </c>
      <c r="D5077" s="1">
        <v>44105</v>
      </c>
      <c r="E5077">
        <v>2.7799999710000001</v>
      </c>
      <c r="F5077">
        <v>2.7205357550000002</v>
      </c>
      <c r="G5077">
        <v>3396800</v>
      </c>
    </row>
    <row r="5078" spans="1:7" x14ac:dyDescent="0.35">
      <c r="A5078" t="str">
        <f t="shared" si="79"/>
        <v>IVR|44106</v>
      </c>
      <c r="B5078" t="s">
        <v>325</v>
      </c>
      <c r="C5078" t="s">
        <v>326</v>
      </c>
      <c r="D5078" s="1">
        <v>44106</v>
      </c>
      <c r="E5078">
        <v>2.670000076</v>
      </c>
      <c r="F5078">
        <v>2.8383929729999999</v>
      </c>
      <c r="G5078">
        <v>4236600</v>
      </c>
    </row>
    <row r="5079" spans="1:7" x14ac:dyDescent="0.35">
      <c r="A5079" t="str">
        <f t="shared" si="79"/>
        <v>IVR|44109</v>
      </c>
      <c r="B5079" t="s">
        <v>325</v>
      </c>
      <c r="C5079" t="s">
        <v>326</v>
      </c>
      <c r="D5079" s="1">
        <v>44109</v>
      </c>
      <c r="E5079">
        <v>2.9000000950000002</v>
      </c>
      <c r="F5079">
        <v>2.8285715580000002</v>
      </c>
      <c r="G5079">
        <v>3874300</v>
      </c>
    </row>
    <row r="5080" spans="1:7" x14ac:dyDescent="0.35">
      <c r="A5080" t="str">
        <f t="shared" si="79"/>
        <v>IVR|44110</v>
      </c>
      <c r="B5080" t="s">
        <v>325</v>
      </c>
      <c r="C5080" t="s">
        <v>326</v>
      </c>
      <c r="D5080" s="1">
        <v>44110</v>
      </c>
      <c r="E5080">
        <v>2.8499999049999998</v>
      </c>
      <c r="F5080">
        <v>2.75</v>
      </c>
      <c r="G5080">
        <v>6061800</v>
      </c>
    </row>
    <row r="5081" spans="1:7" x14ac:dyDescent="0.35">
      <c r="A5081" t="str">
        <f t="shared" si="79"/>
        <v>IVR|44111</v>
      </c>
      <c r="B5081" t="s">
        <v>325</v>
      </c>
      <c r="C5081" t="s">
        <v>326</v>
      </c>
      <c r="D5081" s="1">
        <v>44111</v>
      </c>
      <c r="E5081">
        <v>2.8099999430000002</v>
      </c>
      <c r="F5081">
        <v>2.75</v>
      </c>
      <c r="G5081">
        <v>4364000</v>
      </c>
    </row>
    <row r="5082" spans="1:7" x14ac:dyDescent="0.35">
      <c r="A5082" t="str">
        <f t="shared" si="79"/>
        <v>IVR|44112</v>
      </c>
      <c r="B5082" t="s">
        <v>325</v>
      </c>
      <c r="C5082" t="s">
        <v>326</v>
      </c>
      <c r="D5082" s="1">
        <v>44112</v>
      </c>
      <c r="E5082">
        <v>2.789999962</v>
      </c>
      <c r="F5082">
        <v>2.8499999049999998</v>
      </c>
      <c r="G5082">
        <v>4112300</v>
      </c>
    </row>
    <row r="5083" spans="1:7" x14ac:dyDescent="0.35">
      <c r="A5083" t="str">
        <f t="shared" si="79"/>
        <v>IVR|44113</v>
      </c>
      <c r="B5083" t="s">
        <v>325</v>
      </c>
      <c r="C5083" t="s">
        <v>326</v>
      </c>
      <c r="D5083" s="1">
        <v>44113</v>
      </c>
      <c r="E5083">
        <v>2.8599998950000001</v>
      </c>
      <c r="F5083">
        <v>2.8399999139999998</v>
      </c>
      <c r="G5083">
        <v>2564500</v>
      </c>
    </row>
    <row r="5084" spans="1:7" x14ac:dyDescent="0.35">
      <c r="A5084" t="str">
        <f t="shared" si="79"/>
        <v>IVR|44116</v>
      </c>
      <c r="B5084" t="s">
        <v>325</v>
      </c>
      <c r="C5084" t="s">
        <v>326</v>
      </c>
      <c r="D5084" s="1">
        <v>44116</v>
      </c>
      <c r="E5084">
        <v>2.829999924</v>
      </c>
      <c r="F5084">
        <v>2.8199999330000001</v>
      </c>
      <c r="G5084">
        <v>3041300</v>
      </c>
    </row>
    <row r="5085" spans="1:7" x14ac:dyDescent="0.35">
      <c r="A5085" t="str">
        <f t="shared" si="79"/>
        <v>IVR|44117</v>
      </c>
      <c r="B5085" t="s">
        <v>325</v>
      </c>
      <c r="C5085" t="s">
        <v>326</v>
      </c>
      <c r="D5085" s="1">
        <v>44117</v>
      </c>
      <c r="E5085">
        <v>2.7799999710000001</v>
      </c>
      <c r="F5085">
        <v>2.7999999519999998</v>
      </c>
      <c r="G5085">
        <v>1821600</v>
      </c>
    </row>
    <row r="5086" spans="1:7" x14ac:dyDescent="0.35">
      <c r="A5086" t="str">
        <f t="shared" si="79"/>
        <v>IVR|44118</v>
      </c>
      <c r="B5086" t="s">
        <v>325</v>
      </c>
      <c r="C5086" t="s">
        <v>326</v>
      </c>
      <c r="D5086" s="1">
        <v>44118</v>
      </c>
      <c r="E5086">
        <v>2.7999999519999998</v>
      </c>
      <c r="F5086">
        <v>2.789999962</v>
      </c>
      <c r="G5086">
        <v>2539100</v>
      </c>
    </row>
    <row r="5087" spans="1:7" x14ac:dyDescent="0.35">
      <c r="A5087" t="str">
        <f t="shared" si="79"/>
        <v>IVR|44119</v>
      </c>
      <c r="B5087" t="s">
        <v>325</v>
      </c>
      <c r="C5087" t="s">
        <v>326</v>
      </c>
      <c r="D5087" s="1">
        <v>44119</v>
      </c>
      <c r="E5087">
        <v>2.75</v>
      </c>
      <c r="F5087">
        <v>2.789999962</v>
      </c>
      <c r="G5087">
        <v>2598200</v>
      </c>
    </row>
    <row r="5088" spans="1:7" x14ac:dyDescent="0.35">
      <c r="A5088" t="str">
        <f t="shared" si="79"/>
        <v>IVR|44120</v>
      </c>
      <c r="B5088" t="s">
        <v>325</v>
      </c>
      <c r="C5088" t="s">
        <v>326</v>
      </c>
      <c r="D5088" s="1">
        <v>44120</v>
      </c>
      <c r="E5088">
        <v>2.7699999809999998</v>
      </c>
      <c r="F5088">
        <v>2.7699999809999998</v>
      </c>
      <c r="G5088">
        <v>2088100</v>
      </c>
    </row>
    <row r="5089" spans="1:7" x14ac:dyDescent="0.35">
      <c r="A5089" t="str">
        <f t="shared" si="79"/>
        <v>IVR|44123</v>
      </c>
      <c r="B5089" t="s">
        <v>325</v>
      </c>
      <c r="C5089" t="s">
        <v>326</v>
      </c>
      <c r="D5089" s="1">
        <v>44123</v>
      </c>
      <c r="E5089">
        <v>2.7999999519999998</v>
      </c>
      <c r="F5089">
        <v>2.75</v>
      </c>
      <c r="G5089">
        <v>3024500</v>
      </c>
    </row>
    <row r="5090" spans="1:7" x14ac:dyDescent="0.35">
      <c r="A5090" t="str">
        <f t="shared" si="79"/>
        <v>IVR|44124</v>
      </c>
      <c r="B5090" t="s">
        <v>325</v>
      </c>
      <c r="C5090" t="s">
        <v>326</v>
      </c>
      <c r="D5090" s="1">
        <v>44124</v>
      </c>
      <c r="E5090">
        <v>2.7799999710000001</v>
      </c>
      <c r="F5090">
        <v>2.789999962</v>
      </c>
      <c r="G5090">
        <v>2977300</v>
      </c>
    </row>
    <row r="5091" spans="1:7" x14ac:dyDescent="0.35">
      <c r="A5091" t="str">
        <f t="shared" si="79"/>
        <v>IVR|44125</v>
      </c>
      <c r="B5091" t="s">
        <v>325</v>
      </c>
      <c r="C5091" t="s">
        <v>326</v>
      </c>
      <c r="D5091" s="1">
        <v>44125</v>
      </c>
      <c r="E5091">
        <v>2.7999999519999998</v>
      </c>
      <c r="F5091">
        <v>2.7300000190000002</v>
      </c>
      <c r="G5091">
        <v>3117800</v>
      </c>
    </row>
    <row r="5092" spans="1:7" x14ac:dyDescent="0.35">
      <c r="A5092" t="str">
        <f t="shared" si="79"/>
        <v>IVR|44126</v>
      </c>
      <c r="B5092" t="s">
        <v>325</v>
      </c>
      <c r="C5092" t="s">
        <v>326</v>
      </c>
      <c r="D5092" s="1">
        <v>44126</v>
      </c>
      <c r="E5092">
        <v>2.7200000289999999</v>
      </c>
      <c r="F5092">
        <v>2.7400000100000002</v>
      </c>
      <c r="G5092">
        <v>2090600</v>
      </c>
    </row>
    <row r="5093" spans="1:7" x14ac:dyDescent="0.35">
      <c r="A5093" t="str">
        <f t="shared" si="79"/>
        <v>IVR|44127</v>
      </c>
      <c r="B5093" t="s">
        <v>325</v>
      </c>
      <c r="C5093" t="s">
        <v>326</v>
      </c>
      <c r="D5093" s="1">
        <v>44127</v>
      </c>
      <c r="E5093">
        <v>2.7300000190000002</v>
      </c>
      <c r="F5093">
        <v>2.7999999519999998</v>
      </c>
      <c r="G5093">
        <v>5511900</v>
      </c>
    </row>
    <row r="5094" spans="1:7" x14ac:dyDescent="0.35">
      <c r="A5094" t="str">
        <f t="shared" si="79"/>
        <v>IVR|44130</v>
      </c>
      <c r="B5094" t="s">
        <v>325</v>
      </c>
      <c r="C5094" t="s">
        <v>326</v>
      </c>
      <c r="D5094" s="1">
        <v>44130</v>
      </c>
      <c r="E5094">
        <v>2.7799999710000001</v>
      </c>
      <c r="F5094">
        <v>2.7599999899999998</v>
      </c>
      <c r="G5094">
        <v>3764600</v>
      </c>
    </row>
    <row r="5095" spans="1:7" x14ac:dyDescent="0.35">
      <c r="A5095" t="str">
        <f t="shared" si="79"/>
        <v>IVR|44131</v>
      </c>
      <c r="B5095" t="s">
        <v>325</v>
      </c>
      <c r="C5095" t="s">
        <v>326</v>
      </c>
      <c r="D5095" s="1">
        <v>44131</v>
      </c>
      <c r="E5095">
        <v>2.7599999899999998</v>
      </c>
      <c r="F5095">
        <v>2.7400000100000002</v>
      </c>
      <c r="G5095">
        <v>2896200</v>
      </c>
    </row>
    <row r="5096" spans="1:7" x14ac:dyDescent="0.35">
      <c r="A5096" t="str">
        <f t="shared" si="79"/>
        <v>IVR|44132</v>
      </c>
      <c r="B5096" t="s">
        <v>325</v>
      </c>
      <c r="C5096" t="s">
        <v>326</v>
      </c>
      <c r="D5096" s="1">
        <v>44132</v>
      </c>
      <c r="E5096">
        <v>2.710000038</v>
      </c>
      <c r="F5096">
        <v>2.7000000480000002</v>
      </c>
      <c r="G5096">
        <v>5216800</v>
      </c>
    </row>
    <row r="5097" spans="1:7" x14ac:dyDescent="0.35">
      <c r="A5097" t="str">
        <f t="shared" si="79"/>
        <v>IVR|44133</v>
      </c>
      <c r="B5097" t="s">
        <v>325</v>
      </c>
      <c r="C5097" t="s">
        <v>326</v>
      </c>
      <c r="D5097" s="1">
        <v>44133</v>
      </c>
      <c r="E5097">
        <v>2.7000000480000002</v>
      </c>
      <c r="F5097">
        <v>2.7599999899999998</v>
      </c>
      <c r="G5097">
        <v>4170200</v>
      </c>
    </row>
    <row r="5098" spans="1:7" x14ac:dyDescent="0.35">
      <c r="A5098" t="str">
        <f t="shared" si="79"/>
        <v>IVR|44134</v>
      </c>
      <c r="B5098" t="s">
        <v>325</v>
      </c>
      <c r="C5098" t="s">
        <v>326</v>
      </c>
      <c r="D5098" s="1">
        <v>44134</v>
      </c>
      <c r="E5098">
        <v>2.7300000190000002</v>
      </c>
      <c r="F5098">
        <v>2.7000000480000002</v>
      </c>
      <c r="G5098">
        <v>3168100</v>
      </c>
    </row>
    <row r="5099" spans="1:7" x14ac:dyDescent="0.35">
      <c r="A5099" t="str">
        <f t="shared" si="79"/>
        <v>IVR|44137</v>
      </c>
      <c r="B5099" t="s">
        <v>325</v>
      </c>
      <c r="C5099" t="s">
        <v>326</v>
      </c>
      <c r="D5099" s="1">
        <v>44137</v>
      </c>
      <c r="E5099">
        <v>2.7400000100000002</v>
      </c>
      <c r="F5099">
        <v>2.7400000100000002</v>
      </c>
      <c r="G5099">
        <v>3007100</v>
      </c>
    </row>
    <row r="5100" spans="1:7" x14ac:dyDescent="0.35">
      <c r="A5100" t="str">
        <f t="shared" si="79"/>
        <v>IVR|44138</v>
      </c>
      <c r="B5100" t="s">
        <v>325</v>
      </c>
      <c r="C5100" t="s">
        <v>326</v>
      </c>
      <c r="D5100" s="1">
        <v>44138</v>
      </c>
      <c r="E5100">
        <v>2.75</v>
      </c>
      <c r="F5100">
        <v>2.7999999519999998</v>
      </c>
      <c r="G5100">
        <v>2587600</v>
      </c>
    </row>
    <row r="5101" spans="1:7" x14ac:dyDescent="0.35">
      <c r="A5101" t="str">
        <f t="shared" si="79"/>
        <v>IVR|44139</v>
      </c>
      <c r="B5101" t="s">
        <v>325</v>
      </c>
      <c r="C5101" t="s">
        <v>326</v>
      </c>
      <c r="D5101" s="1">
        <v>44139</v>
      </c>
      <c r="E5101">
        <v>2.789999962</v>
      </c>
      <c r="F5101">
        <v>2.7699999809999998</v>
      </c>
      <c r="G5101">
        <v>2346800</v>
      </c>
    </row>
    <row r="5102" spans="1:7" x14ac:dyDescent="0.35">
      <c r="A5102" t="str">
        <f t="shared" si="79"/>
        <v>IVR|44140</v>
      </c>
      <c r="B5102" t="s">
        <v>325</v>
      </c>
      <c r="C5102" t="s">
        <v>326</v>
      </c>
      <c r="D5102" s="1">
        <v>44140</v>
      </c>
      <c r="E5102">
        <v>2.7799999710000001</v>
      </c>
      <c r="F5102">
        <v>2.8499999049999998</v>
      </c>
      <c r="G5102">
        <v>5490100</v>
      </c>
    </row>
    <row r="5103" spans="1:7" x14ac:dyDescent="0.35">
      <c r="A5103" t="str">
        <f t="shared" si="79"/>
        <v>IVR|44141</v>
      </c>
      <c r="B5103" t="s">
        <v>325</v>
      </c>
      <c r="C5103" t="s">
        <v>326</v>
      </c>
      <c r="D5103" s="1">
        <v>44141</v>
      </c>
      <c r="E5103">
        <v>2.8499999049999998</v>
      </c>
      <c r="F5103">
        <v>2.869999886</v>
      </c>
      <c r="G5103">
        <v>4312200</v>
      </c>
    </row>
    <row r="5104" spans="1:7" x14ac:dyDescent="0.35">
      <c r="A5104" t="str">
        <f t="shared" si="79"/>
        <v>IVR|44144</v>
      </c>
      <c r="B5104" t="s">
        <v>325</v>
      </c>
      <c r="C5104" t="s">
        <v>326</v>
      </c>
      <c r="D5104" s="1">
        <v>44144</v>
      </c>
      <c r="E5104">
        <v>3.0899999139999998</v>
      </c>
      <c r="F5104">
        <v>3.0999999049999998</v>
      </c>
      <c r="G5104">
        <v>17139500</v>
      </c>
    </row>
    <row r="5105" spans="1:7" x14ac:dyDescent="0.35">
      <c r="A5105" t="str">
        <f t="shared" si="79"/>
        <v>IVR|44145</v>
      </c>
      <c r="B5105" t="s">
        <v>325</v>
      </c>
      <c r="C5105" t="s">
        <v>326</v>
      </c>
      <c r="D5105" s="1">
        <v>44145</v>
      </c>
      <c r="E5105">
        <v>3.1600000860000002</v>
      </c>
      <c r="F5105">
        <v>3.25</v>
      </c>
      <c r="G5105">
        <v>13728700</v>
      </c>
    </row>
    <row r="5106" spans="1:7" x14ac:dyDescent="0.35">
      <c r="A5106" t="str">
        <f t="shared" si="79"/>
        <v>IVR|44146</v>
      </c>
      <c r="B5106" t="s">
        <v>325</v>
      </c>
      <c r="C5106" t="s">
        <v>326</v>
      </c>
      <c r="D5106" s="1">
        <v>44146</v>
      </c>
      <c r="E5106">
        <v>3.2999999519999998</v>
      </c>
      <c r="F5106">
        <v>3.130000114</v>
      </c>
      <c r="G5106">
        <v>7435200</v>
      </c>
    </row>
    <row r="5107" spans="1:7" x14ac:dyDescent="0.35">
      <c r="A5107" t="str">
        <f t="shared" si="79"/>
        <v>IVR|44147</v>
      </c>
      <c r="B5107" t="s">
        <v>325</v>
      </c>
      <c r="C5107" t="s">
        <v>326</v>
      </c>
      <c r="D5107" s="1">
        <v>44147</v>
      </c>
      <c r="E5107">
        <v>3.0499999519999998</v>
      </c>
      <c r="F5107">
        <v>3.0699999330000001</v>
      </c>
      <c r="G5107">
        <v>7764700</v>
      </c>
    </row>
    <row r="5108" spans="1:7" x14ac:dyDescent="0.35">
      <c r="A5108" t="str">
        <f t="shared" si="79"/>
        <v>IVR|44148</v>
      </c>
      <c r="B5108" t="s">
        <v>325</v>
      </c>
      <c r="C5108" t="s">
        <v>326</v>
      </c>
      <c r="D5108" s="1">
        <v>44148</v>
      </c>
      <c r="E5108">
        <v>3.0699999330000001</v>
      </c>
      <c r="F5108">
        <v>3.210000038</v>
      </c>
      <c r="G5108">
        <v>5934500</v>
      </c>
    </row>
    <row r="5109" spans="1:7" x14ac:dyDescent="0.35">
      <c r="A5109" t="str">
        <f t="shared" si="79"/>
        <v>IVR|44151</v>
      </c>
      <c r="B5109" t="s">
        <v>325</v>
      </c>
      <c r="C5109" t="s">
        <v>326</v>
      </c>
      <c r="D5109" s="1">
        <v>44151</v>
      </c>
      <c r="E5109">
        <v>3.3099999430000002</v>
      </c>
      <c r="F5109">
        <v>3.2999999519999998</v>
      </c>
      <c r="G5109">
        <v>9848300</v>
      </c>
    </row>
    <row r="5110" spans="1:7" x14ac:dyDescent="0.35">
      <c r="A5110" t="str">
        <f t="shared" si="79"/>
        <v>JAX|44105</v>
      </c>
      <c r="B5110" t="s">
        <v>327</v>
      </c>
      <c r="C5110" t="s">
        <v>328</v>
      </c>
      <c r="D5110" s="1">
        <v>44105</v>
      </c>
      <c r="E5110">
        <v>5.1799998279999997</v>
      </c>
      <c r="F5110">
        <v>5.3000001909999996</v>
      </c>
      <c r="G5110">
        <v>65100</v>
      </c>
    </row>
    <row r="5111" spans="1:7" x14ac:dyDescent="0.35">
      <c r="A5111" t="str">
        <f t="shared" si="79"/>
        <v>JAX|44106</v>
      </c>
      <c r="B5111" t="s">
        <v>327</v>
      </c>
      <c r="C5111" t="s">
        <v>328</v>
      </c>
      <c r="D5111" s="1">
        <v>44106</v>
      </c>
      <c r="E5111">
        <v>5.1599998469999999</v>
      </c>
      <c r="F5111">
        <v>5.2699999809999998</v>
      </c>
      <c r="G5111">
        <v>63600</v>
      </c>
    </row>
    <row r="5112" spans="1:7" x14ac:dyDescent="0.35">
      <c r="A5112" t="str">
        <f t="shared" si="79"/>
        <v>JAX|44109</v>
      </c>
      <c r="B5112" t="s">
        <v>327</v>
      </c>
      <c r="C5112" t="s">
        <v>328</v>
      </c>
      <c r="D5112" s="1">
        <v>44109</v>
      </c>
      <c r="E5112">
        <v>5.2199997900000001</v>
      </c>
      <c r="F5112">
        <v>5.3800001139999996</v>
      </c>
      <c r="G5112">
        <v>131200</v>
      </c>
    </row>
    <row r="5113" spans="1:7" x14ac:dyDescent="0.35">
      <c r="A5113" t="str">
        <f t="shared" si="79"/>
        <v>JAX|44110</v>
      </c>
      <c r="B5113" t="s">
        <v>327</v>
      </c>
      <c r="C5113" t="s">
        <v>328</v>
      </c>
      <c r="D5113" s="1">
        <v>44110</v>
      </c>
      <c r="E5113">
        <v>5.4299998279999997</v>
      </c>
      <c r="F5113">
        <v>5.4600000380000004</v>
      </c>
      <c r="G5113">
        <v>152100</v>
      </c>
    </row>
    <row r="5114" spans="1:7" x14ac:dyDescent="0.35">
      <c r="A5114" t="str">
        <f t="shared" si="79"/>
        <v>JAX|44111</v>
      </c>
      <c r="B5114" t="s">
        <v>327</v>
      </c>
      <c r="C5114" t="s">
        <v>328</v>
      </c>
      <c r="D5114" s="1">
        <v>44111</v>
      </c>
      <c r="E5114">
        <v>5.5100002290000001</v>
      </c>
      <c r="F5114">
        <v>5.5900001530000001</v>
      </c>
      <c r="G5114">
        <v>67600</v>
      </c>
    </row>
    <row r="5115" spans="1:7" x14ac:dyDescent="0.35">
      <c r="A5115" t="str">
        <f t="shared" si="79"/>
        <v>JAX|44112</v>
      </c>
      <c r="B5115" t="s">
        <v>327</v>
      </c>
      <c r="C5115" t="s">
        <v>328</v>
      </c>
      <c r="D5115" s="1">
        <v>44112</v>
      </c>
      <c r="E5115">
        <v>5.6350002290000001</v>
      </c>
      <c r="F5115">
        <v>5.5599999430000002</v>
      </c>
      <c r="G5115">
        <v>71700</v>
      </c>
    </row>
    <row r="5116" spans="1:7" x14ac:dyDescent="0.35">
      <c r="A5116" t="str">
        <f t="shared" si="79"/>
        <v>JAX|44113</v>
      </c>
      <c r="B5116" t="s">
        <v>327</v>
      </c>
      <c r="C5116" t="s">
        <v>328</v>
      </c>
      <c r="D5116" s="1">
        <v>44113</v>
      </c>
      <c r="E5116">
        <v>5.3499999049999998</v>
      </c>
      <c r="F5116">
        <v>5.4000000950000002</v>
      </c>
      <c r="G5116">
        <v>191500</v>
      </c>
    </row>
    <row r="5117" spans="1:7" x14ac:dyDescent="0.35">
      <c r="A5117" t="str">
        <f t="shared" si="79"/>
        <v>JAX|44116</v>
      </c>
      <c r="B5117" t="s">
        <v>327</v>
      </c>
      <c r="C5117" t="s">
        <v>328</v>
      </c>
      <c r="D5117" s="1">
        <v>44116</v>
      </c>
      <c r="E5117">
        <v>5.420000076</v>
      </c>
      <c r="F5117">
        <v>5.3099999430000002</v>
      </c>
      <c r="G5117">
        <v>52600</v>
      </c>
    </row>
    <row r="5118" spans="1:7" x14ac:dyDescent="0.35">
      <c r="A5118" t="str">
        <f t="shared" si="79"/>
        <v>JAX|44117</v>
      </c>
      <c r="B5118" t="s">
        <v>327</v>
      </c>
      <c r="C5118" t="s">
        <v>328</v>
      </c>
      <c r="D5118" s="1">
        <v>44117</v>
      </c>
      <c r="E5118">
        <v>5.3000001909999996</v>
      </c>
      <c r="F5118">
        <v>5.4000000950000002</v>
      </c>
      <c r="G5118">
        <v>69500</v>
      </c>
    </row>
    <row r="5119" spans="1:7" x14ac:dyDescent="0.35">
      <c r="A5119" t="str">
        <f t="shared" si="79"/>
        <v>JAX|44118</v>
      </c>
      <c r="B5119" t="s">
        <v>327</v>
      </c>
      <c r="C5119" t="s">
        <v>328</v>
      </c>
      <c r="D5119" s="1">
        <v>44118</v>
      </c>
      <c r="E5119">
        <v>5.4600000380000004</v>
      </c>
      <c r="F5119">
        <v>5.3099999430000002</v>
      </c>
      <c r="G5119">
        <v>112900</v>
      </c>
    </row>
    <row r="5120" spans="1:7" x14ac:dyDescent="0.35">
      <c r="A5120" t="str">
        <f t="shared" si="79"/>
        <v>JAX|44119</v>
      </c>
      <c r="B5120" t="s">
        <v>327</v>
      </c>
      <c r="C5120" t="s">
        <v>328</v>
      </c>
      <c r="D5120" s="1">
        <v>44119</v>
      </c>
      <c r="E5120">
        <v>5.25</v>
      </c>
      <c r="F5120">
        <v>5.3000001909999996</v>
      </c>
      <c r="G5120">
        <v>50900</v>
      </c>
    </row>
    <row r="5121" spans="1:7" x14ac:dyDescent="0.35">
      <c r="A5121" t="str">
        <f t="shared" si="79"/>
        <v>JAX|44120</v>
      </c>
      <c r="B5121" t="s">
        <v>327</v>
      </c>
      <c r="C5121" t="s">
        <v>328</v>
      </c>
      <c r="D5121" s="1">
        <v>44120</v>
      </c>
      <c r="E5121">
        <v>5.3699998860000004</v>
      </c>
      <c r="F5121">
        <v>5.2899999619999996</v>
      </c>
      <c r="G5121">
        <v>52800</v>
      </c>
    </row>
    <row r="5122" spans="1:7" x14ac:dyDescent="0.35">
      <c r="A5122" t="str">
        <f t="shared" si="79"/>
        <v>JAX|44123</v>
      </c>
      <c r="B5122" t="s">
        <v>327</v>
      </c>
      <c r="C5122" t="s">
        <v>328</v>
      </c>
      <c r="D5122" s="1">
        <v>44123</v>
      </c>
      <c r="E5122">
        <v>5.3200001720000003</v>
      </c>
      <c r="F5122">
        <v>5.3099999430000002</v>
      </c>
      <c r="G5122">
        <v>42200</v>
      </c>
    </row>
    <row r="5123" spans="1:7" x14ac:dyDescent="0.35">
      <c r="A5123" t="str">
        <f t="shared" ref="A5123:A5186" si="80">_xlfn.CONCAT(B5123&amp;"|"&amp;D5123)</f>
        <v>JAX|44124</v>
      </c>
      <c r="B5123" t="s">
        <v>327</v>
      </c>
      <c r="C5123" t="s">
        <v>328</v>
      </c>
      <c r="D5123" s="1">
        <v>44124</v>
      </c>
      <c r="E5123">
        <v>5.3000001909999996</v>
      </c>
      <c r="F5123">
        <v>5.4299998279999997</v>
      </c>
      <c r="G5123">
        <v>31700</v>
      </c>
    </row>
    <row r="5124" spans="1:7" x14ac:dyDescent="0.35">
      <c r="A5124" t="str">
        <f t="shared" si="80"/>
        <v>JAX|44125</v>
      </c>
      <c r="B5124" t="s">
        <v>327</v>
      </c>
      <c r="C5124" t="s">
        <v>328</v>
      </c>
      <c r="D5124" s="1">
        <v>44125</v>
      </c>
      <c r="E5124">
        <v>5.4099998469999999</v>
      </c>
      <c r="F5124">
        <v>5.4299998279999997</v>
      </c>
      <c r="G5124">
        <v>29700</v>
      </c>
    </row>
    <row r="5125" spans="1:7" x14ac:dyDescent="0.35">
      <c r="A5125" t="str">
        <f t="shared" si="80"/>
        <v>JAX|44126</v>
      </c>
      <c r="B5125" t="s">
        <v>327</v>
      </c>
      <c r="C5125" t="s">
        <v>328</v>
      </c>
      <c r="D5125" s="1">
        <v>44126</v>
      </c>
      <c r="E5125">
        <v>5.4099998469999999</v>
      </c>
      <c r="F5125">
        <v>5.6100001339999999</v>
      </c>
      <c r="G5125">
        <v>57200</v>
      </c>
    </row>
    <row r="5126" spans="1:7" x14ac:dyDescent="0.35">
      <c r="A5126" t="str">
        <f t="shared" si="80"/>
        <v>JAX|44127</v>
      </c>
      <c r="B5126" t="s">
        <v>327</v>
      </c>
      <c r="C5126" t="s">
        <v>328</v>
      </c>
      <c r="D5126" s="1">
        <v>44127</v>
      </c>
      <c r="E5126">
        <v>5.579999924</v>
      </c>
      <c r="F5126">
        <v>5.5999999049999998</v>
      </c>
      <c r="G5126">
        <v>47000</v>
      </c>
    </row>
    <row r="5127" spans="1:7" x14ac:dyDescent="0.35">
      <c r="A5127" t="str">
        <f t="shared" si="80"/>
        <v>JAX|44130</v>
      </c>
      <c r="B5127" t="s">
        <v>327</v>
      </c>
      <c r="C5127" t="s">
        <v>328</v>
      </c>
      <c r="D5127" s="1">
        <v>44130</v>
      </c>
      <c r="E5127">
        <v>5.5</v>
      </c>
      <c r="F5127">
        <v>5.6399998660000001</v>
      </c>
      <c r="G5127">
        <v>82200</v>
      </c>
    </row>
    <row r="5128" spans="1:7" x14ac:dyDescent="0.35">
      <c r="A5128" t="str">
        <f t="shared" si="80"/>
        <v>JAX|44131</v>
      </c>
      <c r="B5128" t="s">
        <v>327</v>
      </c>
      <c r="C5128" t="s">
        <v>328</v>
      </c>
      <c r="D5128" s="1">
        <v>44131</v>
      </c>
      <c r="E5128">
        <v>5.8699998860000004</v>
      </c>
      <c r="F5128">
        <v>5.6500000950000002</v>
      </c>
      <c r="G5128">
        <v>122300</v>
      </c>
    </row>
    <row r="5129" spans="1:7" x14ac:dyDescent="0.35">
      <c r="A5129" t="str">
        <f t="shared" si="80"/>
        <v>JAX|44132</v>
      </c>
      <c r="B5129" t="s">
        <v>327</v>
      </c>
      <c r="C5129" t="s">
        <v>328</v>
      </c>
      <c r="D5129" s="1">
        <v>44132</v>
      </c>
      <c r="E5129">
        <v>5.4899997709999999</v>
      </c>
      <c r="F5129">
        <v>5.6199998860000004</v>
      </c>
      <c r="G5129">
        <v>64700</v>
      </c>
    </row>
    <row r="5130" spans="1:7" x14ac:dyDescent="0.35">
      <c r="A5130" t="str">
        <f t="shared" si="80"/>
        <v>JAX|44133</v>
      </c>
      <c r="B5130" t="s">
        <v>327</v>
      </c>
      <c r="C5130" t="s">
        <v>328</v>
      </c>
      <c r="D5130" s="1">
        <v>44133</v>
      </c>
      <c r="E5130">
        <v>5.6300001139999996</v>
      </c>
      <c r="F5130">
        <v>5.5700001720000003</v>
      </c>
      <c r="G5130">
        <v>76300</v>
      </c>
    </row>
    <row r="5131" spans="1:7" x14ac:dyDescent="0.35">
      <c r="A5131" t="str">
        <f t="shared" si="80"/>
        <v>JAX|44134</v>
      </c>
      <c r="B5131" t="s">
        <v>327</v>
      </c>
      <c r="C5131" t="s">
        <v>328</v>
      </c>
      <c r="D5131" s="1">
        <v>44134</v>
      </c>
      <c r="E5131">
        <v>5.5</v>
      </c>
      <c r="F5131">
        <v>5.5599999430000002</v>
      </c>
      <c r="G5131">
        <v>190100</v>
      </c>
    </row>
    <row r="5132" spans="1:7" x14ac:dyDescent="0.35">
      <c r="A5132" t="str">
        <f t="shared" si="80"/>
        <v>JAX|44137</v>
      </c>
      <c r="B5132" t="s">
        <v>327</v>
      </c>
      <c r="C5132" t="s">
        <v>328</v>
      </c>
      <c r="D5132" s="1">
        <v>44137</v>
      </c>
      <c r="E5132">
        <v>5.5599999430000002</v>
      </c>
      <c r="F5132">
        <v>5.5199999809999998</v>
      </c>
      <c r="G5132">
        <v>153100</v>
      </c>
    </row>
    <row r="5133" spans="1:7" x14ac:dyDescent="0.35">
      <c r="A5133" t="str">
        <f t="shared" si="80"/>
        <v>JAX|44138</v>
      </c>
      <c r="B5133" t="s">
        <v>327</v>
      </c>
      <c r="C5133" t="s">
        <v>328</v>
      </c>
      <c r="D5133" s="1">
        <v>44138</v>
      </c>
      <c r="E5133">
        <v>5.5500001909999996</v>
      </c>
      <c r="F5133">
        <v>5.5999999049999998</v>
      </c>
      <c r="G5133">
        <v>77600</v>
      </c>
    </row>
    <row r="5134" spans="1:7" x14ac:dyDescent="0.35">
      <c r="A5134" t="str">
        <f t="shared" si="80"/>
        <v>JAX|44139</v>
      </c>
      <c r="B5134" t="s">
        <v>327</v>
      </c>
      <c r="C5134" t="s">
        <v>328</v>
      </c>
      <c r="D5134" s="1">
        <v>44139</v>
      </c>
      <c r="E5134">
        <v>5.5500001909999996</v>
      </c>
      <c r="F5134">
        <v>5.7699999809999998</v>
      </c>
      <c r="G5134">
        <v>46900</v>
      </c>
    </row>
    <row r="5135" spans="1:7" x14ac:dyDescent="0.35">
      <c r="A5135" t="str">
        <f t="shared" si="80"/>
        <v>JAX|44140</v>
      </c>
      <c r="B5135" t="s">
        <v>327</v>
      </c>
      <c r="C5135" t="s">
        <v>328</v>
      </c>
      <c r="D5135" s="1">
        <v>44140</v>
      </c>
      <c r="E5135">
        <v>5.8600001339999999</v>
      </c>
      <c r="F5135">
        <v>6.2100000380000004</v>
      </c>
      <c r="G5135">
        <v>195900</v>
      </c>
    </row>
    <row r="5136" spans="1:7" x14ac:dyDescent="0.35">
      <c r="A5136" t="str">
        <f t="shared" si="80"/>
        <v>JAX|44141</v>
      </c>
      <c r="B5136" t="s">
        <v>327</v>
      </c>
      <c r="C5136" t="s">
        <v>328</v>
      </c>
      <c r="D5136" s="1">
        <v>44141</v>
      </c>
      <c r="E5136">
        <v>6.2600002290000001</v>
      </c>
      <c r="F5136">
        <v>6.0300002099999999</v>
      </c>
      <c r="G5136">
        <v>39000</v>
      </c>
    </row>
    <row r="5137" spans="1:7" x14ac:dyDescent="0.35">
      <c r="A5137" t="str">
        <f t="shared" si="80"/>
        <v>JAX|44144</v>
      </c>
      <c r="B5137" t="s">
        <v>327</v>
      </c>
      <c r="C5137" t="s">
        <v>328</v>
      </c>
      <c r="D5137" s="1">
        <v>44144</v>
      </c>
      <c r="E5137">
        <v>6.5999999049999998</v>
      </c>
      <c r="F5137">
        <v>6.8400001530000001</v>
      </c>
      <c r="G5137">
        <v>180600</v>
      </c>
    </row>
    <row r="5138" spans="1:7" x14ac:dyDescent="0.35">
      <c r="A5138" t="str">
        <f t="shared" si="80"/>
        <v>JAX|44145</v>
      </c>
      <c r="B5138" t="s">
        <v>327</v>
      </c>
      <c r="C5138" t="s">
        <v>328</v>
      </c>
      <c r="D5138" s="1">
        <v>44145</v>
      </c>
      <c r="E5138">
        <v>6.8200001720000003</v>
      </c>
      <c r="F5138">
        <v>6.7100000380000004</v>
      </c>
      <c r="G5138">
        <v>61200</v>
      </c>
    </row>
    <row r="5139" spans="1:7" x14ac:dyDescent="0.35">
      <c r="A5139" t="str">
        <f t="shared" si="80"/>
        <v>JAX|44146</v>
      </c>
      <c r="B5139" t="s">
        <v>327</v>
      </c>
      <c r="C5139" t="s">
        <v>328</v>
      </c>
      <c r="D5139" s="1">
        <v>44146</v>
      </c>
      <c r="E5139">
        <v>6.7300000190000002</v>
      </c>
      <c r="F5139">
        <v>6.579999924</v>
      </c>
      <c r="G5139">
        <v>40400</v>
      </c>
    </row>
    <row r="5140" spans="1:7" x14ac:dyDescent="0.35">
      <c r="A5140" t="str">
        <f t="shared" si="80"/>
        <v>JAX|44147</v>
      </c>
      <c r="B5140" t="s">
        <v>327</v>
      </c>
      <c r="C5140" t="s">
        <v>328</v>
      </c>
      <c r="D5140" s="1">
        <v>44147</v>
      </c>
      <c r="E5140">
        <v>6.5</v>
      </c>
      <c r="F5140">
        <v>6.5</v>
      </c>
      <c r="G5140">
        <v>91100</v>
      </c>
    </row>
    <row r="5141" spans="1:7" x14ac:dyDescent="0.35">
      <c r="A5141" t="str">
        <f t="shared" si="80"/>
        <v>JAX|44148</v>
      </c>
      <c r="B5141" t="s">
        <v>327</v>
      </c>
      <c r="C5141" t="s">
        <v>328</v>
      </c>
      <c r="D5141" s="1">
        <v>44148</v>
      </c>
      <c r="E5141">
        <v>6.5</v>
      </c>
      <c r="F5141">
        <v>6.7300000190000002</v>
      </c>
      <c r="G5141">
        <v>37500</v>
      </c>
    </row>
    <row r="5142" spans="1:7" x14ac:dyDescent="0.35">
      <c r="A5142" t="str">
        <f t="shared" si="80"/>
        <v>JAX|44151</v>
      </c>
      <c r="B5142" t="s">
        <v>327</v>
      </c>
      <c r="C5142" t="s">
        <v>328</v>
      </c>
      <c r="D5142" s="1">
        <v>44151</v>
      </c>
      <c r="E5142">
        <v>7.0300002099999999</v>
      </c>
      <c r="F5142">
        <v>7.2199997900000001</v>
      </c>
      <c r="G5142">
        <v>102500</v>
      </c>
    </row>
    <row r="5143" spans="1:7" x14ac:dyDescent="0.35">
      <c r="A5143" t="str">
        <f t="shared" si="80"/>
        <v>JNCE|44105</v>
      </c>
      <c r="B5143" t="s">
        <v>329</v>
      </c>
      <c r="C5143" t="s">
        <v>330</v>
      </c>
      <c r="D5143" s="1">
        <v>44105</v>
      </c>
      <c r="E5143">
        <v>8.3900003430000005</v>
      </c>
      <c r="F5143">
        <v>9</v>
      </c>
      <c r="G5143">
        <v>719700</v>
      </c>
    </row>
    <row r="5144" spans="1:7" x14ac:dyDescent="0.35">
      <c r="A5144" t="str">
        <f t="shared" si="80"/>
        <v>JNCE|44106</v>
      </c>
      <c r="B5144" t="s">
        <v>329</v>
      </c>
      <c r="C5144" t="s">
        <v>330</v>
      </c>
      <c r="D5144" s="1">
        <v>44106</v>
      </c>
      <c r="E5144">
        <v>8.6099996569999995</v>
      </c>
      <c r="F5144">
        <v>8.7299995419999998</v>
      </c>
      <c r="G5144">
        <v>258000</v>
      </c>
    </row>
    <row r="5145" spans="1:7" x14ac:dyDescent="0.35">
      <c r="A5145" t="str">
        <f t="shared" si="80"/>
        <v>JNCE|44109</v>
      </c>
      <c r="B5145" t="s">
        <v>329</v>
      </c>
      <c r="C5145" t="s">
        <v>330</v>
      </c>
      <c r="D5145" s="1">
        <v>44109</v>
      </c>
      <c r="E5145">
        <v>8.8100004199999997</v>
      </c>
      <c r="F5145">
        <v>9.2100000380000004</v>
      </c>
      <c r="G5145">
        <v>402700</v>
      </c>
    </row>
    <row r="5146" spans="1:7" x14ac:dyDescent="0.35">
      <c r="A5146" t="str">
        <f t="shared" si="80"/>
        <v>JNCE|44110</v>
      </c>
      <c r="B5146" t="s">
        <v>329</v>
      </c>
      <c r="C5146" t="s">
        <v>330</v>
      </c>
      <c r="D5146" s="1">
        <v>44110</v>
      </c>
      <c r="E5146">
        <v>9.3900003430000005</v>
      </c>
      <c r="F5146">
        <v>9.25</v>
      </c>
      <c r="G5146">
        <v>370500</v>
      </c>
    </row>
    <row r="5147" spans="1:7" x14ac:dyDescent="0.35">
      <c r="A5147" t="str">
        <f t="shared" si="80"/>
        <v>JNCE|44111</v>
      </c>
      <c r="B5147" t="s">
        <v>329</v>
      </c>
      <c r="C5147" t="s">
        <v>330</v>
      </c>
      <c r="D5147" s="1">
        <v>44111</v>
      </c>
      <c r="E5147">
        <v>9.3400001530000001</v>
      </c>
      <c r="F5147">
        <v>9.4300003050000001</v>
      </c>
      <c r="G5147">
        <v>554600</v>
      </c>
    </row>
    <row r="5148" spans="1:7" x14ac:dyDescent="0.35">
      <c r="A5148" t="str">
        <f t="shared" si="80"/>
        <v>JNCE|44112</v>
      </c>
      <c r="B5148" t="s">
        <v>329</v>
      </c>
      <c r="C5148" t="s">
        <v>330</v>
      </c>
      <c r="D5148" s="1">
        <v>44112</v>
      </c>
      <c r="E5148">
        <v>9.5299997330000004</v>
      </c>
      <c r="F5148">
        <v>9.6700000760000009</v>
      </c>
      <c r="G5148">
        <v>281100</v>
      </c>
    </row>
    <row r="5149" spans="1:7" x14ac:dyDescent="0.35">
      <c r="A5149" t="str">
        <f t="shared" si="80"/>
        <v>JNCE|44113</v>
      </c>
      <c r="B5149" t="s">
        <v>329</v>
      </c>
      <c r="C5149" t="s">
        <v>330</v>
      </c>
      <c r="D5149" s="1">
        <v>44113</v>
      </c>
      <c r="E5149">
        <v>9.7600002289999992</v>
      </c>
      <c r="F5149">
        <v>9.6099996569999995</v>
      </c>
      <c r="G5149">
        <v>268400</v>
      </c>
    </row>
    <row r="5150" spans="1:7" x14ac:dyDescent="0.35">
      <c r="A5150" t="str">
        <f t="shared" si="80"/>
        <v>JNCE|44116</v>
      </c>
      <c r="B5150" t="s">
        <v>329</v>
      </c>
      <c r="C5150" t="s">
        <v>330</v>
      </c>
      <c r="D5150" s="1">
        <v>44116</v>
      </c>
      <c r="E5150">
        <v>9.75</v>
      </c>
      <c r="F5150">
        <v>9.9700002669999996</v>
      </c>
      <c r="G5150">
        <v>300900</v>
      </c>
    </row>
    <row r="5151" spans="1:7" x14ac:dyDescent="0.35">
      <c r="A5151" t="str">
        <f t="shared" si="80"/>
        <v>JNCE|44117</v>
      </c>
      <c r="B5151" t="s">
        <v>329</v>
      </c>
      <c r="C5151" t="s">
        <v>330</v>
      </c>
      <c r="D5151" s="1">
        <v>44117</v>
      </c>
      <c r="E5151">
        <v>9.8999996190000008</v>
      </c>
      <c r="F5151">
        <v>10.329999920000001</v>
      </c>
      <c r="G5151">
        <v>171400</v>
      </c>
    </row>
    <row r="5152" spans="1:7" x14ac:dyDescent="0.35">
      <c r="A5152" t="str">
        <f t="shared" si="80"/>
        <v>JNCE|44118</v>
      </c>
      <c r="B5152" t="s">
        <v>329</v>
      </c>
      <c r="C5152" t="s">
        <v>330</v>
      </c>
      <c r="D5152" s="1">
        <v>44118</v>
      </c>
      <c r="E5152">
        <v>10.30000019</v>
      </c>
      <c r="F5152">
        <v>9.7700004580000002</v>
      </c>
      <c r="G5152">
        <v>260600</v>
      </c>
    </row>
    <row r="5153" spans="1:7" x14ac:dyDescent="0.35">
      <c r="A5153" t="str">
        <f t="shared" si="80"/>
        <v>JNCE|44119</v>
      </c>
      <c r="B5153" t="s">
        <v>329</v>
      </c>
      <c r="C5153" t="s">
        <v>330</v>
      </c>
      <c r="D5153" s="1">
        <v>44119</v>
      </c>
      <c r="E5153">
        <v>9.5799999239999991</v>
      </c>
      <c r="F5153">
        <v>9.9200000760000009</v>
      </c>
      <c r="G5153">
        <v>341200</v>
      </c>
    </row>
    <row r="5154" spans="1:7" x14ac:dyDescent="0.35">
      <c r="A5154" t="str">
        <f t="shared" si="80"/>
        <v>JNCE|44120</v>
      </c>
      <c r="B5154" t="s">
        <v>329</v>
      </c>
      <c r="C5154" t="s">
        <v>330</v>
      </c>
      <c r="D5154" s="1">
        <v>44120</v>
      </c>
      <c r="E5154">
        <v>10.02999973</v>
      </c>
      <c r="F5154">
        <v>10.06000042</v>
      </c>
      <c r="G5154">
        <v>294000</v>
      </c>
    </row>
    <row r="5155" spans="1:7" x14ac:dyDescent="0.35">
      <c r="A5155" t="str">
        <f t="shared" si="80"/>
        <v>JNCE|44123</v>
      </c>
      <c r="B5155" t="s">
        <v>329</v>
      </c>
      <c r="C5155" t="s">
        <v>330</v>
      </c>
      <c r="D5155" s="1">
        <v>44123</v>
      </c>
      <c r="E5155">
        <v>10.079999920000001</v>
      </c>
      <c r="F5155">
        <v>9.9200000760000009</v>
      </c>
      <c r="G5155">
        <v>406400</v>
      </c>
    </row>
    <row r="5156" spans="1:7" x14ac:dyDescent="0.35">
      <c r="A5156" t="str">
        <f t="shared" si="80"/>
        <v>JNCE|44124</v>
      </c>
      <c r="B5156" t="s">
        <v>329</v>
      </c>
      <c r="C5156" t="s">
        <v>330</v>
      </c>
      <c r="D5156" s="1">
        <v>44124</v>
      </c>
      <c r="E5156">
        <v>9.9600000380000004</v>
      </c>
      <c r="F5156">
        <v>9.6999998089999995</v>
      </c>
      <c r="G5156">
        <v>175600</v>
      </c>
    </row>
    <row r="5157" spans="1:7" x14ac:dyDescent="0.35">
      <c r="A5157" t="str">
        <f t="shared" si="80"/>
        <v>JNCE|44125</v>
      </c>
      <c r="B5157" t="s">
        <v>329</v>
      </c>
      <c r="C5157" t="s">
        <v>330</v>
      </c>
      <c r="D5157" s="1">
        <v>44125</v>
      </c>
      <c r="E5157">
        <v>9.6800003050000001</v>
      </c>
      <c r="F5157">
        <v>9.8400001530000001</v>
      </c>
      <c r="G5157">
        <v>253700</v>
      </c>
    </row>
    <row r="5158" spans="1:7" x14ac:dyDescent="0.35">
      <c r="A5158" t="str">
        <f t="shared" si="80"/>
        <v>JNCE|44126</v>
      </c>
      <c r="B5158" t="s">
        <v>329</v>
      </c>
      <c r="C5158" t="s">
        <v>330</v>
      </c>
      <c r="D5158" s="1">
        <v>44126</v>
      </c>
      <c r="E5158">
        <v>9.8299999239999991</v>
      </c>
      <c r="F5158">
        <v>9.5500001910000005</v>
      </c>
      <c r="G5158">
        <v>301500</v>
      </c>
    </row>
    <row r="5159" spans="1:7" x14ac:dyDescent="0.35">
      <c r="A5159" t="str">
        <f t="shared" si="80"/>
        <v>JNCE|44127</v>
      </c>
      <c r="B5159" t="s">
        <v>329</v>
      </c>
      <c r="C5159" t="s">
        <v>330</v>
      </c>
      <c r="D5159" s="1">
        <v>44127</v>
      </c>
      <c r="E5159">
        <v>9.5799999239999991</v>
      </c>
      <c r="F5159">
        <v>9.4899997710000008</v>
      </c>
      <c r="G5159">
        <v>183600</v>
      </c>
    </row>
    <row r="5160" spans="1:7" x14ac:dyDescent="0.35">
      <c r="A5160" t="str">
        <f t="shared" si="80"/>
        <v>JNCE|44130</v>
      </c>
      <c r="B5160" t="s">
        <v>329</v>
      </c>
      <c r="C5160" t="s">
        <v>330</v>
      </c>
      <c r="D5160" s="1">
        <v>44130</v>
      </c>
      <c r="E5160">
        <v>9.3400001530000001</v>
      </c>
      <c r="F5160">
        <v>8.8299999239999991</v>
      </c>
      <c r="G5160">
        <v>406200</v>
      </c>
    </row>
    <row r="5161" spans="1:7" x14ac:dyDescent="0.35">
      <c r="A5161" t="str">
        <f t="shared" si="80"/>
        <v>JNCE|44131</v>
      </c>
      <c r="B5161" t="s">
        <v>329</v>
      </c>
      <c r="C5161" t="s">
        <v>330</v>
      </c>
      <c r="D5161" s="1">
        <v>44131</v>
      </c>
      <c r="E5161">
        <v>8.9799995419999998</v>
      </c>
      <c r="F5161">
        <v>9</v>
      </c>
      <c r="G5161">
        <v>183500</v>
      </c>
    </row>
    <row r="5162" spans="1:7" x14ac:dyDescent="0.35">
      <c r="A5162" t="str">
        <f t="shared" si="80"/>
        <v>JNCE|44132</v>
      </c>
      <c r="B5162" t="s">
        <v>329</v>
      </c>
      <c r="C5162" t="s">
        <v>330</v>
      </c>
      <c r="D5162" s="1">
        <v>44132</v>
      </c>
      <c r="E5162">
        <v>8.75</v>
      </c>
      <c r="F5162">
        <v>8.5</v>
      </c>
      <c r="G5162">
        <v>217100</v>
      </c>
    </row>
    <row r="5163" spans="1:7" x14ac:dyDescent="0.35">
      <c r="A5163" t="str">
        <f t="shared" si="80"/>
        <v>JNCE|44133</v>
      </c>
      <c r="B5163" t="s">
        <v>329</v>
      </c>
      <c r="C5163" t="s">
        <v>330</v>
      </c>
      <c r="D5163" s="1">
        <v>44133</v>
      </c>
      <c r="E5163">
        <v>8.4700002669999996</v>
      </c>
      <c r="F5163">
        <v>8.7100000380000004</v>
      </c>
      <c r="G5163">
        <v>165800</v>
      </c>
    </row>
    <row r="5164" spans="1:7" x14ac:dyDescent="0.35">
      <c r="A5164" t="str">
        <f t="shared" si="80"/>
        <v>JNCE|44134</v>
      </c>
      <c r="B5164" t="s">
        <v>329</v>
      </c>
      <c r="C5164" t="s">
        <v>330</v>
      </c>
      <c r="D5164" s="1">
        <v>44134</v>
      </c>
      <c r="E5164">
        <v>8.6599998469999999</v>
      </c>
      <c r="F5164">
        <v>8.3199996949999999</v>
      </c>
      <c r="G5164">
        <v>262500</v>
      </c>
    </row>
    <row r="5165" spans="1:7" x14ac:dyDescent="0.35">
      <c r="A5165" t="str">
        <f t="shared" si="80"/>
        <v>JNCE|44137</v>
      </c>
      <c r="B5165" t="s">
        <v>329</v>
      </c>
      <c r="C5165" t="s">
        <v>330</v>
      </c>
      <c r="D5165" s="1">
        <v>44137</v>
      </c>
      <c r="E5165">
        <v>6.2600002290000001</v>
      </c>
      <c r="F5165">
        <v>6.8200001720000003</v>
      </c>
      <c r="G5165">
        <v>1900500</v>
      </c>
    </row>
    <row r="5166" spans="1:7" x14ac:dyDescent="0.35">
      <c r="A5166" t="str">
        <f t="shared" si="80"/>
        <v>JNCE|44138</v>
      </c>
      <c r="B5166" t="s">
        <v>329</v>
      </c>
      <c r="C5166" t="s">
        <v>330</v>
      </c>
      <c r="D5166" s="1">
        <v>44138</v>
      </c>
      <c r="E5166">
        <v>6.6199998860000004</v>
      </c>
      <c r="F5166">
        <v>7.0199999809999998</v>
      </c>
      <c r="G5166">
        <v>639900</v>
      </c>
    </row>
    <row r="5167" spans="1:7" x14ac:dyDescent="0.35">
      <c r="A5167" t="str">
        <f t="shared" si="80"/>
        <v>JNCE|44139</v>
      </c>
      <c r="B5167" t="s">
        <v>329</v>
      </c>
      <c r="C5167" t="s">
        <v>330</v>
      </c>
      <c r="D5167" s="1">
        <v>44139</v>
      </c>
      <c r="E5167">
        <v>6.920000076</v>
      </c>
      <c r="F5167">
        <v>7.1599998469999999</v>
      </c>
      <c r="G5167">
        <v>261500</v>
      </c>
    </row>
    <row r="5168" spans="1:7" x14ac:dyDescent="0.35">
      <c r="A5168" t="str">
        <f t="shared" si="80"/>
        <v>JNCE|44140</v>
      </c>
      <c r="B5168" t="s">
        <v>329</v>
      </c>
      <c r="C5168" t="s">
        <v>330</v>
      </c>
      <c r="D5168" s="1">
        <v>44140</v>
      </c>
      <c r="E5168">
        <v>7.1999998090000004</v>
      </c>
      <c r="F5168">
        <v>7.670000076</v>
      </c>
      <c r="G5168">
        <v>335800</v>
      </c>
    </row>
    <row r="5169" spans="1:7" x14ac:dyDescent="0.35">
      <c r="A5169" t="str">
        <f t="shared" si="80"/>
        <v>JNCE|44141</v>
      </c>
      <c r="B5169" t="s">
        <v>329</v>
      </c>
      <c r="C5169" t="s">
        <v>330</v>
      </c>
      <c r="D5169" s="1">
        <v>44141</v>
      </c>
      <c r="E5169">
        <v>7.6199998860000004</v>
      </c>
      <c r="F5169">
        <v>6.7600002290000001</v>
      </c>
      <c r="G5169">
        <v>404200</v>
      </c>
    </row>
    <row r="5170" spans="1:7" x14ac:dyDescent="0.35">
      <c r="A5170" t="str">
        <f t="shared" si="80"/>
        <v>JNCE|44144</v>
      </c>
      <c r="B5170" t="s">
        <v>329</v>
      </c>
      <c r="C5170" t="s">
        <v>330</v>
      </c>
      <c r="D5170" s="1">
        <v>44144</v>
      </c>
      <c r="E5170">
        <v>7.1999998090000004</v>
      </c>
      <c r="F5170">
        <v>7.0399999619999996</v>
      </c>
      <c r="G5170">
        <v>310900</v>
      </c>
    </row>
    <row r="5171" spans="1:7" x14ac:dyDescent="0.35">
      <c r="A5171" t="str">
        <f t="shared" si="80"/>
        <v>JNCE|44145</v>
      </c>
      <c r="B5171" t="s">
        <v>329</v>
      </c>
      <c r="C5171" t="s">
        <v>330</v>
      </c>
      <c r="D5171" s="1">
        <v>44145</v>
      </c>
      <c r="E5171">
        <v>6.9099998469999999</v>
      </c>
      <c r="F5171">
        <v>7.4600000380000004</v>
      </c>
      <c r="G5171">
        <v>262000</v>
      </c>
    </row>
    <row r="5172" spans="1:7" x14ac:dyDescent="0.35">
      <c r="A5172" t="str">
        <f t="shared" si="80"/>
        <v>JNCE|44146</v>
      </c>
      <c r="B5172" t="s">
        <v>329</v>
      </c>
      <c r="C5172" t="s">
        <v>330</v>
      </c>
      <c r="D5172" s="1">
        <v>44146</v>
      </c>
      <c r="E5172">
        <v>7.5399999619999996</v>
      </c>
      <c r="F5172">
        <v>7.8899998660000001</v>
      </c>
      <c r="G5172">
        <v>330200</v>
      </c>
    </row>
    <row r="5173" spans="1:7" x14ac:dyDescent="0.35">
      <c r="A5173" t="str">
        <f t="shared" si="80"/>
        <v>JNCE|44147</v>
      </c>
      <c r="B5173" t="s">
        <v>329</v>
      </c>
      <c r="C5173" t="s">
        <v>330</v>
      </c>
      <c r="D5173" s="1">
        <v>44147</v>
      </c>
      <c r="E5173">
        <v>7.3499999049999998</v>
      </c>
      <c r="F5173">
        <v>7.2899999619999996</v>
      </c>
      <c r="G5173">
        <v>450100</v>
      </c>
    </row>
    <row r="5174" spans="1:7" x14ac:dyDescent="0.35">
      <c r="A5174" t="str">
        <f t="shared" si="80"/>
        <v>JNCE|44148</v>
      </c>
      <c r="B5174" t="s">
        <v>329</v>
      </c>
      <c r="C5174" t="s">
        <v>330</v>
      </c>
      <c r="D5174" s="1">
        <v>44148</v>
      </c>
      <c r="E5174">
        <v>7.4499998090000004</v>
      </c>
      <c r="F5174">
        <v>7.3600001339999999</v>
      </c>
      <c r="G5174">
        <v>396000</v>
      </c>
    </row>
    <row r="5175" spans="1:7" x14ac:dyDescent="0.35">
      <c r="A5175" t="str">
        <f t="shared" si="80"/>
        <v>JNCE|44151</v>
      </c>
      <c r="B5175" t="s">
        <v>329</v>
      </c>
      <c r="C5175" t="s">
        <v>330</v>
      </c>
      <c r="D5175" s="1">
        <v>44151</v>
      </c>
      <c r="E5175">
        <v>7.4000000950000002</v>
      </c>
      <c r="F5175">
        <v>7.3699998860000004</v>
      </c>
      <c r="G5175">
        <v>181300</v>
      </c>
    </row>
    <row r="5176" spans="1:7" x14ac:dyDescent="0.35">
      <c r="A5176" t="str">
        <f t="shared" si="80"/>
        <v>JSDA|44105</v>
      </c>
      <c r="B5176" t="s">
        <v>331</v>
      </c>
      <c r="C5176" t="s">
        <v>332</v>
      </c>
      <c r="D5176" s="1">
        <v>44105</v>
      </c>
      <c r="E5176">
        <v>0.17000000200000001</v>
      </c>
      <c r="F5176">
        <v>0.15999999600000001</v>
      </c>
      <c r="G5176">
        <v>97400</v>
      </c>
    </row>
    <row r="5177" spans="1:7" x14ac:dyDescent="0.35">
      <c r="A5177" t="str">
        <f t="shared" si="80"/>
        <v>JSDA|44106</v>
      </c>
      <c r="B5177" t="s">
        <v>331</v>
      </c>
      <c r="C5177" t="s">
        <v>332</v>
      </c>
      <c r="D5177" s="1">
        <v>44106</v>
      </c>
      <c r="E5177">
        <v>0.15999999600000001</v>
      </c>
      <c r="F5177">
        <v>0.15899999400000001</v>
      </c>
      <c r="G5177">
        <v>116800</v>
      </c>
    </row>
    <row r="5178" spans="1:7" x14ac:dyDescent="0.35">
      <c r="A5178" t="str">
        <f t="shared" si="80"/>
        <v>JSDA|44109</v>
      </c>
      <c r="B5178" t="s">
        <v>331</v>
      </c>
      <c r="C5178" t="s">
        <v>332</v>
      </c>
      <c r="D5178" s="1">
        <v>44109</v>
      </c>
      <c r="E5178">
        <v>0.15999999600000001</v>
      </c>
      <c r="F5178">
        <v>0.15999999600000001</v>
      </c>
      <c r="G5178">
        <v>37200</v>
      </c>
    </row>
    <row r="5179" spans="1:7" x14ac:dyDescent="0.35">
      <c r="A5179" t="str">
        <f t="shared" si="80"/>
        <v>JSDA|44110</v>
      </c>
      <c r="B5179" t="s">
        <v>331</v>
      </c>
      <c r="C5179" t="s">
        <v>332</v>
      </c>
      <c r="D5179" s="1">
        <v>44110</v>
      </c>
      <c r="E5179">
        <v>0.165000007</v>
      </c>
      <c r="F5179">
        <v>0.155000001</v>
      </c>
      <c r="G5179">
        <v>65700</v>
      </c>
    </row>
    <row r="5180" spans="1:7" x14ac:dyDescent="0.35">
      <c r="A5180" t="str">
        <f t="shared" si="80"/>
        <v>JSDA|44111</v>
      </c>
      <c r="B5180" t="s">
        <v>331</v>
      </c>
      <c r="C5180" t="s">
        <v>332</v>
      </c>
      <c r="D5180" s="1">
        <v>44111</v>
      </c>
      <c r="E5180">
        <v>0.153999999</v>
      </c>
      <c r="F5180">
        <v>0.15999999600000001</v>
      </c>
      <c r="G5180">
        <v>35000</v>
      </c>
    </row>
    <row r="5181" spans="1:7" x14ac:dyDescent="0.35">
      <c r="A5181" t="str">
        <f t="shared" si="80"/>
        <v>JSDA|44112</v>
      </c>
      <c r="B5181" t="s">
        <v>331</v>
      </c>
      <c r="C5181" t="s">
        <v>332</v>
      </c>
      <c r="D5181" s="1">
        <v>44112</v>
      </c>
      <c r="E5181">
        <v>0.156000003</v>
      </c>
      <c r="F5181">
        <v>0.153999999</v>
      </c>
      <c r="G5181">
        <v>11000</v>
      </c>
    </row>
    <row r="5182" spans="1:7" x14ac:dyDescent="0.35">
      <c r="A5182" t="str">
        <f t="shared" si="80"/>
        <v>JSDA|44113</v>
      </c>
      <c r="B5182" t="s">
        <v>331</v>
      </c>
      <c r="C5182" t="s">
        <v>332</v>
      </c>
      <c r="D5182" s="1">
        <v>44113</v>
      </c>
      <c r="E5182">
        <v>0.153999999</v>
      </c>
      <c r="F5182">
        <v>0.16099999800000001</v>
      </c>
      <c r="G5182">
        <v>63000</v>
      </c>
    </row>
    <row r="5183" spans="1:7" x14ac:dyDescent="0.35">
      <c r="A5183" t="str">
        <f t="shared" si="80"/>
        <v>JSDA|44116</v>
      </c>
      <c r="B5183" t="s">
        <v>331</v>
      </c>
      <c r="C5183" t="s">
        <v>332</v>
      </c>
      <c r="D5183" s="1">
        <v>44116</v>
      </c>
      <c r="E5183">
        <v>0.153999999</v>
      </c>
      <c r="F5183">
        <v>0.16200000000000001</v>
      </c>
      <c r="G5183">
        <v>11200</v>
      </c>
    </row>
    <row r="5184" spans="1:7" x14ac:dyDescent="0.35">
      <c r="A5184" t="str">
        <f t="shared" si="80"/>
        <v>JSDA|44117</v>
      </c>
      <c r="B5184" t="s">
        <v>331</v>
      </c>
      <c r="C5184" t="s">
        <v>332</v>
      </c>
      <c r="D5184" s="1">
        <v>44117</v>
      </c>
      <c r="E5184">
        <v>0.164000005</v>
      </c>
      <c r="F5184">
        <v>0.164000005</v>
      </c>
      <c r="G5184">
        <v>10100</v>
      </c>
    </row>
    <row r="5185" spans="1:7" x14ac:dyDescent="0.35">
      <c r="A5185" t="str">
        <f t="shared" si="80"/>
        <v>JSDA|44118</v>
      </c>
      <c r="B5185" t="s">
        <v>331</v>
      </c>
      <c r="C5185" t="s">
        <v>332</v>
      </c>
      <c r="D5185" s="1">
        <v>44118</v>
      </c>
      <c r="E5185">
        <v>0.15999999600000001</v>
      </c>
      <c r="F5185">
        <v>0.15999999600000001</v>
      </c>
      <c r="G5185">
        <v>13900</v>
      </c>
    </row>
    <row r="5186" spans="1:7" x14ac:dyDescent="0.35">
      <c r="A5186" t="str">
        <f t="shared" si="80"/>
        <v>JSDA|44119</v>
      </c>
      <c r="B5186" t="s">
        <v>331</v>
      </c>
      <c r="C5186" t="s">
        <v>332</v>
      </c>
      <c r="D5186" s="1">
        <v>44119</v>
      </c>
      <c r="E5186">
        <v>0.15899999400000001</v>
      </c>
      <c r="F5186">
        <v>0.164000005</v>
      </c>
      <c r="G5186">
        <v>34300</v>
      </c>
    </row>
    <row r="5187" spans="1:7" x14ac:dyDescent="0.35">
      <c r="A5187" t="str">
        <f t="shared" ref="A5187:A5250" si="81">_xlfn.CONCAT(B5187&amp;"|"&amp;D5187)</f>
        <v>JSDA|44120</v>
      </c>
      <c r="B5187" t="s">
        <v>331</v>
      </c>
      <c r="C5187" t="s">
        <v>332</v>
      </c>
      <c r="D5187" s="1">
        <v>44120</v>
      </c>
      <c r="E5187">
        <v>0.153999999</v>
      </c>
      <c r="F5187">
        <v>0.164000005</v>
      </c>
      <c r="G5187">
        <v>54900</v>
      </c>
    </row>
    <row r="5188" spans="1:7" x14ac:dyDescent="0.35">
      <c r="A5188" t="str">
        <f t="shared" si="81"/>
        <v>JSDA|44123</v>
      </c>
      <c r="B5188" t="s">
        <v>331</v>
      </c>
      <c r="C5188" t="s">
        <v>332</v>
      </c>
      <c r="D5188" s="1">
        <v>44123</v>
      </c>
      <c r="E5188">
        <v>0.155000001</v>
      </c>
      <c r="F5188">
        <v>0.164000005</v>
      </c>
      <c r="G5188">
        <v>11000</v>
      </c>
    </row>
    <row r="5189" spans="1:7" x14ac:dyDescent="0.35">
      <c r="A5189" t="str">
        <f t="shared" si="81"/>
        <v>JSDA|44124</v>
      </c>
      <c r="B5189" t="s">
        <v>331</v>
      </c>
      <c r="C5189" t="s">
        <v>332</v>
      </c>
      <c r="D5189" s="1">
        <v>44124</v>
      </c>
      <c r="E5189">
        <v>0.155000001</v>
      </c>
      <c r="F5189">
        <v>0.156000003</v>
      </c>
      <c r="G5189">
        <v>23000</v>
      </c>
    </row>
    <row r="5190" spans="1:7" x14ac:dyDescent="0.35">
      <c r="A5190" t="str">
        <f t="shared" si="81"/>
        <v>JSDA|44125</v>
      </c>
      <c r="B5190" t="s">
        <v>331</v>
      </c>
      <c r="C5190" t="s">
        <v>332</v>
      </c>
      <c r="D5190" s="1">
        <v>44125</v>
      </c>
      <c r="E5190">
        <v>0.15899999400000001</v>
      </c>
      <c r="F5190">
        <v>0.15999999600000001</v>
      </c>
      <c r="G5190">
        <v>31300</v>
      </c>
    </row>
    <row r="5191" spans="1:7" x14ac:dyDescent="0.35">
      <c r="A5191" t="str">
        <f t="shared" si="81"/>
        <v>JSDA|44126</v>
      </c>
      <c r="B5191" t="s">
        <v>331</v>
      </c>
      <c r="C5191" t="s">
        <v>332</v>
      </c>
      <c r="D5191" s="1">
        <v>44126</v>
      </c>
      <c r="E5191">
        <v>0.157000005</v>
      </c>
      <c r="F5191">
        <v>0.15899999400000001</v>
      </c>
      <c r="G5191">
        <v>18300</v>
      </c>
    </row>
    <row r="5192" spans="1:7" x14ac:dyDescent="0.35">
      <c r="A5192" t="str">
        <f t="shared" si="81"/>
        <v>JSDA|44127</v>
      </c>
      <c r="B5192" t="s">
        <v>331</v>
      </c>
      <c r="C5192" t="s">
        <v>332</v>
      </c>
      <c r="D5192" s="1">
        <v>44127</v>
      </c>
      <c r="E5192">
        <v>0.155000001</v>
      </c>
      <c r="F5192">
        <v>0.15899999400000001</v>
      </c>
      <c r="G5192">
        <v>2600</v>
      </c>
    </row>
    <row r="5193" spans="1:7" x14ac:dyDescent="0.35">
      <c r="A5193" t="str">
        <f t="shared" si="81"/>
        <v>JSDA|44130</v>
      </c>
      <c r="B5193" t="s">
        <v>331</v>
      </c>
      <c r="C5193" t="s">
        <v>332</v>
      </c>
      <c r="D5193" s="1">
        <v>44130</v>
      </c>
      <c r="E5193">
        <v>0.155000001</v>
      </c>
      <c r="F5193">
        <v>0.163000003</v>
      </c>
      <c r="G5193">
        <v>19700</v>
      </c>
    </row>
    <row r="5194" spans="1:7" x14ac:dyDescent="0.35">
      <c r="A5194" t="str">
        <f t="shared" si="81"/>
        <v>JSDA|44131</v>
      </c>
      <c r="B5194" t="s">
        <v>331</v>
      </c>
      <c r="C5194" t="s">
        <v>332</v>
      </c>
      <c r="D5194" s="1">
        <v>44131</v>
      </c>
      <c r="E5194">
        <v>0.16099999800000001</v>
      </c>
      <c r="F5194">
        <v>0.163000003</v>
      </c>
      <c r="G5194">
        <v>1200</v>
      </c>
    </row>
    <row r="5195" spans="1:7" x14ac:dyDescent="0.35">
      <c r="A5195" t="str">
        <f t="shared" si="81"/>
        <v>JSDA|44132</v>
      </c>
      <c r="B5195" t="s">
        <v>331</v>
      </c>
      <c r="C5195" t="s">
        <v>332</v>
      </c>
      <c r="D5195" s="1">
        <v>44132</v>
      </c>
      <c r="E5195">
        <v>0.15999999600000001</v>
      </c>
      <c r="F5195">
        <v>0.15999999600000001</v>
      </c>
      <c r="G5195">
        <v>7100</v>
      </c>
    </row>
    <row r="5196" spans="1:7" x14ac:dyDescent="0.35">
      <c r="A5196" t="str">
        <f t="shared" si="81"/>
        <v>JSDA|44133</v>
      </c>
      <c r="B5196" t="s">
        <v>331</v>
      </c>
      <c r="C5196" t="s">
        <v>332</v>
      </c>
      <c r="D5196" s="1">
        <v>44133</v>
      </c>
      <c r="E5196">
        <v>0.153999999</v>
      </c>
      <c r="F5196">
        <v>0.157000005</v>
      </c>
      <c r="G5196">
        <v>12900</v>
      </c>
    </row>
    <row r="5197" spans="1:7" x14ac:dyDescent="0.35">
      <c r="A5197" t="str">
        <f t="shared" si="81"/>
        <v>JSDA|44134</v>
      </c>
      <c r="B5197" t="s">
        <v>331</v>
      </c>
      <c r="C5197" t="s">
        <v>332</v>
      </c>
      <c r="D5197" s="1">
        <v>44134</v>
      </c>
      <c r="E5197">
        <v>0.15999999600000001</v>
      </c>
      <c r="F5197">
        <v>0.153999999</v>
      </c>
      <c r="G5197">
        <v>6700</v>
      </c>
    </row>
    <row r="5198" spans="1:7" x14ac:dyDescent="0.35">
      <c r="A5198" t="str">
        <f t="shared" si="81"/>
        <v>JSDA|44137</v>
      </c>
      <c r="B5198" t="s">
        <v>331</v>
      </c>
      <c r="C5198" t="s">
        <v>332</v>
      </c>
      <c r="D5198" s="1">
        <v>44137</v>
      </c>
      <c r="E5198">
        <v>0.150999993</v>
      </c>
      <c r="F5198">
        <v>0.15999999600000001</v>
      </c>
      <c r="G5198">
        <v>39000</v>
      </c>
    </row>
    <row r="5199" spans="1:7" x14ac:dyDescent="0.35">
      <c r="A5199" t="str">
        <f t="shared" si="81"/>
        <v>JSDA|44138</v>
      </c>
      <c r="B5199" t="s">
        <v>331</v>
      </c>
      <c r="C5199" t="s">
        <v>332</v>
      </c>
      <c r="D5199" s="1">
        <v>44138</v>
      </c>
      <c r="E5199">
        <v>0.15999999600000001</v>
      </c>
      <c r="F5199">
        <v>0.165000007</v>
      </c>
      <c r="G5199">
        <v>127100</v>
      </c>
    </row>
    <row r="5200" spans="1:7" x14ac:dyDescent="0.35">
      <c r="A5200" t="str">
        <f t="shared" si="81"/>
        <v>JSDA|44139</v>
      </c>
      <c r="B5200" t="s">
        <v>331</v>
      </c>
      <c r="C5200" t="s">
        <v>332</v>
      </c>
      <c r="D5200" s="1">
        <v>44139</v>
      </c>
      <c r="E5200">
        <v>0.15999999600000001</v>
      </c>
      <c r="F5200">
        <v>0.17000000200000001</v>
      </c>
      <c r="G5200">
        <v>44500</v>
      </c>
    </row>
    <row r="5201" spans="1:7" x14ac:dyDescent="0.35">
      <c r="A5201" t="str">
        <f t="shared" si="81"/>
        <v>JSDA|44140</v>
      </c>
      <c r="B5201" t="s">
        <v>331</v>
      </c>
      <c r="C5201" t="s">
        <v>332</v>
      </c>
      <c r="D5201" s="1">
        <v>44140</v>
      </c>
      <c r="E5201">
        <v>0.17000000200000001</v>
      </c>
      <c r="F5201">
        <v>0.165000007</v>
      </c>
      <c r="G5201">
        <v>96000</v>
      </c>
    </row>
    <row r="5202" spans="1:7" x14ac:dyDescent="0.35">
      <c r="A5202" t="str">
        <f t="shared" si="81"/>
        <v>JSDA|44141</v>
      </c>
      <c r="B5202" t="s">
        <v>331</v>
      </c>
      <c r="C5202" t="s">
        <v>332</v>
      </c>
      <c r="D5202" s="1">
        <v>44141</v>
      </c>
      <c r="E5202">
        <v>0.17100000400000001</v>
      </c>
      <c r="F5202">
        <v>0.16799999800000001</v>
      </c>
      <c r="G5202">
        <v>65400</v>
      </c>
    </row>
    <row r="5203" spans="1:7" x14ac:dyDescent="0.35">
      <c r="A5203" t="str">
        <f t="shared" si="81"/>
        <v>JSDA|44144</v>
      </c>
      <c r="B5203" t="s">
        <v>331</v>
      </c>
      <c r="C5203" t="s">
        <v>332</v>
      </c>
      <c r="D5203" s="1">
        <v>44144</v>
      </c>
      <c r="E5203">
        <v>0.17000000200000001</v>
      </c>
      <c r="F5203">
        <v>0.153999999</v>
      </c>
      <c r="G5203">
        <v>320300</v>
      </c>
    </row>
    <row r="5204" spans="1:7" x14ac:dyDescent="0.35">
      <c r="A5204" t="str">
        <f t="shared" si="81"/>
        <v>JSDA|44145</v>
      </c>
      <c r="B5204" t="s">
        <v>331</v>
      </c>
      <c r="C5204" t="s">
        <v>332</v>
      </c>
      <c r="D5204" s="1">
        <v>44145</v>
      </c>
      <c r="E5204">
        <v>0.153999999</v>
      </c>
      <c r="F5204">
        <v>0.151999995</v>
      </c>
      <c r="G5204">
        <v>82400</v>
      </c>
    </row>
    <row r="5205" spans="1:7" x14ac:dyDescent="0.35">
      <c r="A5205" t="str">
        <f t="shared" si="81"/>
        <v>JSDA|44146</v>
      </c>
      <c r="B5205" t="s">
        <v>331</v>
      </c>
      <c r="C5205" t="s">
        <v>332</v>
      </c>
      <c r="D5205" s="1">
        <v>44146</v>
      </c>
      <c r="E5205">
        <v>0.15000000599999999</v>
      </c>
      <c r="F5205">
        <v>0.15000000599999999</v>
      </c>
      <c r="G5205">
        <v>247400</v>
      </c>
    </row>
    <row r="5206" spans="1:7" x14ac:dyDescent="0.35">
      <c r="A5206" t="str">
        <f t="shared" si="81"/>
        <v>JSDA|44147</v>
      </c>
      <c r="B5206" t="s">
        <v>331</v>
      </c>
      <c r="C5206" t="s">
        <v>332</v>
      </c>
      <c r="D5206" s="1">
        <v>44147</v>
      </c>
      <c r="E5206">
        <v>0.152999997</v>
      </c>
      <c r="F5206">
        <v>0.150999993</v>
      </c>
      <c r="G5206">
        <v>169900</v>
      </c>
    </row>
    <row r="5207" spans="1:7" x14ac:dyDescent="0.35">
      <c r="A5207" t="str">
        <f t="shared" si="81"/>
        <v>JSDA|44148</v>
      </c>
      <c r="B5207" t="s">
        <v>331</v>
      </c>
      <c r="C5207" t="s">
        <v>332</v>
      </c>
      <c r="D5207" s="1">
        <v>44148</v>
      </c>
      <c r="E5207">
        <v>0.165000007</v>
      </c>
      <c r="F5207">
        <v>0.151999995</v>
      </c>
      <c r="G5207">
        <v>289000</v>
      </c>
    </row>
    <row r="5208" spans="1:7" x14ac:dyDescent="0.35">
      <c r="A5208" t="str">
        <f t="shared" si="81"/>
        <v>JSDA|44151</v>
      </c>
      <c r="B5208" t="s">
        <v>331</v>
      </c>
      <c r="C5208" t="s">
        <v>332</v>
      </c>
      <c r="D5208" s="1">
        <v>44151</v>
      </c>
      <c r="E5208">
        <v>0.165000007</v>
      </c>
      <c r="F5208">
        <v>0.15000000599999999</v>
      </c>
      <c r="G5208">
        <v>492000</v>
      </c>
    </row>
    <row r="5209" spans="1:7" x14ac:dyDescent="0.35">
      <c r="A5209" t="str">
        <f t="shared" si="81"/>
        <v>KIN|44105</v>
      </c>
      <c r="B5209" t="s">
        <v>333</v>
      </c>
      <c r="C5209" t="s">
        <v>334</v>
      </c>
      <c r="D5209" s="1">
        <v>44105</v>
      </c>
      <c r="E5209">
        <v>4.3800001139999996</v>
      </c>
      <c r="F5209">
        <v>4.3600001339999999</v>
      </c>
      <c r="G5209">
        <v>272400</v>
      </c>
    </row>
    <row r="5210" spans="1:7" x14ac:dyDescent="0.35">
      <c r="A5210" t="str">
        <f t="shared" si="81"/>
        <v>KIN|44106</v>
      </c>
      <c r="B5210" t="s">
        <v>333</v>
      </c>
      <c r="C5210" t="s">
        <v>334</v>
      </c>
      <c r="D5210" s="1">
        <v>44106</v>
      </c>
      <c r="E5210">
        <v>4.1500000950000002</v>
      </c>
      <c r="F5210">
        <v>4.2600002290000001</v>
      </c>
      <c r="G5210">
        <v>333500</v>
      </c>
    </row>
    <row r="5211" spans="1:7" x14ac:dyDescent="0.35">
      <c r="A5211" t="str">
        <f t="shared" si="81"/>
        <v>KIN|44109</v>
      </c>
      <c r="B5211" t="s">
        <v>333</v>
      </c>
      <c r="C5211" t="s">
        <v>334</v>
      </c>
      <c r="D5211" s="1">
        <v>44109</v>
      </c>
      <c r="E5211">
        <v>4.2800002099999999</v>
      </c>
      <c r="F5211">
        <v>4.5</v>
      </c>
      <c r="G5211">
        <v>219800</v>
      </c>
    </row>
    <row r="5212" spans="1:7" x14ac:dyDescent="0.35">
      <c r="A5212" t="str">
        <f t="shared" si="81"/>
        <v>KIN|44110</v>
      </c>
      <c r="B5212" t="s">
        <v>333</v>
      </c>
      <c r="C5212" t="s">
        <v>334</v>
      </c>
      <c r="D5212" s="1">
        <v>44110</v>
      </c>
      <c r="E5212">
        <v>4.5300002099999999</v>
      </c>
      <c r="F5212">
        <v>4.4699997900000001</v>
      </c>
      <c r="G5212">
        <v>259900</v>
      </c>
    </row>
    <row r="5213" spans="1:7" x14ac:dyDescent="0.35">
      <c r="A5213" t="str">
        <f t="shared" si="81"/>
        <v>KIN|44111</v>
      </c>
      <c r="B5213" t="s">
        <v>333</v>
      </c>
      <c r="C5213" t="s">
        <v>334</v>
      </c>
      <c r="D5213" s="1">
        <v>44111</v>
      </c>
      <c r="E5213">
        <v>4.7800002099999999</v>
      </c>
      <c r="F5213">
        <v>4.8400001530000001</v>
      </c>
      <c r="G5213">
        <v>633800</v>
      </c>
    </row>
    <row r="5214" spans="1:7" x14ac:dyDescent="0.35">
      <c r="A5214" t="str">
        <f t="shared" si="81"/>
        <v>KIN|44112</v>
      </c>
      <c r="B5214" t="s">
        <v>333</v>
      </c>
      <c r="C5214" t="s">
        <v>334</v>
      </c>
      <c r="D5214" s="1">
        <v>44112</v>
      </c>
      <c r="E5214">
        <v>5.0100002290000001</v>
      </c>
      <c r="F5214">
        <v>4.9499998090000004</v>
      </c>
      <c r="G5214">
        <v>404500</v>
      </c>
    </row>
    <row r="5215" spans="1:7" x14ac:dyDescent="0.35">
      <c r="A5215" t="str">
        <f t="shared" si="81"/>
        <v>KIN|44113</v>
      </c>
      <c r="B5215" t="s">
        <v>333</v>
      </c>
      <c r="C5215" t="s">
        <v>334</v>
      </c>
      <c r="D5215" s="1">
        <v>44113</v>
      </c>
      <c r="E5215">
        <v>4.9699997900000001</v>
      </c>
      <c r="F5215">
        <v>4.8499999049999998</v>
      </c>
      <c r="G5215">
        <v>215400</v>
      </c>
    </row>
    <row r="5216" spans="1:7" x14ac:dyDescent="0.35">
      <c r="A5216" t="str">
        <f t="shared" si="81"/>
        <v>KIN|44116</v>
      </c>
      <c r="B5216" t="s">
        <v>333</v>
      </c>
      <c r="C5216" t="s">
        <v>334</v>
      </c>
      <c r="D5216" s="1">
        <v>44116</v>
      </c>
      <c r="E5216">
        <v>4.8499999049999998</v>
      </c>
      <c r="F5216">
        <v>4.8000001909999996</v>
      </c>
      <c r="G5216">
        <v>200500</v>
      </c>
    </row>
    <row r="5217" spans="1:7" x14ac:dyDescent="0.35">
      <c r="A5217" t="str">
        <f t="shared" si="81"/>
        <v>KIN|44117</v>
      </c>
      <c r="B5217" t="s">
        <v>333</v>
      </c>
      <c r="C5217" t="s">
        <v>334</v>
      </c>
      <c r="D5217" s="1">
        <v>44117</v>
      </c>
      <c r="E5217">
        <v>4.75</v>
      </c>
      <c r="F5217">
        <v>4.6500000950000002</v>
      </c>
      <c r="G5217">
        <v>133300</v>
      </c>
    </row>
    <row r="5218" spans="1:7" x14ac:dyDescent="0.35">
      <c r="A5218" t="str">
        <f t="shared" si="81"/>
        <v>KIN|44118</v>
      </c>
      <c r="B5218" t="s">
        <v>333</v>
      </c>
      <c r="C5218" t="s">
        <v>334</v>
      </c>
      <c r="D5218" s="1">
        <v>44118</v>
      </c>
      <c r="E5218">
        <v>4.5999999049999998</v>
      </c>
      <c r="F5218">
        <v>4.3800001139999996</v>
      </c>
      <c r="G5218">
        <v>235500</v>
      </c>
    </row>
    <row r="5219" spans="1:7" x14ac:dyDescent="0.35">
      <c r="A5219" t="str">
        <f t="shared" si="81"/>
        <v>KIN|44119</v>
      </c>
      <c r="B5219" t="s">
        <v>333</v>
      </c>
      <c r="C5219" t="s">
        <v>334</v>
      </c>
      <c r="D5219" s="1">
        <v>44119</v>
      </c>
      <c r="E5219">
        <v>4.3499999049999998</v>
      </c>
      <c r="F5219">
        <v>4.3000001909999996</v>
      </c>
      <c r="G5219">
        <v>237400</v>
      </c>
    </row>
    <row r="5220" spans="1:7" x14ac:dyDescent="0.35">
      <c r="A5220" t="str">
        <f t="shared" si="81"/>
        <v>KIN|44120</v>
      </c>
      <c r="B5220" t="s">
        <v>333</v>
      </c>
      <c r="C5220" t="s">
        <v>334</v>
      </c>
      <c r="D5220" s="1">
        <v>44120</v>
      </c>
      <c r="E5220">
        <v>4.2600002290000001</v>
      </c>
      <c r="F5220">
        <v>4.2899999619999996</v>
      </c>
      <c r="G5220">
        <v>301800</v>
      </c>
    </row>
    <row r="5221" spans="1:7" x14ac:dyDescent="0.35">
      <c r="A5221" t="str">
        <f t="shared" si="81"/>
        <v>KIN|44123</v>
      </c>
      <c r="B5221" t="s">
        <v>333</v>
      </c>
      <c r="C5221" t="s">
        <v>334</v>
      </c>
      <c r="D5221" s="1">
        <v>44123</v>
      </c>
      <c r="E5221">
        <v>4.3099999430000002</v>
      </c>
      <c r="F5221">
        <v>4.1500000950000002</v>
      </c>
      <c r="G5221">
        <v>180300</v>
      </c>
    </row>
    <row r="5222" spans="1:7" x14ac:dyDescent="0.35">
      <c r="A5222" t="str">
        <f t="shared" si="81"/>
        <v>KIN|44124</v>
      </c>
      <c r="B5222" t="s">
        <v>333</v>
      </c>
      <c r="C5222" t="s">
        <v>334</v>
      </c>
      <c r="D5222" s="1">
        <v>44124</v>
      </c>
      <c r="E5222">
        <v>4.1900000569999998</v>
      </c>
      <c r="F5222">
        <v>4.1399998660000001</v>
      </c>
      <c r="G5222">
        <v>126400</v>
      </c>
    </row>
    <row r="5223" spans="1:7" x14ac:dyDescent="0.35">
      <c r="A5223" t="str">
        <f t="shared" si="81"/>
        <v>KIN|44125</v>
      </c>
      <c r="B5223" t="s">
        <v>333</v>
      </c>
      <c r="C5223" t="s">
        <v>334</v>
      </c>
      <c r="D5223" s="1">
        <v>44125</v>
      </c>
      <c r="E5223">
        <v>4.1300001139999996</v>
      </c>
      <c r="F5223">
        <v>4.0300002099999999</v>
      </c>
      <c r="G5223">
        <v>127700</v>
      </c>
    </row>
    <row r="5224" spans="1:7" x14ac:dyDescent="0.35">
      <c r="A5224" t="str">
        <f t="shared" si="81"/>
        <v>KIN|44126</v>
      </c>
      <c r="B5224" t="s">
        <v>333</v>
      </c>
      <c r="C5224" t="s">
        <v>334</v>
      </c>
      <c r="D5224" s="1">
        <v>44126</v>
      </c>
      <c r="E5224">
        <v>4.0500001909999996</v>
      </c>
      <c r="F5224">
        <v>4.1300001139999996</v>
      </c>
      <c r="G5224">
        <v>119400</v>
      </c>
    </row>
    <row r="5225" spans="1:7" x14ac:dyDescent="0.35">
      <c r="A5225" t="str">
        <f t="shared" si="81"/>
        <v>KIN|44127</v>
      </c>
      <c r="B5225" t="s">
        <v>333</v>
      </c>
      <c r="C5225" t="s">
        <v>334</v>
      </c>
      <c r="D5225" s="1">
        <v>44127</v>
      </c>
      <c r="E5225">
        <v>4.1900000569999998</v>
      </c>
      <c r="F5225">
        <v>4.0599999430000002</v>
      </c>
      <c r="G5225">
        <v>186200</v>
      </c>
    </row>
    <row r="5226" spans="1:7" x14ac:dyDescent="0.35">
      <c r="A5226" t="str">
        <f t="shared" si="81"/>
        <v>KIN|44130</v>
      </c>
      <c r="B5226" t="s">
        <v>333</v>
      </c>
      <c r="C5226" t="s">
        <v>334</v>
      </c>
      <c r="D5226" s="1">
        <v>44130</v>
      </c>
      <c r="E5226">
        <v>4.0900001530000001</v>
      </c>
      <c r="F5226">
        <v>4.0199999809999998</v>
      </c>
      <c r="G5226">
        <v>182800</v>
      </c>
    </row>
    <row r="5227" spans="1:7" x14ac:dyDescent="0.35">
      <c r="A5227" t="str">
        <f t="shared" si="81"/>
        <v>KIN|44131</v>
      </c>
      <c r="B5227" t="s">
        <v>333</v>
      </c>
      <c r="C5227" t="s">
        <v>334</v>
      </c>
      <c r="D5227" s="1">
        <v>44131</v>
      </c>
      <c r="E5227">
        <v>4.0199999809999998</v>
      </c>
      <c r="F5227">
        <v>3.9300000669999999</v>
      </c>
      <c r="G5227">
        <v>170100</v>
      </c>
    </row>
    <row r="5228" spans="1:7" x14ac:dyDescent="0.35">
      <c r="A5228" t="str">
        <f t="shared" si="81"/>
        <v>KIN|44132</v>
      </c>
      <c r="B5228" t="s">
        <v>333</v>
      </c>
      <c r="C5228" t="s">
        <v>334</v>
      </c>
      <c r="D5228" s="1">
        <v>44132</v>
      </c>
      <c r="E5228">
        <v>3.9000000950000002</v>
      </c>
      <c r="F5228">
        <v>3.7599999899999998</v>
      </c>
      <c r="G5228">
        <v>167500</v>
      </c>
    </row>
    <row r="5229" spans="1:7" x14ac:dyDescent="0.35">
      <c r="A5229" t="str">
        <f t="shared" si="81"/>
        <v>KIN|44133</v>
      </c>
      <c r="B5229" t="s">
        <v>333</v>
      </c>
      <c r="C5229" t="s">
        <v>334</v>
      </c>
      <c r="D5229" s="1">
        <v>44133</v>
      </c>
      <c r="E5229">
        <v>3.7599999899999998</v>
      </c>
      <c r="F5229">
        <v>3.7000000480000002</v>
      </c>
      <c r="G5229">
        <v>176400</v>
      </c>
    </row>
    <row r="5230" spans="1:7" x14ac:dyDescent="0.35">
      <c r="A5230" t="str">
        <f t="shared" si="81"/>
        <v>KIN|44134</v>
      </c>
      <c r="B5230" t="s">
        <v>333</v>
      </c>
      <c r="C5230" t="s">
        <v>334</v>
      </c>
      <c r="D5230" s="1">
        <v>44134</v>
      </c>
      <c r="E5230">
        <v>3.8150000569999998</v>
      </c>
      <c r="F5230">
        <v>3.4900000100000002</v>
      </c>
      <c r="G5230">
        <v>215600</v>
      </c>
    </row>
    <row r="5231" spans="1:7" x14ac:dyDescent="0.35">
      <c r="A5231" t="str">
        <f t="shared" si="81"/>
        <v>KIN|44137</v>
      </c>
      <c r="B5231" t="s">
        <v>333</v>
      </c>
      <c r="C5231" t="s">
        <v>334</v>
      </c>
      <c r="D5231" s="1">
        <v>44137</v>
      </c>
      <c r="E5231">
        <v>3.5099999899999998</v>
      </c>
      <c r="F5231">
        <v>3.5999999049999998</v>
      </c>
      <c r="G5231">
        <v>188800</v>
      </c>
    </row>
    <row r="5232" spans="1:7" x14ac:dyDescent="0.35">
      <c r="A5232" t="str">
        <f t="shared" si="81"/>
        <v>KIN|44138</v>
      </c>
      <c r="B5232" t="s">
        <v>333</v>
      </c>
      <c r="C5232" t="s">
        <v>334</v>
      </c>
      <c r="D5232" s="1">
        <v>44138</v>
      </c>
      <c r="E5232">
        <v>3.6800000669999999</v>
      </c>
      <c r="F5232">
        <v>3.75</v>
      </c>
      <c r="G5232">
        <v>154700</v>
      </c>
    </row>
    <row r="5233" spans="1:7" x14ac:dyDescent="0.35">
      <c r="A5233" t="str">
        <f t="shared" si="81"/>
        <v>KIN|44139</v>
      </c>
      <c r="B5233" t="s">
        <v>333</v>
      </c>
      <c r="C5233" t="s">
        <v>334</v>
      </c>
      <c r="D5233" s="1">
        <v>44139</v>
      </c>
      <c r="E5233">
        <v>3.789999962</v>
      </c>
      <c r="F5233">
        <v>3.789999962</v>
      </c>
      <c r="G5233">
        <v>177400</v>
      </c>
    </row>
    <row r="5234" spans="1:7" x14ac:dyDescent="0.35">
      <c r="A5234" t="str">
        <f t="shared" si="81"/>
        <v>KIN|44140</v>
      </c>
      <c r="B5234" t="s">
        <v>333</v>
      </c>
      <c r="C5234" t="s">
        <v>334</v>
      </c>
      <c r="D5234" s="1">
        <v>44140</v>
      </c>
      <c r="E5234">
        <v>3.8499999049999998</v>
      </c>
      <c r="F5234">
        <v>3.8499999049999998</v>
      </c>
      <c r="G5234">
        <v>183400</v>
      </c>
    </row>
    <row r="5235" spans="1:7" x14ac:dyDescent="0.35">
      <c r="A5235" t="str">
        <f t="shared" si="81"/>
        <v>KIN|44141</v>
      </c>
      <c r="B5235" t="s">
        <v>333</v>
      </c>
      <c r="C5235" t="s">
        <v>334</v>
      </c>
      <c r="D5235" s="1">
        <v>44141</v>
      </c>
      <c r="E5235">
        <v>3.829999924</v>
      </c>
      <c r="F5235">
        <v>3.7799999710000001</v>
      </c>
      <c r="G5235">
        <v>193600</v>
      </c>
    </row>
    <row r="5236" spans="1:7" x14ac:dyDescent="0.35">
      <c r="A5236" t="str">
        <f t="shared" si="81"/>
        <v>KIN|44144</v>
      </c>
      <c r="B5236" t="s">
        <v>333</v>
      </c>
      <c r="C5236" t="s">
        <v>334</v>
      </c>
      <c r="D5236" s="1">
        <v>44144</v>
      </c>
      <c r="E5236">
        <v>3.7839999199999999</v>
      </c>
      <c r="F5236">
        <v>3.7699999809999998</v>
      </c>
      <c r="G5236">
        <v>309700</v>
      </c>
    </row>
    <row r="5237" spans="1:7" x14ac:dyDescent="0.35">
      <c r="A5237" t="str">
        <f t="shared" si="81"/>
        <v>KIN|44145</v>
      </c>
      <c r="B5237" t="s">
        <v>333</v>
      </c>
      <c r="C5237" t="s">
        <v>334</v>
      </c>
      <c r="D5237" s="1">
        <v>44145</v>
      </c>
      <c r="E5237">
        <v>3.75</v>
      </c>
      <c r="F5237">
        <v>3.7699999809999998</v>
      </c>
      <c r="G5237">
        <v>318800</v>
      </c>
    </row>
    <row r="5238" spans="1:7" x14ac:dyDescent="0.35">
      <c r="A5238" t="str">
        <f t="shared" si="81"/>
        <v>KIN|44146</v>
      </c>
      <c r="B5238" t="s">
        <v>333</v>
      </c>
      <c r="C5238" t="s">
        <v>334</v>
      </c>
      <c r="D5238" s="1">
        <v>44146</v>
      </c>
      <c r="E5238">
        <v>3.8099999430000002</v>
      </c>
      <c r="F5238">
        <v>3.9300000669999999</v>
      </c>
      <c r="G5238">
        <v>178500</v>
      </c>
    </row>
    <row r="5239" spans="1:7" x14ac:dyDescent="0.35">
      <c r="A5239" t="str">
        <f t="shared" si="81"/>
        <v>KIN|44147</v>
      </c>
      <c r="B5239" t="s">
        <v>333</v>
      </c>
      <c r="C5239" t="s">
        <v>334</v>
      </c>
      <c r="D5239" s="1">
        <v>44147</v>
      </c>
      <c r="E5239">
        <v>3.9400000569999998</v>
      </c>
      <c r="F5239">
        <v>3.7699999809999998</v>
      </c>
      <c r="G5239">
        <v>166400</v>
      </c>
    </row>
    <row r="5240" spans="1:7" x14ac:dyDescent="0.35">
      <c r="A5240" t="str">
        <f t="shared" si="81"/>
        <v>KIN|44148</v>
      </c>
      <c r="B5240" t="s">
        <v>333</v>
      </c>
      <c r="C5240" t="s">
        <v>334</v>
      </c>
      <c r="D5240" s="1">
        <v>44148</v>
      </c>
      <c r="E5240">
        <v>3.8199999330000001</v>
      </c>
      <c r="F5240">
        <v>3.75</v>
      </c>
      <c r="G5240">
        <v>225400</v>
      </c>
    </row>
    <row r="5241" spans="1:7" x14ac:dyDescent="0.35">
      <c r="A5241" t="str">
        <f t="shared" si="81"/>
        <v>KIN|44151</v>
      </c>
      <c r="B5241" t="s">
        <v>333</v>
      </c>
      <c r="C5241" t="s">
        <v>334</v>
      </c>
      <c r="D5241" s="1">
        <v>44151</v>
      </c>
      <c r="E5241">
        <v>3.7799999710000001</v>
      </c>
      <c r="F5241">
        <v>3.7999999519999998</v>
      </c>
      <c r="G5241">
        <v>224100</v>
      </c>
    </row>
    <row r="5242" spans="1:7" x14ac:dyDescent="0.35">
      <c r="A5242" t="str">
        <f t="shared" si="81"/>
        <v>KINS|44105</v>
      </c>
      <c r="B5242" t="s">
        <v>335</v>
      </c>
      <c r="C5242" t="s">
        <v>336</v>
      </c>
      <c r="D5242" s="1">
        <v>44105</v>
      </c>
      <c r="E5242">
        <v>5.9800000190000002</v>
      </c>
      <c r="F5242">
        <v>5.8800001139999996</v>
      </c>
      <c r="G5242">
        <v>12800</v>
      </c>
    </row>
    <row r="5243" spans="1:7" x14ac:dyDescent="0.35">
      <c r="A5243" t="str">
        <f t="shared" si="81"/>
        <v>KINS|44106</v>
      </c>
      <c r="B5243" t="s">
        <v>335</v>
      </c>
      <c r="C5243" t="s">
        <v>336</v>
      </c>
      <c r="D5243" s="1">
        <v>44106</v>
      </c>
      <c r="E5243">
        <v>5.7600002290000001</v>
      </c>
      <c r="F5243">
        <v>6</v>
      </c>
      <c r="G5243">
        <v>14200</v>
      </c>
    </row>
    <row r="5244" spans="1:7" x14ac:dyDescent="0.35">
      <c r="A5244" t="str">
        <f t="shared" si="81"/>
        <v>KINS|44109</v>
      </c>
      <c r="B5244" t="s">
        <v>335</v>
      </c>
      <c r="C5244" t="s">
        <v>336</v>
      </c>
      <c r="D5244" s="1">
        <v>44109</v>
      </c>
      <c r="E5244">
        <v>5.7709999080000003</v>
      </c>
      <c r="F5244">
        <v>6.0199999809999998</v>
      </c>
      <c r="G5244">
        <v>10100</v>
      </c>
    </row>
    <row r="5245" spans="1:7" x14ac:dyDescent="0.35">
      <c r="A5245" t="str">
        <f t="shared" si="81"/>
        <v>KINS|44110</v>
      </c>
      <c r="B5245" t="s">
        <v>335</v>
      </c>
      <c r="C5245" t="s">
        <v>336</v>
      </c>
      <c r="D5245" s="1">
        <v>44110</v>
      </c>
      <c r="E5245">
        <v>5.8899998660000001</v>
      </c>
      <c r="F5245">
        <v>6.1999998090000004</v>
      </c>
      <c r="G5245">
        <v>8800</v>
      </c>
    </row>
    <row r="5246" spans="1:7" x14ac:dyDescent="0.35">
      <c r="A5246" t="str">
        <f t="shared" si="81"/>
        <v>KINS|44111</v>
      </c>
      <c r="B5246" t="s">
        <v>335</v>
      </c>
      <c r="C5246" t="s">
        <v>336</v>
      </c>
      <c r="D5246" s="1">
        <v>44111</v>
      </c>
      <c r="E5246">
        <v>6.2300000190000002</v>
      </c>
      <c r="F5246">
        <v>6.2399997709999999</v>
      </c>
      <c r="G5246">
        <v>37100</v>
      </c>
    </row>
    <row r="5247" spans="1:7" x14ac:dyDescent="0.35">
      <c r="A5247" t="str">
        <f t="shared" si="81"/>
        <v>KINS|44112</v>
      </c>
      <c r="B5247" t="s">
        <v>335</v>
      </c>
      <c r="C5247" t="s">
        <v>336</v>
      </c>
      <c r="D5247" s="1">
        <v>44112</v>
      </c>
      <c r="E5247">
        <v>6.0760002139999996</v>
      </c>
      <c r="F5247">
        <v>6.0199999809999998</v>
      </c>
      <c r="G5247">
        <v>29900</v>
      </c>
    </row>
    <row r="5248" spans="1:7" x14ac:dyDescent="0.35">
      <c r="A5248" t="str">
        <f t="shared" si="81"/>
        <v>KINS|44113</v>
      </c>
      <c r="B5248" t="s">
        <v>335</v>
      </c>
      <c r="C5248" t="s">
        <v>336</v>
      </c>
      <c r="D5248" s="1">
        <v>44113</v>
      </c>
      <c r="E5248">
        <v>5.829999924</v>
      </c>
      <c r="F5248">
        <v>6.0199999809999998</v>
      </c>
      <c r="G5248">
        <v>8700</v>
      </c>
    </row>
    <row r="5249" spans="1:7" x14ac:dyDescent="0.35">
      <c r="A5249" t="str">
        <f t="shared" si="81"/>
        <v>KINS|44116</v>
      </c>
      <c r="B5249" t="s">
        <v>335</v>
      </c>
      <c r="C5249" t="s">
        <v>336</v>
      </c>
      <c r="D5249" s="1">
        <v>44116</v>
      </c>
      <c r="E5249">
        <v>6.0100002290000001</v>
      </c>
      <c r="F5249">
        <v>6.1199998860000004</v>
      </c>
      <c r="G5249">
        <v>23400</v>
      </c>
    </row>
    <row r="5250" spans="1:7" x14ac:dyDescent="0.35">
      <c r="A5250" t="str">
        <f t="shared" si="81"/>
        <v>KINS|44117</v>
      </c>
      <c r="B5250" t="s">
        <v>335</v>
      </c>
      <c r="C5250" t="s">
        <v>336</v>
      </c>
      <c r="D5250" s="1">
        <v>44117</v>
      </c>
      <c r="E5250">
        <v>6.1100001339999999</v>
      </c>
      <c r="F5250">
        <v>6.0300002099999999</v>
      </c>
      <c r="G5250">
        <v>2300</v>
      </c>
    </row>
    <row r="5251" spans="1:7" x14ac:dyDescent="0.35">
      <c r="A5251" t="str">
        <f t="shared" ref="A5251:A5314" si="82">_xlfn.CONCAT(B5251&amp;"|"&amp;D5251)</f>
        <v>KINS|44118</v>
      </c>
      <c r="B5251" t="s">
        <v>335</v>
      </c>
      <c r="C5251" t="s">
        <v>336</v>
      </c>
      <c r="D5251" s="1">
        <v>44118</v>
      </c>
      <c r="E5251">
        <v>6.0199999809999998</v>
      </c>
      <c r="F5251">
        <v>6.0100002290000001</v>
      </c>
      <c r="G5251">
        <v>14100</v>
      </c>
    </row>
    <row r="5252" spans="1:7" x14ac:dyDescent="0.35">
      <c r="A5252" t="str">
        <f t="shared" si="82"/>
        <v>KINS|44119</v>
      </c>
      <c r="B5252" t="s">
        <v>335</v>
      </c>
      <c r="C5252" t="s">
        <v>336</v>
      </c>
      <c r="D5252" s="1">
        <v>44119</v>
      </c>
      <c r="E5252">
        <v>5.8099999430000002</v>
      </c>
      <c r="F5252">
        <v>6.0100002290000001</v>
      </c>
      <c r="G5252">
        <v>9700</v>
      </c>
    </row>
    <row r="5253" spans="1:7" x14ac:dyDescent="0.35">
      <c r="A5253" t="str">
        <f t="shared" si="82"/>
        <v>KINS|44120</v>
      </c>
      <c r="B5253" t="s">
        <v>335</v>
      </c>
      <c r="C5253" t="s">
        <v>336</v>
      </c>
      <c r="D5253" s="1">
        <v>44120</v>
      </c>
      <c r="E5253">
        <v>6</v>
      </c>
      <c r="F5253">
        <v>5.9899997709999999</v>
      </c>
      <c r="G5253">
        <v>5300</v>
      </c>
    </row>
    <row r="5254" spans="1:7" x14ac:dyDescent="0.35">
      <c r="A5254" t="str">
        <f t="shared" si="82"/>
        <v>KINS|44123</v>
      </c>
      <c r="B5254" t="s">
        <v>335</v>
      </c>
      <c r="C5254" t="s">
        <v>336</v>
      </c>
      <c r="D5254" s="1">
        <v>44123</v>
      </c>
      <c r="E5254">
        <v>5.829999924</v>
      </c>
      <c r="F5254">
        <v>6</v>
      </c>
      <c r="G5254">
        <v>7600</v>
      </c>
    </row>
    <row r="5255" spans="1:7" x14ac:dyDescent="0.35">
      <c r="A5255" t="str">
        <f t="shared" si="82"/>
        <v>KINS|44124</v>
      </c>
      <c r="B5255" t="s">
        <v>335</v>
      </c>
      <c r="C5255" t="s">
        <v>336</v>
      </c>
      <c r="D5255" s="1">
        <v>44124</v>
      </c>
      <c r="E5255">
        <v>5.9819998740000004</v>
      </c>
      <c r="F5255">
        <v>6</v>
      </c>
      <c r="G5255">
        <v>8800</v>
      </c>
    </row>
    <row r="5256" spans="1:7" x14ac:dyDescent="0.35">
      <c r="A5256" t="str">
        <f t="shared" si="82"/>
        <v>KINS|44125</v>
      </c>
      <c r="B5256" t="s">
        <v>335</v>
      </c>
      <c r="C5256" t="s">
        <v>336</v>
      </c>
      <c r="D5256" s="1">
        <v>44125</v>
      </c>
      <c r="E5256">
        <v>6</v>
      </c>
      <c r="F5256">
        <v>6.0500001909999996</v>
      </c>
      <c r="G5256">
        <v>4100</v>
      </c>
    </row>
    <row r="5257" spans="1:7" x14ac:dyDescent="0.35">
      <c r="A5257" t="str">
        <f t="shared" si="82"/>
        <v>KINS|44126</v>
      </c>
      <c r="B5257" t="s">
        <v>335</v>
      </c>
      <c r="C5257" t="s">
        <v>336</v>
      </c>
      <c r="D5257" s="1">
        <v>44126</v>
      </c>
      <c r="E5257">
        <v>6.0199999809999998</v>
      </c>
      <c r="F5257">
        <v>6.0300002099999999</v>
      </c>
      <c r="G5257">
        <v>5000</v>
      </c>
    </row>
    <row r="5258" spans="1:7" x14ac:dyDescent="0.35">
      <c r="A5258" t="str">
        <f t="shared" si="82"/>
        <v>KINS|44127</v>
      </c>
      <c r="B5258" t="s">
        <v>335</v>
      </c>
      <c r="C5258" t="s">
        <v>336</v>
      </c>
      <c r="D5258" s="1">
        <v>44127</v>
      </c>
      <c r="E5258">
        <v>6.0149998660000001</v>
      </c>
      <c r="F5258">
        <v>6.0100002290000001</v>
      </c>
      <c r="G5258">
        <v>3000</v>
      </c>
    </row>
    <row r="5259" spans="1:7" x14ac:dyDescent="0.35">
      <c r="A5259" t="str">
        <f t="shared" si="82"/>
        <v>KINS|44130</v>
      </c>
      <c r="B5259" t="s">
        <v>335</v>
      </c>
      <c r="C5259" t="s">
        <v>336</v>
      </c>
      <c r="D5259" s="1">
        <v>44130</v>
      </c>
      <c r="E5259">
        <v>6</v>
      </c>
      <c r="F5259">
        <v>5.9600000380000004</v>
      </c>
      <c r="G5259">
        <v>6700</v>
      </c>
    </row>
    <row r="5260" spans="1:7" x14ac:dyDescent="0.35">
      <c r="A5260" t="str">
        <f t="shared" si="82"/>
        <v>KINS|44131</v>
      </c>
      <c r="B5260" t="s">
        <v>335</v>
      </c>
      <c r="C5260" t="s">
        <v>336</v>
      </c>
      <c r="D5260" s="1">
        <v>44131</v>
      </c>
      <c r="E5260">
        <v>6.0180001259999996</v>
      </c>
      <c r="F5260">
        <v>5.9600000380000004</v>
      </c>
      <c r="G5260">
        <v>4100</v>
      </c>
    </row>
    <row r="5261" spans="1:7" x14ac:dyDescent="0.35">
      <c r="A5261" t="str">
        <f t="shared" si="82"/>
        <v>KINS|44132</v>
      </c>
      <c r="B5261" t="s">
        <v>335</v>
      </c>
      <c r="C5261" t="s">
        <v>336</v>
      </c>
      <c r="D5261" s="1">
        <v>44132</v>
      </c>
      <c r="E5261">
        <v>5.8499999049999998</v>
      </c>
      <c r="F5261">
        <v>5.7699999809999998</v>
      </c>
      <c r="G5261">
        <v>36900</v>
      </c>
    </row>
    <row r="5262" spans="1:7" x14ac:dyDescent="0.35">
      <c r="A5262" t="str">
        <f t="shared" si="82"/>
        <v>KINS|44133</v>
      </c>
      <c r="B5262" t="s">
        <v>335</v>
      </c>
      <c r="C5262" t="s">
        <v>336</v>
      </c>
      <c r="D5262" s="1">
        <v>44133</v>
      </c>
      <c r="E5262">
        <v>5.8499999049999998</v>
      </c>
      <c r="F5262">
        <v>6.0100002290000001</v>
      </c>
      <c r="G5262">
        <v>11300</v>
      </c>
    </row>
    <row r="5263" spans="1:7" x14ac:dyDescent="0.35">
      <c r="A5263" t="str">
        <f t="shared" si="82"/>
        <v>KINS|44134</v>
      </c>
      <c r="B5263" t="s">
        <v>335</v>
      </c>
      <c r="C5263" t="s">
        <v>336</v>
      </c>
      <c r="D5263" s="1">
        <v>44134</v>
      </c>
      <c r="E5263">
        <v>5.9000000950000002</v>
      </c>
      <c r="F5263">
        <v>5.8200001720000003</v>
      </c>
      <c r="G5263">
        <v>12200</v>
      </c>
    </row>
    <row r="5264" spans="1:7" x14ac:dyDescent="0.35">
      <c r="A5264" t="str">
        <f t="shared" si="82"/>
        <v>KINS|44137</v>
      </c>
      <c r="B5264" t="s">
        <v>335</v>
      </c>
      <c r="C5264" t="s">
        <v>336</v>
      </c>
      <c r="D5264" s="1">
        <v>44137</v>
      </c>
      <c r="E5264">
        <v>5.829999924</v>
      </c>
      <c r="F5264">
        <v>5.9600000380000004</v>
      </c>
      <c r="G5264">
        <v>5500</v>
      </c>
    </row>
    <row r="5265" spans="1:7" x14ac:dyDescent="0.35">
      <c r="A5265" t="str">
        <f t="shared" si="82"/>
        <v>KINS|44138</v>
      </c>
      <c r="B5265" t="s">
        <v>335</v>
      </c>
      <c r="C5265" t="s">
        <v>336</v>
      </c>
      <c r="D5265" s="1">
        <v>44138</v>
      </c>
      <c r="E5265">
        <v>5.9000000950000002</v>
      </c>
      <c r="F5265">
        <v>6.0999999049999998</v>
      </c>
      <c r="G5265">
        <v>5000</v>
      </c>
    </row>
    <row r="5266" spans="1:7" x14ac:dyDescent="0.35">
      <c r="A5266" t="str">
        <f t="shared" si="82"/>
        <v>KINS|44139</v>
      </c>
      <c r="B5266" t="s">
        <v>335</v>
      </c>
      <c r="C5266" t="s">
        <v>336</v>
      </c>
      <c r="D5266" s="1">
        <v>44139</v>
      </c>
      <c r="E5266">
        <v>6</v>
      </c>
      <c r="F5266">
        <v>5.9699997900000001</v>
      </c>
      <c r="G5266">
        <v>7800</v>
      </c>
    </row>
    <row r="5267" spans="1:7" x14ac:dyDescent="0.35">
      <c r="A5267" t="str">
        <f t="shared" si="82"/>
        <v>KINS|44140</v>
      </c>
      <c r="B5267" t="s">
        <v>335</v>
      </c>
      <c r="C5267" t="s">
        <v>336</v>
      </c>
      <c r="D5267" s="1">
        <v>44140</v>
      </c>
      <c r="E5267">
        <v>6.0100002290000001</v>
      </c>
      <c r="F5267">
        <v>6.0700001720000003</v>
      </c>
      <c r="G5267">
        <v>8700</v>
      </c>
    </row>
    <row r="5268" spans="1:7" x14ac:dyDescent="0.35">
      <c r="A5268" t="str">
        <f t="shared" si="82"/>
        <v>KINS|44141</v>
      </c>
      <c r="B5268" t="s">
        <v>335</v>
      </c>
      <c r="C5268" t="s">
        <v>336</v>
      </c>
      <c r="D5268" s="1">
        <v>44141</v>
      </c>
      <c r="E5268">
        <v>6.0999999049999998</v>
      </c>
      <c r="F5268">
        <v>5.9499998090000004</v>
      </c>
      <c r="G5268">
        <v>21000</v>
      </c>
    </row>
    <row r="5269" spans="1:7" x14ac:dyDescent="0.35">
      <c r="A5269" t="str">
        <f t="shared" si="82"/>
        <v>KINS|44144</v>
      </c>
      <c r="B5269" t="s">
        <v>335</v>
      </c>
      <c r="C5269" t="s">
        <v>336</v>
      </c>
      <c r="D5269" s="1">
        <v>44144</v>
      </c>
      <c r="E5269">
        <v>6</v>
      </c>
      <c r="F5269">
        <v>6.0700001720000003</v>
      </c>
      <c r="G5269">
        <v>39600</v>
      </c>
    </row>
    <row r="5270" spans="1:7" x14ac:dyDescent="0.35">
      <c r="A5270" t="str">
        <f t="shared" si="82"/>
        <v>KINS|44145</v>
      </c>
      <c r="B5270" t="s">
        <v>335</v>
      </c>
      <c r="C5270" t="s">
        <v>336</v>
      </c>
      <c r="D5270" s="1">
        <v>44145</v>
      </c>
      <c r="E5270">
        <v>6.0050001139999996</v>
      </c>
      <c r="F5270">
        <v>6.3099999430000002</v>
      </c>
      <c r="G5270">
        <v>9400</v>
      </c>
    </row>
    <row r="5271" spans="1:7" x14ac:dyDescent="0.35">
      <c r="A5271" t="str">
        <f t="shared" si="82"/>
        <v>KINS|44146</v>
      </c>
      <c r="B5271" t="s">
        <v>335</v>
      </c>
      <c r="C5271" t="s">
        <v>336</v>
      </c>
      <c r="D5271" s="1">
        <v>44146</v>
      </c>
      <c r="E5271">
        <v>6.3740000720000003</v>
      </c>
      <c r="F5271">
        <v>6.0900001530000001</v>
      </c>
      <c r="G5271">
        <v>5200</v>
      </c>
    </row>
    <row r="5272" spans="1:7" x14ac:dyDescent="0.35">
      <c r="A5272" t="str">
        <f t="shared" si="82"/>
        <v>KINS|44147</v>
      </c>
      <c r="B5272" t="s">
        <v>335</v>
      </c>
      <c r="C5272" t="s">
        <v>336</v>
      </c>
      <c r="D5272" s="1">
        <v>44147</v>
      </c>
      <c r="E5272">
        <v>6.1399998660000001</v>
      </c>
      <c r="F5272">
        <v>6.1300001139999996</v>
      </c>
      <c r="G5272">
        <v>10800</v>
      </c>
    </row>
    <row r="5273" spans="1:7" x14ac:dyDescent="0.35">
      <c r="A5273" t="str">
        <f t="shared" si="82"/>
        <v>KINS|44148</v>
      </c>
      <c r="B5273" t="s">
        <v>335</v>
      </c>
      <c r="C5273" t="s">
        <v>336</v>
      </c>
      <c r="D5273" s="1">
        <v>44148</v>
      </c>
      <c r="E5273">
        <v>6.103000164</v>
      </c>
      <c r="F5273">
        <v>6.1399998660000001</v>
      </c>
      <c r="G5273">
        <v>6400</v>
      </c>
    </row>
    <row r="5274" spans="1:7" x14ac:dyDescent="0.35">
      <c r="A5274" t="str">
        <f t="shared" si="82"/>
        <v>KINS|44151</v>
      </c>
      <c r="B5274" t="s">
        <v>335</v>
      </c>
      <c r="C5274" t="s">
        <v>336</v>
      </c>
      <c r="D5274" s="1">
        <v>44151</v>
      </c>
      <c r="E5274">
        <v>6.1100001339999999</v>
      </c>
      <c r="F5274">
        <v>6.170000076</v>
      </c>
      <c r="G5274">
        <v>4700</v>
      </c>
    </row>
    <row r="5275" spans="1:7" x14ac:dyDescent="0.35">
      <c r="A5275" t="str">
        <f t="shared" si="82"/>
        <v>KLR|44105</v>
      </c>
      <c r="B5275" t="s">
        <v>337</v>
      </c>
      <c r="C5275" t="s">
        <v>338</v>
      </c>
      <c r="D5275" s="1">
        <v>44105</v>
      </c>
      <c r="E5275">
        <v>7.6999998090000004</v>
      </c>
      <c r="F5275">
        <v>7.5</v>
      </c>
      <c r="G5275">
        <v>78900</v>
      </c>
    </row>
    <row r="5276" spans="1:7" x14ac:dyDescent="0.35">
      <c r="A5276" t="str">
        <f t="shared" si="82"/>
        <v>KLR|44106</v>
      </c>
      <c r="B5276" t="s">
        <v>337</v>
      </c>
      <c r="C5276" t="s">
        <v>338</v>
      </c>
      <c r="D5276" s="1">
        <v>44106</v>
      </c>
      <c r="E5276">
        <v>7.5</v>
      </c>
      <c r="F5276">
        <v>7.5300002099999999</v>
      </c>
      <c r="G5276">
        <v>164700</v>
      </c>
    </row>
    <row r="5277" spans="1:7" x14ac:dyDescent="0.35">
      <c r="A5277" t="str">
        <f t="shared" si="82"/>
        <v>KLR|44109</v>
      </c>
      <c r="B5277" t="s">
        <v>337</v>
      </c>
      <c r="C5277" t="s">
        <v>338</v>
      </c>
      <c r="D5277" s="1">
        <v>44109</v>
      </c>
      <c r="E5277">
        <v>7.5199999809999998</v>
      </c>
      <c r="F5277">
        <v>7.4000000950000002</v>
      </c>
      <c r="G5277">
        <v>94900</v>
      </c>
    </row>
    <row r="5278" spans="1:7" x14ac:dyDescent="0.35">
      <c r="A5278" t="str">
        <f t="shared" si="82"/>
        <v>KLR|44110</v>
      </c>
      <c r="B5278" t="s">
        <v>337</v>
      </c>
      <c r="C5278" t="s">
        <v>338</v>
      </c>
      <c r="D5278" s="1">
        <v>44110</v>
      </c>
      <c r="E5278">
        <v>7.4000000950000002</v>
      </c>
      <c r="F5278">
        <v>7.2600002290000001</v>
      </c>
      <c r="G5278">
        <v>78800</v>
      </c>
    </row>
    <row r="5279" spans="1:7" x14ac:dyDescent="0.35">
      <c r="A5279" t="str">
        <f t="shared" si="82"/>
        <v>KLR|44111</v>
      </c>
      <c r="B5279" t="s">
        <v>337</v>
      </c>
      <c r="C5279" t="s">
        <v>338</v>
      </c>
      <c r="D5279" s="1">
        <v>44111</v>
      </c>
      <c r="E5279">
        <v>7.2600002290000001</v>
      </c>
      <c r="F5279">
        <v>7.0999999049999998</v>
      </c>
      <c r="G5279">
        <v>140000</v>
      </c>
    </row>
    <row r="5280" spans="1:7" x14ac:dyDescent="0.35">
      <c r="A5280" t="str">
        <f t="shared" si="82"/>
        <v>KLR|44112</v>
      </c>
      <c r="B5280" t="s">
        <v>337</v>
      </c>
      <c r="C5280" t="s">
        <v>338</v>
      </c>
      <c r="D5280" s="1">
        <v>44112</v>
      </c>
      <c r="E5280">
        <v>7.3000001909999996</v>
      </c>
      <c r="F5280">
        <v>7.2800002099999999</v>
      </c>
      <c r="G5280">
        <v>66600</v>
      </c>
    </row>
    <row r="5281" spans="1:7" x14ac:dyDescent="0.35">
      <c r="A5281" t="str">
        <f t="shared" si="82"/>
        <v>KLR|44113</v>
      </c>
      <c r="B5281" t="s">
        <v>337</v>
      </c>
      <c r="C5281" t="s">
        <v>338</v>
      </c>
      <c r="D5281" s="1">
        <v>44113</v>
      </c>
      <c r="E5281">
        <v>7.3000001909999996</v>
      </c>
      <c r="F5281">
        <v>7.2699999809999998</v>
      </c>
      <c r="G5281">
        <v>76700</v>
      </c>
    </row>
    <row r="5282" spans="1:7" x14ac:dyDescent="0.35">
      <c r="A5282" t="str">
        <f t="shared" si="82"/>
        <v>KLR|44116</v>
      </c>
      <c r="B5282" t="s">
        <v>337</v>
      </c>
      <c r="C5282" t="s">
        <v>338</v>
      </c>
      <c r="D5282" s="1">
        <v>44116</v>
      </c>
      <c r="E5282">
        <v>7.3000001909999996</v>
      </c>
      <c r="F5282">
        <v>7.1199998860000004</v>
      </c>
      <c r="G5282">
        <v>84100</v>
      </c>
    </row>
    <row r="5283" spans="1:7" x14ac:dyDescent="0.35">
      <c r="A5283" t="str">
        <f t="shared" si="82"/>
        <v>KLR|44117</v>
      </c>
      <c r="B5283" t="s">
        <v>337</v>
      </c>
      <c r="C5283" t="s">
        <v>338</v>
      </c>
      <c r="D5283" s="1">
        <v>44117</v>
      </c>
      <c r="E5283">
        <v>7.0199999809999998</v>
      </c>
      <c r="F5283">
        <v>7.3400001530000001</v>
      </c>
      <c r="G5283">
        <v>139100</v>
      </c>
    </row>
    <row r="5284" spans="1:7" x14ac:dyDescent="0.35">
      <c r="A5284" t="str">
        <f t="shared" si="82"/>
        <v>KLR|44118</v>
      </c>
      <c r="B5284" t="s">
        <v>337</v>
      </c>
      <c r="C5284" t="s">
        <v>338</v>
      </c>
      <c r="D5284" s="1">
        <v>44118</v>
      </c>
      <c r="E5284">
        <v>7.5</v>
      </c>
      <c r="F5284">
        <v>7.2300000190000002</v>
      </c>
      <c r="G5284">
        <v>87500</v>
      </c>
    </row>
    <row r="5285" spans="1:7" x14ac:dyDescent="0.35">
      <c r="A5285" t="str">
        <f t="shared" si="82"/>
        <v>KLR|44119</v>
      </c>
      <c r="B5285" t="s">
        <v>337</v>
      </c>
      <c r="C5285" t="s">
        <v>338</v>
      </c>
      <c r="D5285" s="1">
        <v>44119</v>
      </c>
      <c r="E5285">
        <v>7.2300000190000002</v>
      </c>
      <c r="F5285">
        <v>7.0300002099999999</v>
      </c>
      <c r="G5285">
        <v>118600</v>
      </c>
    </row>
    <row r="5286" spans="1:7" x14ac:dyDescent="0.35">
      <c r="A5286" t="str">
        <f t="shared" si="82"/>
        <v>KLR|44120</v>
      </c>
      <c r="B5286" t="s">
        <v>337</v>
      </c>
      <c r="C5286" t="s">
        <v>338</v>
      </c>
      <c r="D5286" s="1">
        <v>44120</v>
      </c>
      <c r="E5286">
        <v>6.9099998469999999</v>
      </c>
      <c r="F5286">
        <v>7.0399999619999996</v>
      </c>
      <c r="G5286">
        <v>115800</v>
      </c>
    </row>
    <row r="5287" spans="1:7" x14ac:dyDescent="0.35">
      <c r="A5287" t="str">
        <f t="shared" si="82"/>
        <v>KLR|44123</v>
      </c>
      <c r="B5287" t="s">
        <v>337</v>
      </c>
      <c r="C5287" t="s">
        <v>338</v>
      </c>
      <c r="D5287" s="1">
        <v>44123</v>
      </c>
      <c r="E5287">
        <v>7.2399997709999999</v>
      </c>
      <c r="F5287">
        <v>7.1599998469999999</v>
      </c>
      <c r="G5287">
        <v>109700</v>
      </c>
    </row>
    <row r="5288" spans="1:7" x14ac:dyDescent="0.35">
      <c r="A5288" t="str">
        <f t="shared" si="82"/>
        <v>KLR|44124</v>
      </c>
      <c r="B5288" t="s">
        <v>337</v>
      </c>
      <c r="C5288" t="s">
        <v>338</v>
      </c>
      <c r="D5288" s="1">
        <v>44124</v>
      </c>
      <c r="E5288">
        <v>7.1999998090000004</v>
      </c>
      <c r="F5288">
        <v>7.170000076</v>
      </c>
      <c r="G5288">
        <v>129100</v>
      </c>
    </row>
    <row r="5289" spans="1:7" x14ac:dyDescent="0.35">
      <c r="A5289" t="str">
        <f t="shared" si="82"/>
        <v>KLR|44125</v>
      </c>
      <c r="B5289" t="s">
        <v>337</v>
      </c>
      <c r="C5289" t="s">
        <v>338</v>
      </c>
      <c r="D5289" s="1">
        <v>44125</v>
      </c>
      <c r="E5289">
        <v>7.0999999049999998</v>
      </c>
      <c r="F5289">
        <v>6.9099998469999999</v>
      </c>
      <c r="G5289">
        <v>118200</v>
      </c>
    </row>
    <row r="5290" spans="1:7" x14ac:dyDescent="0.35">
      <c r="A5290" t="str">
        <f t="shared" si="82"/>
        <v>KLR|44126</v>
      </c>
      <c r="B5290" t="s">
        <v>337</v>
      </c>
      <c r="C5290" t="s">
        <v>338</v>
      </c>
      <c r="D5290" s="1">
        <v>44126</v>
      </c>
      <c r="E5290">
        <v>6.8699998860000004</v>
      </c>
      <c r="F5290">
        <v>6.8499999049999998</v>
      </c>
      <c r="G5290">
        <v>54600</v>
      </c>
    </row>
    <row r="5291" spans="1:7" x14ac:dyDescent="0.35">
      <c r="A5291" t="str">
        <f t="shared" si="82"/>
        <v>KLR|44127</v>
      </c>
      <c r="B5291" t="s">
        <v>337</v>
      </c>
      <c r="C5291" t="s">
        <v>338</v>
      </c>
      <c r="D5291" s="1">
        <v>44127</v>
      </c>
      <c r="E5291">
        <v>6.8499999049999998</v>
      </c>
      <c r="F5291">
        <v>6.5</v>
      </c>
      <c r="G5291">
        <v>105600</v>
      </c>
    </row>
    <row r="5292" spans="1:7" x14ac:dyDescent="0.35">
      <c r="A5292" t="str">
        <f t="shared" si="82"/>
        <v>KLR|44130</v>
      </c>
      <c r="B5292" t="s">
        <v>337</v>
      </c>
      <c r="C5292" t="s">
        <v>338</v>
      </c>
      <c r="D5292" s="1">
        <v>44130</v>
      </c>
      <c r="E5292">
        <v>6.4099998469999999</v>
      </c>
      <c r="F5292">
        <v>6.3000001909999996</v>
      </c>
      <c r="G5292">
        <v>75000</v>
      </c>
    </row>
    <row r="5293" spans="1:7" x14ac:dyDescent="0.35">
      <c r="A5293" t="str">
        <f t="shared" si="82"/>
        <v>KLR|44131</v>
      </c>
      <c r="B5293" t="s">
        <v>337</v>
      </c>
      <c r="C5293" t="s">
        <v>338</v>
      </c>
      <c r="D5293" s="1">
        <v>44131</v>
      </c>
      <c r="E5293">
        <v>6.3000001909999996</v>
      </c>
      <c r="F5293">
        <v>6.3899998660000001</v>
      </c>
      <c r="G5293">
        <v>135000</v>
      </c>
    </row>
    <row r="5294" spans="1:7" x14ac:dyDescent="0.35">
      <c r="A5294" t="str">
        <f t="shared" si="82"/>
        <v>KLR|44132</v>
      </c>
      <c r="B5294" t="s">
        <v>337</v>
      </c>
      <c r="C5294" t="s">
        <v>338</v>
      </c>
      <c r="D5294" s="1">
        <v>44132</v>
      </c>
      <c r="E5294">
        <v>6.2800002099999999</v>
      </c>
      <c r="F5294">
        <v>6.6399998660000001</v>
      </c>
      <c r="G5294">
        <v>92500</v>
      </c>
    </row>
    <row r="5295" spans="1:7" x14ac:dyDescent="0.35">
      <c r="A5295" t="str">
        <f t="shared" si="82"/>
        <v>KLR|44133</v>
      </c>
      <c r="B5295" t="s">
        <v>337</v>
      </c>
      <c r="C5295" t="s">
        <v>338</v>
      </c>
      <c r="D5295" s="1">
        <v>44133</v>
      </c>
      <c r="E5295">
        <v>6.75</v>
      </c>
      <c r="F5295">
        <v>6.8000001909999996</v>
      </c>
      <c r="G5295">
        <v>44000</v>
      </c>
    </row>
    <row r="5296" spans="1:7" x14ac:dyDescent="0.35">
      <c r="A5296" t="str">
        <f t="shared" si="82"/>
        <v>KLR|44134</v>
      </c>
      <c r="B5296" t="s">
        <v>337</v>
      </c>
      <c r="C5296" t="s">
        <v>338</v>
      </c>
      <c r="D5296" s="1">
        <v>44134</v>
      </c>
      <c r="E5296">
        <v>6.8499999049999998</v>
      </c>
      <c r="F5296">
        <v>6.8499999049999998</v>
      </c>
      <c r="G5296">
        <v>48500</v>
      </c>
    </row>
    <row r="5297" spans="1:7" x14ac:dyDescent="0.35">
      <c r="A5297" t="str">
        <f t="shared" si="82"/>
        <v>KLR|44137</v>
      </c>
      <c r="B5297" t="s">
        <v>337</v>
      </c>
      <c r="C5297" t="s">
        <v>338</v>
      </c>
      <c r="D5297" s="1">
        <v>44137</v>
      </c>
      <c r="E5297">
        <v>6.8200001720000003</v>
      </c>
      <c r="F5297">
        <v>6.9000000950000002</v>
      </c>
      <c r="G5297">
        <v>118100</v>
      </c>
    </row>
    <row r="5298" spans="1:7" x14ac:dyDescent="0.35">
      <c r="A5298" t="str">
        <f t="shared" si="82"/>
        <v>KLR|44138</v>
      </c>
      <c r="B5298" t="s">
        <v>337</v>
      </c>
      <c r="C5298" t="s">
        <v>338</v>
      </c>
      <c r="D5298" s="1">
        <v>44138</v>
      </c>
      <c r="E5298">
        <v>6.8600001339999999</v>
      </c>
      <c r="F5298">
        <v>6.9000000950000002</v>
      </c>
      <c r="G5298">
        <v>76200</v>
      </c>
    </row>
    <row r="5299" spans="1:7" x14ac:dyDescent="0.35">
      <c r="A5299" t="str">
        <f t="shared" si="82"/>
        <v>KLR|44139</v>
      </c>
      <c r="B5299" t="s">
        <v>337</v>
      </c>
      <c r="C5299" t="s">
        <v>338</v>
      </c>
      <c r="D5299" s="1">
        <v>44139</v>
      </c>
      <c r="E5299">
        <v>6.8099999430000002</v>
      </c>
      <c r="F5299">
        <v>7.170000076</v>
      </c>
      <c r="G5299">
        <v>49600</v>
      </c>
    </row>
    <row r="5300" spans="1:7" x14ac:dyDescent="0.35">
      <c r="A5300" t="str">
        <f t="shared" si="82"/>
        <v>KLR|44140</v>
      </c>
      <c r="B5300" t="s">
        <v>337</v>
      </c>
      <c r="C5300" t="s">
        <v>338</v>
      </c>
      <c r="D5300" s="1">
        <v>44140</v>
      </c>
      <c r="E5300">
        <v>7.2699999809999998</v>
      </c>
      <c r="F5300">
        <v>7.3200001720000003</v>
      </c>
      <c r="G5300">
        <v>66300</v>
      </c>
    </row>
    <row r="5301" spans="1:7" x14ac:dyDescent="0.35">
      <c r="A5301" t="str">
        <f t="shared" si="82"/>
        <v>KLR|44141</v>
      </c>
      <c r="B5301" t="s">
        <v>337</v>
      </c>
      <c r="C5301" t="s">
        <v>338</v>
      </c>
      <c r="D5301" s="1">
        <v>44141</v>
      </c>
      <c r="E5301">
        <v>7.4499998090000004</v>
      </c>
      <c r="F5301">
        <v>7.3800001139999996</v>
      </c>
      <c r="G5301">
        <v>102700</v>
      </c>
    </row>
    <row r="5302" spans="1:7" x14ac:dyDescent="0.35">
      <c r="A5302" t="str">
        <f t="shared" si="82"/>
        <v>KLR|44144</v>
      </c>
      <c r="B5302" t="s">
        <v>337</v>
      </c>
      <c r="C5302" t="s">
        <v>338</v>
      </c>
      <c r="D5302" s="1">
        <v>44144</v>
      </c>
      <c r="E5302">
        <v>7.5</v>
      </c>
      <c r="F5302">
        <v>6.8499999049999998</v>
      </c>
      <c r="G5302">
        <v>264800</v>
      </c>
    </row>
    <row r="5303" spans="1:7" x14ac:dyDescent="0.35">
      <c r="A5303" t="str">
        <f t="shared" si="82"/>
        <v>KLR|44145</v>
      </c>
      <c r="B5303" t="s">
        <v>337</v>
      </c>
      <c r="C5303" t="s">
        <v>338</v>
      </c>
      <c r="D5303" s="1">
        <v>44145</v>
      </c>
      <c r="E5303">
        <v>7.1900000569999998</v>
      </c>
      <c r="F5303">
        <v>7.0900001530000001</v>
      </c>
      <c r="G5303">
        <v>114900</v>
      </c>
    </row>
    <row r="5304" spans="1:7" x14ac:dyDescent="0.35">
      <c r="A5304" t="str">
        <f t="shared" si="82"/>
        <v>KLR|44146</v>
      </c>
      <c r="B5304" t="s">
        <v>337</v>
      </c>
      <c r="C5304" t="s">
        <v>338</v>
      </c>
      <c r="D5304" s="1">
        <v>44146</v>
      </c>
      <c r="E5304">
        <v>6.9699997900000001</v>
      </c>
      <c r="F5304">
        <v>7.0399999619999996</v>
      </c>
      <c r="G5304">
        <v>49800</v>
      </c>
    </row>
    <row r="5305" spans="1:7" x14ac:dyDescent="0.35">
      <c r="A5305" t="str">
        <f t="shared" si="82"/>
        <v>KLR|44147</v>
      </c>
      <c r="B5305" t="s">
        <v>337</v>
      </c>
      <c r="C5305" t="s">
        <v>338</v>
      </c>
      <c r="D5305" s="1">
        <v>44147</v>
      </c>
      <c r="E5305">
        <v>7.0999999049999998</v>
      </c>
      <c r="F5305">
        <v>7.0599999430000002</v>
      </c>
      <c r="G5305">
        <v>93100</v>
      </c>
    </row>
    <row r="5306" spans="1:7" x14ac:dyDescent="0.35">
      <c r="A5306" t="str">
        <f t="shared" si="82"/>
        <v>KLR|44148</v>
      </c>
      <c r="B5306" t="s">
        <v>337</v>
      </c>
      <c r="C5306" t="s">
        <v>338</v>
      </c>
      <c r="D5306" s="1">
        <v>44148</v>
      </c>
      <c r="E5306">
        <v>7.1799998279999997</v>
      </c>
      <c r="F5306">
        <v>7.0599999430000002</v>
      </c>
      <c r="G5306">
        <v>95900</v>
      </c>
    </row>
    <row r="5307" spans="1:7" x14ac:dyDescent="0.35">
      <c r="A5307" t="str">
        <f t="shared" si="82"/>
        <v>KLR|44151</v>
      </c>
      <c r="B5307" t="s">
        <v>337</v>
      </c>
      <c r="C5307" t="s">
        <v>338</v>
      </c>
      <c r="D5307" s="1">
        <v>44151</v>
      </c>
      <c r="E5307">
        <v>7.0100002290000001</v>
      </c>
      <c r="F5307">
        <v>7</v>
      </c>
      <c r="G5307">
        <v>128700</v>
      </c>
    </row>
    <row r="5308" spans="1:7" x14ac:dyDescent="0.35">
      <c r="A5308" t="str">
        <f t="shared" si="82"/>
        <v>KNDI|44105</v>
      </c>
      <c r="B5308" t="s">
        <v>339</v>
      </c>
      <c r="C5308" t="s">
        <v>340</v>
      </c>
      <c r="D5308" s="1">
        <v>44105</v>
      </c>
      <c r="E5308">
        <v>6.3800001139999996</v>
      </c>
      <c r="F5308">
        <v>6.0999999049999998</v>
      </c>
      <c r="G5308">
        <v>1472800</v>
      </c>
    </row>
    <row r="5309" spans="1:7" x14ac:dyDescent="0.35">
      <c r="A5309" t="str">
        <f t="shared" si="82"/>
        <v>KNDI|44106</v>
      </c>
      <c r="B5309" t="s">
        <v>339</v>
      </c>
      <c r="C5309" t="s">
        <v>340</v>
      </c>
      <c r="D5309" s="1">
        <v>44106</v>
      </c>
      <c r="E5309">
        <v>5.8699998860000004</v>
      </c>
      <c r="F5309">
        <v>6.2699999809999998</v>
      </c>
      <c r="G5309">
        <v>1749500</v>
      </c>
    </row>
    <row r="5310" spans="1:7" x14ac:dyDescent="0.35">
      <c r="A5310" t="str">
        <f t="shared" si="82"/>
        <v>KNDI|44109</v>
      </c>
      <c r="B5310" t="s">
        <v>339</v>
      </c>
      <c r="C5310" t="s">
        <v>340</v>
      </c>
      <c r="D5310" s="1">
        <v>44109</v>
      </c>
      <c r="E5310">
        <v>6.3000001909999996</v>
      </c>
      <c r="F5310">
        <v>7.1100001339999999</v>
      </c>
      <c r="G5310">
        <v>3377300</v>
      </c>
    </row>
    <row r="5311" spans="1:7" x14ac:dyDescent="0.35">
      <c r="A5311" t="str">
        <f t="shared" si="82"/>
        <v>KNDI|44110</v>
      </c>
      <c r="B5311" t="s">
        <v>339</v>
      </c>
      <c r="C5311" t="s">
        <v>340</v>
      </c>
      <c r="D5311" s="1">
        <v>44110</v>
      </c>
      <c r="E5311">
        <v>7.0700001720000003</v>
      </c>
      <c r="F5311">
        <v>6.6900000569999998</v>
      </c>
      <c r="G5311">
        <v>1505600</v>
      </c>
    </row>
    <row r="5312" spans="1:7" x14ac:dyDescent="0.35">
      <c r="A5312" t="str">
        <f t="shared" si="82"/>
        <v>KNDI|44111</v>
      </c>
      <c r="B5312" t="s">
        <v>339</v>
      </c>
      <c r="C5312" t="s">
        <v>340</v>
      </c>
      <c r="D5312" s="1">
        <v>44111</v>
      </c>
      <c r="E5312">
        <v>6.8000001909999996</v>
      </c>
      <c r="F5312">
        <v>7.0900001530000001</v>
      </c>
      <c r="G5312">
        <v>3189900</v>
      </c>
    </row>
    <row r="5313" spans="1:7" x14ac:dyDescent="0.35">
      <c r="A5313" t="str">
        <f t="shared" si="82"/>
        <v>KNDI|44112</v>
      </c>
      <c r="B5313" t="s">
        <v>339</v>
      </c>
      <c r="C5313" t="s">
        <v>340</v>
      </c>
      <c r="D5313" s="1">
        <v>44112</v>
      </c>
      <c r="E5313">
        <v>7.2100000380000004</v>
      </c>
      <c r="F5313">
        <v>7.579999924</v>
      </c>
      <c r="G5313">
        <v>8254800</v>
      </c>
    </row>
    <row r="5314" spans="1:7" x14ac:dyDescent="0.35">
      <c r="A5314" t="str">
        <f t="shared" si="82"/>
        <v>KNDI|44113</v>
      </c>
      <c r="B5314" t="s">
        <v>339</v>
      </c>
      <c r="C5314" t="s">
        <v>340</v>
      </c>
      <c r="D5314" s="1">
        <v>44113</v>
      </c>
      <c r="E5314">
        <v>7.6100001339999999</v>
      </c>
      <c r="F5314">
        <v>7.4600000380000004</v>
      </c>
      <c r="G5314">
        <v>2050200</v>
      </c>
    </row>
    <row r="5315" spans="1:7" x14ac:dyDescent="0.35">
      <c r="A5315" t="str">
        <f t="shared" ref="A5315:A5378" si="83">_xlfn.CONCAT(B5315&amp;"|"&amp;D5315)</f>
        <v>KNDI|44116</v>
      </c>
      <c r="B5315" t="s">
        <v>339</v>
      </c>
      <c r="C5315" t="s">
        <v>340</v>
      </c>
      <c r="D5315" s="1">
        <v>44116</v>
      </c>
      <c r="E5315">
        <v>7.5399999619999996</v>
      </c>
      <c r="F5315">
        <v>7.8099999430000002</v>
      </c>
      <c r="G5315">
        <v>2065400</v>
      </c>
    </row>
    <row r="5316" spans="1:7" x14ac:dyDescent="0.35">
      <c r="A5316" t="str">
        <f t="shared" si="83"/>
        <v>KNDI|44117</v>
      </c>
      <c r="B5316" t="s">
        <v>339</v>
      </c>
      <c r="C5316" t="s">
        <v>340</v>
      </c>
      <c r="D5316" s="1">
        <v>44117</v>
      </c>
      <c r="E5316">
        <v>7.6599998469999999</v>
      </c>
      <c r="F5316">
        <v>7.4499998090000004</v>
      </c>
      <c r="G5316">
        <v>1137200</v>
      </c>
    </row>
    <row r="5317" spans="1:7" x14ac:dyDescent="0.35">
      <c r="A5317" t="str">
        <f t="shared" si="83"/>
        <v>KNDI|44118</v>
      </c>
      <c r="B5317" t="s">
        <v>339</v>
      </c>
      <c r="C5317" t="s">
        <v>340</v>
      </c>
      <c r="D5317" s="1">
        <v>44118</v>
      </c>
      <c r="E5317">
        <v>7.6199998860000004</v>
      </c>
      <c r="F5317">
        <v>8.0399999619999996</v>
      </c>
      <c r="G5317">
        <v>11002200</v>
      </c>
    </row>
    <row r="5318" spans="1:7" x14ac:dyDescent="0.35">
      <c r="A5318" t="str">
        <f t="shared" si="83"/>
        <v>KNDI|44119</v>
      </c>
      <c r="B5318" t="s">
        <v>339</v>
      </c>
      <c r="C5318" t="s">
        <v>340</v>
      </c>
      <c r="D5318" s="1">
        <v>44119</v>
      </c>
      <c r="E5318">
        <v>7.6199998860000004</v>
      </c>
      <c r="F5318">
        <v>7.4099998469999999</v>
      </c>
      <c r="G5318">
        <v>2671400</v>
      </c>
    </row>
    <row r="5319" spans="1:7" x14ac:dyDescent="0.35">
      <c r="A5319" t="str">
        <f t="shared" si="83"/>
        <v>KNDI|44120</v>
      </c>
      <c r="B5319" t="s">
        <v>339</v>
      </c>
      <c r="C5319" t="s">
        <v>340</v>
      </c>
      <c r="D5319" s="1">
        <v>44120</v>
      </c>
      <c r="E5319">
        <v>7.5199999809999998</v>
      </c>
      <c r="F5319">
        <v>7.2300000190000002</v>
      </c>
      <c r="G5319">
        <v>1454100</v>
      </c>
    </row>
    <row r="5320" spans="1:7" x14ac:dyDescent="0.35">
      <c r="A5320" t="str">
        <f t="shared" si="83"/>
        <v>KNDI|44123</v>
      </c>
      <c r="B5320" t="s">
        <v>339</v>
      </c>
      <c r="C5320" t="s">
        <v>340</v>
      </c>
      <c r="D5320" s="1">
        <v>44123</v>
      </c>
      <c r="E5320">
        <v>7.2699999809999998</v>
      </c>
      <c r="F5320">
        <v>7.3400001530000001</v>
      </c>
      <c r="G5320">
        <v>1231500</v>
      </c>
    </row>
    <row r="5321" spans="1:7" x14ac:dyDescent="0.35">
      <c r="A5321" t="str">
        <f t="shared" si="83"/>
        <v>KNDI|44124</v>
      </c>
      <c r="B5321" t="s">
        <v>339</v>
      </c>
      <c r="C5321" t="s">
        <v>340</v>
      </c>
      <c r="D5321" s="1">
        <v>44124</v>
      </c>
      <c r="E5321">
        <v>7.3400001530000001</v>
      </c>
      <c r="F5321">
        <v>7.4499998090000004</v>
      </c>
      <c r="G5321">
        <v>912100</v>
      </c>
    </row>
    <row r="5322" spans="1:7" x14ac:dyDescent="0.35">
      <c r="A5322" t="str">
        <f t="shared" si="83"/>
        <v>KNDI|44125</v>
      </c>
      <c r="B5322" t="s">
        <v>339</v>
      </c>
      <c r="C5322" t="s">
        <v>340</v>
      </c>
      <c r="D5322" s="1">
        <v>44125</v>
      </c>
      <c r="E5322">
        <v>7.4299998279999997</v>
      </c>
      <c r="F5322">
        <v>7.1999998090000004</v>
      </c>
      <c r="G5322">
        <v>1234800</v>
      </c>
    </row>
    <row r="5323" spans="1:7" x14ac:dyDescent="0.35">
      <c r="A5323" t="str">
        <f t="shared" si="83"/>
        <v>KNDI|44126</v>
      </c>
      <c r="B5323" t="s">
        <v>339</v>
      </c>
      <c r="C5323" t="s">
        <v>340</v>
      </c>
      <c r="D5323" s="1">
        <v>44126</v>
      </c>
      <c r="E5323">
        <v>7.4800000190000002</v>
      </c>
      <c r="F5323">
        <v>7.2800002099999999</v>
      </c>
      <c r="G5323">
        <v>1442100</v>
      </c>
    </row>
    <row r="5324" spans="1:7" x14ac:dyDescent="0.35">
      <c r="A5324" t="str">
        <f t="shared" si="83"/>
        <v>KNDI|44127</v>
      </c>
      <c r="B5324" t="s">
        <v>339</v>
      </c>
      <c r="C5324" t="s">
        <v>340</v>
      </c>
      <c r="D5324" s="1">
        <v>44127</v>
      </c>
      <c r="E5324">
        <v>7.170000076</v>
      </c>
      <c r="F5324">
        <v>7.0900001530000001</v>
      </c>
      <c r="G5324">
        <v>1044800</v>
      </c>
    </row>
    <row r="5325" spans="1:7" x14ac:dyDescent="0.35">
      <c r="A5325" t="str">
        <f t="shared" si="83"/>
        <v>KNDI|44130</v>
      </c>
      <c r="B5325" t="s">
        <v>339</v>
      </c>
      <c r="C5325" t="s">
        <v>340</v>
      </c>
      <c r="D5325" s="1">
        <v>44130</v>
      </c>
      <c r="E5325">
        <v>7.3000001909999996</v>
      </c>
      <c r="F5325">
        <v>6.829999924</v>
      </c>
      <c r="G5325">
        <v>1685700</v>
      </c>
    </row>
    <row r="5326" spans="1:7" x14ac:dyDescent="0.35">
      <c r="A5326" t="str">
        <f t="shared" si="83"/>
        <v>KNDI|44131</v>
      </c>
      <c r="B5326" t="s">
        <v>339</v>
      </c>
      <c r="C5326" t="s">
        <v>340</v>
      </c>
      <c r="D5326" s="1">
        <v>44131</v>
      </c>
      <c r="E5326">
        <v>6.9099998469999999</v>
      </c>
      <c r="F5326">
        <v>6.9000000950000002</v>
      </c>
      <c r="G5326">
        <v>775100</v>
      </c>
    </row>
    <row r="5327" spans="1:7" x14ac:dyDescent="0.35">
      <c r="A5327" t="str">
        <f t="shared" si="83"/>
        <v>KNDI|44132</v>
      </c>
      <c r="B5327" t="s">
        <v>339</v>
      </c>
      <c r="C5327" t="s">
        <v>340</v>
      </c>
      <c r="D5327" s="1">
        <v>44132</v>
      </c>
      <c r="E5327">
        <v>6.5999999049999998</v>
      </c>
      <c r="F5327">
        <v>6.5</v>
      </c>
      <c r="G5327">
        <v>1019200</v>
      </c>
    </row>
    <row r="5328" spans="1:7" x14ac:dyDescent="0.35">
      <c r="A5328" t="str">
        <f t="shared" si="83"/>
        <v>KNDI|44133</v>
      </c>
      <c r="B5328" t="s">
        <v>339</v>
      </c>
      <c r="C5328" t="s">
        <v>340</v>
      </c>
      <c r="D5328" s="1">
        <v>44133</v>
      </c>
      <c r="E5328">
        <v>6.5199999809999998</v>
      </c>
      <c r="F5328">
        <v>6.8200001720000003</v>
      </c>
      <c r="G5328">
        <v>1045000</v>
      </c>
    </row>
    <row r="5329" spans="1:7" x14ac:dyDescent="0.35">
      <c r="A5329" t="str">
        <f t="shared" si="83"/>
        <v>KNDI|44134</v>
      </c>
      <c r="B5329" t="s">
        <v>339</v>
      </c>
      <c r="C5329" t="s">
        <v>340</v>
      </c>
      <c r="D5329" s="1">
        <v>44134</v>
      </c>
      <c r="E5329">
        <v>6.829999924</v>
      </c>
      <c r="F5329">
        <v>6.2600002290000001</v>
      </c>
      <c r="G5329">
        <v>1284900</v>
      </c>
    </row>
    <row r="5330" spans="1:7" x14ac:dyDescent="0.35">
      <c r="A5330" t="str">
        <f t="shared" si="83"/>
        <v>KNDI|44137</v>
      </c>
      <c r="B5330" t="s">
        <v>339</v>
      </c>
      <c r="C5330" t="s">
        <v>340</v>
      </c>
      <c r="D5330" s="1">
        <v>44137</v>
      </c>
      <c r="E5330">
        <v>6.5599999430000002</v>
      </c>
      <c r="F5330">
        <v>6.7199997900000001</v>
      </c>
      <c r="G5330">
        <v>1772300</v>
      </c>
    </row>
    <row r="5331" spans="1:7" x14ac:dyDescent="0.35">
      <c r="A5331" t="str">
        <f t="shared" si="83"/>
        <v>KNDI|44138</v>
      </c>
      <c r="B5331" t="s">
        <v>339</v>
      </c>
      <c r="C5331" t="s">
        <v>340</v>
      </c>
      <c r="D5331" s="1">
        <v>44138</v>
      </c>
      <c r="E5331">
        <v>6.8099999430000002</v>
      </c>
      <c r="F5331">
        <v>6.920000076</v>
      </c>
      <c r="G5331">
        <v>4213600</v>
      </c>
    </row>
    <row r="5332" spans="1:7" x14ac:dyDescent="0.35">
      <c r="A5332" t="str">
        <f t="shared" si="83"/>
        <v>KNDI|44139</v>
      </c>
      <c r="B5332" t="s">
        <v>339</v>
      </c>
      <c r="C5332" t="s">
        <v>340</v>
      </c>
      <c r="D5332" s="1">
        <v>44139</v>
      </c>
      <c r="E5332">
        <v>6.9600000380000004</v>
      </c>
      <c r="F5332">
        <v>8.2100000380000004</v>
      </c>
      <c r="G5332">
        <v>48282600</v>
      </c>
    </row>
    <row r="5333" spans="1:7" x14ac:dyDescent="0.35">
      <c r="A5333" t="str">
        <f t="shared" si="83"/>
        <v>KNDI|44140</v>
      </c>
      <c r="B5333" t="s">
        <v>339</v>
      </c>
      <c r="C5333" t="s">
        <v>340</v>
      </c>
      <c r="D5333" s="1">
        <v>44140</v>
      </c>
      <c r="E5333">
        <v>8.3500003809999992</v>
      </c>
      <c r="F5333">
        <v>8.9200000760000009</v>
      </c>
      <c r="G5333">
        <v>11719700</v>
      </c>
    </row>
    <row r="5334" spans="1:7" x14ac:dyDescent="0.35">
      <c r="A5334" t="str">
        <f t="shared" si="83"/>
        <v>KNDI|44141</v>
      </c>
      <c r="B5334" t="s">
        <v>339</v>
      </c>
      <c r="C5334" t="s">
        <v>340</v>
      </c>
      <c r="D5334" s="1">
        <v>44141</v>
      </c>
      <c r="E5334">
        <v>9.0799999239999991</v>
      </c>
      <c r="F5334">
        <v>9.3900003430000005</v>
      </c>
      <c r="G5334">
        <v>10852400</v>
      </c>
    </row>
    <row r="5335" spans="1:7" x14ac:dyDescent="0.35">
      <c r="A5335" t="str">
        <f t="shared" si="83"/>
        <v>KNDI|44144</v>
      </c>
      <c r="B5335" t="s">
        <v>339</v>
      </c>
      <c r="C5335" t="s">
        <v>340</v>
      </c>
      <c r="D5335" s="1">
        <v>44144</v>
      </c>
      <c r="E5335">
        <v>9</v>
      </c>
      <c r="F5335">
        <v>7.7800002099999999</v>
      </c>
      <c r="G5335">
        <v>8286000</v>
      </c>
    </row>
    <row r="5336" spans="1:7" x14ac:dyDescent="0.35">
      <c r="A5336" t="str">
        <f t="shared" si="83"/>
        <v>KNDI|44145</v>
      </c>
      <c r="B5336" t="s">
        <v>339</v>
      </c>
      <c r="C5336" t="s">
        <v>340</v>
      </c>
      <c r="D5336" s="1">
        <v>44145</v>
      </c>
      <c r="E5336">
        <v>6.6900000569999998</v>
      </c>
      <c r="F5336">
        <v>6.0199999809999998</v>
      </c>
      <c r="G5336">
        <v>15457600</v>
      </c>
    </row>
    <row r="5337" spans="1:7" x14ac:dyDescent="0.35">
      <c r="A5337" t="str">
        <f t="shared" si="83"/>
        <v>KNDI|44146</v>
      </c>
      <c r="B5337" t="s">
        <v>339</v>
      </c>
      <c r="C5337" t="s">
        <v>340</v>
      </c>
      <c r="D5337" s="1">
        <v>44146</v>
      </c>
      <c r="E5337">
        <v>6.25</v>
      </c>
      <c r="F5337">
        <v>6.2199997900000001</v>
      </c>
      <c r="G5337">
        <v>5697100</v>
      </c>
    </row>
    <row r="5338" spans="1:7" x14ac:dyDescent="0.35">
      <c r="A5338" t="str">
        <f t="shared" si="83"/>
        <v>KNDI|44147</v>
      </c>
      <c r="B5338" t="s">
        <v>339</v>
      </c>
      <c r="C5338" t="s">
        <v>340</v>
      </c>
      <c r="D5338" s="1">
        <v>44147</v>
      </c>
      <c r="E5338">
        <v>6.3499999049999998</v>
      </c>
      <c r="F5338">
        <v>6.920000076</v>
      </c>
      <c r="G5338">
        <v>12834200</v>
      </c>
    </row>
    <row r="5339" spans="1:7" x14ac:dyDescent="0.35">
      <c r="A5339" t="str">
        <f t="shared" si="83"/>
        <v>KNDI|44148</v>
      </c>
      <c r="B5339" t="s">
        <v>339</v>
      </c>
      <c r="C5339" t="s">
        <v>340</v>
      </c>
      <c r="D5339" s="1">
        <v>44148</v>
      </c>
      <c r="E5339">
        <v>7.3899998660000001</v>
      </c>
      <c r="F5339">
        <v>7.2199997900000001</v>
      </c>
      <c r="G5339">
        <v>20550400</v>
      </c>
    </row>
    <row r="5340" spans="1:7" x14ac:dyDescent="0.35">
      <c r="A5340" t="str">
        <f t="shared" si="83"/>
        <v>KNDI|44151</v>
      </c>
      <c r="B5340" t="s">
        <v>339</v>
      </c>
      <c r="C5340" t="s">
        <v>340</v>
      </c>
      <c r="D5340" s="1">
        <v>44151</v>
      </c>
      <c r="E5340">
        <v>7.5300002099999999</v>
      </c>
      <c r="F5340">
        <v>8.0200004580000002</v>
      </c>
      <c r="G5340">
        <v>11442400</v>
      </c>
    </row>
    <row r="5341" spans="1:7" x14ac:dyDescent="0.35">
      <c r="A5341" t="str">
        <f t="shared" si="83"/>
        <v>KOS|44105</v>
      </c>
      <c r="B5341" t="s">
        <v>341</v>
      </c>
      <c r="C5341" t="s">
        <v>342</v>
      </c>
      <c r="D5341" s="1">
        <v>44105</v>
      </c>
      <c r="E5341">
        <v>0.980000019</v>
      </c>
      <c r="F5341">
        <v>0.980000019</v>
      </c>
      <c r="G5341">
        <v>5669200</v>
      </c>
    </row>
    <row r="5342" spans="1:7" x14ac:dyDescent="0.35">
      <c r="A5342" t="str">
        <f t="shared" si="83"/>
        <v>KOS|44106</v>
      </c>
      <c r="B5342" t="s">
        <v>341</v>
      </c>
      <c r="C5342" t="s">
        <v>342</v>
      </c>
      <c r="D5342" s="1">
        <v>44106</v>
      </c>
      <c r="E5342">
        <v>0.94999998799999996</v>
      </c>
      <c r="F5342">
        <v>1.0299999710000001</v>
      </c>
      <c r="G5342">
        <v>8162600</v>
      </c>
    </row>
    <row r="5343" spans="1:7" x14ac:dyDescent="0.35">
      <c r="A5343" t="str">
        <f t="shared" si="83"/>
        <v>KOS|44109</v>
      </c>
      <c r="B5343" t="s">
        <v>341</v>
      </c>
      <c r="C5343" t="s">
        <v>342</v>
      </c>
      <c r="D5343" s="1">
        <v>44109</v>
      </c>
      <c r="E5343">
        <v>1.309999943</v>
      </c>
      <c r="F5343">
        <v>1.1200000050000001</v>
      </c>
      <c r="G5343">
        <v>43064500</v>
      </c>
    </row>
    <row r="5344" spans="1:7" x14ac:dyDescent="0.35">
      <c r="A5344" t="str">
        <f t="shared" si="83"/>
        <v>KOS|44110</v>
      </c>
      <c r="B5344" t="s">
        <v>341</v>
      </c>
      <c r="C5344" t="s">
        <v>342</v>
      </c>
      <c r="D5344" s="1">
        <v>44110</v>
      </c>
      <c r="E5344">
        <v>1.1100000139999999</v>
      </c>
      <c r="F5344">
        <v>1.039999962</v>
      </c>
      <c r="G5344">
        <v>10607000</v>
      </c>
    </row>
    <row r="5345" spans="1:7" x14ac:dyDescent="0.35">
      <c r="A5345" t="str">
        <f t="shared" si="83"/>
        <v>KOS|44111</v>
      </c>
      <c r="B5345" t="s">
        <v>341</v>
      </c>
      <c r="C5345" t="s">
        <v>342</v>
      </c>
      <c r="D5345" s="1">
        <v>44111</v>
      </c>
      <c r="E5345">
        <v>1.0700000519999999</v>
      </c>
      <c r="F5345">
        <v>1.0800000430000001</v>
      </c>
      <c r="G5345">
        <v>5603100</v>
      </c>
    </row>
    <row r="5346" spans="1:7" x14ac:dyDescent="0.35">
      <c r="A5346" t="str">
        <f t="shared" si="83"/>
        <v>KOS|44112</v>
      </c>
      <c r="B5346" t="s">
        <v>341</v>
      </c>
      <c r="C5346" t="s">
        <v>342</v>
      </c>
      <c r="D5346" s="1">
        <v>44112</v>
      </c>
      <c r="E5346">
        <v>1.0900000329999999</v>
      </c>
      <c r="F5346">
        <v>1.1299999949999999</v>
      </c>
      <c r="G5346">
        <v>6300000</v>
      </c>
    </row>
    <row r="5347" spans="1:7" x14ac:dyDescent="0.35">
      <c r="A5347" t="str">
        <f t="shared" si="83"/>
        <v>KOS|44113</v>
      </c>
      <c r="B5347" t="s">
        <v>341</v>
      </c>
      <c r="C5347" t="s">
        <v>342</v>
      </c>
      <c r="D5347" s="1">
        <v>44113</v>
      </c>
      <c r="E5347">
        <v>1.1399999860000001</v>
      </c>
      <c r="F5347">
        <v>1.1299999949999999</v>
      </c>
      <c r="G5347">
        <v>4585600</v>
      </c>
    </row>
    <row r="5348" spans="1:7" x14ac:dyDescent="0.35">
      <c r="A5348" t="str">
        <f t="shared" si="83"/>
        <v>KOS|44116</v>
      </c>
      <c r="B5348" t="s">
        <v>341</v>
      </c>
      <c r="C5348" t="s">
        <v>342</v>
      </c>
      <c r="D5348" s="1">
        <v>44116</v>
      </c>
      <c r="E5348">
        <v>1.1100000139999999</v>
      </c>
      <c r="F5348">
        <v>1.1299999949999999</v>
      </c>
      <c r="G5348">
        <v>5809900</v>
      </c>
    </row>
    <row r="5349" spans="1:7" x14ac:dyDescent="0.35">
      <c r="A5349" t="str">
        <f t="shared" si="83"/>
        <v>KOS|44117</v>
      </c>
      <c r="B5349" t="s">
        <v>341</v>
      </c>
      <c r="C5349" t="s">
        <v>342</v>
      </c>
      <c r="D5349" s="1">
        <v>44117</v>
      </c>
      <c r="E5349">
        <v>1.1200000050000001</v>
      </c>
      <c r="F5349">
        <v>1.0800000430000001</v>
      </c>
      <c r="G5349">
        <v>3311800</v>
      </c>
    </row>
    <row r="5350" spans="1:7" x14ac:dyDescent="0.35">
      <c r="A5350" t="str">
        <f t="shared" si="83"/>
        <v>KOS|44118</v>
      </c>
      <c r="B5350" t="s">
        <v>341</v>
      </c>
      <c r="C5350" t="s">
        <v>342</v>
      </c>
      <c r="D5350" s="1">
        <v>44118</v>
      </c>
      <c r="E5350">
        <v>1.1000000240000001</v>
      </c>
      <c r="F5350">
        <v>1.1200000050000001</v>
      </c>
      <c r="G5350">
        <v>5828500</v>
      </c>
    </row>
    <row r="5351" spans="1:7" x14ac:dyDescent="0.35">
      <c r="A5351" t="str">
        <f t="shared" si="83"/>
        <v>KOS|44119</v>
      </c>
      <c r="B5351" t="s">
        <v>341</v>
      </c>
      <c r="C5351" t="s">
        <v>342</v>
      </c>
      <c r="D5351" s="1">
        <v>44119</v>
      </c>
      <c r="E5351">
        <v>1.0900000329999999</v>
      </c>
      <c r="F5351">
        <v>1.2000000479999999</v>
      </c>
      <c r="G5351">
        <v>6481700</v>
      </c>
    </row>
    <row r="5352" spans="1:7" x14ac:dyDescent="0.35">
      <c r="A5352" t="str">
        <f t="shared" si="83"/>
        <v>KOS|44120</v>
      </c>
      <c r="B5352" t="s">
        <v>341</v>
      </c>
      <c r="C5352" t="s">
        <v>342</v>
      </c>
      <c r="D5352" s="1">
        <v>44120</v>
      </c>
      <c r="E5352">
        <v>1.1499999759999999</v>
      </c>
      <c r="F5352">
        <v>1.1699999569999999</v>
      </c>
      <c r="G5352">
        <v>3513700</v>
      </c>
    </row>
    <row r="5353" spans="1:7" x14ac:dyDescent="0.35">
      <c r="A5353" t="str">
        <f t="shared" si="83"/>
        <v>KOS|44123</v>
      </c>
      <c r="B5353" t="s">
        <v>341</v>
      </c>
      <c r="C5353" t="s">
        <v>342</v>
      </c>
      <c r="D5353" s="1">
        <v>44123</v>
      </c>
      <c r="E5353">
        <v>1.1699999569999999</v>
      </c>
      <c r="F5353">
        <v>1.1399999860000001</v>
      </c>
      <c r="G5353">
        <v>3441300</v>
      </c>
    </row>
    <row r="5354" spans="1:7" x14ac:dyDescent="0.35">
      <c r="A5354" t="str">
        <f t="shared" si="83"/>
        <v>KOS|44124</v>
      </c>
      <c r="B5354" t="s">
        <v>341</v>
      </c>
      <c r="C5354" t="s">
        <v>342</v>
      </c>
      <c r="D5354" s="1">
        <v>44124</v>
      </c>
      <c r="E5354">
        <v>1.1499999759999999</v>
      </c>
      <c r="F5354">
        <v>1.1399999860000001</v>
      </c>
      <c r="G5354">
        <v>3384000</v>
      </c>
    </row>
    <row r="5355" spans="1:7" x14ac:dyDescent="0.35">
      <c r="A5355" t="str">
        <f t="shared" si="83"/>
        <v>KOS|44125</v>
      </c>
      <c r="B5355" t="s">
        <v>341</v>
      </c>
      <c r="C5355" t="s">
        <v>342</v>
      </c>
      <c r="D5355" s="1">
        <v>44125</v>
      </c>
      <c r="E5355">
        <v>1.1299999949999999</v>
      </c>
      <c r="F5355">
        <v>1.1399999860000001</v>
      </c>
      <c r="G5355">
        <v>4322500</v>
      </c>
    </row>
    <row r="5356" spans="1:7" x14ac:dyDescent="0.35">
      <c r="A5356" t="str">
        <f t="shared" si="83"/>
        <v>KOS|44126</v>
      </c>
      <c r="B5356" t="s">
        <v>341</v>
      </c>
      <c r="C5356" t="s">
        <v>342</v>
      </c>
      <c r="D5356" s="1">
        <v>44126</v>
      </c>
      <c r="E5356">
        <v>1.1499999759999999</v>
      </c>
      <c r="F5356">
        <v>1.269999981</v>
      </c>
      <c r="G5356">
        <v>7284500</v>
      </c>
    </row>
    <row r="5357" spans="1:7" x14ac:dyDescent="0.35">
      <c r="A5357" t="str">
        <f t="shared" si="83"/>
        <v>KOS|44127</v>
      </c>
      <c r="B5357" t="s">
        <v>341</v>
      </c>
      <c r="C5357" t="s">
        <v>342</v>
      </c>
      <c r="D5357" s="1">
        <v>44127</v>
      </c>
      <c r="E5357">
        <v>1.25</v>
      </c>
      <c r="F5357">
        <v>1.3300000430000001</v>
      </c>
      <c r="G5357">
        <v>4752800</v>
      </c>
    </row>
    <row r="5358" spans="1:7" x14ac:dyDescent="0.35">
      <c r="A5358" t="str">
        <f t="shared" si="83"/>
        <v>KOS|44130</v>
      </c>
      <c r="B5358" t="s">
        <v>341</v>
      </c>
      <c r="C5358" t="s">
        <v>342</v>
      </c>
      <c r="D5358" s="1">
        <v>44130</v>
      </c>
      <c r="E5358">
        <v>1.2799999710000001</v>
      </c>
      <c r="F5358">
        <v>1.2000000479999999</v>
      </c>
      <c r="G5358">
        <v>5823500</v>
      </c>
    </row>
    <row r="5359" spans="1:7" x14ac:dyDescent="0.35">
      <c r="A5359" t="str">
        <f t="shared" si="83"/>
        <v>KOS|44131</v>
      </c>
      <c r="B5359" t="s">
        <v>341</v>
      </c>
      <c r="C5359" t="s">
        <v>342</v>
      </c>
      <c r="D5359" s="1">
        <v>44131</v>
      </c>
      <c r="E5359">
        <v>1.210000038</v>
      </c>
      <c r="F5359">
        <v>1.1599999670000001</v>
      </c>
      <c r="G5359">
        <v>2748400</v>
      </c>
    </row>
    <row r="5360" spans="1:7" x14ac:dyDescent="0.35">
      <c r="A5360" t="str">
        <f t="shared" si="83"/>
        <v>KOS|44132</v>
      </c>
      <c r="B5360" t="s">
        <v>341</v>
      </c>
      <c r="C5360" t="s">
        <v>342</v>
      </c>
      <c r="D5360" s="1">
        <v>44132</v>
      </c>
      <c r="E5360">
        <v>1.1200000050000001</v>
      </c>
      <c r="F5360">
        <v>1.059999943</v>
      </c>
      <c r="G5360">
        <v>4965700</v>
      </c>
    </row>
    <row r="5361" spans="1:7" x14ac:dyDescent="0.35">
      <c r="A5361" t="str">
        <f t="shared" si="83"/>
        <v>KOS|44133</v>
      </c>
      <c r="B5361" t="s">
        <v>341</v>
      </c>
      <c r="C5361" t="s">
        <v>342</v>
      </c>
      <c r="D5361" s="1">
        <v>44133</v>
      </c>
      <c r="E5361">
        <v>1.0499999520000001</v>
      </c>
      <c r="F5361">
        <v>1.059999943</v>
      </c>
      <c r="G5361">
        <v>6156900</v>
      </c>
    </row>
    <row r="5362" spans="1:7" x14ac:dyDescent="0.35">
      <c r="A5362" t="str">
        <f t="shared" si="83"/>
        <v>KOS|44134</v>
      </c>
      <c r="B5362" t="s">
        <v>341</v>
      </c>
      <c r="C5362" t="s">
        <v>342</v>
      </c>
      <c r="D5362" s="1">
        <v>44134</v>
      </c>
      <c r="E5362">
        <v>1.039999962</v>
      </c>
      <c r="F5362">
        <v>0.99000001000000004</v>
      </c>
      <c r="G5362">
        <v>9500700</v>
      </c>
    </row>
    <row r="5363" spans="1:7" x14ac:dyDescent="0.35">
      <c r="A5363" t="str">
        <f t="shared" si="83"/>
        <v>KOS|44137</v>
      </c>
      <c r="B5363" t="s">
        <v>341</v>
      </c>
      <c r="C5363" t="s">
        <v>342</v>
      </c>
      <c r="D5363" s="1">
        <v>44137</v>
      </c>
      <c r="E5363">
        <v>1.019999981</v>
      </c>
      <c r="F5363">
        <v>1</v>
      </c>
      <c r="G5363">
        <v>5265000</v>
      </c>
    </row>
    <row r="5364" spans="1:7" x14ac:dyDescent="0.35">
      <c r="A5364" t="str">
        <f t="shared" si="83"/>
        <v>KOS|44138</v>
      </c>
      <c r="B5364" t="s">
        <v>341</v>
      </c>
      <c r="C5364" t="s">
        <v>342</v>
      </c>
      <c r="D5364" s="1">
        <v>44138</v>
      </c>
      <c r="E5364">
        <v>1.019999981</v>
      </c>
      <c r="F5364">
        <v>1</v>
      </c>
      <c r="G5364">
        <v>8455700</v>
      </c>
    </row>
    <row r="5365" spans="1:7" x14ac:dyDescent="0.35">
      <c r="A5365" t="str">
        <f t="shared" si="83"/>
        <v>KOS|44139</v>
      </c>
      <c r="B5365" t="s">
        <v>341</v>
      </c>
      <c r="C5365" t="s">
        <v>342</v>
      </c>
      <c r="D5365" s="1">
        <v>44139</v>
      </c>
      <c r="E5365">
        <v>1</v>
      </c>
      <c r="F5365">
        <v>1</v>
      </c>
      <c r="G5365">
        <v>7802200</v>
      </c>
    </row>
    <row r="5366" spans="1:7" x14ac:dyDescent="0.35">
      <c r="A5366" t="str">
        <f t="shared" si="83"/>
        <v>KOS|44140</v>
      </c>
      <c r="B5366" t="s">
        <v>341</v>
      </c>
      <c r="C5366" t="s">
        <v>342</v>
      </c>
      <c r="D5366" s="1">
        <v>44140</v>
      </c>
      <c r="E5366">
        <v>1</v>
      </c>
      <c r="F5366">
        <v>1.039999962</v>
      </c>
      <c r="G5366">
        <v>8711000</v>
      </c>
    </row>
    <row r="5367" spans="1:7" x14ac:dyDescent="0.35">
      <c r="A5367" t="str">
        <f t="shared" si="83"/>
        <v>KOS|44141</v>
      </c>
      <c r="B5367" t="s">
        <v>341</v>
      </c>
      <c r="C5367" t="s">
        <v>342</v>
      </c>
      <c r="D5367" s="1">
        <v>44141</v>
      </c>
      <c r="E5367">
        <v>1.0499999520000001</v>
      </c>
      <c r="F5367">
        <v>0.99000001000000004</v>
      </c>
      <c r="G5367">
        <v>4848000</v>
      </c>
    </row>
    <row r="5368" spans="1:7" x14ac:dyDescent="0.35">
      <c r="A5368" t="str">
        <f t="shared" si="83"/>
        <v>KOS|44144</v>
      </c>
      <c r="B5368" t="s">
        <v>341</v>
      </c>
      <c r="C5368" t="s">
        <v>342</v>
      </c>
      <c r="D5368" s="1">
        <v>44144</v>
      </c>
      <c r="E5368">
        <v>1.059999943</v>
      </c>
      <c r="F5368">
        <v>1.269999981</v>
      </c>
      <c r="G5368">
        <v>18421400</v>
      </c>
    </row>
    <row r="5369" spans="1:7" x14ac:dyDescent="0.35">
      <c r="A5369" t="str">
        <f t="shared" si="83"/>
        <v>KOS|44145</v>
      </c>
      <c r="B5369" t="s">
        <v>341</v>
      </c>
      <c r="C5369" t="s">
        <v>342</v>
      </c>
      <c r="D5369" s="1">
        <v>44145</v>
      </c>
      <c r="E5369">
        <v>1.2400000099999999</v>
      </c>
      <c r="F5369">
        <v>1.210000038</v>
      </c>
      <c r="G5369">
        <v>9595400</v>
      </c>
    </row>
    <row r="5370" spans="1:7" x14ac:dyDescent="0.35">
      <c r="A5370" t="str">
        <f t="shared" si="83"/>
        <v>KOS|44146</v>
      </c>
      <c r="B5370" t="s">
        <v>341</v>
      </c>
      <c r="C5370" t="s">
        <v>342</v>
      </c>
      <c r="D5370" s="1">
        <v>44146</v>
      </c>
      <c r="E5370">
        <v>1.2200000289999999</v>
      </c>
      <c r="F5370">
        <v>1.2400000099999999</v>
      </c>
      <c r="G5370">
        <v>5534300</v>
      </c>
    </row>
    <row r="5371" spans="1:7" x14ac:dyDescent="0.35">
      <c r="A5371" t="str">
        <f t="shared" si="83"/>
        <v>KOS|44147</v>
      </c>
      <c r="B5371" t="s">
        <v>341</v>
      </c>
      <c r="C5371" t="s">
        <v>342</v>
      </c>
      <c r="D5371" s="1">
        <v>44147</v>
      </c>
      <c r="E5371">
        <v>1.190000057</v>
      </c>
      <c r="F5371">
        <v>1.190000057</v>
      </c>
      <c r="G5371">
        <v>5799700</v>
      </c>
    </row>
    <row r="5372" spans="1:7" x14ac:dyDescent="0.35">
      <c r="A5372" t="str">
        <f t="shared" si="83"/>
        <v>KOS|44148</v>
      </c>
      <c r="B5372" t="s">
        <v>341</v>
      </c>
      <c r="C5372" t="s">
        <v>342</v>
      </c>
      <c r="D5372" s="1">
        <v>44148</v>
      </c>
      <c r="E5372">
        <v>1.1799999480000001</v>
      </c>
      <c r="F5372">
        <v>1.2799999710000001</v>
      </c>
      <c r="G5372">
        <v>5427200</v>
      </c>
    </row>
    <row r="5373" spans="1:7" x14ac:dyDescent="0.35">
      <c r="A5373" t="str">
        <f t="shared" si="83"/>
        <v>KOS|44151</v>
      </c>
      <c r="B5373" t="s">
        <v>341</v>
      </c>
      <c r="C5373" t="s">
        <v>342</v>
      </c>
      <c r="D5373" s="1">
        <v>44151</v>
      </c>
      <c r="E5373">
        <v>1.3899999860000001</v>
      </c>
      <c r="F5373">
        <v>1.460000038</v>
      </c>
      <c r="G5373">
        <v>9793700</v>
      </c>
    </row>
    <row r="5374" spans="1:7" x14ac:dyDescent="0.35">
      <c r="A5374" t="str">
        <f t="shared" si="83"/>
        <v>LANDP|44105</v>
      </c>
      <c r="B5374" t="s">
        <v>343</v>
      </c>
      <c r="C5374" t="s">
        <v>344</v>
      </c>
      <c r="D5374" s="1">
        <v>44105</v>
      </c>
      <c r="E5374">
        <v>26.270000459999999</v>
      </c>
      <c r="F5374">
        <v>26.137111659999999</v>
      </c>
      <c r="G5374">
        <v>1200</v>
      </c>
    </row>
    <row r="5375" spans="1:7" x14ac:dyDescent="0.35">
      <c r="A5375" t="str">
        <f t="shared" si="83"/>
        <v>LANDP|44106</v>
      </c>
      <c r="B5375" t="s">
        <v>343</v>
      </c>
      <c r="C5375" t="s">
        <v>344</v>
      </c>
      <c r="D5375" s="1">
        <v>44106</v>
      </c>
      <c r="E5375">
        <v>26.299999239999998</v>
      </c>
      <c r="F5375">
        <v>26.206756590000001</v>
      </c>
      <c r="G5375">
        <v>400</v>
      </c>
    </row>
    <row r="5376" spans="1:7" x14ac:dyDescent="0.35">
      <c r="A5376" t="str">
        <f t="shared" si="83"/>
        <v>LANDP|44109</v>
      </c>
      <c r="B5376" t="s">
        <v>343</v>
      </c>
      <c r="C5376" t="s">
        <v>344</v>
      </c>
      <c r="D5376" s="1">
        <v>44109</v>
      </c>
      <c r="E5376">
        <v>26.479999540000001</v>
      </c>
      <c r="F5376">
        <v>26.117212299999998</v>
      </c>
      <c r="G5376">
        <v>1900</v>
      </c>
    </row>
    <row r="5377" spans="1:7" x14ac:dyDescent="0.35">
      <c r="A5377" t="str">
        <f t="shared" si="83"/>
        <v>LANDP|44110</v>
      </c>
      <c r="B5377" t="s">
        <v>343</v>
      </c>
      <c r="C5377" t="s">
        <v>344</v>
      </c>
      <c r="D5377" s="1">
        <v>44110</v>
      </c>
      <c r="E5377">
        <v>26.193000789999999</v>
      </c>
      <c r="F5377">
        <v>25.967971800000001</v>
      </c>
      <c r="G5377">
        <v>5300</v>
      </c>
    </row>
    <row r="5378" spans="1:7" x14ac:dyDescent="0.35">
      <c r="A5378" t="str">
        <f t="shared" si="83"/>
        <v>LANDP|44111</v>
      </c>
      <c r="B5378" t="s">
        <v>343</v>
      </c>
      <c r="C5378" t="s">
        <v>344</v>
      </c>
      <c r="D5378" s="1">
        <v>44111</v>
      </c>
      <c r="E5378">
        <v>26.100000380000001</v>
      </c>
      <c r="F5378">
        <v>25.967971800000001</v>
      </c>
      <c r="G5378">
        <v>0</v>
      </c>
    </row>
    <row r="5379" spans="1:7" x14ac:dyDescent="0.35">
      <c r="A5379" t="str">
        <f t="shared" ref="A5379:A5442" si="84">_xlfn.CONCAT(B5379&amp;"|"&amp;D5379)</f>
        <v>LANDP|44112</v>
      </c>
      <c r="B5379" t="s">
        <v>343</v>
      </c>
      <c r="C5379" t="s">
        <v>344</v>
      </c>
      <c r="D5379" s="1">
        <v>44112</v>
      </c>
      <c r="E5379">
        <v>26.200000760000002</v>
      </c>
      <c r="F5379">
        <v>25.778932569999998</v>
      </c>
      <c r="G5379">
        <v>9700</v>
      </c>
    </row>
    <row r="5380" spans="1:7" x14ac:dyDescent="0.35">
      <c r="A5380" t="str">
        <f t="shared" si="84"/>
        <v>LANDP|44113</v>
      </c>
      <c r="B5380" t="s">
        <v>343</v>
      </c>
      <c r="C5380" t="s">
        <v>344</v>
      </c>
      <c r="D5380" s="1">
        <v>44113</v>
      </c>
      <c r="E5380">
        <v>26</v>
      </c>
      <c r="F5380">
        <v>25.913249969999999</v>
      </c>
      <c r="G5380">
        <v>1500</v>
      </c>
    </row>
    <row r="5381" spans="1:7" x14ac:dyDescent="0.35">
      <c r="A5381" t="str">
        <f t="shared" si="84"/>
        <v>LANDP|44116</v>
      </c>
      <c r="B5381" t="s">
        <v>343</v>
      </c>
      <c r="C5381" t="s">
        <v>344</v>
      </c>
      <c r="D5381" s="1">
        <v>44116</v>
      </c>
      <c r="E5381">
        <v>26.049999239999998</v>
      </c>
      <c r="F5381">
        <v>25.967971800000001</v>
      </c>
      <c r="G5381">
        <v>2900</v>
      </c>
    </row>
    <row r="5382" spans="1:7" x14ac:dyDescent="0.35">
      <c r="A5382" t="str">
        <f t="shared" si="84"/>
        <v>LANDP|44117</v>
      </c>
      <c r="B5382" t="s">
        <v>343</v>
      </c>
      <c r="C5382" t="s">
        <v>344</v>
      </c>
      <c r="D5382" s="1">
        <v>44117</v>
      </c>
      <c r="E5382">
        <v>26.5</v>
      </c>
      <c r="F5382">
        <v>26.355997089999999</v>
      </c>
      <c r="G5382">
        <v>4300</v>
      </c>
    </row>
    <row r="5383" spans="1:7" x14ac:dyDescent="0.35">
      <c r="A5383" t="str">
        <f t="shared" si="84"/>
        <v>LANDP|44118</v>
      </c>
      <c r="B5383" t="s">
        <v>343</v>
      </c>
      <c r="C5383" t="s">
        <v>344</v>
      </c>
      <c r="D5383" s="1">
        <v>44118</v>
      </c>
      <c r="E5383">
        <v>26.5</v>
      </c>
      <c r="F5383">
        <v>26.281377790000001</v>
      </c>
      <c r="G5383">
        <v>4700</v>
      </c>
    </row>
    <row r="5384" spans="1:7" x14ac:dyDescent="0.35">
      <c r="A5384" t="str">
        <f t="shared" si="84"/>
        <v>LANDP|44119</v>
      </c>
      <c r="B5384" t="s">
        <v>343</v>
      </c>
      <c r="C5384" t="s">
        <v>344</v>
      </c>
      <c r="D5384" s="1">
        <v>44119</v>
      </c>
      <c r="E5384">
        <v>26.479999540000001</v>
      </c>
      <c r="F5384">
        <v>26.346048360000001</v>
      </c>
      <c r="G5384">
        <v>4300</v>
      </c>
    </row>
    <row r="5385" spans="1:7" x14ac:dyDescent="0.35">
      <c r="A5385" t="str">
        <f t="shared" si="84"/>
        <v>LANDP|44120</v>
      </c>
      <c r="B5385" t="s">
        <v>343</v>
      </c>
      <c r="C5385" t="s">
        <v>344</v>
      </c>
      <c r="D5385" s="1">
        <v>44120</v>
      </c>
      <c r="E5385">
        <v>26.5</v>
      </c>
      <c r="F5385">
        <v>26.11522102</v>
      </c>
      <c r="G5385">
        <v>12900</v>
      </c>
    </row>
    <row r="5386" spans="1:7" x14ac:dyDescent="0.35">
      <c r="A5386" t="str">
        <f t="shared" si="84"/>
        <v>LANDP|44123</v>
      </c>
      <c r="B5386" t="s">
        <v>343</v>
      </c>
      <c r="C5386" t="s">
        <v>344</v>
      </c>
      <c r="D5386" s="1">
        <v>44123</v>
      </c>
      <c r="E5386">
        <v>26.23399925</v>
      </c>
      <c r="F5386">
        <v>25.903299329999999</v>
      </c>
      <c r="G5386">
        <v>10400</v>
      </c>
    </row>
    <row r="5387" spans="1:7" x14ac:dyDescent="0.35">
      <c r="A5387" t="str">
        <f t="shared" si="84"/>
        <v>LANDP|44124</v>
      </c>
      <c r="B5387" t="s">
        <v>343</v>
      </c>
      <c r="C5387" t="s">
        <v>344</v>
      </c>
      <c r="D5387" s="1">
        <v>44124</v>
      </c>
      <c r="E5387">
        <v>26.100000380000001</v>
      </c>
      <c r="F5387">
        <v>26.1590004</v>
      </c>
      <c r="G5387">
        <v>7900</v>
      </c>
    </row>
    <row r="5388" spans="1:7" x14ac:dyDescent="0.35">
      <c r="A5388" t="str">
        <f t="shared" si="84"/>
        <v>LANDP|44125</v>
      </c>
      <c r="B5388" t="s">
        <v>343</v>
      </c>
      <c r="C5388" t="s">
        <v>344</v>
      </c>
      <c r="D5388" s="1">
        <v>44125</v>
      </c>
      <c r="E5388">
        <v>26.291999820000001</v>
      </c>
      <c r="F5388">
        <v>26.1590004</v>
      </c>
      <c r="G5388">
        <v>100</v>
      </c>
    </row>
    <row r="5389" spans="1:7" x14ac:dyDescent="0.35">
      <c r="A5389" t="str">
        <f t="shared" si="84"/>
        <v>LANDP|44126</v>
      </c>
      <c r="B5389" t="s">
        <v>343</v>
      </c>
      <c r="C5389" t="s">
        <v>344</v>
      </c>
      <c r="D5389" s="1">
        <v>44126</v>
      </c>
      <c r="E5389">
        <v>26.229999540000001</v>
      </c>
      <c r="F5389">
        <v>26.129999160000001</v>
      </c>
      <c r="G5389">
        <v>2500</v>
      </c>
    </row>
    <row r="5390" spans="1:7" x14ac:dyDescent="0.35">
      <c r="A5390" t="str">
        <f t="shared" si="84"/>
        <v>LANDP|44127</v>
      </c>
      <c r="B5390" t="s">
        <v>343</v>
      </c>
      <c r="C5390" t="s">
        <v>344</v>
      </c>
      <c r="D5390" s="1">
        <v>44127</v>
      </c>
      <c r="E5390">
        <v>25.950000760000002</v>
      </c>
      <c r="F5390">
        <v>25.950000760000002</v>
      </c>
      <c r="G5390">
        <v>3700</v>
      </c>
    </row>
    <row r="5391" spans="1:7" x14ac:dyDescent="0.35">
      <c r="A5391" t="str">
        <f t="shared" si="84"/>
        <v>LANDP|44130</v>
      </c>
      <c r="B5391" t="s">
        <v>343</v>
      </c>
      <c r="C5391" t="s">
        <v>344</v>
      </c>
      <c r="D5391" s="1">
        <v>44130</v>
      </c>
      <c r="E5391">
        <v>25.909999849999998</v>
      </c>
      <c r="F5391">
        <v>26.125</v>
      </c>
      <c r="G5391">
        <v>3700</v>
      </c>
    </row>
    <row r="5392" spans="1:7" x14ac:dyDescent="0.35">
      <c r="A5392" t="str">
        <f t="shared" si="84"/>
        <v>LANDP|44131</v>
      </c>
      <c r="B5392" t="s">
        <v>343</v>
      </c>
      <c r="C5392" t="s">
        <v>344</v>
      </c>
      <c r="D5392" s="1">
        <v>44131</v>
      </c>
      <c r="E5392">
        <v>26</v>
      </c>
      <c r="F5392">
        <v>25.879999160000001</v>
      </c>
      <c r="G5392">
        <v>4000</v>
      </c>
    </row>
    <row r="5393" spans="1:7" x14ac:dyDescent="0.35">
      <c r="A5393" t="str">
        <f t="shared" si="84"/>
        <v>LANDP|44132</v>
      </c>
      <c r="B5393" t="s">
        <v>343</v>
      </c>
      <c r="C5393" t="s">
        <v>344</v>
      </c>
      <c r="D5393" s="1">
        <v>44132</v>
      </c>
      <c r="E5393">
        <v>25.959999079999999</v>
      </c>
      <c r="F5393">
        <v>25.909999849999998</v>
      </c>
      <c r="G5393">
        <v>2700</v>
      </c>
    </row>
    <row r="5394" spans="1:7" x14ac:dyDescent="0.35">
      <c r="A5394" t="str">
        <f t="shared" si="84"/>
        <v>LANDP|44133</v>
      </c>
      <c r="B5394" t="s">
        <v>343</v>
      </c>
      <c r="C5394" t="s">
        <v>344</v>
      </c>
      <c r="D5394" s="1">
        <v>44133</v>
      </c>
      <c r="E5394">
        <v>26.290000920000001</v>
      </c>
      <c r="F5394">
        <v>25.950000760000002</v>
      </c>
      <c r="G5394">
        <v>800</v>
      </c>
    </row>
    <row r="5395" spans="1:7" x14ac:dyDescent="0.35">
      <c r="A5395" t="str">
        <f t="shared" si="84"/>
        <v>LANDP|44134</v>
      </c>
      <c r="B5395" t="s">
        <v>343</v>
      </c>
      <c r="C5395" t="s">
        <v>344</v>
      </c>
      <c r="D5395" s="1">
        <v>44134</v>
      </c>
      <c r="E5395">
        <v>25.979999540000001</v>
      </c>
      <c r="F5395">
        <v>25.81999969</v>
      </c>
      <c r="G5395">
        <v>3100</v>
      </c>
    </row>
    <row r="5396" spans="1:7" x14ac:dyDescent="0.35">
      <c r="A5396" t="str">
        <f t="shared" si="84"/>
        <v>LANDP|44137</v>
      </c>
      <c r="B5396" t="s">
        <v>343</v>
      </c>
      <c r="C5396" t="s">
        <v>344</v>
      </c>
      <c r="D5396" s="1">
        <v>44137</v>
      </c>
      <c r="E5396">
        <v>25.870000839999999</v>
      </c>
      <c r="F5396">
        <v>25.940000529999999</v>
      </c>
      <c r="G5396">
        <v>1700</v>
      </c>
    </row>
    <row r="5397" spans="1:7" x14ac:dyDescent="0.35">
      <c r="A5397" t="str">
        <f t="shared" si="84"/>
        <v>LANDP|44138</v>
      </c>
      <c r="B5397" t="s">
        <v>343</v>
      </c>
      <c r="C5397" t="s">
        <v>344</v>
      </c>
      <c r="D5397" s="1">
        <v>44138</v>
      </c>
      <c r="E5397">
        <v>25.940000529999999</v>
      </c>
      <c r="F5397">
        <v>26.094999309999999</v>
      </c>
      <c r="G5397">
        <v>1400</v>
      </c>
    </row>
    <row r="5398" spans="1:7" x14ac:dyDescent="0.35">
      <c r="A5398" t="str">
        <f t="shared" si="84"/>
        <v>LANDP|44139</v>
      </c>
      <c r="B5398" t="s">
        <v>343</v>
      </c>
      <c r="C5398" t="s">
        <v>344</v>
      </c>
      <c r="D5398" s="1">
        <v>44139</v>
      </c>
      <c r="E5398">
        <v>26.239999770000001</v>
      </c>
      <c r="F5398">
        <v>26.06999969</v>
      </c>
      <c r="G5398">
        <v>6100</v>
      </c>
    </row>
    <row r="5399" spans="1:7" x14ac:dyDescent="0.35">
      <c r="A5399" t="str">
        <f t="shared" si="84"/>
        <v>LANDP|44140</v>
      </c>
      <c r="B5399" t="s">
        <v>343</v>
      </c>
      <c r="C5399" t="s">
        <v>344</v>
      </c>
      <c r="D5399" s="1">
        <v>44140</v>
      </c>
      <c r="E5399">
        <v>26.174999239999998</v>
      </c>
      <c r="F5399">
        <v>26.170000080000001</v>
      </c>
      <c r="G5399">
        <v>600</v>
      </c>
    </row>
    <row r="5400" spans="1:7" x14ac:dyDescent="0.35">
      <c r="A5400" t="str">
        <f t="shared" si="84"/>
        <v>LANDP|44141</v>
      </c>
      <c r="B5400" t="s">
        <v>343</v>
      </c>
      <c r="C5400" t="s">
        <v>344</v>
      </c>
      <c r="D5400" s="1">
        <v>44141</v>
      </c>
      <c r="E5400">
        <v>26.174999239999998</v>
      </c>
      <c r="F5400">
        <v>26.100000380000001</v>
      </c>
      <c r="G5400">
        <v>1700</v>
      </c>
    </row>
    <row r="5401" spans="1:7" x14ac:dyDescent="0.35">
      <c r="A5401" t="str">
        <f t="shared" si="84"/>
        <v>LANDP|44144</v>
      </c>
      <c r="B5401" t="s">
        <v>343</v>
      </c>
      <c r="C5401" t="s">
        <v>344</v>
      </c>
      <c r="D5401" s="1">
        <v>44144</v>
      </c>
      <c r="E5401">
        <v>26.100000380000001</v>
      </c>
      <c r="F5401">
        <v>26.090000150000002</v>
      </c>
      <c r="G5401">
        <v>14000</v>
      </c>
    </row>
    <row r="5402" spans="1:7" x14ac:dyDescent="0.35">
      <c r="A5402" t="str">
        <f t="shared" si="84"/>
        <v>LANDP|44145</v>
      </c>
      <c r="B5402" t="s">
        <v>343</v>
      </c>
      <c r="C5402" t="s">
        <v>344</v>
      </c>
      <c r="D5402" s="1">
        <v>44145</v>
      </c>
      <c r="E5402">
        <v>26.489999770000001</v>
      </c>
      <c r="F5402">
        <v>26.25</v>
      </c>
      <c r="G5402">
        <v>4000</v>
      </c>
    </row>
    <row r="5403" spans="1:7" x14ac:dyDescent="0.35">
      <c r="A5403" t="str">
        <f t="shared" si="84"/>
        <v>LANDP|44146</v>
      </c>
      <c r="B5403" t="s">
        <v>343</v>
      </c>
      <c r="C5403" t="s">
        <v>344</v>
      </c>
      <c r="D5403" s="1">
        <v>44146</v>
      </c>
      <c r="E5403">
        <v>26.36000061</v>
      </c>
      <c r="F5403">
        <v>26.38999939</v>
      </c>
      <c r="G5403">
        <v>300</v>
      </c>
    </row>
    <row r="5404" spans="1:7" x14ac:dyDescent="0.35">
      <c r="A5404" t="str">
        <f t="shared" si="84"/>
        <v>LANDP|44147</v>
      </c>
      <c r="B5404" t="s">
        <v>343</v>
      </c>
      <c r="C5404" t="s">
        <v>344</v>
      </c>
      <c r="D5404" s="1">
        <v>44147</v>
      </c>
      <c r="E5404">
        <v>26</v>
      </c>
      <c r="F5404">
        <v>26.274000170000001</v>
      </c>
      <c r="G5404">
        <v>2300</v>
      </c>
    </row>
    <row r="5405" spans="1:7" x14ac:dyDescent="0.35">
      <c r="A5405" t="str">
        <f t="shared" si="84"/>
        <v>LANDP|44148</v>
      </c>
      <c r="B5405" t="s">
        <v>343</v>
      </c>
      <c r="C5405" t="s">
        <v>344</v>
      </c>
      <c r="D5405" s="1">
        <v>44148</v>
      </c>
      <c r="E5405">
        <v>26.18000031</v>
      </c>
      <c r="F5405">
        <v>26.020000459999999</v>
      </c>
      <c r="G5405">
        <v>3600</v>
      </c>
    </row>
    <row r="5406" spans="1:7" x14ac:dyDescent="0.35">
      <c r="A5406" t="str">
        <f t="shared" si="84"/>
        <v>LANDP|44151</v>
      </c>
      <c r="B5406" t="s">
        <v>343</v>
      </c>
      <c r="C5406" t="s">
        <v>344</v>
      </c>
      <c r="D5406" s="1">
        <v>44151</v>
      </c>
      <c r="E5406">
        <v>26.18000031</v>
      </c>
      <c r="F5406">
        <v>26.120000839999999</v>
      </c>
      <c r="G5406">
        <v>2200</v>
      </c>
    </row>
    <row r="5407" spans="1:7" x14ac:dyDescent="0.35">
      <c r="A5407" t="str">
        <f t="shared" si="84"/>
        <v>LBYYQ|44105</v>
      </c>
      <c r="B5407" t="s">
        <v>345</v>
      </c>
      <c r="C5407" t="s">
        <v>346</v>
      </c>
      <c r="D5407" s="1">
        <v>44105</v>
      </c>
      <c r="E5407">
        <v>5.9999998999999998E-2</v>
      </c>
      <c r="F5407">
        <v>5.9999998999999998E-2</v>
      </c>
      <c r="G5407">
        <v>173600</v>
      </c>
    </row>
    <row r="5408" spans="1:7" x14ac:dyDescent="0.35">
      <c r="A5408" t="str">
        <f t="shared" si="84"/>
        <v>LBYYQ|44106</v>
      </c>
      <c r="B5408" t="s">
        <v>345</v>
      </c>
      <c r="C5408" t="s">
        <v>346</v>
      </c>
      <c r="D5408" s="1">
        <v>44106</v>
      </c>
      <c r="E5408">
        <v>5.9999998999999998E-2</v>
      </c>
      <c r="F5408">
        <v>5.9999998999999998E-2</v>
      </c>
      <c r="G5408">
        <v>16600</v>
      </c>
    </row>
    <row r="5409" spans="1:7" x14ac:dyDescent="0.35">
      <c r="A5409" t="str">
        <f t="shared" si="84"/>
        <v>LBYYQ|44109</v>
      </c>
      <c r="B5409" t="s">
        <v>345</v>
      </c>
      <c r="C5409" t="s">
        <v>346</v>
      </c>
      <c r="D5409" s="1">
        <v>44109</v>
      </c>
      <c r="E5409">
        <v>7.0000000000000007E-2</v>
      </c>
      <c r="F5409">
        <v>5.9999998999999998E-2</v>
      </c>
      <c r="G5409">
        <v>381900</v>
      </c>
    </row>
    <row r="5410" spans="1:7" x14ac:dyDescent="0.35">
      <c r="A5410" t="str">
        <f t="shared" si="84"/>
        <v>LBYYQ|44110</v>
      </c>
      <c r="B5410" t="s">
        <v>345</v>
      </c>
      <c r="C5410" t="s">
        <v>346</v>
      </c>
      <c r="D5410" s="1">
        <v>44110</v>
      </c>
      <c r="E5410">
        <v>5.9999998999999998E-2</v>
      </c>
      <c r="F5410">
        <v>5.9999998999999998E-2</v>
      </c>
      <c r="G5410">
        <v>134500</v>
      </c>
    </row>
    <row r="5411" spans="1:7" x14ac:dyDescent="0.35">
      <c r="A5411" t="str">
        <f t="shared" si="84"/>
        <v>LBYYQ|44111</v>
      </c>
      <c r="B5411" t="s">
        <v>345</v>
      </c>
      <c r="C5411" t="s">
        <v>346</v>
      </c>
      <c r="D5411" s="1">
        <v>44111</v>
      </c>
      <c r="E5411">
        <v>5.9999998999999998E-2</v>
      </c>
      <c r="F5411">
        <v>5.9999998999999998E-2</v>
      </c>
      <c r="G5411">
        <v>129300</v>
      </c>
    </row>
    <row r="5412" spans="1:7" x14ac:dyDescent="0.35">
      <c r="A5412" t="str">
        <f t="shared" si="84"/>
        <v>LBYYQ|44112</v>
      </c>
      <c r="B5412" t="s">
        <v>345</v>
      </c>
      <c r="C5412" t="s">
        <v>346</v>
      </c>
      <c r="D5412" s="1">
        <v>44112</v>
      </c>
      <c r="E5412">
        <v>7.0000000000000007E-2</v>
      </c>
      <c r="F5412">
        <v>5.9999998999999998E-2</v>
      </c>
      <c r="G5412">
        <v>52000</v>
      </c>
    </row>
    <row r="5413" spans="1:7" x14ac:dyDescent="0.35">
      <c r="A5413" t="str">
        <f t="shared" si="84"/>
        <v>LBYYQ|44113</v>
      </c>
      <c r="B5413" t="s">
        <v>345</v>
      </c>
      <c r="C5413" t="s">
        <v>346</v>
      </c>
      <c r="D5413" s="1">
        <v>44113</v>
      </c>
      <c r="E5413">
        <v>5.9999998999999998E-2</v>
      </c>
      <c r="F5413">
        <v>5.9999998999999998E-2</v>
      </c>
      <c r="G5413">
        <v>257300</v>
      </c>
    </row>
    <row r="5414" spans="1:7" x14ac:dyDescent="0.35">
      <c r="A5414" t="str">
        <f t="shared" si="84"/>
        <v>LBYYQ|44116</v>
      </c>
      <c r="B5414" t="s">
        <v>345</v>
      </c>
      <c r="C5414" t="s">
        <v>346</v>
      </c>
      <c r="D5414" s="1">
        <v>44116</v>
      </c>
      <c r="E5414">
        <v>3.9999999000000001E-2</v>
      </c>
      <c r="F5414">
        <v>5.9999998999999998E-2</v>
      </c>
      <c r="G5414">
        <v>32400</v>
      </c>
    </row>
    <row r="5415" spans="1:7" x14ac:dyDescent="0.35">
      <c r="A5415" t="str">
        <f t="shared" si="84"/>
        <v>LBYYQ|44117</v>
      </c>
      <c r="B5415" t="s">
        <v>345</v>
      </c>
      <c r="C5415" t="s">
        <v>346</v>
      </c>
      <c r="D5415" s="1">
        <v>44117</v>
      </c>
      <c r="E5415">
        <v>5.9999998999999998E-2</v>
      </c>
      <c r="F5415">
        <v>5.9999998999999998E-2</v>
      </c>
      <c r="G5415">
        <v>22900</v>
      </c>
    </row>
    <row r="5416" spans="1:7" x14ac:dyDescent="0.35">
      <c r="A5416" t="str">
        <f t="shared" si="84"/>
        <v>LBYYQ|44118</v>
      </c>
      <c r="B5416" t="s">
        <v>345</v>
      </c>
      <c r="C5416" t="s">
        <v>346</v>
      </c>
      <c r="D5416" s="1">
        <v>44118</v>
      </c>
      <c r="E5416">
        <v>5.9999998999999998E-2</v>
      </c>
      <c r="F5416">
        <v>5.9999998999999998E-2</v>
      </c>
      <c r="G5416">
        <v>39800</v>
      </c>
    </row>
    <row r="5417" spans="1:7" x14ac:dyDescent="0.35">
      <c r="A5417" t="str">
        <f t="shared" si="84"/>
        <v>LBYYQ|44119</v>
      </c>
      <c r="B5417" t="s">
        <v>345</v>
      </c>
      <c r="C5417" t="s">
        <v>346</v>
      </c>
      <c r="D5417" s="1">
        <v>44119</v>
      </c>
      <c r="E5417">
        <v>5.0000001000000002E-2</v>
      </c>
      <c r="F5417">
        <v>5.0000001000000002E-2</v>
      </c>
      <c r="G5417">
        <v>172600</v>
      </c>
    </row>
    <row r="5418" spans="1:7" x14ac:dyDescent="0.35">
      <c r="A5418" t="str">
        <f t="shared" si="84"/>
        <v>LBYYQ|44120</v>
      </c>
      <c r="B5418" t="s">
        <v>345</v>
      </c>
      <c r="C5418" t="s">
        <v>346</v>
      </c>
      <c r="D5418" s="1">
        <v>44120</v>
      </c>
      <c r="E5418">
        <v>5.0000001000000002E-2</v>
      </c>
      <c r="F5418">
        <v>5.0000001000000002E-2</v>
      </c>
      <c r="G5418">
        <v>218800</v>
      </c>
    </row>
    <row r="5419" spans="1:7" x14ac:dyDescent="0.35">
      <c r="A5419" t="str">
        <f t="shared" si="84"/>
        <v>LBYYQ|44123</v>
      </c>
      <c r="B5419" t="s">
        <v>345</v>
      </c>
      <c r="C5419" t="s">
        <v>346</v>
      </c>
      <c r="D5419" s="1">
        <v>44123</v>
      </c>
      <c r="E5419">
        <v>5.0000001000000002E-2</v>
      </c>
      <c r="F5419">
        <v>5.0000001000000002E-2</v>
      </c>
      <c r="G5419">
        <v>97500</v>
      </c>
    </row>
    <row r="5420" spans="1:7" x14ac:dyDescent="0.35">
      <c r="A5420" t="str">
        <f t="shared" si="84"/>
        <v>LBYYQ|44124</v>
      </c>
      <c r="B5420" t="s">
        <v>345</v>
      </c>
      <c r="C5420" t="s">
        <v>346</v>
      </c>
      <c r="D5420" s="1">
        <v>44124</v>
      </c>
      <c r="E5420">
        <v>5.9999998999999998E-2</v>
      </c>
      <c r="F5420">
        <v>5.9999998999999998E-2</v>
      </c>
      <c r="G5420">
        <v>694400</v>
      </c>
    </row>
    <row r="5421" spans="1:7" x14ac:dyDescent="0.35">
      <c r="A5421" t="str">
        <f t="shared" si="84"/>
        <v>LBYYQ|44125</v>
      </c>
      <c r="B5421" t="s">
        <v>345</v>
      </c>
      <c r="C5421" t="s">
        <v>346</v>
      </c>
      <c r="D5421" s="1">
        <v>44125</v>
      </c>
      <c r="E5421">
        <v>5.9999998999999998E-2</v>
      </c>
      <c r="F5421">
        <v>5.9999998999999998E-2</v>
      </c>
      <c r="G5421">
        <v>294500</v>
      </c>
    </row>
    <row r="5422" spans="1:7" x14ac:dyDescent="0.35">
      <c r="A5422" t="str">
        <f t="shared" si="84"/>
        <v>LBYYQ|44126</v>
      </c>
      <c r="B5422" t="s">
        <v>345</v>
      </c>
      <c r="C5422" t="s">
        <v>346</v>
      </c>
      <c r="D5422" s="1">
        <v>44126</v>
      </c>
      <c r="E5422">
        <v>5.9999998999999998E-2</v>
      </c>
      <c r="F5422">
        <v>5.9999998999999998E-2</v>
      </c>
      <c r="G5422">
        <v>124100</v>
      </c>
    </row>
    <row r="5423" spans="1:7" x14ac:dyDescent="0.35">
      <c r="A5423" t="str">
        <f t="shared" si="84"/>
        <v>LBYYQ|44127</v>
      </c>
      <c r="B5423" t="s">
        <v>345</v>
      </c>
      <c r="C5423" t="s">
        <v>346</v>
      </c>
      <c r="D5423" s="1">
        <v>44127</v>
      </c>
      <c r="E5423">
        <v>5.9999998999999998E-2</v>
      </c>
      <c r="F5423">
        <v>7.9999998000000003E-2</v>
      </c>
      <c r="G5423">
        <v>561800</v>
      </c>
    </row>
    <row r="5424" spans="1:7" x14ac:dyDescent="0.35">
      <c r="A5424" t="str">
        <f t="shared" si="84"/>
        <v>LBYYQ|44130</v>
      </c>
      <c r="B5424" t="s">
        <v>345</v>
      </c>
      <c r="C5424" t="s">
        <v>346</v>
      </c>
      <c r="D5424" s="1">
        <v>44130</v>
      </c>
      <c r="E5424">
        <v>7.0000000000000007E-2</v>
      </c>
      <c r="F5424">
        <v>7.9999998000000003E-2</v>
      </c>
      <c r="G5424">
        <v>191700</v>
      </c>
    </row>
    <row r="5425" spans="1:7" x14ac:dyDescent="0.35">
      <c r="A5425" t="str">
        <f t="shared" si="84"/>
        <v>LBYYQ|44131</v>
      </c>
      <c r="B5425" t="s">
        <v>345</v>
      </c>
      <c r="C5425" t="s">
        <v>346</v>
      </c>
      <c r="D5425" s="1">
        <v>44131</v>
      </c>
      <c r="E5425">
        <v>7.9999998000000003E-2</v>
      </c>
      <c r="F5425">
        <v>7.9999998000000003E-2</v>
      </c>
      <c r="G5425">
        <v>143500</v>
      </c>
    </row>
    <row r="5426" spans="1:7" x14ac:dyDescent="0.35">
      <c r="A5426" t="str">
        <f t="shared" si="84"/>
        <v>LBYYQ|44132</v>
      </c>
      <c r="B5426" t="s">
        <v>345</v>
      </c>
      <c r="C5426" t="s">
        <v>346</v>
      </c>
      <c r="D5426" s="1">
        <v>44132</v>
      </c>
      <c r="E5426">
        <v>7.9999998000000003E-2</v>
      </c>
      <c r="F5426">
        <v>7.9999998000000003E-2</v>
      </c>
      <c r="G5426">
        <v>374300</v>
      </c>
    </row>
    <row r="5427" spans="1:7" x14ac:dyDescent="0.35">
      <c r="A5427" t="str">
        <f t="shared" si="84"/>
        <v>LBYYQ|44133</v>
      </c>
      <c r="B5427" t="s">
        <v>345</v>
      </c>
      <c r="C5427" t="s">
        <v>346</v>
      </c>
      <c r="D5427" s="1">
        <v>44133</v>
      </c>
      <c r="E5427">
        <v>7.9999998000000003E-2</v>
      </c>
      <c r="F5427">
        <v>7.0000000000000007E-2</v>
      </c>
      <c r="G5427">
        <v>334300</v>
      </c>
    </row>
    <row r="5428" spans="1:7" x14ac:dyDescent="0.35">
      <c r="A5428" t="str">
        <f t="shared" si="84"/>
        <v>LBYYQ|44134</v>
      </c>
      <c r="B5428" t="s">
        <v>345</v>
      </c>
      <c r="C5428" t="s">
        <v>346</v>
      </c>
      <c r="D5428" s="1">
        <v>44134</v>
      </c>
      <c r="E5428">
        <v>7.0000000000000007E-2</v>
      </c>
      <c r="F5428">
        <v>5.0000001000000002E-2</v>
      </c>
      <c r="G5428">
        <v>493500</v>
      </c>
    </row>
    <row r="5429" spans="1:7" x14ac:dyDescent="0.35">
      <c r="A5429" t="str">
        <f t="shared" si="84"/>
        <v>LBYYQ|44137</v>
      </c>
      <c r="B5429" t="s">
        <v>345</v>
      </c>
      <c r="C5429" t="s">
        <v>346</v>
      </c>
      <c r="D5429" s="1">
        <v>44137</v>
      </c>
      <c r="E5429">
        <v>5.0000001000000002E-2</v>
      </c>
      <c r="F5429">
        <v>3.9999999000000001E-2</v>
      </c>
      <c r="G5429">
        <v>808800</v>
      </c>
    </row>
    <row r="5430" spans="1:7" x14ac:dyDescent="0.35">
      <c r="A5430" t="str">
        <f t="shared" si="84"/>
        <v>LBYYQ|44138</v>
      </c>
      <c r="B5430" t="s">
        <v>345</v>
      </c>
      <c r="C5430" t="s">
        <v>346</v>
      </c>
      <c r="D5430" s="1">
        <v>44138</v>
      </c>
      <c r="E5430">
        <v>5.0000001000000002E-2</v>
      </c>
      <c r="F5430">
        <v>3.9999999000000001E-2</v>
      </c>
      <c r="G5430">
        <v>203900</v>
      </c>
    </row>
    <row r="5431" spans="1:7" x14ac:dyDescent="0.35">
      <c r="A5431" t="str">
        <f t="shared" si="84"/>
        <v>LBYYQ|44139</v>
      </c>
      <c r="B5431" t="s">
        <v>345</v>
      </c>
      <c r="C5431" t="s">
        <v>346</v>
      </c>
      <c r="D5431" s="1">
        <v>44139</v>
      </c>
      <c r="E5431">
        <v>3.9999999000000001E-2</v>
      </c>
      <c r="F5431">
        <v>5.0000001000000002E-2</v>
      </c>
      <c r="G5431">
        <v>230400</v>
      </c>
    </row>
    <row r="5432" spans="1:7" x14ac:dyDescent="0.35">
      <c r="A5432" t="str">
        <f t="shared" si="84"/>
        <v>LBYYQ|44140</v>
      </c>
      <c r="B5432" t="s">
        <v>345</v>
      </c>
      <c r="C5432" t="s">
        <v>346</v>
      </c>
      <c r="D5432" s="1">
        <v>44140</v>
      </c>
      <c r="E5432">
        <v>5.0000001000000002E-2</v>
      </c>
      <c r="F5432">
        <v>3.9999999000000001E-2</v>
      </c>
      <c r="G5432">
        <v>777800</v>
      </c>
    </row>
    <row r="5433" spans="1:7" x14ac:dyDescent="0.35">
      <c r="A5433" t="str">
        <f t="shared" si="84"/>
        <v>LBYYQ|44141</v>
      </c>
      <c r="B5433" t="s">
        <v>345</v>
      </c>
      <c r="C5433" t="s">
        <v>346</v>
      </c>
      <c r="D5433" s="1">
        <v>44141</v>
      </c>
      <c r="E5433">
        <v>3.9999999000000001E-2</v>
      </c>
      <c r="F5433">
        <v>3.9999999000000001E-2</v>
      </c>
      <c r="G5433">
        <v>1240700</v>
      </c>
    </row>
    <row r="5434" spans="1:7" x14ac:dyDescent="0.35">
      <c r="A5434" t="str">
        <f t="shared" si="84"/>
        <v>LBYYQ|44144</v>
      </c>
      <c r="B5434" t="s">
        <v>345</v>
      </c>
      <c r="C5434" t="s">
        <v>346</v>
      </c>
      <c r="D5434" s="1">
        <v>44144</v>
      </c>
      <c r="E5434">
        <v>3.9999999000000001E-2</v>
      </c>
      <c r="F5434">
        <v>3.9999999000000001E-2</v>
      </c>
      <c r="G5434">
        <v>182000</v>
      </c>
    </row>
    <row r="5435" spans="1:7" x14ac:dyDescent="0.35">
      <c r="A5435" t="str">
        <f t="shared" si="84"/>
        <v>LBYYQ|44145</v>
      </c>
      <c r="B5435" t="s">
        <v>345</v>
      </c>
      <c r="C5435" t="s">
        <v>346</v>
      </c>
      <c r="D5435" s="1">
        <v>44145</v>
      </c>
      <c r="E5435">
        <v>3.9999999000000001E-2</v>
      </c>
      <c r="F5435">
        <v>3.9999999000000001E-2</v>
      </c>
      <c r="G5435">
        <v>113700</v>
      </c>
    </row>
    <row r="5436" spans="1:7" x14ac:dyDescent="0.35">
      <c r="A5436" t="str">
        <f t="shared" si="84"/>
        <v>LBYYQ|44146</v>
      </c>
      <c r="B5436" t="s">
        <v>345</v>
      </c>
      <c r="C5436" t="s">
        <v>346</v>
      </c>
      <c r="D5436" s="1">
        <v>44146</v>
      </c>
      <c r="E5436">
        <v>3.9999999000000001E-2</v>
      </c>
      <c r="F5436">
        <v>5.0000001000000002E-2</v>
      </c>
      <c r="G5436">
        <v>290400</v>
      </c>
    </row>
    <row r="5437" spans="1:7" x14ac:dyDescent="0.35">
      <c r="A5437" t="str">
        <f t="shared" si="84"/>
        <v>LBYYQ|44147</v>
      </c>
      <c r="B5437" t="s">
        <v>345</v>
      </c>
      <c r="C5437" t="s">
        <v>346</v>
      </c>
      <c r="D5437" s="1">
        <v>44147</v>
      </c>
      <c r="E5437">
        <v>5.9999998999999998E-2</v>
      </c>
      <c r="F5437">
        <v>3.9999999000000001E-2</v>
      </c>
      <c r="G5437">
        <v>1857500</v>
      </c>
    </row>
    <row r="5438" spans="1:7" x14ac:dyDescent="0.35">
      <c r="A5438" t="str">
        <f t="shared" si="84"/>
        <v>LBYYQ|44148</v>
      </c>
      <c r="B5438" t="s">
        <v>345</v>
      </c>
      <c r="C5438" t="s">
        <v>346</v>
      </c>
      <c r="D5438" s="1">
        <v>44148</v>
      </c>
      <c r="E5438">
        <v>3.9999999000000001E-2</v>
      </c>
      <c r="F5438">
        <v>3.9999999000000001E-2</v>
      </c>
      <c r="G5438">
        <v>245400</v>
      </c>
    </row>
    <row r="5439" spans="1:7" x14ac:dyDescent="0.35">
      <c r="A5439" t="str">
        <f t="shared" si="84"/>
        <v>LBYYQ|44151</v>
      </c>
      <c r="B5439" t="s">
        <v>345</v>
      </c>
      <c r="C5439" t="s">
        <v>346</v>
      </c>
      <c r="D5439" s="1">
        <v>44151</v>
      </c>
      <c r="E5439">
        <v>3.9999999000000001E-2</v>
      </c>
      <c r="F5439">
        <v>3.9999999000000001E-2</v>
      </c>
      <c r="G5439">
        <v>0</v>
      </c>
    </row>
    <row r="5440" spans="1:7" x14ac:dyDescent="0.35">
      <c r="A5440" t="str">
        <f t="shared" si="84"/>
        <v>LIZI|44105</v>
      </c>
      <c r="B5440" t="s">
        <v>347</v>
      </c>
      <c r="C5440" t="s">
        <v>348</v>
      </c>
      <c r="D5440" s="1">
        <v>44105</v>
      </c>
      <c r="E5440">
        <v>2.2999999519999998</v>
      </c>
      <c r="F5440">
        <v>2.5699999330000001</v>
      </c>
      <c r="G5440">
        <v>555200</v>
      </c>
    </row>
    <row r="5441" spans="1:7" x14ac:dyDescent="0.35">
      <c r="A5441" t="str">
        <f t="shared" si="84"/>
        <v>LIZI|44106</v>
      </c>
      <c r="B5441" t="s">
        <v>347</v>
      </c>
      <c r="C5441" t="s">
        <v>348</v>
      </c>
      <c r="D5441" s="1">
        <v>44106</v>
      </c>
      <c r="E5441">
        <v>2.4900000100000002</v>
      </c>
      <c r="F5441">
        <v>2.2999999519999998</v>
      </c>
      <c r="G5441">
        <v>218400</v>
      </c>
    </row>
    <row r="5442" spans="1:7" x14ac:dyDescent="0.35">
      <c r="A5442" t="str">
        <f t="shared" si="84"/>
        <v>LIZI|44109</v>
      </c>
      <c r="B5442" t="s">
        <v>347</v>
      </c>
      <c r="C5442" t="s">
        <v>348</v>
      </c>
      <c r="D5442" s="1">
        <v>44109</v>
      </c>
      <c r="E5442">
        <v>2.2799999710000001</v>
      </c>
      <c r="F5442">
        <v>2.2599999899999998</v>
      </c>
      <c r="G5442">
        <v>192000</v>
      </c>
    </row>
    <row r="5443" spans="1:7" x14ac:dyDescent="0.35">
      <c r="A5443" t="str">
        <f t="shared" ref="A5443:A5506" si="85">_xlfn.CONCAT(B5443&amp;"|"&amp;D5443)</f>
        <v>LIZI|44110</v>
      </c>
      <c r="B5443" t="s">
        <v>347</v>
      </c>
      <c r="C5443" t="s">
        <v>348</v>
      </c>
      <c r="D5443" s="1">
        <v>44110</v>
      </c>
      <c r="E5443">
        <v>2.2999999519999998</v>
      </c>
      <c r="F5443">
        <v>2.25</v>
      </c>
      <c r="G5443">
        <v>133200</v>
      </c>
    </row>
    <row r="5444" spans="1:7" x14ac:dyDescent="0.35">
      <c r="A5444" t="str">
        <f t="shared" si="85"/>
        <v>LIZI|44111</v>
      </c>
      <c r="B5444" t="s">
        <v>347</v>
      </c>
      <c r="C5444" t="s">
        <v>348</v>
      </c>
      <c r="D5444" s="1">
        <v>44111</v>
      </c>
      <c r="E5444">
        <v>2.2400000100000002</v>
      </c>
      <c r="F5444">
        <v>2.210000038</v>
      </c>
      <c r="G5444">
        <v>123200</v>
      </c>
    </row>
    <row r="5445" spans="1:7" x14ac:dyDescent="0.35">
      <c r="A5445" t="str">
        <f t="shared" si="85"/>
        <v>LIZI|44112</v>
      </c>
      <c r="B5445" t="s">
        <v>347</v>
      </c>
      <c r="C5445" t="s">
        <v>348</v>
      </c>
      <c r="D5445" s="1">
        <v>44112</v>
      </c>
      <c r="E5445">
        <v>2.210000038</v>
      </c>
      <c r="F5445">
        <v>2.289999962</v>
      </c>
      <c r="G5445">
        <v>126400</v>
      </c>
    </row>
    <row r="5446" spans="1:7" x14ac:dyDescent="0.35">
      <c r="A5446" t="str">
        <f t="shared" si="85"/>
        <v>LIZI|44113</v>
      </c>
      <c r="B5446" t="s">
        <v>347</v>
      </c>
      <c r="C5446" t="s">
        <v>348</v>
      </c>
      <c r="D5446" s="1">
        <v>44113</v>
      </c>
      <c r="E5446">
        <v>2.3900001049999999</v>
      </c>
      <c r="F5446">
        <v>2.6500000950000002</v>
      </c>
      <c r="G5446">
        <v>458000</v>
      </c>
    </row>
    <row r="5447" spans="1:7" x14ac:dyDescent="0.35">
      <c r="A5447" t="str">
        <f t="shared" si="85"/>
        <v>LIZI|44116</v>
      </c>
      <c r="B5447" t="s">
        <v>347</v>
      </c>
      <c r="C5447" t="s">
        <v>348</v>
      </c>
      <c r="D5447" s="1">
        <v>44116</v>
      </c>
      <c r="E5447">
        <v>3.9300000669999999</v>
      </c>
      <c r="F5447">
        <v>3.1500000950000002</v>
      </c>
      <c r="G5447">
        <v>111390000</v>
      </c>
    </row>
    <row r="5448" spans="1:7" x14ac:dyDescent="0.35">
      <c r="A5448" t="str">
        <f t="shared" si="85"/>
        <v>LIZI|44117</v>
      </c>
      <c r="B5448" t="s">
        <v>347</v>
      </c>
      <c r="C5448" t="s">
        <v>348</v>
      </c>
      <c r="D5448" s="1">
        <v>44117</v>
      </c>
      <c r="E5448">
        <v>3.0299999710000001</v>
      </c>
      <c r="F5448">
        <v>2.5999999049999998</v>
      </c>
      <c r="G5448">
        <v>4028300</v>
      </c>
    </row>
    <row r="5449" spans="1:7" x14ac:dyDescent="0.35">
      <c r="A5449" t="str">
        <f t="shared" si="85"/>
        <v>LIZI|44118</v>
      </c>
      <c r="B5449" t="s">
        <v>347</v>
      </c>
      <c r="C5449" t="s">
        <v>348</v>
      </c>
      <c r="D5449" s="1">
        <v>44118</v>
      </c>
      <c r="E5449">
        <v>2.6099998950000001</v>
      </c>
      <c r="F5449">
        <v>2.539999962</v>
      </c>
      <c r="G5449">
        <v>1288400</v>
      </c>
    </row>
    <row r="5450" spans="1:7" x14ac:dyDescent="0.35">
      <c r="A5450" t="str">
        <f t="shared" si="85"/>
        <v>LIZI|44119</v>
      </c>
      <c r="B5450" t="s">
        <v>347</v>
      </c>
      <c r="C5450" t="s">
        <v>348</v>
      </c>
      <c r="D5450" s="1">
        <v>44119</v>
      </c>
      <c r="E5450">
        <v>2.5</v>
      </c>
      <c r="F5450">
        <v>2.4000000950000002</v>
      </c>
      <c r="G5450">
        <v>1098900</v>
      </c>
    </row>
    <row r="5451" spans="1:7" x14ac:dyDescent="0.35">
      <c r="A5451" t="str">
        <f t="shared" si="85"/>
        <v>LIZI|44120</v>
      </c>
      <c r="B5451" t="s">
        <v>347</v>
      </c>
      <c r="C5451" t="s">
        <v>348</v>
      </c>
      <c r="D5451" s="1">
        <v>44120</v>
      </c>
      <c r="E5451">
        <v>2.5</v>
      </c>
      <c r="F5451">
        <v>2.3499999049999998</v>
      </c>
      <c r="G5451">
        <v>911800</v>
      </c>
    </row>
    <row r="5452" spans="1:7" x14ac:dyDescent="0.35">
      <c r="A5452" t="str">
        <f t="shared" si="85"/>
        <v>LIZI|44123</v>
      </c>
      <c r="B5452" t="s">
        <v>347</v>
      </c>
      <c r="C5452" t="s">
        <v>348</v>
      </c>
      <c r="D5452" s="1">
        <v>44123</v>
      </c>
      <c r="E5452">
        <v>2.3099999430000002</v>
      </c>
      <c r="F5452">
        <v>2.2599999899999998</v>
      </c>
      <c r="G5452">
        <v>1964900</v>
      </c>
    </row>
    <row r="5453" spans="1:7" x14ac:dyDescent="0.35">
      <c r="A5453" t="str">
        <f t="shared" si="85"/>
        <v>LIZI|44124</v>
      </c>
      <c r="B5453" t="s">
        <v>347</v>
      </c>
      <c r="C5453" t="s">
        <v>348</v>
      </c>
      <c r="D5453" s="1">
        <v>44124</v>
      </c>
      <c r="E5453">
        <v>2.2300000190000002</v>
      </c>
      <c r="F5453">
        <v>2.119999886</v>
      </c>
      <c r="G5453">
        <v>1408800</v>
      </c>
    </row>
    <row r="5454" spans="1:7" x14ac:dyDescent="0.35">
      <c r="A5454" t="str">
        <f t="shared" si="85"/>
        <v>LIZI|44125</v>
      </c>
      <c r="B5454" t="s">
        <v>347</v>
      </c>
      <c r="C5454" t="s">
        <v>348</v>
      </c>
      <c r="D5454" s="1">
        <v>44125</v>
      </c>
      <c r="E5454">
        <v>2.119999886</v>
      </c>
      <c r="F5454">
        <v>2.0199999809999998</v>
      </c>
      <c r="G5454">
        <v>632400</v>
      </c>
    </row>
    <row r="5455" spans="1:7" x14ac:dyDescent="0.35">
      <c r="A5455" t="str">
        <f t="shared" si="85"/>
        <v>LIZI|44126</v>
      </c>
      <c r="B5455" t="s">
        <v>347</v>
      </c>
      <c r="C5455" t="s">
        <v>348</v>
      </c>
      <c r="D5455" s="1">
        <v>44126</v>
      </c>
      <c r="E5455">
        <v>2.0299999710000001</v>
      </c>
      <c r="F5455">
        <v>1.9950000050000001</v>
      </c>
      <c r="G5455">
        <v>1699100</v>
      </c>
    </row>
    <row r="5456" spans="1:7" x14ac:dyDescent="0.35">
      <c r="A5456" t="str">
        <f t="shared" si="85"/>
        <v>LIZI|44127</v>
      </c>
      <c r="B5456" t="s">
        <v>347</v>
      </c>
      <c r="C5456" t="s">
        <v>348</v>
      </c>
      <c r="D5456" s="1">
        <v>44127</v>
      </c>
      <c r="E5456">
        <v>2</v>
      </c>
      <c r="F5456">
        <v>2.1900000569999998</v>
      </c>
      <c r="G5456">
        <v>789100</v>
      </c>
    </row>
    <row r="5457" spans="1:7" x14ac:dyDescent="0.35">
      <c r="A5457" t="str">
        <f t="shared" si="85"/>
        <v>LIZI|44130</v>
      </c>
      <c r="B5457" t="s">
        <v>347</v>
      </c>
      <c r="C5457" t="s">
        <v>348</v>
      </c>
      <c r="D5457" s="1">
        <v>44130</v>
      </c>
      <c r="E5457">
        <v>2.130000114</v>
      </c>
      <c r="F5457">
        <v>2.119999886</v>
      </c>
      <c r="G5457">
        <v>428100</v>
      </c>
    </row>
    <row r="5458" spans="1:7" x14ac:dyDescent="0.35">
      <c r="A5458" t="str">
        <f t="shared" si="85"/>
        <v>LIZI|44131</v>
      </c>
      <c r="B5458" t="s">
        <v>347</v>
      </c>
      <c r="C5458" t="s">
        <v>348</v>
      </c>
      <c r="D5458" s="1">
        <v>44131</v>
      </c>
      <c r="E5458">
        <v>2.119999886</v>
      </c>
      <c r="F5458">
        <v>2.0599999430000002</v>
      </c>
      <c r="G5458">
        <v>224500</v>
      </c>
    </row>
    <row r="5459" spans="1:7" x14ac:dyDescent="0.35">
      <c r="A5459" t="str">
        <f t="shared" si="85"/>
        <v>LIZI|44132</v>
      </c>
      <c r="B5459" t="s">
        <v>347</v>
      </c>
      <c r="C5459" t="s">
        <v>348</v>
      </c>
      <c r="D5459" s="1">
        <v>44132</v>
      </c>
      <c r="E5459">
        <v>2.039999962</v>
      </c>
      <c r="F5459">
        <v>2.0199999809999998</v>
      </c>
      <c r="G5459">
        <v>413800</v>
      </c>
    </row>
    <row r="5460" spans="1:7" x14ac:dyDescent="0.35">
      <c r="A5460" t="str">
        <f t="shared" si="85"/>
        <v>LIZI|44133</v>
      </c>
      <c r="B5460" t="s">
        <v>347</v>
      </c>
      <c r="C5460" t="s">
        <v>348</v>
      </c>
      <c r="D5460" s="1">
        <v>44133</v>
      </c>
      <c r="E5460">
        <v>2.039999962</v>
      </c>
      <c r="F5460">
        <v>2.039999962</v>
      </c>
      <c r="G5460">
        <v>231000</v>
      </c>
    </row>
    <row r="5461" spans="1:7" x14ac:dyDescent="0.35">
      <c r="A5461" t="str">
        <f t="shared" si="85"/>
        <v>LIZI|44134</v>
      </c>
      <c r="B5461" t="s">
        <v>347</v>
      </c>
      <c r="C5461" t="s">
        <v>348</v>
      </c>
      <c r="D5461" s="1">
        <v>44134</v>
      </c>
      <c r="E5461">
        <v>2.0199999809999998</v>
      </c>
      <c r="F5461">
        <v>1.960000038</v>
      </c>
      <c r="G5461">
        <v>292900</v>
      </c>
    </row>
    <row r="5462" spans="1:7" x14ac:dyDescent="0.35">
      <c r="A5462" t="str">
        <f t="shared" si="85"/>
        <v>LIZI|44137</v>
      </c>
      <c r="B5462" t="s">
        <v>347</v>
      </c>
      <c r="C5462" t="s">
        <v>348</v>
      </c>
      <c r="D5462" s="1">
        <v>44137</v>
      </c>
      <c r="E5462">
        <v>2.0699999330000001</v>
      </c>
      <c r="F5462">
        <v>2</v>
      </c>
      <c r="G5462">
        <v>159700</v>
      </c>
    </row>
    <row r="5463" spans="1:7" x14ac:dyDescent="0.35">
      <c r="A5463" t="str">
        <f t="shared" si="85"/>
        <v>LIZI|44138</v>
      </c>
      <c r="B5463" t="s">
        <v>347</v>
      </c>
      <c r="C5463" t="s">
        <v>348</v>
      </c>
      <c r="D5463" s="1">
        <v>44138</v>
      </c>
      <c r="E5463">
        <v>2.0099999899999998</v>
      </c>
      <c r="F5463">
        <v>2.0699999330000001</v>
      </c>
      <c r="G5463">
        <v>93400</v>
      </c>
    </row>
    <row r="5464" spans="1:7" x14ac:dyDescent="0.35">
      <c r="A5464" t="str">
        <f t="shared" si="85"/>
        <v>LIZI|44139</v>
      </c>
      <c r="B5464" t="s">
        <v>347</v>
      </c>
      <c r="C5464" t="s">
        <v>348</v>
      </c>
      <c r="D5464" s="1">
        <v>44139</v>
      </c>
      <c r="E5464">
        <v>2.1500000950000002</v>
      </c>
      <c r="F5464">
        <v>2.0999999049999998</v>
      </c>
      <c r="G5464">
        <v>258200</v>
      </c>
    </row>
    <row r="5465" spans="1:7" x14ac:dyDescent="0.35">
      <c r="A5465" t="str">
        <f t="shared" si="85"/>
        <v>LIZI|44140</v>
      </c>
      <c r="B5465" t="s">
        <v>347</v>
      </c>
      <c r="C5465" t="s">
        <v>348</v>
      </c>
      <c r="D5465" s="1">
        <v>44140</v>
      </c>
      <c r="E5465">
        <v>2.0999999049999998</v>
      </c>
      <c r="F5465">
        <v>2.1099998950000001</v>
      </c>
      <c r="G5465">
        <v>216400</v>
      </c>
    </row>
    <row r="5466" spans="1:7" x14ac:dyDescent="0.35">
      <c r="A5466" t="str">
        <f t="shared" si="85"/>
        <v>LIZI|44141</v>
      </c>
      <c r="B5466" t="s">
        <v>347</v>
      </c>
      <c r="C5466" t="s">
        <v>348</v>
      </c>
      <c r="D5466" s="1">
        <v>44141</v>
      </c>
      <c r="E5466">
        <v>2.0999999049999998</v>
      </c>
      <c r="F5466">
        <v>2.3399999139999998</v>
      </c>
      <c r="G5466">
        <v>755700</v>
      </c>
    </row>
    <row r="5467" spans="1:7" x14ac:dyDescent="0.35">
      <c r="A5467" t="str">
        <f t="shared" si="85"/>
        <v>LIZI|44144</v>
      </c>
      <c r="B5467" t="s">
        <v>347</v>
      </c>
      <c r="C5467" t="s">
        <v>348</v>
      </c>
      <c r="D5467" s="1">
        <v>44144</v>
      </c>
      <c r="E5467">
        <v>2.380000114</v>
      </c>
      <c r="F5467">
        <v>2.380000114</v>
      </c>
      <c r="G5467">
        <v>437300</v>
      </c>
    </row>
    <row r="5468" spans="1:7" x14ac:dyDescent="0.35">
      <c r="A5468" t="str">
        <f t="shared" si="85"/>
        <v>LIZI|44145</v>
      </c>
      <c r="B5468" t="s">
        <v>347</v>
      </c>
      <c r="C5468" t="s">
        <v>348</v>
      </c>
      <c r="D5468" s="1">
        <v>44145</v>
      </c>
      <c r="E5468">
        <v>2.0999999049999998</v>
      </c>
      <c r="F5468">
        <v>2.130000114</v>
      </c>
      <c r="G5468">
        <v>397600</v>
      </c>
    </row>
    <row r="5469" spans="1:7" x14ac:dyDescent="0.35">
      <c r="A5469" t="str">
        <f t="shared" si="85"/>
        <v>LIZI|44146</v>
      </c>
      <c r="B5469" t="s">
        <v>347</v>
      </c>
      <c r="C5469" t="s">
        <v>348</v>
      </c>
      <c r="D5469" s="1">
        <v>44146</v>
      </c>
      <c r="E5469">
        <v>2.2000000480000002</v>
      </c>
      <c r="F5469">
        <v>2.2300000190000002</v>
      </c>
      <c r="G5469">
        <v>114100</v>
      </c>
    </row>
    <row r="5470" spans="1:7" x14ac:dyDescent="0.35">
      <c r="A5470" t="str">
        <f t="shared" si="85"/>
        <v>LIZI|44147</v>
      </c>
      <c r="B5470" t="s">
        <v>347</v>
      </c>
      <c r="C5470" t="s">
        <v>348</v>
      </c>
      <c r="D5470" s="1">
        <v>44147</v>
      </c>
      <c r="E5470">
        <v>2.1900000569999998</v>
      </c>
      <c r="F5470">
        <v>2.1099998950000001</v>
      </c>
      <c r="G5470">
        <v>154100</v>
      </c>
    </row>
    <row r="5471" spans="1:7" x14ac:dyDescent="0.35">
      <c r="A5471" t="str">
        <f t="shared" si="85"/>
        <v>LIZI|44148</v>
      </c>
      <c r="B5471" t="s">
        <v>347</v>
      </c>
      <c r="C5471" t="s">
        <v>348</v>
      </c>
      <c r="D5471" s="1">
        <v>44148</v>
      </c>
      <c r="E5471">
        <v>2.1400001049999999</v>
      </c>
      <c r="F5471">
        <v>2.119999886</v>
      </c>
      <c r="G5471">
        <v>136500</v>
      </c>
    </row>
    <row r="5472" spans="1:7" x14ac:dyDescent="0.35">
      <c r="A5472" t="str">
        <f t="shared" si="85"/>
        <v>LIZI|44151</v>
      </c>
      <c r="B5472" t="s">
        <v>347</v>
      </c>
      <c r="C5472" t="s">
        <v>348</v>
      </c>
      <c r="D5472" s="1">
        <v>44151</v>
      </c>
      <c r="E5472">
        <v>2.119999886</v>
      </c>
      <c r="F5472">
        <v>2.380000114</v>
      </c>
      <c r="G5472">
        <v>464600</v>
      </c>
    </row>
    <row r="5473" spans="1:7" x14ac:dyDescent="0.35">
      <c r="A5473" t="str">
        <f t="shared" si="85"/>
        <v>LNG|44105</v>
      </c>
      <c r="B5473" t="s">
        <v>349</v>
      </c>
      <c r="C5473" t="s">
        <v>350</v>
      </c>
      <c r="D5473" s="1">
        <v>44105</v>
      </c>
      <c r="E5473">
        <v>46</v>
      </c>
      <c r="F5473">
        <v>46.340000150000002</v>
      </c>
      <c r="G5473">
        <v>2176800</v>
      </c>
    </row>
    <row r="5474" spans="1:7" x14ac:dyDescent="0.35">
      <c r="A5474" t="str">
        <f t="shared" si="85"/>
        <v>LNG|44106</v>
      </c>
      <c r="B5474" t="s">
        <v>349</v>
      </c>
      <c r="C5474" t="s">
        <v>350</v>
      </c>
      <c r="D5474" s="1">
        <v>44106</v>
      </c>
      <c r="E5474">
        <v>44.75</v>
      </c>
      <c r="F5474">
        <v>47.009998320000001</v>
      </c>
      <c r="G5474">
        <v>1325300</v>
      </c>
    </row>
    <row r="5475" spans="1:7" x14ac:dyDescent="0.35">
      <c r="A5475" t="str">
        <f t="shared" si="85"/>
        <v>LNG|44109</v>
      </c>
      <c r="B5475" t="s">
        <v>349</v>
      </c>
      <c r="C5475" t="s">
        <v>350</v>
      </c>
      <c r="D5475" s="1">
        <v>44109</v>
      </c>
      <c r="E5475">
        <v>47.180000309999997</v>
      </c>
      <c r="F5475">
        <v>47.52999878</v>
      </c>
      <c r="G5475">
        <v>683000</v>
      </c>
    </row>
    <row r="5476" spans="1:7" x14ac:dyDescent="0.35">
      <c r="A5476" t="str">
        <f t="shared" si="85"/>
        <v>LNG|44110</v>
      </c>
      <c r="B5476" t="s">
        <v>349</v>
      </c>
      <c r="C5476" t="s">
        <v>350</v>
      </c>
      <c r="D5476" s="1">
        <v>44110</v>
      </c>
      <c r="E5476">
        <v>47.680000309999997</v>
      </c>
      <c r="F5476">
        <v>46.599998470000003</v>
      </c>
      <c r="G5476">
        <v>1018200</v>
      </c>
    </row>
    <row r="5477" spans="1:7" x14ac:dyDescent="0.35">
      <c r="A5477" t="str">
        <f t="shared" si="85"/>
        <v>LNG|44111</v>
      </c>
      <c r="B5477" t="s">
        <v>349</v>
      </c>
      <c r="C5477" t="s">
        <v>350</v>
      </c>
      <c r="D5477" s="1">
        <v>44111</v>
      </c>
      <c r="E5477">
        <v>46.560001370000002</v>
      </c>
      <c r="F5477">
        <v>46.33000183</v>
      </c>
      <c r="G5477">
        <v>899000</v>
      </c>
    </row>
    <row r="5478" spans="1:7" x14ac:dyDescent="0.35">
      <c r="A5478" t="str">
        <f t="shared" si="85"/>
        <v>LNG|44112</v>
      </c>
      <c r="B5478" t="s">
        <v>349</v>
      </c>
      <c r="C5478" t="s">
        <v>350</v>
      </c>
      <c r="D5478" s="1">
        <v>44112</v>
      </c>
      <c r="E5478">
        <v>46.689998629999998</v>
      </c>
      <c r="F5478">
        <v>48.340000150000002</v>
      </c>
      <c r="G5478">
        <v>791300</v>
      </c>
    </row>
    <row r="5479" spans="1:7" x14ac:dyDescent="0.35">
      <c r="A5479" t="str">
        <f t="shared" si="85"/>
        <v>LNG|44113</v>
      </c>
      <c r="B5479" t="s">
        <v>349</v>
      </c>
      <c r="C5479" t="s">
        <v>350</v>
      </c>
      <c r="D5479" s="1">
        <v>44113</v>
      </c>
      <c r="E5479">
        <v>48.509998320000001</v>
      </c>
      <c r="F5479">
        <v>48.290000919999997</v>
      </c>
      <c r="G5479">
        <v>1131800</v>
      </c>
    </row>
    <row r="5480" spans="1:7" x14ac:dyDescent="0.35">
      <c r="A5480" t="str">
        <f t="shared" si="85"/>
        <v>LNG|44116</v>
      </c>
      <c r="B5480" t="s">
        <v>349</v>
      </c>
      <c r="C5480" t="s">
        <v>350</v>
      </c>
      <c r="D5480" s="1">
        <v>44116</v>
      </c>
      <c r="E5480">
        <v>48.189998629999998</v>
      </c>
      <c r="F5480">
        <v>49.02999878</v>
      </c>
      <c r="G5480">
        <v>990800</v>
      </c>
    </row>
    <row r="5481" spans="1:7" x14ac:dyDescent="0.35">
      <c r="A5481" t="str">
        <f t="shared" si="85"/>
        <v>LNG|44117</v>
      </c>
      <c r="B5481" t="s">
        <v>349</v>
      </c>
      <c r="C5481" t="s">
        <v>350</v>
      </c>
      <c r="D5481" s="1">
        <v>44117</v>
      </c>
      <c r="E5481">
        <v>49</v>
      </c>
      <c r="F5481">
        <v>49.86000061</v>
      </c>
      <c r="G5481">
        <v>1541600</v>
      </c>
    </row>
    <row r="5482" spans="1:7" x14ac:dyDescent="0.35">
      <c r="A5482" t="str">
        <f t="shared" si="85"/>
        <v>LNG|44118</v>
      </c>
      <c r="B5482" t="s">
        <v>349</v>
      </c>
      <c r="C5482" t="s">
        <v>350</v>
      </c>
      <c r="D5482" s="1">
        <v>44118</v>
      </c>
      <c r="E5482">
        <v>50.180000309999997</v>
      </c>
      <c r="F5482">
        <v>49.509998320000001</v>
      </c>
      <c r="G5482">
        <v>1519700</v>
      </c>
    </row>
    <row r="5483" spans="1:7" x14ac:dyDescent="0.35">
      <c r="A5483" t="str">
        <f t="shared" si="85"/>
        <v>LNG|44119</v>
      </c>
      <c r="B5483" t="s">
        <v>349</v>
      </c>
      <c r="C5483" t="s">
        <v>350</v>
      </c>
      <c r="D5483" s="1">
        <v>44119</v>
      </c>
      <c r="E5483">
        <v>48.97000122</v>
      </c>
      <c r="F5483">
        <v>50.88999939</v>
      </c>
      <c r="G5483">
        <v>1297700</v>
      </c>
    </row>
    <row r="5484" spans="1:7" x14ac:dyDescent="0.35">
      <c r="A5484" t="str">
        <f t="shared" si="85"/>
        <v>LNG|44120</v>
      </c>
      <c r="B5484" t="s">
        <v>349</v>
      </c>
      <c r="C5484" t="s">
        <v>350</v>
      </c>
      <c r="D5484" s="1">
        <v>44120</v>
      </c>
      <c r="E5484">
        <v>50.900001529999997</v>
      </c>
      <c r="F5484">
        <v>50.040000919999997</v>
      </c>
      <c r="G5484">
        <v>1638700</v>
      </c>
    </row>
    <row r="5485" spans="1:7" x14ac:dyDescent="0.35">
      <c r="A5485" t="str">
        <f t="shared" si="85"/>
        <v>LNG|44123</v>
      </c>
      <c r="B5485" t="s">
        <v>349</v>
      </c>
      <c r="C5485" t="s">
        <v>350</v>
      </c>
      <c r="D5485" s="1">
        <v>44123</v>
      </c>
      <c r="E5485">
        <v>50.159999849999998</v>
      </c>
      <c r="F5485">
        <v>49</v>
      </c>
      <c r="G5485">
        <v>1085300</v>
      </c>
    </row>
    <row r="5486" spans="1:7" x14ac:dyDescent="0.35">
      <c r="A5486" t="str">
        <f t="shared" si="85"/>
        <v>LNG|44124</v>
      </c>
      <c r="B5486" t="s">
        <v>349</v>
      </c>
      <c r="C5486" t="s">
        <v>350</v>
      </c>
      <c r="D5486" s="1">
        <v>44124</v>
      </c>
      <c r="E5486">
        <v>49.790000919999997</v>
      </c>
      <c r="F5486">
        <v>49.83000183</v>
      </c>
      <c r="G5486">
        <v>1149500</v>
      </c>
    </row>
    <row r="5487" spans="1:7" x14ac:dyDescent="0.35">
      <c r="A5487" t="str">
        <f t="shared" si="85"/>
        <v>LNG|44125</v>
      </c>
      <c r="B5487" t="s">
        <v>349</v>
      </c>
      <c r="C5487" t="s">
        <v>350</v>
      </c>
      <c r="D5487" s="1">
        <v>44125</v>
      </c>
      <c r="E5487">
        <v>49.619998930000001</v>
      </c>
      <c r="F5487">
        <v>49.560001370000002</v>
      </c>
      <c r="G5487">
        <v>4427900</v>
      </c>
    </row>
    <row r="5488" spans="1:7" x14ac:dyDescent="0.35">
      <c r="A5488" t="str">
        <f t="shared" si="85"/>
        <v>LNG|44126</v>
      </c>
      <c r="B5488" t="s">
        <v>349</v>
      </c>
      <c r="C5488" t="s">
        <v>350</v>
      </c>
      <c r="D5488" s="1">
        <v>44126</v>
      </c>
      <c r="E5488">
        <v>49.450000760000002</v>
      </c>
      <c r="F5488">
        <v>49.880001069999999</v>
      </c>
      <c r="G5488">
        <v>1201900</v>
      </c>
    </row>
    <row r="5489" spans="1:7" x14ac:dyDescent="0.35">
      <c r="A5489" t="str">
        <f t="shared" si="85"/>
        <v>LNG|44127</v>
      </c>
      <c r="B5489" t="s">
        <v>349</v>
      </c>
      <c r="C5489" t="s">
        <v>350</v>
      </c>
      <c r="D5489" s="1">
        <v>44127</v>
      </c>
      <c r="E5489">
        <v>50.209999080000003</v>
      </c>
      <c r="F5489">
        <v>48.700000760000002</v>
      </c>
      <c r="G5489">
        <v>882400</v>
      </c>
    </row>
    <row r="5490" spans="1:7" x14ac:dyDescent="0.35">
      <c r="A5490" t="str">
        <f t="shared" si="85"/>
        <v>LNG|44130</v>
      </c>
      <c r="B5490" t="s">
        <v>349</v>
      </c>
      <c r="C5490" t="s">
        <v>350</v>
      </c>
      <c r="D5490" s="1">
        <v>44130</v>
      </c>
      <c r="E5490">
        <v>48.25</v>
      </c>
      <c r="F5490">
        <v>47.630001069999999</v>
      </c>
      <c r="G5490">
        <v>1152500</v>
      </c>
    </row>
    <row r="5491" spans="1:7" x14ac:dyDescent="0.35">
      <c r="A5491" t="str">
        <f t="shared" si="85"/>
        <v>LNG|44131</v>
      </c>
      <c r="B5491" t="s">
        <v>349</v>
      </c>
      <c r="C5491" t="s">
        <v>350</v>
      </c>
      <c r="D5491" s="1">
        <v>44131</v>
      </c>
      <c r="E5491">
        <v>47.63999939</v>
      </c>
      <c r="F5491">
        <v>47.88999939</v>
      </c>
      <c r="G5491">
        <v>1915700</v>
      </c>
    </row>
    <row r="5492" spans="1:7" x14ac:dyDescent="0.35">
      <c r="A5492" t="str">
        <f t="shared" si="85"/>
        <v>LNG|44132</v>
      </c>
      <c r="B5492" t="s">
        <v>349</v>
      </c>
      <c r="C5492" t="s">
        <v>350</v>
      </c>
      <c r="D5492" s="1">
        <v>44132</v>
      </c>
      <c r="E5492">
        <v>46.930000309999997</v>
      </c>
      <c r="F5492">
        <v>47.430000309999997</v>
      </c>
      <c r="G5492">
        <v>1354200</v>
      </c>
    </row>
    <row r="5493" spans="1:7" x14ac:dyDescent="0.35">
      <c r="A5493" t="str">
        <f t="shared" si="85"/>
        <v>LNG|44133</v>
      </c>
      <c r="B5493" t="s">
        <v>349</v>
      </c>
      <c r="C5493" t="s">
        <v>350</v>
      </c>
      <c r="D5493" s="1">
        <v>44133</v>
      </c>
      <c r="E5493">
        <v>46.869998930000001</v>
      </c>
      <c r="F5493">
        <v>48.099998470000003</v>
      </c>
      <c r="G5493">
        <v>1333700</v>
      </c>
    </row>
    <row r="5494" spans="1:7" x14ac:dyDescent="0.35">
      <c r="A5494" t="str">
        <f t="shared" si="85"/>
        <v>LNG|44134</v>
      </c>
      <c r="B5494" t="s">
        <v>349</v>
      </c>
      <c r="C5494" t="s">
        <v>350</v>
      </c>
      <c r="D5494" s="1">
        <v>44134</v>
      </c>
      <c r="E5494">
        <v>47.540000919999997</v>
      </c>
      <c r="F5494">
        <v>47.869998930000001</v>
      </c>
      <c r="G5494">
        <v>1116000</v>
      </c>
    </row>
    <row r="5495" spans="1:7" x14ac:dyDescent="0.35">
      <c r="A5495" t="str">
        <f t="shared" si="85"/>
        <v>LNG|44137</v>
      </c>
      <c r="B5495" t="s">
        <v>349</v>
      </c>
      <c r="C5495" t="s">
        <v>350</v>
      </c>
      <c r="D5495" s="1">
        <v>44137</v>
      </c>
      <c r="E5495">
        <v>48.150001529999997</v>
      </c>
      <c r="F5495">
        <v>47.049999239999998</v>
      </c>
      <c r="G5495">
        <v>1037000</v>
      </c>
    </row>
    <row r="5496" spans="1:7" x14ac:dyDescent="0.35">
      <c r="A5496" t="str">
        <f t="shared" si="85"/>
        <v>LNG|44138</v>
      </c>
      <c r="B5496" t="s">
        <v>349</v>
      </c>
      <c r="C5496" t="s">
        <v>350</v>
      </c>
      <c r="D5496" s="1">
        <v>44138</v>
      </c>
      <c r="E5496">
        <v>47.700000760000002</v>
      </c>
      <c r="F5496">
        <v>48.020000459999999</v>
      </c>
      <c r="G5496">
        <v>833300</v>
      </c>
    </row>
    <row r="5497" spans="1:7" x14ac:dyDescent="0.35">
      <c r="A5497" t="str">
        <f t="shared" si="85"/>
        <v>LNG|44139</v>
      </c>
      <c r="B5497" t="s">
        <v>349</v>
      </c>
      <c r="C5497" t="s">
        <v>350</v>
      </c>
      <c r="D5497" s="1">
        <v>44139</v>
      </c>
      <c r="E5497">
        <v>48.25</v>
      </c>
      <c r="F5497">
        <v>48.22000122</v>
      </c>
      <c r="G5497">
        <v>1350300</v>
      </c>
    </row>
    <row r="5498" spans="1:7" x14ac:dyDescent="0.35">
      <c r="A5498" t="str">
        <f t="shared" si="85"/>
        <v>LNG|44140</v>
      </c>
      <c r="B5498" t="s">
        <v>349</v>
      </c>
      <c r="C5498" t="s">
        <v>350</v>
      </c>
      <c r="D5498" s="1">
        <v>44140</v>
      </c>
      <c r="E5498">
        <v>48.52999878</v>
      </c>
      <c r="F5498">
        <v>49.5</v>
      </c>
      <c r="G5498">
        <v>1057500</v>
      </c>
    </row>
    <row r="5499" spans="1:7" x14ac:dyDescent="0.35">
      <c r="A5499" t="str">
        <f t="shared" si="85"/>
        <v>LNG|44141</v>
      </c>
      <c r="B5499" t="s">
        <v>349</v>
      </c>
      <c r="C5499" t="s">
        <v>350</v>
      </c>
      <c r="D5499" s="1">
        <v>44141</v>
      </c>
      <c r="E5499">
        <v>48.619998930000001</v>
      </c>
      <c r="F5499">
        <v>49.979999540000001</v>
      </c>
      <c r="G5499">
        <v>2109600</v>
      </c>
    </row>
    <row r="5500" spans="1:7" x14ac:dyDescent="0.35">
      <c r="A5500" t="str">
        <f t="shared" si="85"/>
        <v>LNG|44144</v>
      </c>
      <c r="B5500" t="s">
        <v>349</v>
      </c>
      <c r="C5500" t="s">
        <v>350</v>
      </c>
      <c r="D5500" s="1">
        <v>44144</v>
      </c>
      <c r="E5500">
        <v>51.509998320000001</v>
      </c>
      <c r="F5500">
        <v>51.799999239999998</v>
      </c>
      <c r="G5500">
        <v>2407900</v>
      </c>
    </row>
    <row r="5501" spans="1:7" x14ac:dyDescent="0.35">
      <c r="A5501" t="str">
        <f t="shared" si="85"/>
        <v>LNG|44145</v>
      </c>
      <c r="B5501" t="s">
        <v>349</v>
      </c>
      <c r="C5501" t="s">
        <v>350</v>
      </c>
      <c r="D5501" s="1">
        <v>44145</v>
      </c>
      <c r="E5501">
        <v>52.13999939</v>
      </c>
      <c r="F5501">
        <v>51.5</v>
      </c>
      <c r="G5501">
        <v>2121900</v>
      </c>
    </row>
    <row r="5502" spans="1:7" x14ac:dyDescent="0.35">
      <c r="A5502" t="str">
        <f t="shared" si="85"/>
        <v>LNG|44146</v>
      </c>
      <c r="B5502" t="s">
        <v>349</v>
      </c>
      <c r="C5502" t="s">
        <v>350</v>
      </c>
      <c r="D5502" s="1">
        <v>44146</v>
      </c>
      <c r="E5502">
        <v>53.040000919999997</v>
      </c>
      <c r="F5502">
        <v>53.909999849999998</v>
      </c>
      <c r="G5502">
        <v>2771800</v>
      </c>
    </row>
    <row r="5503" spans="1:7" x14ac:dyDescent="0.35">
      <c r="A5503" t="str">
        <f t="shared" si="85"/>
        <v>LNG|44147</v>
      </c>
      <c r="B5503" t="s">
        <v>349</v>
      </c>
      <c r="C5503" t="s">
        <v>350</v>
      </c>
      <c r="D5503" s="1">
        <v>44147</v>
      </c>
      <c r="E5503">
        <v>53.27999878</v>
      </c>
      <c r="F5503">
        <v>51.5</v>
      </c>
      <c r="G5503">
        <v>1069700</v>
      </c>
    </row>
    <row r="5504" spans="1:7" x14ac:dyDescent="0.35">
      <c r="A5504" t="str">
        <f t="shared" si="85"/>
        <v>LNG|44148</v>
      </c>
      <c r="B5504" t="s">
        <v>349</v>
      </c>
      <c r="C5504" t="s">
        <v>350</v>
      </c>
      <c r="D5504" s="1">
        <v>44148</v>
      </c>
      <c r="E5504">
        <v>51.799999239999998</v>
      </c>
      <c r="F5504">
        <v>52.069999690000003</v>
      </c>
      <c r="G5504">
        <v>1101300</v>
      </c>
    </row>
    <row r="5505" spans="1:7" x14ac:dyDescent="0.35">
      <c r="A5505" t="str">
        <f t="shared" si="85"/>
        <v>LNG|44151</v>
      </c>
      <c r="B5505" t="s">
        <v>349</v>
      </c>
      <c r="C5505" t="s">
        <v>350</v>
      </c>
      <c r="D5505" s="1">
        <v>44151</v>
      </c>
      <c r="E5505">
        <v>52.759998320000001</v>
      </c>
      <c r="F5505">
        <v>52.900001529999997</v>
      </c>
      <c r="G5505">
        <v>2268300</v>
      </c>
    </row>
    <row r="5506" spans="1:7" x14ac:dyDescent="0.35">
      <c r="A5506" t="str">
        <f t="shared" si="85"/>
        <v>LTBR|44105</v>
      </c>
      <c r="B5506" t="s">
        <v>351</v>
      </c>
      <c r="C5506" t="s">
        <v>352</v>
      </c>
      <c r="D5506" s="1">
        <v>44105</v>
      </c>
      <c r="E5506">
        <v>4.1500000950000002</v>
      </c>
      <c r="F5506">
        <v>4.0100002290000001</v>
      </c>
      <c r="G5506">
        <v>44300</v>
      </c>
    </row>
    <row r="5507" spans="1:7" x14ac:dyDescent="0.35">
      <c r="A5507" t="str">
        <f t="shared" ref="A5507:A5570" si="86">_xlfn.CONCAT(B5507&amp;"|"&amp;D5507)</f>
        <v>LTBR|44106</v>
      </c>
      <c r="B5507" t="s">
        <v>351</v>
      </c>
      <c r="C5507" t="s">
        <v>352</v>
      </c>
      <c r="D5507" s="1">
        <v>44106</v>
      </c>
      <c r="E5507">
        <v>3.9000000950000002</v>
      </c>
      <c r="F5507">
        <v>4.0900001530000001</v>
      </c>
      <c r="G5507">
        <v>24300</v>
      </c>
    </row>
    <row r="5508" spans="1:7" x14ac:dyDescent="0.35">
      <c r="A5508" t="str">
        <f t="shared" si="86"/>
        <v>LTBR|44109</v>
      </c>
      <c r="B5508" t="s">
        <v>351</v>
      </c>
      <c r="C5508" t="s">
        <v>352</v>
      </c>
      <c r="D5508" s="1">
        <v>44109</v>
      </c>
      <c r="E5508">
        <v>4.1999998090000004</v>
      </c>
      <c r="F5508">
        <v>4.0599999430000002</v>
      </c>
      <c r="G5508">
        <v>182900</v>
      </c>
    </row>
    <row r="5509" spans="1:7" x14ac:dyDescent="0.35">
      <c r="A5509" t="str">
        <f t="shared" si="86"/>
        <v>LTBR|44110</v>
      </c>
      <c r="B5509" t="s">
        <v>351</v>
      </c>
      <c r="C5509" t="s">
        <v>352</v>
      </c>
      <c r="D5509" s="1">
        <v>44110</v>
      </c>
      <c r="E5509">
        <v>4.0100002290000001</v>
      </c>
      <c r="F5509">
        <v>3.8099999430000002</v>
      </c>
      <c r="G5509">
        <v>3145500</v>
      </c>
    </row>
    <row r="5510" spans="1:7" x14ac:dyDescent="0.35">
      <c r="A5510" t="str">
        <f t="shared" si="86"/>
        <v>LTBR|44111</v>
      </c>
      <c r="B5510" t="s">
        <v>351</v>
      </c>
      <c r="C5510" t="s">
        <v>352</v>
      </c>
      <c r="D5510" s="1">
        <v>44111</v>
      </c>
      <c r="E5510">
        <v>3.8599998950000001</v>
      </c>
      <c r="F5510">
        <v>3.369999886</v>
      </c>
      <c r="G5510">
        <v>952700</v>
      </c>
    </row>
    <row r="5511" spans="1:7" x14ac:dyDescent="0.35">
      <c r="A5511" t="str">
        <f t="shared" si="86"/>
        <v>LTBR|44112</v>
      </c>
      <c r="B5511" t="s">
        <v>351</v>
      </c>
      <c r="C5511" t="s">
        <v>352</v>
      </c>
      <c r="D5511" s="1">
        <v>44112</v>
      </c>
      <c r="E5511">
        <v>3.420000076</v>
      </c>
      <c r="F5511">
        <v>3.2000000480000002</v>
      </c>
      <c r="G5511">
        <v>773000</v>
      </c>
    </row>
    <row r="5512" spans="1:7" x14ac:dyDescent="0.35">
      <c r="A5512" t="str">
        <f t="shared" si="86"/>
        <v>LTBR|44113</v>
      </c>
      <c r="B5512" t="s">
        <v>351</v>
      </c>
      <c r="C5512" t="s">
        <v>352</v>
      </c>
      <c r="D5512" s="1">
        <v>44113</v>
      </c>
      <c r="E5512">
        <v>3.170000076</v>
      </c>
      <c r="F5512">
        <v>3.25</v>
      </c>
      <c r="G5512">
        <v>728200</v>
      </c>
    </row>
    <row r="5513" spans="1:7" x14ac:dyDescent="0.35">
      <c r="A5513" t="str">
        <f t="shared" si="86"/>
        <v>LTBR|44116</v>
      </c>
      <c r="B5513" t="s">
        <v>351</v>
      </c>
      <c r="C5513" t="s">
        <v>352</v>
      </c>
      <c r="D5513" s="1">
        <v>44116</v>
      </c>
      <c r="E5513">
        <v>3.289999962</v>
      </c>
      <c r="F5513">
        <v>3.2699999809999998</v>
      </c>
      <c r="G5513">
        <v>410500</v>
      </c>
    </row>
    <row r="5514" spans="1:7" x14ac:dyDescent="0.35">
      <c r="A5514" t="str">
        <f t="shared" si="86"/>
        <v>LTBR|44117</v>
      </c>
      <c r="B5514" t="s">
        <v>351</v>
      </c>
      <c r="C5514" t="s">
        <v>352</v>
      </c>
      <c r="D5514" s="1">
        <v>44117</v>
      </c>
      <c r="E5514">
        <v>3.2400000100000002</v>
      </c>
      <c r="F5514">
        <v>3.1600000860000002</v>
      </c>
      <c r="G5514">
        <v>362700</v>
      </c>
    </row>
    <row r="5515" spans="1:7" x14ac:dyDescent="0.35">
      <c r="A5515" t="str">
        <f t="shared" si="86"/>
        <v>LTBR|44118</v>
      </c>
      <c r="B5515" t="s">
        <v>351</v>
      </c>
      <c r="C5515" t="s">
        <v>352</v>
      </c>
      <c r="D5515" s="1">
        <v>44118</v>
      </c>
      <c r="E5515">
        <v>3.2400000100000002</v>
      </c>
      <c r="F5515">
        <v>3.0699999330000001</v>
      </c>
      <c r="G5515">
        <v>278100</v>
      </c>
    </row>
    <row r="5516" spans="1:7" x14ac:dyDescent="0.35">
      <c r="A5516" t="str">
        <f t="shared" si="86"/>
        <v>LTBR|44119</v>
      </c>
      <c r="B5516" t="s">
        <v>351</v>
      </c>
      <c r="C5516" t="s">
        <v>352</v>
      </c>
      <c r="D5516" s="1">
        <v>44119</v>
      </c>
      <c r="E5516">
        <v>2.9800000190000002</v>
      </c>
      <c r="F5516">
        <v>2.920000076</v>
      </c>
      <c r="G5516">
        <v>230100</v>
      </c>
    </row>
    <row r="5517" spans="1:7" x14ac:dyDescent="0.35">
      <c r="A5517" t="str">
        <f t="shared" si="86"/>
        <v>LTBR|44120</v>
      </c>
      <c r="B5517" t="s">
        <v>351</v>
      </c>
      <c r="C5517" t="s">
        <v>352</v>
      </c>
      <c r="D5517" s="1">
        <v>44120</v>
      </c>
      <c r="E5517">
        <v>2.9000000950000002</v>
      </c>
      <c r="F5517">
        <v>2.8599998950000001</v>
      </c>
      <c r="G5517">
        <v>123100</v>
      </c>
    </row>
    <row r="5518" spans="1:7" x14ac:dyDescent="0.35">
      <c r="A5518" t="str">
        <f t="shared" si="86"/>
        <v>LTBR|44123</v>
      </c>
      <c r="B5518" t="s">
        <v>351</v>
      </c>
      <c r="C5518" t="s">
        <v>352</v>
      </c>
      <c r="D5518" s="1">
        <v>44123</v>
      </c>
      <c r="E5518">
        <v>2.8599998950000001</v>
      </c>
      <c r="F5518">
        <v>2.7200000289999999</v>
      </c>
      <c r="G5518">
        <v>171800</v>
      </c>
    </row>
    <row r="5519" spans="1:7" x14ac:dyDescent="0.35">
      <c r="A5519" t="str">
        <f t="shared" si="86"/>
        <v>LTBR|44124</v>
      </c>
      <c r="B5519" t="s">
        <v>351</v>
      </c>
      <c r="C5519" t="s">
        <v>352</v>
      </c>
      <c r="D5519" s="1">
        <v>44124</v>
      </c>
      <c r="E5519">
        <v>2.7200000289999999</v>
      </c>
      <c r="F5519">
        <v>2.8099999430000002</v>
      </c>
      <c r="G5519">
        <v>464300</v>
      </c>
    </row>
    <row r="5520" spans="1:7" x14ac:dyDescent="0.35">
      <c r="A5520" t="str">
        <f t="shared" si="86"/>
        <v>LTBR|44125</v>
      </c>
      <c r="B5520" t="s">
        <v>351</v>
      </c>
      <c r="C5520" t="s">
        <v>352</v>
      </c>
      <c r="D5520" s="1">
        <v>44125</v>
      </c>
      <c r="E5520">
        <v>2.7599999899999998</v>
      </c>
      <c r="F5520">
        <v>2.869999886</v>
      </c>
      <c r="G5520">
        <v>66200</v>
      </c>
    </row>
    <row r="5521" spans="1:7" x14ac:dyDescent="0.35">
      <c r="A5521" t="str">
        <f t="shared" si="86"/>
        <v>LTBR|44126</v>
      </c>
      <c r="B5521" t="s">
        <v>351</v>
      </c>
      <c r="C5521" t="s">
        <v>352</v>
      </c>
      <c r="D5521" s="1">
        <v>44126</v>
      </c>
      <c r="E5521">
        <v>2.9100000860000002</v>
      </c>
      <c r="F5521">
        <v>2.7000000480000002</v>
      </c>
      <c r="G5521">
        <v>69400</v>
      </c>
    </row>
    <row r="5522" spans="1:7" x14ac:dyDescent="0.35">
      <c r="A5522" t="str">
        <f t="shared" si="86"/>
        <v>LTBR|44127</v>
      </c>
      <c r="B5522" t="s">
        <v>351</v>
      </c>
      <c r="C5522" t="s">
        <v>352</v>
      </c>
      <c r="D5522" s="1">
        <v>44127</v>
      </c>
      <c r="E5522">
        <v>2.7000000480000002</v>
      </c>
      <c r="F5522">
        <v>2.75</v>
      </c>
      <c r="G5522">
        <v>65800</v>
      </c>
    </row>
    <row r="5523" spans="1:7" x14ac:dyDescent="0.35">
      <c r="A5523" t="str">
        <f t="shared" si="86"/>
        <v>LTBR|44130</v>
      </c>
      <c r="B5523" t="s">
        <v>351</v>
      </c>
      <c r="C5523" t="s">
        <v>352</v>
      </c>
      <c r="D5523" s="1">
        <v>44130</v>
      </c>
      <c r="E5523">
        <v>2.7999999519999998</v>
      </c>
      <c r="F5523">
        <v>2.6099998950000001</v>
      </c>
      <c r="G5523">
        <v>113900</v>
      </c>
    </row>
    <row r="5524" spans="1:7" x14ac:dyDescent="0.35">
      <c r="A5524" t="str">
        <f t="shared" si="86"/>
        <v>LTBR|44131</v>
      </c>
      <c r="B5524" t="s">
        <v>351</v>
      </c>
      <c r="C5524" t="s">
        <v>352</v>
      </c>
      <c r="D5524" s="1">
        <v>44131</v>
      </c>
      <c r="E5524">
        <v>2.619999886</v>
      </c>
      <c r="F5524">
        <v>2.6900000569999998</v>
      </c>
      <c r="G5524">
        <v>65500</v>
      </c>
    </row>
    <row r="5525" spans="1:7" x14ac:dyDescent="0.35">
      <c r="A5525" t="str">
        <f t="shared" si="86"/>
        <v>LTBR|44132</v>
      </c>
      <c r="B5525" t="s">
        <v>351</v>
      </c>
      <c r="C5525" t="s">
        <v>352</v>
      </c>
      <c r="D5525" s="1">
        <v>44132</v>
      </c>
      <c r="E5525">
        <v>2.670000076</v>
      </c>
      <c r="F5525">
        <v>2.6500000950000002</v>
      </c>
      <c r="G5525">
        <v>43400</v>
      </c>
    </row>
    <row r="5526" spans="1:7" x14ac:dyDescent="0.35">
      <c r="A5526" t="str">
        <f t="shared" si="86"/>
        <v>LTBR|44133</v>
      </c>
      <c r="B5526" t="s">
        <v>351</v>
      </c>
      <c r="C5526" t="s">
        <v>352</v>
      </c>
      <c r="D5526" s="1">
        <v>44133</v>
      </c>
      <c r="E5526">
        <v>2.670000076</v>
      </c>
      <c r="F5526">
        <v>2.75</v>
      </c>
      <c r="G5526">
        <v>71900</v>
      </c>
    </row>
    <row r="5527" spans="1:7" x14ac:dyDescent="0.35">
      <c r="A5527" t="str">
        <f t="shared" si="86"/>
        <v>LTBR|44134</v>
      </c>
      <c r="B5527" t="s">
        <v>351</v>
      </c>
      <c r="C5527" t="s">
        <v>352</v>
      </c>
      <c r="D5527" s="1">
        <v>44134</v>
      </c>
      <c r="E5527">
        <v>2.7400000100000002</v>
      </c>
      <c r="F5527">
        <v>2.5599999430000002</v>
      </c>
      <c r="G5527">
        <v>67200</v>
      </c>
    </row>
    <row r="5528" spans="1:7" x14ac:dyDescent="0.35">
      <c r="A5528" t="str">
        <f t="shared" si="86"/>
        <v>LTBR|44137</v>
      </c>
      <c r="B5528" t="s">
        <v>351</v>
      </c>
      <c r="C5528" t="s">
        <v>352</v>
      </c>
      <c r="D5528" s="1">
        <v>44137</v>
      </c>
      <c r="E5528">
        <v>2.5899999139999998</v>
      </c>
      <c r="F5528">
        <v>2.5199999809999998</v>
      </c>
      <c r="G5528">
        <v>64800</v>
      </c>
    </row>
    <row r="5529" spans="1:7" x14ac:dyDescent="0.35">
      <c r="A5529" t="str">
        <f t="shared" si="86"/>
        <v>LTBR|44138</v>
      </c>
      <c r="B5529" t="s">
        <v>351</v>
      </c>
      <c r="C5529" t="s">
        <v>352</v>
      </c>
      <c r="D5529" s="1">
        <v>44138</v>
      </c>
      <c r="E5529">
        <v>2.5299999710000001</v>
      </c>
      <c r="F5529">
        <v>2.7000000480000002</v>
      </c>
      <c r="G5529">
        <v>84700</v>
      </c>
    </row>
    <row r="5530" spans="1:7" x14ac:dyDescent="0.35">
      <c r="A5530" t="str">
        <f t="shared" si="86"/>
        <v>LTBR|44139</v>
      </c>
      <c r="B5530" t="s">
        <v>351</v>
      </c>
      <c r="C5530" t="s">
        <v>352</v>
      </c>
      <c r="D5530" s="1">
        <v>44139</v>
      </c>
      <c r="E5530">
        <v>2.7599999899999998</v>
      </c>
      <c r="F5530">
        <v>2.7400000100000002</v>
      </c>
      <c r="G5530">
        <v>117500</v>
      </c>
    </row>
    <row r="5531" spans="1:7" x14ac:dyDescent="0.35">
      <c r="A5531" t="str">
        <f t="shared" si="86"/>
        <v>LTBR|44140</v>
      </c>
      <c r="B5531" t="s">
        <v>351</v>
      </c>
      <c r="C5531" t="s">
        <v>352</v>
      </c>
      <c r="D5531" s="1">
        <v>44140</v>
      </c>
      <c r="E5531">
        <v>2.5699999330000001</v>
      </c>
      <c r="F5531">
        <v>2.789999962</v>
      </c>
      <c r="G5531">
        <v>50800</v>
      </c>
    </row>
    <row r="5532" spans="1:7" x14ac:dyDescent="0.35">
      <c r="A5532" t="str">
        <f t="shared" si="86"/>
        <v>LTBR|44141</v>
      </c>
      <c r="B5532" t="s">
        <v>351</v>
      </c>
      <c r="C5532" t="s">
        <v>352</v>
      </c>
      <c r="D5532" s="1">
        <v>44141</v>
      </c>
      <c r="E5532">
        <v>2.829999924</v>
      </c>
      <c r="F5532">
        <v>2.6900000569999998</v>
      </c>
      <c r="G5532">
        <v>39300</v>
      </c>
    </row>
    <row r="5533" spans="1:7" x14ac:dyDescent="0.35">
      <c r="A5533" t="str">
        <f t="shared" si="86"/>
        <v>LTBR|44144</v>
      </c>
      <c r="B5533" t="s">
        <v>351</v>
      </c>
      <c r="C5533" t="s">
        <v>352</v>
      </c>
      <c r="D5533" s="1">
        <v>44144</v>
      </c>
      <c r="E5533">
        <v>2.710000038</v>
      </c>
      <c r="F5533">
        <v>2.75</v>
      </c>
      <c r="G5533">
        <v>92000</v>
      </c>
    </row>
    <row r="5534" spans="1:7" x14ac:dyDescent="0.35">
      <c r="A5534" t="str">
        <f t="shared" si="86"/>
        <v>LTBR|44145</v>
      </c>
      <c r="B5534" t="s">
        <v>351</v>
      </c>
      <c r="C5534" t="s">
        <v>352</v>
      </c>
      <c r="D5534" s="1">
        <v>44145</v>
      </c>
      <c r="E5534">
        <v>2.7999999519999998</v>
      </c>
      <c r="F5534">
        <v>2.829999924</v>
      </c>
      <c r="G5534">
        <v>468600</v>
      </c>
    </row>
    <row r="5535" spans="1:7" x14ac:dyDescent="0.35">
      <c r="A5535" t="str">
        <f t="shared" si="86"/>
        <v>LTBR|44146</v>
      </c>
      <c r="B5535" t="s">
        <v>351</v>
      </c>
      <c r="C5535" t="s">
        <v>352</v>
      </c>
      <c r="D5535" s="1">
        <v>44146</v>
      </c>
      <c r="E5535">
        <v>2.8199999330000001</v>
      </c>
      <c r="F5535">
        <v>2.6600000860000002</v>
      </c>
      <c r="G5535">
        <v>253900</v>
      </c>
    </row>
    <row r="5536" spans="1:7" x14ac:dyDescent="0.35">
      <c r="A5536" t="str">
        <f t="shared" si="86"/>
        <v>LTBR|44147</v>
      </c>
      <c r="B5536" t="s">
        <v>351</v>
      </c>
      <c r="C5536" t="s">
        <v>352</v>
      </c>
      <c r="D5536" s="1">
        <v>44147</v>
      </c>
      <c r="E5536">
        <v>2.619999886</v>
      </c>
      <c r="F5536">
        <v>2.630000114</v>
      </c>
      <c r="G5536">
        <v>216100</v>
      </c>
    </row>
    <row r="5537" spans="1:7" x14ac:dyDescent="0.35">
      <c r="A5537" t="str">
        <f t="shared" si="86"/>
        <v>LTBR|44148</v>
      </c>
      <c r="B5537" t="s">
        <v>351</v>
      </c>
      <c r="C5537" t="s">
        <v>352</v>
      </c>
      <c r="D5537" s="1">
        <v>44148</v>
      </c>
      <c r="E5537">
        <v>2.6600000860000002</v>
      </c>
      <c r="F5537">
        <v>2.7599999899999998</v>
      </c>
      <c r="G5537">
        <v>1486400</v>
      </c>
    </row>
    <row r="5538" spans="1:7" x14ac:dyDescent="0.35">
      <c r="A5538" t="str">
        <f t="shared" si="86"/>
        <v>LTBR|44151</v>
      </c>
      <c r="B5538" t="s">
        <v>351</v>
      </c>
      <c r="C5538" t="s">
        <v>352</v>
      </c>
      <c r="D5538" s="1">
        <v>44151</v>
      </c>
      <c r="E5538">
        <v>2.7599999899999998</v>
      </c>
      <c r="F5538">
        <v>2.8399999139999998</v>
      </c>
      <c r="G5538">
        <v>1147300</v>
      </c>
    </row>
    <row r="5539" spans="1:7" x14ac:dyDescent="0.35">
      <c r="A5539" t="str">
        <f t="shared" si="86"/>
        <v>LTRPB|44105</v>
      </c>
      <c r="B5539" t="s">
        <v>353</v>
      </c>
      <c r="C5539" t="s">
        <v>354</v>
      </c>
      <c r="D5539" s="1">
        <v>44105</v>
      </c>
      <c r="E5539">
        <v>34</v>
      </c>
      <c r="F5539">
        <v>37.099998470000003</v>
      </c>
      <c r="G5539">
        <v>500</v>
      </c>
    </row>
    <row r="5540" spans="1:7" x14ac:dyDescent="0.35">
      <c r="A5540" t="str">
        <f t="shared" si="86"/>
        <v>LTRPB|44106</v>
      </c>
      <c r="B5540" t="s">
        <v>353</v>
      </c>
      <c r="C5540" t="s">
        <v>354</v>
      </c>
      <c r="D5540" s="1">
        <v>44106</v>
      </c>
      <c r="E5540">
        <v>33.25</v>
      </c>
      <c r="F5540">
        <v>33.25</v>
      </c>
      <c r="G5540">
        <v>500</v>
      </c>
    </row>
    <row r="5541" spans="1:7" x14ac:dyDescent="0.35">
      <c r="A5541" t="str">
        <f t="shared" si="86"/>
        <v>LTRPB|44109</v>
      </c>
      <c r="B5541" t="s">
        <v>353</v>
      </c>
      <c r="C5541" t="s">
        <v>354</v>
      </c>
      <c r="D5541" s="1">
        <v>44109</v>
      </c>
      <c r="E5541">
        <v>35.988998410000001</v>
      </c>
      <c r="F5541">
        <v>36</v>
      </c>
      <c r="G5541">
        <v>1400</v>
      </c>
    </row>
    <row r="5542" spans="1:7" x14ac:dyDescent="0.35">
      <c r="A5542" t="str">
        <f t="shared" si="86"/>
        <v>LTRPB|44110</v>
      </c>
      <c r="B5542" t="s">
        <v>353</v>
      </c>
      <c r="C5542" t="s">
        <v>354</v>
      </c>
      <c r="D5542" s="1">
        <v>44110</v>
      </c>
      <c r="E5542">
        <v>34.349998470000003</v>
      </c>
      <c r="F5542">
        <v>34.369998930000001</v>
      </c>
      <c r="G5542">
        <v>1400</v>
      </c>
    </row>
    <row r="5543" spans="1:7" x14ac:dyDescent="0.35">
      <c r="A5543" t="str">
        <f t="shared" si="86"/>
        <v>LTRPB|44111</v>
      </c>
      <c r="B5543" t="s">
        <v>353</v>
      </c>
      <c r="C5543" t="s">
        <v>354</v>
      </c>
      <c r="D5543" s="1">
        <v>44111</v>
      </c>
      <c r="E5543">
        <v>34.689998629999998</v>
      </c>
      <c r="F5543">
        <v>35.931999210000001</v>
      </c>
      <c r="G5543">
        <v>700</v>
      </c>
    </row>
    <row r="5544" spans="1:7" x14ac:dyDescent="0.35">
      <c r="A5544" t="str">
        <f t="shared" si="86"/>
        <v>LTRPB|44112</v>
      </c>
      <c r="B5544" t="s">
        <v>353</v>
      </c>
      <c r="C5544" t="s">
        <v>354</v>
      </c>
      <c r="D5544" s="1">
        <v>44112</v>
      </c>
      <c r="E5544">
        <v>34.597999569999999</v>
      </c>
      <c r="F5544">
        <v>34.852001190000003</v>
      </c>
      <c r="G5544">
        <v>1700</v>
      </c>
    </row>
    <row r="5545" spans="1:7" x14ac:dyDescent="0.35">
      <c r="A5545" t="str">
        <f t="shared" si="86"/>
        <v>LTRPB|44113</v>
      </c>
      <c r="B5545" t="s">
        <v>353</v>
      </c>
      <c r="C5545" t="s">
        <v>354</v>
      </c>
      <c r="D5545" s="1">
        <v>44113</v>
      </c>
      <c r="E5545">
        <v>34.852001190000003</v>
      </c>
      <c r="F5545">
        <v>34.852001190000003</v>
      </c>
      <c r="G5545">
        <v>0</v>
      </c>
    </row>
    <row r="5546" spans="1:7" x14ac:dyDescent="0.35">
      <c r="A5546" t="str">
        <f t="shared" si="86"/>
        <v>LTRPB|44116</v>
      </c>
      <c r="B5546" t="s">
        <v>353</v>
      </c>
      <c r="C5546" t="s">
        <v>354</v>
      </c>
      <c r="D5546" s="1">
        <v>44116</v>
      </c>
      <c r="E5546">
        <v>34.852001190000003</v>
      </c>
      <c r="F5546">
        <v>34.852001190000003</v>
      </c>
      <c r="G5546">
        <v>0</v>
      </c>
    </row>
    <row r="5547" spans="1:7" x14ac:dyDescent="0.35">
      <c r="A5547" t="str">
        <f t="shared" si="86"/>
        <v>LTRPB|44117</v>
      </c>
      <c r="B5547" t="s">
        <v>353</v>
      </c>
      <c r="C5547" t="s">
        <v>354</v>
      </c>
      <c r="D5547" s="1">
        <v>44117</v>
      </c>
      <c r="E5547">
        <v>35.424999239999998</v>
      </c>
      <c r="F5547">
        <v>36.269001009999997</v>
      </c>
      <c r="G5547">
        <v>1600</v>
      </c>
    </row>
    <row r="5548" spans="1:7" x14ac:dyDescent="0.35">
      <c r="A5548" t="str">
        <f t="shared" si="86"/>
        <v>LTRPB|44118</v>
      </c>
      <c r="B5548" t="s">
        <v>353</v>
      </c>
      <c r="C5548" t="s">
        <v>354</v>
      </c>
      <c r="D5548" s="1">
        <v>44118</v>
      </c>
      <c r="E5548">
        <v>36.748001100000003</v>
      </c>
      <c r="F5548">
        <v>36.77999878</v>
      </c>
      <c r="G5548">
        <v>1300</v>
      </c>
    </row>
    <row r="5549" spans="1:7" x14ac:dyDescent="0.35">
      <c r="A5549" t="str">
        <f t="shared" si="86"/>
        <v>LTRPB|44119</v>
      </c>
      <c r="B5549" t="s">
        <v>353</v>
      </c>
      <c r="C5549" t="s">
        <v>354</v>
      </c>
      <c r="D5549" s="1">
        <v>44119</v>
      </c>
      <c r="E5549">
        <v>37.090000150000002</v>
      </c>
      <c r="F5549">
        <v>36.77999878</v>
      </c>
      <c r="G5549">
        <v>600</v>
      </c>
    </row>
    <row r="5550" spans="1:7" x14ac:dyDescent="0.35">
      <c r="A5550" t="str">
        <f t="shared" si="86"/>
        <v>LTRPB|44120</v>
      </c>
      <c r="B5550" t="s">
        <v>353</v>
      </c>
      <c r="C5550" t="s">
        <v>354</v>
      </c>
      <c r="D5550" s="1">
        <v>44120</v>
      </c>
      <c r="E5550">
        <v>34.700000760000002</v>
      </c>
      <c r="F5550">
        <v>34.700000760000002</v>
      </c>
      <c r="G5550">
        <v>400</v>
      </c>
    </row>
    <row r="5551" spans="1:7" x14ac:dyDescent="0.35">
      <c r="A5551" t="str">
        <f t="shared" si="86"/>
        <v>LTRPB|44123</v>
      </c>
      <c r="B5551" t="s">
        <v>353</v>
      </c>
      <c r="C5551" t="s">
        <v>354</v>
      </c>
      <c r="D5551" s="1">
        <v>44123</v>
      </c>
      <c r="E5551">
        <v>34.700000760000002</v>
      </c>
      <c r="F5551">
        <v>34.700000760000002</v>
      </c>
      <c r="G5551">
        <v>300</v>
      </c>
    </row>
    <row r="5552" spans="1:7" x14ac:dyDescent="0.35">
      <c r="A5552" t="str">
        <f t="shared" si="86"/>
        <v>LTRPB|44124</v>
      </c>
      <c r="B5552" t="s">
        <v>353</v>
      </c>
      <c r="C5552" t="s">
        <v>354</v>
      </c>
      <c r="D5552" s="1">
        <v>44124</v>
      </c>
      <c r="E5552">
        <v>34.700000760000002</v>
      </c>
      <c r="F5552">
        <v>34.700000760000002</v>
      </c>
      <c r="G5552">
        <v>200</v>
      </c>
    </row>
    <row r="5553" spans="1:7" x14ac:dyDescent="0.35">
      <c r="A5553" t="str">
        <f t="shared" si="86"/>
        <v>LTRPB|44125</v>
      </c>
      <c r="B5553" t="s">
        <v>353</v>
      </c>
      <c r="C5553" t="s">
        <v>354</v>
      </c>
      <c r="D5553" s="1">
        <v>44125</v>
      </c>
      <c r="E5553">
        <v>34.450000760000002</v>
      </c>
      <c r="F5553">
        <v>34.740001679999999</v>
      </c>
      <c r="G5553">
        <v>1000</v>
      </c>
    </row>
    <row r="5554" spans="1:7" x14ac:dyDescent="0.35">
      <c r="A5554" t="str">
        <f t="shared" si="86"/>
        <v>LTRPB|44126</v>
      </c>
      <c r="B5554" t="s">
        <v>353</v>
      </c>
      <c r="C5554" t="s">
        <v>354</v>
      </c>
      <c r="D5554" s="1">
        <v>44126</v>
      </c>
      <c r="E5554">
        <v>37.638000490000003</v>
      </c>
      <c r="F5554">
        <v>37.638000490000003</v>
      </c>
      <c r="G5554">
        <v>300</v>
      </c>
    </row>
    <row r="5555" spans="1:7" x14ac:dyDescent="0.35">
      <c r="A5555" t="str">
        <f t="shared" si="86"/>
        <v>LTRPB|44127</v>
      </c>
      <c r="B5555" t="s">
        <v>353</v>
      </c>
      <c r="C5555" t="s">
        <v>354</v>
      </c>
      <c r="D5555" s="1">
        <v>44127</v>
      </c>
      <c r="E5555">
        <v>37.240001679999999</v>
      </c>
      <c r="F5555">
        <v>36.883998869999999</v>
      </c>
      <c r="G5555">
        <v>1000</v>
      </c>
    </row>
    <row r="5556" spans="1:7" x14ac:dyDescent="0.35">
      <c r="A5556" t="str">
        <f t="shared" si="86"/>
        <v>LTRPB|44130</v>
      </c>
      <c r="B5556" t="s">
        <v>353</v>
      </c>
      <c r="C5556" t="s">
        <v>354</v>
      </c>
      <c r="D5556" s="1">
        <v>44130</v>
      </c>
      <c r="E5556">
        <v>36.883998869999999</v>
      </c>
      <c r="F5556">
        <v>36.883998869999999</v>
      </c>
      <c r="G5556">
        <v>0</v>
      </c>
    </row>
    <row r="5557" spans="1:7" x14ac:dyDescent="0.35">
      <c r="A5557" t="str">
        <f t="shared" si="86"/>
        <v>LTRPB|44131</v>
      </c>
      <c r="B5557" t="s">
        <v>353</v>
      </c>
      <c r="C5557" t="s">
        <v>354</v>
      </c>
      <c r="D5557" s="1">
        <v>44131</v>
      </c>
      <c r="E5557">
        <v>35.150001529999997</v>
      </c>
      <c r="F5557">
        <v>34.549999239999998</v>
      </c>
      <c r="G5557">
        <v>700</v>
      </c>
    </row>
    <row r="5558" spans="1:7" x14ac:dyDescent="0.35">
      <c r="A5558" t="str">
        <f t="shared" si="86"/>
        <v>LTRPB|44132</v>
      </c>
      <c r="B5558" t="s">
        <v>353</v>
      </c>
      <c r="C5558" t="s">
        <v>354</v>
      </c>
      <c r="D5558" s="1">
        <v>44132</v>
      </c>
      <c r="E5558">
        <v>34.683998109999997</v>
      </c>
      <c r="F5558">
        <v>34.560001370000002</v>
      </c>
      <c r="G5558">
        <v>1300</v>
      </c>
    </row>
    <row r="5559" spans="1:7" x14ac:dyDescent="0.35">
      <c r="A5559" t="str">
        <f t="shared" si="86"/>
        <v>LTRPB|44133</v>
      </c>
      <c r="B5559" t="s">
        <v>353</v>
      </c>
      <c r="C5559" t="s">
        <v>354</v>
      </c>
      <c r="D5559" s="1">
        <v>44133</v>
      </c>
      <c r="E5559">
        <v>34.540000919999997</v>
      </c>
      <c r="F5559">
        <v>34.540000919999997</v>
      </c>
      <c r="G5559">
        <v>1100</v>
      </c>
    </row>
    <row r="5560" spans="1:7" x14ac:dyDescent="0.35">
      <c r="A5560" t="str">
        <f t="shared" si="86"/>
        <v>LTRPB|44134</v>
      </c>
      <c r="B5560" t="s">
        <v>353</v>
      </c>
      <c r="C5560" t="s">
        <v>354</v>
      </c>
      <c r="D5560" s="1">
        <v>44134</v>
      </c>
      <c r="E5560">
        <v>31.658000950000002</v>
      </c>
      <c r="F5560">
        <v>33.849998470000003</v>
      </c>
      <c r="G5560">
        <v>800</v>
      </c>
    </row>
    <row r="5561" spans="1:7" x14ac:dyDescent="0.35">
      <c r="A5561" t="str">
        <f t="shared" si="86"/>
        <v>LTRPB|44137</v>
      </c>
      <c r="B5561" t="s">
        <v>353</v>
      </c>
      <c r="C5561" t="s">
        <v>354</v>
      </c>
      <c r="D5561" s="1">
        <v>44137</v>
      </c>
      <c r="E5561">
        <v>30.659999849999998</v>
      </c>
      <c r="F5561">
        <v>32.950000760000002</v>
      </c>
      <c r="G5561">
        <v>1200</v>
      </c>
    </row>
    <row r="5562" spans="1:7" x14ac:dyDescent="0.35">
      <c r="A5562" t="str">
        <f t="shared" si="86"/>
        <v>LTRPB|44138</v>
      </c>
      <c r="B5562" t="s">
        <v>353</v>
      </c>
      <c r="C5562" t="s">
        <v>354</v>
      </c>
      <c r="D5562" s="1">
        <v>44138</v>
      </c>
      <c r="E5562">
        <v>32.950000760000002</v>
      </c>
      <c r="F5562">
        <v>32.950000760000002</v>
      </c>
      <c r="G5562">
        <v>0</v>
      </c>
    </row>
    <row r="5563" spans="1:7" x14ac:dyDescent="0.35">
      <c r="A5563" t="str">
        <f t="shared" si="86"/>
        <v>LTRPB|44139</v>
      </c>
      <c r="B5563" t="s">
        <v>353</v>
      </c>
      <c r="C5563" t="s">
        <v>354</v>
      </c>
      <c r="D5563" s="1">
        <v>44139</v>
      </c>
      <c r="E5563">
        <v>32.950000760000002</v>
      </c>
      <c r="F5563">
        <v>32.950000760000002</v>
      </c>
      <c r="G5563">
        <v>500</v>
      </c>
    </row>
    <row r="5564" spans="1:7" x14ac:dyDescent="0.35">
      <c r="A5564" t="str">
        <f t="shared" si="86"/>
        <v>LTRPB|44140</v>
      </c>
      <c r="B5564" t="s">
        <v>353</v>
      </c>
      <c r="C5564" t="s">
        <v>354</v>
      </c>
      <c r="D5564" s="1">
        <v>44140</v>
      </c>
      <c r="E5564">
        <v>32</v>
      </c>
      <c r="F5564">
        <v>32.099998470000003</v>
      </c>
      <c r="G5564">
        <v>1900</v>
      </c>
    </row>
    <row r="5565" spans="1:7" x14ac:dyDescent="0.35">
      <c r="A5565" t="str">
        <f t="shared" si="86"/>
        <v>LTRPB|44141</v>
      </c>
      <c r="B5565" t="s">
        <v>353</v>
      </c>
      <c r="C5565" t="s">
        <v>354</v>
      </c>
      <c r="D5565" s="1">
        <v>44141</v>
      </c>
      <c r="E5565">
        <v>32.099998470000003</v>
      </c>
      <c r="F5565">
        <v>32.099998470000003</v>
      </c>
      <c r="G5565">
        <v>0</v>
      </c>
    </row>
    <row r="5566" spans="1:7" x14ac:dyDescent="0.35">
      <c r="A5566" t="str">
        <f t="shared" si="86"/>
        <v>LTRPB|44144</v>
      </c>
      <c r="B5566" t="s">
        <v>353</v>
      </c>
      <c r="C5566" t="s">
        <v>354</v>
      </c>
      <c r="D5566" s="1">
        <v>44144</v>
      </c>
      <c r="E5566">
        <v>37.902000430000001</v>
      </c>
      <c r="F5566">
        <v>35.63999939</v>
      </c>
      <c r="G5566">
        <v>4100</v>
      </c>
    </row>
    <row r="5567" spans="1:7" x14ac:dyDescent="0.35">
      <c r="A5567" t="str">
        <f t="shared" si="86"/>
        <v>LTRPB|44145</v>
      </c>
      <c r="B5567" t="s">
        <v>353</v>
      </c>
      <c r="C5567" t="s">
        <v>354</v>
      </c>
      <c r="D5567" s="1">
        <v>44145</v>
      </c>
      <c r="E5567">
        <v>32.630001069999999</v>
      </c>
      <c r="F5567">
        <v>32.97000122</v>
      </c>
      <c r="G5567">
        <v>1100</v>
      </c>
    </row>
    <row r="5568" spans="1:7" x14ac:dyDescent="0.35">
      <c r="A5568" t="str">
        <f t="shared" si="86"/>
        <v>LTRPB|44146</v>
      </c>
      <c r="B5568" t="s">
        <v>353</v>
      </c>
      <c r="C5568" t="s">
        <v>354</v>
      </c>
      <c r="D5568" s="1">
        <v>44146</v>
      </c>
      <c r="E5568">
        <v>34.25</v>
      </c>
      <c r="F5568">
        <v>33.659999849999998</v>
      </c>
      <c r="G5568">
        <v>800</v>
      </c>
    </row>
    <row r="5569" spans="1:7" x14ac:dyDescent="0.35">
      <c r="A5569" t="str">
        <f t="shared" si="86"/>
        <v>LTRPB|44147</v>
      </c>
      <c r="B5569" t="s">
        <v>353</v>
      </c>
      <c r="C5569" t="s">
        <v>354</v>
      </c>
      <c r="D5569" s="1">
        <v>44147</v>
      </c>
      <c r="E5569">
        <v>31.549999239999998</v>
      </c>
      <c r="F5569">
        <v>32.569999690000003</v>
      </c>
      <c r="G5569">
        <v>3600</v>
      </c>
    </row>
    <row r="5570" spans="1:7" x14ac:dyDescent="0.35">
      <c r="A5570" t="str">
        <f t="shared" si="86"/>
        <v>LTRPB|44148</v>
      </c>
      <c r="B5570" t="s">
        <v>353</v>
      </c>
      <c r="C5570" t="s">
        <v>354</v>
      </c>
      <c r="D5570" s="1">
        <v>44148</v>
      </c>
      <c r="E5570">
        <v>32.569999690000003</v>
      </c>
      <c r="F5570">
        <v>32.569999690000003</v>
      </c>
      <c r="G5570">
        <v>0</v>
      </c>
    </row>
    <row r="5571" spans="1:7" x14ac:dyDescent="0.35">
      <c r="A5571" t="str">
        <f t="shared" ref="A5571:A5634" si="87">_xlfn.CONCAT(B5571&amp;"|"&amp;D5571)</f>
        <v>LTRPB|44151</v>
      </c>
      <c r="B5571" t="s">
        <v>353</v>
      </c>
      <c r="C5571" t="s">
        <v>354</v>
      </c>
      <c r="D5571" s="1">
        <v>44151</v>
      </c>
      <c r="E5571">
        <v>32.72000122</v>
      </c>
      <c r="F5571">
        <v>33.451999659999998</v>
      </c>
      <c r="G5571">
        <v>900</v>
      </c>
    </row>
    <row r="5572" spans="1:7" x14ac:dyDescent="0.35">
      <c r="A5572" t="str">
        <f t="shared" si="87"/>
        <v>LUNA|44105</v>
      </c>
      <c r="B5572" t="s">
        <v>355</v>
      </c>
      <c r="C5572" t="s">
        <v>356</v>
      </c>
      <c r="D5572" s="1">
        <v>44105</v>
      </c>
      <c r="E5572">
        <v>6.0300002099999999</v>
      </c>
      <c r="F5572">
        <v>6.0999999049999998</v>
      </c>
      <c r="G5572">
        <v>163000</v>
      </c>
    </row>
    <row r="5573" spans="1:7" x14ac:dyDescent="0.35">
      <c r="A5573" t="str">
        <f t="shared" si="87"/>
        <v>LUNA|44106</v>
      </c>
      <c r="B5573" t="s">
        <v>355</v>
      </c>
      <c r="C5573" t="s">
        <v>356</v>
      </c>
      <c r="D5573" s="1">
        <v>44106</v>
      </c>
      <c r="E5573">
        <v>5.920000076</v>
      </c>
      <c r="F5573">
        <v>6.1399998660000001</v>
      </c>
      <c r="G5573">
        <v>128700</v>
      </c>
    </row>
    <row r="5574" spans="1:7" x14ac:dyDescent="0.35">
      <c r="A5574" t="str">
        <f t="shared" si="87"/>
        <v>LUNA|44109</v>
      </c>
      <c r="B5574" t="s">
        <v>355</v>
      </c>
      <c r="C5574" t="s">
        <v>356</v>
      </c>
      <c r="D5574" s="1">
        <v>44109</v>
      </c>
      <c r="E5574">
        <v>6.1399998660000001</v>
      </c>
      <c r="F5574">
        <v>6.4000000950000002</v>
      </c>
      <c r="G5574">
        <v>180600</v>
      </c>
    </row>
    <row r="5575" spans="1:7" x14ac:dyDescent="0.35">
      <c r="A5575" t="str">
        <f t="shared" si="87"/>
        <v>LUNA|44110</v>
      </c>
      <c r="B5575" t="s">
        <v>355</v>
      </c>
      <c r="C5575" t="s">
        <v>356</v>
      </c>
      <c r="D5575" s="1">
        <v>44110</v>
      </c>
      <c r="E5575">
        <v>6.4299998279999997</v>
      </c>
      <c r="F5575">
        <v>6.3899998660000001</v>
      </c>
      <c r="G5575">
        <v>150900</v>
      </c>
    </row>
    <row r="5576" spans="1:7" x14ac:dyDescent="0.35">
      <c r="A5576" t="str">
        <f t="shared" si="87"/>
        <v>LUNA|44111</v>
      </c>
      <c r="B5576" t="s">
        <v>355</v>
      </c>
      <c r="C5576" t="s">
        <v>356</v>
      </c>
      <c r="D5576" s="1">
        <v>44111</v>
      </c>
      <c r="E5576">
        <v>6.420000076</v>
      </c>
      <c r="F5576">
        <v>6.3200001720000003</v>
      </c>
      <c r="G5576">
        <v>100200</v>
      </c>
    </row>
    <row r="5577" spans="1:7" x14ac:dyDescent="0.35">
      <c r="A5577" t="str">
        <f t="shared" si="87"/>
        <v>LUNA|44112</v>
      </c>
      <c r="B5577" t="s">
        <v>355</v>
      </c>
      <c r="C5577" t="s">
        <v>356</v>
      </c>
      <c r="D5577" s="1">
        <v>44112</v>
      </c>
      <c r="E5577">
        <v>6.3600001339999999</v>
      </c>
      <c r="F5577">
        <v>6.3499999049999998</v>
      </c>
      <c r="G5577">
        <v>96900</v>
      </c>
    </row>
    <row r="5578" spans="1:7" x14ac:dyDescent="0.35">
      <c r="A5578" t="str">
        <f t="shared" si="87"/>
        <v>LUNA|44113</v>
      </c>
      <c r="B5578" t="s">
        <v>355</v>
      </c>
      <c r="C5578" t="s">
        <v>356</v>
      </c>
      <c r="D5578" s="1">
        <v>44113</v>
      </c>
      <c r="E5578">
        <v>6.3899998660000001</v>
      </c>
      <c r="F5578">
        <v>6.5399999619999996</v>
      </c>
      <c r="G5578">
        <v>133300</v>
      </c>
    </row>
    <row r="5579" spans="1:7" x14ac:dyDescent="0.35">
      <c r="A5579" t="str">
        <f t="shared" si="87"/>
        <v>LUNA|44116</v>
      </c>
      <c r="B5579" t="s">
        <v>355</v>
      </c>
      <c r="C5579" t="s">
        <v>356</v>
      </c>
      <c r="D5579" s="1">
        <v>44116</v>
      </c>
      <c r="E5579">
        <v>6.6100001339999999</v>
      </c>
      <c r="F5579">
        <v>6.670000076</v>
      </c>
      <c r="G5579">
        <v>140900</v>
      </c>
    </row>
    <row r="5580" spans="1:7" x14ac:dyDescent="0.35">
      <c r="A5580" t="str">
        <f t="shared" si="87"/>
        <v>LUNA|44117</v>
      </c>
      <c r="B5580" t="s">
        <v>355</v>
      </c>
      <c r="C5580" t="s">
        <v>356</v>
      </c>
      <c r="D5580" s="1">
        <v>44117</v>
      </c>
      <c r="E5580">
        <v>6.6100001339999999</v>
      </c>
      <c r="F5580">
        <v>6.5500001909999996</v>
      </c>
      <c r="G5580">
        <v>125400</v>
      </c>
    </row>
    <row r="5581" spans="1:7" x14ac:dyDescent="0.35">
      <c r="A5581" t="str">
        <f t="shared" si="87"/>
        <v>LUNA|44118</v>
      </c>
      <c r="B5581" t="s">
        <v>355</v>
      </c>
      <c r="C5581" t="s">
        <v>356</v>
      </c>
      <c r="D5581" s="1">
        <v>44118</v>
      </c>
      <c r="E5581">
        <v>6.5500001909999996</v>
      </c>
      <c r="F5581">
        <v>6.5300002099999999</v>
      </c>
      <c r="G5581">
        <v>86300</v>
      </c>
    </row>
    <row r="5582" spans="1:7" x14ac:dyDescent="0.35">
      <c r="A5582" t="str">
        <f t="shared" si="87"/>
        <v>LUNA|44119</v>
      </c>
      <c r="B5582" t="s">
        <v>355</v>
      </c>
      <c r="C5582" t="s">
        <v>356</v>
      </c>
      <c r="D5582" s="1">
        <v>44119</v>
      </c>
      <c r="E5582">
        <v>6.4299998279999997</v>
      </c>
      <c r="F5582">
        <v>6.8400001530000001</v>
      </c>
      <c r="G5582">
        <v>208900</v>
      </c>
    </row>
    <row r="5583" spans="1:7" x14ac:dyDescent="0.35">
      <c r="A5583" t="str">
        <f t="shared" si="87"/>
        <v>LUNA|44120</v>
      </c>
      <c r="B5583" t="s">
        <v>355</v>
      </c>
      <c r="C5583" t="s">
        <v>356</v>
      </c>
      <c r="D5583" s="1">
        <v>44120</v>
      </c>
      <c r="E5583">
        <v>6.829999924</v>
      </c>
      <c r="F5583">
        <v>6.6100001339999999</v>
      </c>
      <c r="G5583">
        <v>108800</v>
      </c>
    </row>
    <row r="5584" spans="1:7" x14ac:dyDescent="0.35">
      <c r="A5584" t="str">
        <f t="shared" si="87"/>
        <v>LUNA|44123</v>
      </c>
      <c r="B5584" t="s">
        <v>355</v>
      </c>
      <c r="C5584" t="s">
        <v>356</v>
      </c>
      <c r="D5584" s="1">
        <v>44123</v>
      </c>
      <c r="E5584">
        <v>6.6199998860000004</v>
      </c>
      <c r="F5584">
        <v>6.5</v>
      </c>
      <c r="G5584">
        <v>121600</v>
      </c>
    </row>
    <row r="5585" spans="1:7" x14ac:dyDescent="0.35">
      <c r="A5585" t="str">
        <f t="shared" si="87"/>
        <v>LUNA|44124</v>
      </c>
      <c r="B5585" t="s">
        <v>355</v>
      </c>
      <c r="C5585" t="s">
        <v>356</v>
      </c>
      <c r="D5585" s="1">
        <v>44124</v>
      </c>
      <c r="E5585">
        <v>6.5</v>
      </c>
      <c r="F5585">
        <v>6.6199998860000004</v>
      </c>
      <c r="G5585">
        <v>254300</v>
      </c>
    </row>
    <row r="5586" spans="1:7" x14ac:dyDescent="0.35">
      <c r="A5586" t="str">
        <f t="shared" si="87"/>
        <v>LUNA|44125</v>
      </c>
      <c r="B5586" t="s">
        <v>355</v>
      </c>
      <c r="C5586" t="s">
        <v>356</v>
      </c>
      <c r="D5586" s="1">
        <v>44125</v>
      </c>
      <c r="E5586">
        <v>6.6500000950000002</v>
      </c>
      <c r="F5586">
        <v>6.8499999049999998</v>
      </c>
      <c r="G5586">
        <v>185100</v>
      </c>
    </row>
    <row r="5587" spans="1:7" x14ac:dyDescent="0.35">
      <c r="A5587" t="str">
        <f t="shared" si="87"/>
        <v>LUNA|44126</v>
      </c>
      <c r="B5587" t="s">
        <v>355</v>
      </c>
      <c r="C5587" t="s">
        <v>356</v>
      </c>
      <c r="D5587" s="1">
        <v>44126</v>
      </c>
      <c r="E5587">
        <v>6.8699998860000004</v>
      </c>
      <c r="F5587">
        <v>6.8699998860000004</v>
      </c>
      <c r="G5587">
        <v>195400</v>
      </c>
    </row>
    <row r="5588" spans="1:7" x14ac:dyDescent="0.35">
      <c r="A5588" t="str">
        <f t="shared" si="87"/>
        <v>LUNA|44127</v>
      </c>
      <c r="B5588" t="s">
        <v>355</v>
      </c>
      <c r="C5588" t="s">
        <v>356</v>
      </c>
      <c r="D5588" s="1">
        <v>44127</v>
      </c>
      <c r="E5588">
        <v>6.9000000950000002</v>
      </c>
      <c r="F5588">
        <v>6.9699997900000001</v>
      </c>
      <c r="G5588">
        <v>224600</v>
      </c>
    </row>
    <row r="5589" spans="1:7" x14ac:dyDescent="0.35">
      <c r="A5589" t="str">
        <f t="shared" si="87"/>
        <v>LUNA|44130</v>
      </c>
      <c r="B5589" t="s">
        <v>355</v>
      </c>
      <c r="C5589" t="s">
        <v>356</v>
      </c>
      <c r="D5589" s="1">
        <v>44130</v>
      </c>
      <c r="E5589">
        <v>6.8400001530000001</v>
      </c>
      <c r="F5589">
        <v>6.9800000190000002</v>
      </c>
      <c r="G5589">
        <v>215200</v>
      </c>
    </row>
    <row r="5590" spans="1:7" x14ac:dyDescent="0.35">
      <c r="A5590" t="str">
        <f t="shared" si="87"/>
        <v>LUNA|44131</v>
      </c>
      <c r="B5590" t="s">
        <v>355</v>
      </c>
      <c r="C5590" t="s">
        <v>356</v>
      </c>
      <c r="D5590" s="1">
        <v>44131</v>
      </c>
      <c r="E5590">
        <v>6.9400000569999998</v>
      </c>
      <c r="F5590">
        <v>6.6300001139999996</v>
      </c>
      <c r="G5590">
        <v>152500</v>
      </c>
    </row>
    <row r="5591" spans="1:7" x14ac:dyDescent="0.35">
      <c r="A5591" t="str">
        <f t="shared" si="87"/>
        <v>LUNA|44132</v>
      </c>
      <c r="B5591" t="s">
        <v>355</v>
      </c>
      <c r="C5591" t="s">
        <v>356</v>
      </c>
      <c r="D5591" s="1">
        <v>44132</v>
      </c>
      <c r="E5591">
        <v>6.5599999430000002</v>
      </c>
      <c r="F5591">
        <v>6.2800002099999999</v>
      </c>
      <c r="G5591">
        <v>158900</v>
      </c>
    </row>
    <row r="5592" spans="1:7" x14ac:dyDescent="0.35">
      <c r="A5592" t="str">
        <f t="shared" si="87"/>
        <v>LUNA|44133</v>
      </c>
      <c r="B5592" t="s">
        <v>355</v>
      </c>
      <c r="C5592" t="s">
        <v>356</v>
      </c>
      <c r="D5592" s="1">
        <v>44133</v>
      </c>
      <c r="E5592">
        <v>6.3000001909999996</v>
      </c>
      <c r="F5592">
        <v>6.4400000569999998</v>
      </c>
      <c r="G5592">
        <v>109600</v>
      </c>
    </row>
    <row r="5593" spans="1:7" x14ac:dyDescent="0.35">
      <c r="A5593" t="str">
        <f t="shared" si="87"/>
        <v>LUNA|44134</v>
      </c>
      <c r="B5593" t="s">
        <v>355</v>
      </c>
      <c r="C5593" t="s">
        <v>356</v>
      </c>
      <c r="D5593" s="1">
        <v>44134</v>
      </c>
      <c r="E5593">
        <v>6.4400000569999998</v>
      </c>
      <c r="F5593">
        <v>6.3099999430000002</v>
      </c>
      <c r="G5593">
        <v>177800</v>
      </c>
    </row>
    <row r="5594" spans="1:7" x14ac:dyDescent="0.35">
      <c r="A5594" t="str">
        <f t="shared" si="87"/>
        <v>LUNA|44137</v>
      </c>
      <c r="B5594" t="s">
        <v>355</v>
      </c>
      <c r="C5594" t="s">
        <v>356</v>
      </c>
      <c r="D5594" s="1">
        <v>44137</v>
      </c>
      <c r="E5594">
        <v>6.3200001720000003</v>
      </c>
      <c r="F5594">
        <v>6.0500001909999996</v>
      </c>
      <c r="G5594">
        <v>176000</v>
      </c>
    </row>
    <row r="5595" spans="1:7" x14ac:dyDescent="0.35">
      <c r="A5595" t="str">
        <f t="shared" si="87"/>
        <v>LUNA|44138</v>
      </c>
      <c r="B5595" t="s">
        <v>355</v>
      </c>
      <c r="C5595" t="s">
        <v>356</v>
      </c>
      <c r="D5595" s="1">
        <v>44138</v>
      </c>
      <c r="E5595">
        <v>6.1599998469999999</v>
      </c>
      <c r="F5595">
        <v>6.3699998860000004</v>
      </c>
      <c r="G5595">
        <v>130100</v>
      </c>
    </row>
    <row r="5596" spans="1:7" x14ac:dyDescent="0.35">
      <c r="A5596" t="str">
        <f t="shared" si="87"/>
        <v>LUNA|44139</v>
      </c>
      <c r="B5596" t="s">
        <v>355</v>
      </c>
      <c r="C5596" t="s">
        <v>356</v>
      </c>
      <c r="D5596" s="1">
        <v>44139</v>
      </c>
      <c r="E5596">
        <v>6.329999924</v>
      </c>
      <c r="F5596">
        <v>6.2800002099999999</v>
      </c>
      <c r="G5596">
        <v>61100</v>
      </c>
    </row>
    <row r="5597" spans="1:7" x14ac:dyDescent="0.35">
      <c r="A5597" t="str">
        <f t="shared" si="87"/>
        <v>LUNA|44140</v>
      </c>
      <c r="B5597" t="s">
        <v>355</v>
      </c>
      <c r="C5597" t="s">
        <v>356</v>
      </c>
      <c r="D5597" s="1">
        <v>44140</v>
      </c>
      <c r="E5597">
        <v>6.2899999619999996</v>
      </c>
      <c r="F5597">
        <v>6.670000076</v>
      </c>
      <c r="G5597">
        <v>116200</v>
      </c>
    </row>
    <row r="5598" spans="1:7" x14ac:dyDescent="0.35">
      <c r="A5598" t="str">
        <f t="shared" si="87"/>
        <v>LUNA|44141</v>
      </c>
      <c r="B5598" t="s">
        <v>355</v>
      </c>
      <c r="C5598" t="s">
        <v>356</v>
      </c>
      <c r="D5598" s="1">
        <v>44141</v>
      </c>
      <c r="E5598">
        <v>6.6199998860000004</v>
      </c>
      <c r="F5598">
        <v>6.7100000380000004</v>
      </c>
      <c r="G5598">
        <v>97400</v>
      </c>
    </row>
    <row r="5599" spans="1:7" x14ac:dyDescent="0.35">
      <c r="A5599" t="str">
        <f t="shared" si="87"/>
        <v>LUNA|44144</v>
      </c>
      <c r="B5599" t="s">
        <v>355</v>
      </c>
      <c r="C5599" t="s">
        <v>356</v>
      </c>
      <c r="D5599" s="1">
        <v>44144</v>
      </c>
      <c r="E5599">
        <v>6.8499999049999998</v>
      </c>
      <c r="F5599">
        <v>6.6300001139999996</v>
      </c>
      <c r="G5599">
        <v>172900</v>
      </c>
    </row>
    <row r="5600" spans="1:7" x14ac:dyDescent="0.35">
      <c r="A5600" t="str">
        <f t="shared" si="87"/>
        <v>LUNA|44145</v>
      </c>
      <c r="B5600" t="s">
        <v>355</v>
      </c>
      <c r="C5600" t="s">
        <v>356</v>
      </c>
      <c r="D5600" s="1">
        <v>44145</v>
      </c>
      <c r="E5600">
        <v>7.1399998660000001</v>
      </c>
      <c r="F5600">
        <v>7.7399997709999999</v>
      </c>
      <c r="G5600">
        <v>723900</v>
      </c>
    </row>
    <row r="5601" spans="1:7" x14ac:dyDescent="0.35">
      <c r="A5601" t="str">
        <f t="shared" si="87"/>
        <v>LUNA|44146</v>
      </c>
      <c r="B5601" t="s">
        <v>355</v>
      </c>
      <c r="C5601" t="s">
        <v>356</v>
      </c>
      <c r="D5601" s="1">
        <v>44146</v>
      </c>
      <c r="E5601">
        <v>7.7300000190000002</v>
      </c>
      <c r="F5601">
        <v>7.579999924</v>
      </c>
      <c r="G5601">
        <v>267300</v>
      </c>
    </row>
    <row r="5602" spans="1:7" x14ac:dyDescent="0.35">
      <c r="A5602" t="str">
        <f t="shared" si="87"/>
        <v>LUNA|44147</v>
      </c>
      <c r="B5602" t="s">
        <v>355</v>
      </c>
      <c r="C5602" t="s">
        <v>356</v>
      </c>
      <c r="D5602" s="1">
        <v>44147</v>
      </c>
      <c r="E5602">
        <v>7.4899997709999999</v>
      </c>
      <c r="F5602">
        <v>7.420000076</v>
      </c>
      <c r="G5602">
        <v>136300</v>
      </c>
    </row>
    <row r="5603" spans="1:7" x14ac:dyDescent="0.35">
      <c r="A5603" t="str">
        <f t="shared" si="87"/>
        <v>LUNA|44148</v>
      </c>
      <c r="B5603" t="s">
        <v>355</v>
      </c>
      <c r="C5603" t="s">
        <v>356</v>
      </c>
      <c r="D5603" s="1">
        <v>44148</v>
      </c>
      <c r="E5603">
        <v>7.5100002290000001</v>
      </c>
      <c r="F5603">
        <v>7.4899997709999999</v>
      </c>
      <c r="G5603">
        <v>87100</v>
      </c>
    </row>
    <row r="5604" spans="1:7" x14ac:dyDescent="0.35">
      <c r="A5604" t="str">
        <f t="shared" si="87"/>
        <v>LUNA|44151</v>
      </c>
      <c r="B5604" t="s">
        <v>355</v>
      </c>
      <c r="C5604" t="s">
        <v>356</v>
      </c>
      <c r="D5604" s="1">
        <v>44151</v>
      </c>
      <c r="E5604">
        <v>7.6100001339999999</v>
      </c>
      <c r="F5604">
        <v>7.7199997900000001</v>
      </c>
      <c r="G5604">
        <v>224900</v>
      </c>
    </row>
    <row r="5605" spans="1:7" x14ac:dyDescent="0.35">
      <c r="A5605" t="str">
        <f t="shared" si="87"/>
        <v>MAIN|44105</v>
      </c>
      <c r="B5605" t="s">
        <v>357</v>
      </c>
      <c r="C5605" t="s">
        <v>358</v>
      </c>
      <c r="D5605" s="1">
        <v>44105</v>
      </c>
      <c r="E5605">
        <v>29.690000529999999</v>
      </c>
      <c r="F5605">
        <v>30.409006120000001</v>
      </c>
      <c r="G5605">
        <v>337600</v>
      </c>
    </row>
    <row r="5606" spans="1:7" x14ac:dyDescent="0.35">
      <c r="A5606" t="str">
        <f t="shared" si="87"/>
        <v>MAIN|44106</v>
      </c>
      <c r="B5606" t="s">
        <v>357</v>
      </c>
      <c r="C5606" t="s">
        <v>358</v>
      </c>
      <c r="D5606" s="1">
        <v>44106</v>
      </c>
      <c r="E5606">
        <v>29.799999239999998</v>
      </c>
      <c r="F5606">
        <v>30.538108829999999</v>
      </c>
      <c r="G5606">
        <v>297500</v>
      </c>
    </row>
    <row r="5607" spans="1:7" x14ac:dyDescent="0.35">
      <c r="A5607" t="str">
        <f t="shared" si="87"/>
        <v>MAIN|44109</v>
      </c>
      <c r="B5607" t="s">
        <v>357</v>
      </c>
      <c r="C5607" t="s">
        <v>358</v>
      </c>
      <c r="D5607" s="1">
        <v>44109</v>
      </c>
      <c r="E5607">
        <v>30.780000690000001</v>
      </c>
      <c r="F5607">
        <v>30.210382460000002</v>
      </c>
      <c r="G5607">
        <v>286700</v>
      </c>
    </row>
    <row r="5608" spans="1:7" x14ac:dyDescent="0.35">
      <c r="A5608" t="str">
        <f t="shared" si="87"/>
        <v>MAIN|44110</v>
      </c>
      <c r="B5608" t="s">
        <v>357</v>
      </c>
      <c r="C5608" t="s">
        <v>358</v>
      </c>
      <c r="D5608" s="1">
        <v>44110</v>
      </c>
      <c r="E5608">
        <v>30.479999540000001</v>
      </c>
      <c r="F5608">
        <v>29.793277740000001</v>
      </c>
      <c r="G5608">
        <v>296700</v>
      </c>
    </row>
    <row r="5609" spans="1:7" x14ac:dyDescent="0.35">
      <c r="A5609" t="str">
        <f t="shared" si="87"/>
        <v>MAIN|44111</v>
      </c>
      <c r="B5609" t="s">
        <v>357</v>
      </c>
      <c r="C5609" t="s">
        <v>358</v>
      </c>
      <c r="D5609" s="1">
        <v>44111</v>
      </c>
      <c r="E5609">
        <v>30.149999619999999</v>
      </c>
      <c r="F5609">
        <v>30.06141663</v>
      </c>
      <c r="G5609">
        <v>290000</v>
      </c>
    </row>
    <row r="5610" spans="1:7" x14ac:dyDescent="0.35">
      <c r="A5610" t="str">
        <f t="shared" si="87"/>
        <v>MAIN|44112</v>
      </c>
      <c r="B5610" t="s">
        <v>357</v>
      </c>
      <c r="C5610" t="s">
        <v>358</v>
      </c>
      <c r="D5610" s="1">
        <v>44112</v>
      </c>
      <c r="E5610">
        <v>30.260000229999999</v>
      </c>
      <c r="F5610">
        <v>30.438797000000001</v>
      </c>
      <c r="G5610">
        <v>181500</v>
      </c>
    </row>
    <row r="5611" spans="1:7" x14ac:dyDescent="0.35">
      <c r="A5611" t="str">
        <f t="shared" si="87"/>
        <v>MAIN|44113</v>
      </c>
      <c r="B5611" t="s">
        <v>357</v>
      </c>
      <c r="C5611" t="s">
        <v>358</v>
      </c>
      <c r="D5611" s="1">
        <v>44113</v>
      </c>
      <c r="E5611">
        <v>30.75</v>
      </c>
      <c r="F5611">
        <v>30.49838257</v>
      </c>
      <c r="G5611">
        <v>234200</v>
      </c>
    </row>
    <row r="5612" spans="1:7" x14ac:dyDescent="0.35">
      <c r="A5612" t="str">
        <f t="shared" si="87"/>
        <v>MAIN|44116</v>
      </c>
      <c r="B5612" t="s">
        <v>357</v>
      </c>
      <c r="C5612" t="s">
        <v>358</v>
      </c>
      <c r="D5612" s="1">
        <v>44116</v>
      </c>
      <c r="E5612">
        <v>30.719999309999999</v>
      </c>
      <c r="F5612">
        <v>30.071348189999998</v>
      </c>
      <c r="G5612">
        <v>340100</v>
      </c>
    </row>
    <row r="5613" spans="1:7" x14ac:dyDescent="0.35">
      <c r="A5613" t="str">
        <f t="shared" si="87"/>
        <v>MAIN|44117</v>
      </c>
      <c r="B5613" t="s">
        <v>357</v>
      </c>
      <c r="C5613" t="s">
        <v>358</v>
      </c>
      <c r="D5613" s="1">
        <v>44117</v>
      </c>
      <c r="E5613">
        <v>30.149999619999999</v>
      </c>
      <c r="F5613">
        <v>29.972036360000001</v>
      </c>
      <c r="G5613">
        <v>177700</v>
      </c>
    </row>
    <row r="5614" spans="1:7" x14ac:dyDescent="0.35">
      <c r="A5614" t="str">
        <f t="shared" si="87"/>
        <v>MAIN|44118</v>
      </c>
      <c r="B5614" t="s">
        <v>357</v>
      </c>
      <c r="C5614" t="s">
        <v>358</v>
      </c>
      <c r="D5614" s="1">
        <v>44118</v>
      </c>
      <c r="E5614">
        <v>30.18000031</v>
      </c>
      <c r="F5614">
        <v>30.150796889999999</v>
      </c>
      <c r="G5614">
        <v>196900</v>
      </c>
    </row>
    <row r="5615" spans="1:7" x14ac:dyDescent="0.35">
      <c r="A5615" t="str">
        <f t="shared" si="87"/>
        <v>MAIN|44119</v>
      </c>
      <c r="B5615" t="s">
        <v>357</v>
      </c>
      <c r="C5615" t="s">
        <v>358</v>
      </c>
      <c r="D5615" s="1">
        <v>44119</v>
      </c>
      <c r="E5615">
        <v>30.149999619999999</v>
      </c>
      <c r="F5615">
        <v>29.63438034</v>
      </c>
      <c r="G5615">
        <v>345300</v>
      </c>
    </row>
    <row r="5616" spans="1:7" x14ac:dyDescent="0.35">
      <c r="A5616" t="str">
        <f t="shared" si="87"/>
        <v>MAIN|44120</v>
      </c>
      <c r="B5616" t="s">
        <v>357</v>
      </c>
      <c r="C5616" t="s">
        <v>358</v>
      </c>
      <c r="D5616" s="1">
        <v>44120</v>
      </c>
      <c r="E5616">
        <v>30.38999939</v>
      </c>
      <c r="F5616">
        <v>29.803207400000002</v>
      </c>
      <c r="G5616">
        <v>308700</v>
      </c>
    </row>
    <row r="5617" spans="1:7" x14ac:dyDescent="0.35">
      <c r="A5617" t="str">
        <f t="shared" si="87"/>
        <v>MAIN|44123</v>
      </c>
      <c r="B5617" t="s">
        <v>357</v>
      </c>
      <c r="C5617" t="s">
        <v>358</v>
      </c>
      <c r="D5617" s="1">
        <v>44123</v>
      </c>
      <c r="E5617">
        <v>30.170000080000001</v>
      </c>
      <c r="F5617">
        <v>28.959064479999999</v>
      </c>
      <c r="G5617">
        <v>415800</v>
      </c>
    </row>
    <row r="5618" spans="1:7" x14ac:dyDescent="0.35">
      <c r="A5618" t="str">
        <f t="shared" si="87"/>
        <v>MAIN|44124</v>
      </c>
      <c r="B5618" t="s">
        <v>357</v>
      </c>
      <c r="C5618" t="s">
        <v>358</v>
      </c>
      <c r="D5618" s="1">
        <v>44124</v>
      </c>
      <c r="E5618">
        <v>29.459999079999999</v>
      </c>
      <c r="F5618">
        <v>29.604585650000001</v>
      </c>
      <c r="G5618">
        <v>380000</v>
      </c>
    </row>
    <row r="5619" spans="1:7" x14ac:dyDescent="0.35">
      <c r="A5619" t="str">
        <f t="shared" si="87"/>
        <v>MAIN|44125</v>
      </c>
      <c r="B5619" t="s">
        <v>357</v>
      </c>
      <c r="C5619" t="s">
        <v>358</v>
      </c>
      <c r="D5619" s="1">
        <v>44125</v>
      </c>
      <c r="E5619">
        <v>29.799999239999998</v>
      </c>
      <c r="F5619">
        <v>29.237136840000002</v>
      </c>
      <c r="G5619">
        <v>238400</v>
      </c>
    </row>
    <row r="5620" spans="1:7" x14ac:dyDescent="0.35">
      <c r="A5620" t="str">
        <f t="shared" si="87"/>
        <v>MAIN|44126</v>
      </c>
      <c r="B5620" t="s">
        <v>357</v>
      </c>
      <c r="C5620" t="s">
        <v>358</v>
      </c>
      <c r="D5620" s="1">
        <v>44126</v>
      </c>
      <c r="E5620">
        <v>29.399999619999999</v>
      </c>
      <c r="F5620">
        <v>29.425825119999999</v>
      </c>
      <c r="G5620">
        <v>212500</v>
      </c>
    </row>
    <row r="5621" spans="1:7" x14ac:dyDescent="0.35">
      <c r="A5621" t="str">
        <f t="shared" si="87"/>
        <v>MAIN|44127</v>
      </c>
      <c r="B5621" t="s">
        <v>357</v>
      </c>
      <c r="C5621" t="s">
        <v>358</v>
      </c>
      <c r="D5621" s="1">
        <v>44127</v>
      </c>
      <c r="E5621">
        <v>29.790000920000001</v>
      </c>
      <c r="F5621">
        <v>29.833002090000001</v>
      </c>
      <c r="G5621">
        <v>260100</v>
      </c>
    </row>
    <row r="5622" spans="1:7" x14ac:dyDescent="0.35">
      <c r="A5622" t="str">
        <f t="shared" si="87"/>
        <v>MAIN|44130</v>
      </c>
      <c r="B5622" t="s">
        <v>357</v>
      </c>
      <c r="C5622" t="s">
        <v>358</v>
      </c>
      <c r="D5622" s="1">
        <v>44130</v>
      </c>
      <c r="E5622">
        <v>29.93000031</v>
      </c>
      <c r="F5622">
        <v>29.604585650000001</v>
      </c>
      <c r="G5622">
        <v>403700</v>
      </c>
    </row>
    <row r="5623" spans="1:7" x14ac:dyDescent="0.35">
      <c r="A5623" t="str">
        <f t="shared" si="87"/>
        <v>MAIN|44131</v>
      </c>
      <c r="B5623" t="s">
        <v>357</v>
      </c>
      <c r="C5623" t="s">
        <v>358</v>
      </c>
      <c r="D5623" s="1">
        <v>44131</v>
      </c>
      <c r="E5623">
        <v>29.75</v>
      </c>
      <c r="F5623">
        <v>29.545000080000001</v>
      </c>
      <c r="G5623">
        <v>313000</v>
      </c>
    </row>
    <row r="5624" spans="1:7" x14ac:dyDescent="0.35">
      <c r="A5624" t="str">
        <f t="shared" si="87"/>
        <v>MAIN|44132</v>
      </c>
      <c r="B5624" t="s">
        <v>357</v>
      </c>
      <c r="C5624" t="s">
        <v>358</v>
      </c>
      <c r="D5624" s="1">
        <v>44132</v>
      </c>
      <c r="E5624">
        <v>29.090000150000002</v>
      </c>
      <c r="F5624">
        <v>28.170000080000001</v>
      </c>
      <c r="G5624">
        <v>654800</v>
      </c>
    </row>
    <row r="5625" spans="1:7" x14ac:dyDescent="0.35">
      <c r="A5625" t="str">
        <f t="shared" si="87"/>
        <v>MAIN|44133</v>
      </c>
      <c r="B5625" t="s">
        <v>357</v>
      </c>
      <c r="C5625" t="s">
        <v>358</v>
      </c>
      <c r="D5625" s="1">
        <v>44133</v>
      </c>
      <c r="E5625">
        <v>28.100000380000001</v>
      </c>
      <c r="F5625">
        <v>27.600000380000001</v>
      </c>
      <c r="G5625">
        <v>906900</v>
      </c>
    </row>
    <row r="5626" spans="1:7" x14ac:dyDescent="0.35">
      <c r="A5626" t="str">
        <f t="shared" si="87"/>
        <v>MAIN|44134</v>
      </c>
      <c r="B5626" t="s">
        <v>357</v>
      </c>
      <c r="C5626" t="s">
        <v>358</v>
      </c>
      <c r="D5626" s="1">
        <v>44134</v>
      </c>
      <c r="E5626">
        <v>27.600000380000001</v>
      </c>
      <c r="F5626">
        <v>27.38999939</v>
      </c>
      <c r="G5626">
        <v>473600</v>
      </c>
    </row>
    <row r="5627" spans="1:7" x14ac:dyDescent="0.35">
      <c r="A5627" t="str">
        <f t="shared" si="87"/>
        <v>MAIN|44137</v>
      </c>
      <c r="B5627" t="s">
        <v>357</v>
      </c>
      <c r="C5627" t="s">
        <v>358</v>
      </c>
      <c r="D5627" s="1">
        <v>44137</v>
      </c>
      <c r="E5627">
        <v>28.219999309999999</v>
      </c>
      <c r="F5627">
        <v>28.190000529999999</v>
      </c>
      <c r="G5627">
        <v>451900</v>
      </c>
    </row>
    <row r="5628" spans="1:7" x14ac:dyDescent="0.35">
      <c r="A5628" t="str">
        <f t="shared" si="87"/>
        <v>MAIN|44138</v>
      </c>
      <c r="B5628" t="s">
        <v>357</v>
      </c>
      <c r="C5628" t="s">
        <v>358</v>
      </c>
      <c r="D5628" s="1">
        <v>44138</v>
      </c>
      <c r="E5628">
        <v>28.620000839999999</v>
      </c>
      <c r="F5628">
        <v>28.670000080000001</v>
      </c>
      <c r="G5628">
        <v>275000</v>
      </c>
    </row>
    <row r="5629" spans="1:7" x14ac:dyDescent="0.35">
      <c r="A5629" t="str">
        <f t="shared" si="87"/>
        <v>MAIN|44139</v>
      </c>
      <c r="B5629" t="s">
        <v>357</v>
      </c>
      <c r="C5629" t="s">
        <v>358</v>
      </c>
      <c r="D5629" s="1">
        <v>44139</v>
      </c>
      <c r="E5629">
        <v>28.709999079999999</v>
      </c>
      <c r="F5629">
        <v>28.760000229999999</v>
      </c>
      <c r="G5629">
        <v>316500</v>
      </c>
    </row>
    <row r="5630" spans="1:7" x14ac:dyDescent="0.35">
      <c r="A5630" t="str">
        <f t="shared" si="87"/>
        <v>MAIN|44140</v>
      </c>
      <c r="B5630" t="s">
        <v>357</v>
      </c>
      <c r="C5630" t="s">
        <v>358</v>
      </c>
      <c r="D5630" s="1">
        <v>44140</v>
      </c>
      <c r="E5630">
        <v>28.940000529999999</v>
      </c>
      <c r="F5630">
        <v>29.350000380000001</v>
      </c>
      <c r="G5630">
        <v>277700</v>
      </c>
    </row>
    <row r="5631" spans="1:7" x14ac:dyDescent="0.35">
      <c r="A5631" t="str">
        <f t="shared" si="87"/>
        <v>MAIN|44141</v>
      </c>
      <c r="B5631" t="s">
        <v>357</v>
      </c>
      <c r="C5631" t="s">
        <v>358</v>
      </c>
      <c r="D5631" s="1">
        <v>44141</v>
      </c>
      <c r="E5631">
        <v>29.020000459999999</v>
      </c>
      <c r="F5631">
        <v>28.760000229999999</v>
      </c>
      <c r="G5631">
        <v>327000</v>
      </c>
    </row>
    <row r="5632" spans="1:7" x14ac:dyDescent="0.35">
      <c r="A5632" t="str">
        <f t="shared" si="87"/>
        <v>MAIN|44144</v>
      </c>
      <c r="B5632" t="s">
        <v>357</v>
      </c>
      <c r="C5632" t="s">
        <v>358</v>
      </c>
      <c r="D5632" s="1">
        <v>44144</v>
      </c>
      <c r="E5632">
        <v>30.100000380000001</v>
      </c>
      <c r="F5632">
        <v>29.870000839999999</v>
      </c>
      <c r="G5632">
        <v>900500</v>
      </c>
    </row>
    <row r="5633" spans="1:7" x14ac:dyDescent="0.35">
      <c r="A5633" t="str">
        <f t="shared" si="87"/>
        <v>MAIN|44145</v>
      </c>
      <c r="B5633" t="s">
        <v>357</v>
      </c>
      <c r="C5633" t="s">
        <v>358</v>
      </c>
      <c r="D5633" s="1">
        <v>44145</v>
      </c>
      <c r="E5633">
        <v>30.079999919999999</v>
      </c>
      <c r="F5633">
        <v>31.159999849999998</v>
      </c>
      <c r="G5633">
        <v>408600</v>
      </c>
    </row>
    <row r="5634" spans="1:7" x14ac:dyDescent="0.35">
      <c r="A5634" t="str">
        <f t="shared" si="87"/>
        <v>MAIN|44146</v>
      </c>
      <c r="B5634" t="s">
        <v>357</v>
      </c>
      <c r="C5634" t="s">
        <v>358</v>
      </c>
      <c r="D5634" s="1">
        <v>44146</v>
      </c>
      <c r="E5634">
        <v>31.5</v>
      </c>
      <c r="F5634">
        <v>30.979999540000001</v>
      </c>
      <c r="G5634">
        <v>348900</v>
      </c>
    </row>
    <row r="5635" spans="1:7" x14ac:dyDescent="0.35">
      <c r="A5635" t="str">
        <f t="shared" ref="A5635:A5698" si="88">_xlfn.CONCAT(B5635&amp;"|"&amp;D5635)</f>
        <v>MAIN|44147</v>
      </c>
      <c r="B5635" t="s">
        <v>357</v>
      </c>
      <c r="C5635" t="s">
        <v>358</v>
      </c>
      <c r="D5635" s="1">
        <v>44147</v>
      </c>
      <c r="E5635">
        <v>30.590000150000002</v>
      </c>
      <c r="F5635">
        <v>30.690000529999999</v>
      </c>
      <c r="G5635">
        <v>235000</v>
      </c>
    </row>
    <row r="5636" spans="1:7" x14ac:dyDescent="0.35">
      <c r="A5636" t="str">
        <f t="shared" si="88"/>
        <v>MAIN|44148</v>
      </c>
      <c r="B5636" t="s">
        <v>357</v>
      </c>
      <c r="C5636" t="s">
        <v>358</v>
      </c>
      <c r="D5636" s="1">
        <v>44148</v>
      </c>
      <c r="E5636">
        <v>30.86000061</v>
      </c>
      <c r="F5636">
        <v>30.969999309999999</v>
      </c>
      <c r="G5636">
        <v>387400</v>
      </c>
    </row>
    <row r="5637" spans="1:7" x14ac:dyDescent="0.35">
      <c r="A5637" t="str">
        <f t="shared" si="88"/>
        <v>MAIN|44151</v>
      </c>
      <c r="B5637" t="s">
        <v>357</v>
      </c>
      <c r="C5637" t="s">
        <v>358</v>
      </c>
      <c r="D5637" s="1">
        <v>44151</v>
      </c>
      <c r="E5637">
        <v>31.579999919999999</v>
      </c>
      <c r="F5637">
        <v>31.549999239999998</v>
      </c>
      <c r="G5637">
        <v>551200</v>
      </c>
    </row>
    <row r="5638" spans="1:7" x14ac:dyDescent="0.35">
      <c r="A5638" t="str">
        <f t="shared" si="88"/>
        <v>MAXR|44105</v>
      </c>
      <c r="B5638" t="s">
        <v>359</v>
      </c>
      <c r="C5638" t="s">
        <v>360</v>
      </c>
      <c r="D5638" s="1">
        <v>44105</v>
      </c>
      <c r="E5638">
        <v>25.379999160000001</v>
      </c>
      <c r="F5638">
        <v>26.659999849999998</v>
      </c>
      <c r="G5638">
        <v>1547300</v>
      </c>
    </row>
    <row r="5639" spans="1:7" x14ac:dyDescent="0.35">
      <c r="A5639" t="str">
        <f t="shared" si="88"/>
        <v>MAXR|44106</v>
      </c>
      <c r="B5639" t="s">
        <v>359</v>
      </c>
      <c r="C5639" t="s">
        <v>360</v>
      </c>
      <c r="D5639" s="1">
        <v>44106</v>
      </c>
      <c r="E5639">
        <v>25.299999239999998</v>
      </c>
      <c r="F5639">
        <v>26.049999239999998</v>
      </c>
      <c r="G5639">
        <v>1228900</v>
      </c>
    </row>
    <row r="5640" spans="1:7" x14ac:dyDescent="0.35">
      <c r="A5640" t="str">
        <f t="shared" si="88"/>
        <v>MAXR|44109</v>
      </c>
      <c r="B5640" t="s">
        <v>359</v>
      </c>
      <c r="C5640" t="s">
        <v>360</v>
      </c>
      <c r="D5640" s="1">
        <v>44109</v>
      </c>
      <c r="E5640">
        <v>26.239999770000001</v>
      </c>
      <c r="F5640">
        <v>26.36000061</v>
      </c>
      <c r="G5640">
        <v>713000</v>
      </c>
    </row>
    <row r="5641" spans="1:7" x14ac:dyDescent="0.35">
      <c r="A5641" t="str">
        <f t="shared" si="88"/>
        <v>MAXR|44110</v>
      </c>
      <c r="B5641" t="s">
        <v>359</v>
      </c>
      <c r="C5641" t="s">
        <v>360</v>
      </c>
      <c r="D5641" s="1">
        <v>44110</v>
      </c>
      <c r="E5641">
        <v>26.56999969</v>
      </c>
      <c r="F5641">
        <v>26.899999619999999</v>
      </c>
      <c r="G5641">
        <v>1832400</v>
      </c>
    </row>
    <row r="5642" spans="1:7" x14ac:dyDescent="0.35">
      <c r="A5642" t="str">
        <f t="shared" si="88"/>
        <v>MAXR|44111</v>
      </c>
      <c r="B5642" t="s">
        <v>359</v>
      </c>
      <c r="C5642" t="s">
        <v>360</v>
      </c>
      <c r="D5642" s="1">
        <v>44111</v>
      </c>
      <c r="E5642">
        <v>27.700000760000002</v>
      </c>
      <c r="F5642">
        <v>28.690000529999999</v>
      </c>
      <c r="G5642">
        <v>1279600</v>
      </c>
    </row>
    <row r="5643" spans="1:7" x14ac:dyDescent="0.35">
      <c r="A5643" t="str">
        <f t="shared" si="88"/>
        <v>MAXR|44112</v>
      </c>
      <c r="B5643" t="s">
        <v>359</v>
      </c>
      <c r="C5643" t="s">
        <v>360</v>
      </c>
      <c r="D5643" s="1">
        <v>44112</v>
      </c>
      <c r="E5643">
        <v>28.909999849999998</v>
      </c>
      <c r="F5643">
        <v>28.450000760000002</v>
      </c>
      <c r="G5643">
        <v>838400</v>
      </c>
    </row>
    <row r="5644" spans="1:7" x14ac:dyDescent="0.35">
      <c r="A5644" t="str">
        <f t="shared" si="88"/>
        <v>MAXR|44113</v>
      </c>
      <c r="B5644" t="s">
        <v>359</v>
      </c>
      <c r="C5644" t="s">
        <v>360</v>
      </c>
      <c r="D5644" s="1">
        <v>44113</v>
      </c>
      <c r="E5644">
        <v>28.600000380000001</v>
      </c>
      <c r="F5644">
        <v>28.780000690000001</v>
      </c>
      <c r="G5644">
        <v>1227900</v>
      </c>
    </row>
    <row r="5645" spans="1:7" x14ac:dyDescent="0.35">
      <c r="A5645" t="str">
        <f t="shared" si="88"/>
        <v>MAXR|44116</v>
      </c>
      <c r="B5645" t="s">
        <v>359</v>
      </c>
      <c r="C5645" t="s">
        <v>360</v>
      </c>
      <c r="D5645" s="1">
        <v>44116</v>
      </c>
      <c r="E5645">
        <v>29.549999239999998</v>
      </c>
      <c r="F5645">
        <v>28.739999770000001</v>
      </c>
      <c r="G5645">
        <v>794600</v>
      </c>
    </row>
    <row r="5646" spans="1:7" x14ac:dyDescent="0.35">
      <c r="A5646" t="str">
        <f t="shared" si="88"/>
        <v>MAXR|44117</v>
      </c>
      <c r="B5646" t="s">
        <v>359</v>
      </c>
      <c r="C5646" t="s">
        <v>360</v>
      </c>
      <c r="D5646" s="1">
        <v>44117</v>
      </c>
      <c r="E5646">
        <v>28.590000150000002</v>
      </c>
      <c r="F5646">
        <v>29.799999239999998</v>
      </c>
      <c r="G5646">
        <v>1231700</v>
      </c>
    </row>
    <row r="5647" spans="1:7" x14ac:dyDescent="0.35">
      <c r="A5647" t="str">
        <f t="shared" si="88"/>
        <v>MAXR|44118</v>
      </c>
      <c r="B5647" t="s">
        <v>359</v>
      </c>
      <c r="C5647" t="s">
        <v>360</v>
      </c>
      <c r="D5647" s="1">
        <v>44118</v>
      </c>
      <c r="E5647">
        <v>29.86000061</v>
      </c>
      <c r="F5647">
        <v>29.440000529999999</v>
      </c>
      <c r="G5647">
        <v>875600</v>
      </c>
    </row>
    <row r="5648" spans="1:7" x14ac:dyDescent="0.35">
      <c r="A5648" t="str">
        <f t="shared" si="88"/>
        <v>MAXR|44119</v>
      </c>
      <c r="B5648" t="s">
        <v>359</v>
      </c>
      <c r="C5648" t="s">
        <v>360</v>
      </c>
      <c r="D5648" s="1">
        <v>44119</v>
      </c>
      <c r="E5648">
        <v>28.950000760000002</v>
      </c>
      <c r="F5648">
        <v>28.56999969</v>
      </c>
      <c r="G5648">
        <v>848400</v>
      </c>
    </row>
    <row r="5649" spans="1:7" x14ac:dyDescent="0.35">
      <c r="A5649" t="str">
        <f t="shared" si="88"/>
        <v>MAXR|44120</v>
      </c>
      <c r="B5649" t="s">
        <v>359</v>
      </c>
      <c r="C5649" t="s">
        <v>360</v>
      </c>
      <c r="D5649" s="1">
        <v>44120</v>
      </c>
      <c r="E5649">
        <v>28.920000080000001</v>
      </c>
      <c r="F5649">
        <v>29.350000380000001</v>
      </c>
      <c r="G5649">
        <v>759100</v>
      </c>
    </row>
    <row r="5650" spans="1:7" x14ac:dyDescent="0.35">
      <c r="A5650" t="str">
        <f t="shared" si="88"/>
        <v>MAXR|44123</v>
      </c>
      <c r="B5650" t="s">
        <v>359</v>
      </c>
      <c r="C5650" t="s">
        <v>360</v>
      </c>
      <c r="D5650" s="1">
        <v>44123</v>
      </c>
      <c r="E5650">
        <v>29.870000839999999</v>
      </c>
      <c r="F5650">
        <v>31.090000150000002</v>
      </c>
      <c r="G5650">
        <v>1749000</v>
      </c>
    </row>
    <row r="5651" spans="1:7" x14ac:dyDescent="0.35">
      <c r="A5651" t="str">
        <f t="shared" si="88"/>
        <v>MAXR|44124</v>
      </c>
      <c r="B5651" t="s">
        <v>359</v>
      </c>
      <c r="C5651" t="s">
        <v>360</v>
      </c>
      <c r="D5651" s="1">
        <v>44124</v>
      </c>
      <c r="E5651">
        <v>31.489999770000001</v>
      </c>
      <c r="F5651">
        <v>30.659999849999998</v>
      </c>
      <c r="G5651">
        <v>978200</v>
      </c>
    </row>
    <row r="5652" spans="1:7" x14ac:dyDescent="0.35">
      <c r="A5652" t="str">
        <f t="shared" si="88"/>
        <v>MAXR|44125</v>
      </c>
      <c r="B5652" t="s">
        <v>359</v>
      </c>
      <c r="C5652" t="s">
        <v>360</v>
      </c>
      <c r="D5652" s="1">
        <v>44125</v>
      </c>
      <c r="E5652">
        <v>30.850000380000001</v>
      </c>
      <c r="F5652">
        <v>29.520000459999999</v>
      </c>
      <c r="G5652">
        <v>1145100</v>
      </c>
    </row>
    <row r="5653" spans="1:7" x14ac:dyDescent="0.35">
      <c r="A5653" t="str">
        <f t="shared" si="88"/>
        <v>MAXR|44126</v>
      </c>
      <c r="B5653" t="s">
        <v>359</v>
      </c>
      <c r="C5653" t="s">
        <v>360</v>
      </c>
      <c r="D5653" s="1">
        <v>44126</v>
      </c>
      <c r="E5653">
        <v>29.590000150000002</v>
      </c>
      <c r="F5653">
        <v>29.56999969</v>
      </c>
      <c r="G5653">
        <v>1022700</v>
      </c>
    </row>
    <row r="5654" spans="1:7" x14ac:dyDescent="0.35">
      <c r="A5654" t="str">
        <f t="shared" si="88"/>
        <v>MAXR|44127</v>
      </c>
      <c r="B5654" t="s">
        <v>359</v>
      </c>
      <c r="C5654" t="s">
        <v>360</v>
      </c>
      <c r="D5654" s="1">
        <v>44127</v>
      </c>
      <c r="E5654">
        <v>29.959999079999999</v>
      </c>
      <c r="F5654">
        <v>29.940000529999999</v>
      </c>
      <c r="G5654">
        <v>594400</v>
      </c>
    </row>
    <row r="5655" spans="1:7" x14ac:dyDescent="0.35">
      <c r="A5655" t="str">
        <f t="shared" si="88"/>
        <v>MAXR|44130</v>
      </c>
      <c r="B5655" t="s">
        <v>359</v>
      </c>
      <c r="C5655" t="s">
        <v>360</v>
      </c>
      <c r="D5655" s="1">
        <v>44130</v>
      </c>
      <c r="E5655">
        <v>29.309999470000001</v>
      </c>
      <c r="F5655">
        <v>28.090000150000002</v>
      </c>
      <c r="G5655">
        <v>1359800</v>
      </c>
    </row>
    <row r="5656" spans="1:7" x14ac:dyDescent="0.35">
      <c r="A5656" t="str">
        <f t="shared" si="88"/>
        <v>MAXR|44131</v>
      </c>
      <c r="B5656" t="s">
        <v>359</v>
      </c>
      <c r="C5656" t="s">
        <v>360</v>
      </c>
      <c r="D5656" s="1">
        <v>44131</v>
      </c>
      <c r="E5656">
        <v>28.129999160000001</v>
      </c>
      <c r="F5656">
        <v>27.010000229999999</v>
      </c>
      <c r="G5656">
        <v>792500</v>
      </c>
    </row>
    <row r="5657" spans="1:7" x14ac:dyDescent="0.35">
      <c r="A5657" t="str">
        <f t="shared" si="88"/>
        <v>MAXR|44132</v>
      </c>
      <c r="B5657" t="s">
        <v>359</v>
      </c>
      <c r="C5657" t="s">
        <v>360</v>
      </c>
      <c r="D5657" s="1">
        <v>44132</v>
      </c>
      <c r="E5657">
        <v>26.43000031</v>
      </c>
      <c r="F5657">
        <v>26.280000690000001</v>
      </c>
      <c r="G5657">
        <v>1071600</v>
      </c>
    </row>
    <row r="5658" spans="1:7" x14ac:dyDescent="0.35">
      <c r="A5658" t="str">
        <f t="shared" si="88"/>
        <v>MAXR|44133</v>
      </c>
      <c r="B5658" t="s">
        <v>359</v>
      </c>
      <c r="C5658" t="s">
        <v>360</v>
      </c>
      <c r="D5658" s="1">
        <v>44133</v>
      </c>
      <c r="E5658">
        <v>26.549999239999998</v>
      </c>
      <c r="F5658">
        <v>26.620000839999999</v>
      </c>
      <c r="G5658">
        <v>623300</v>
      </c>
    </row>
    <row r="5659" spans="1:7" x14ac:dyDescent="0.35">
      <c r="A5659" t="str">
        <f t="shared" si="88"/>
        <v>MAXR|44134</v>
      </c>
      <c r="B5659" t="s">
        <v>359</v>
      </c>
      <c r="C5659" t="s">
        <v>360</v>
      </c>
      <c r="D5659" s="1">
        <v>44134</v>
      </c>
      <c r="E5659">
        <v>26.38999939</v>
      </c>
      <c r="F5659">
        <v>25.770000459999999</v>
      </c>
      <c r="G5659">
        <v>998000</v>
      </c>
    </row>
    <row r="5660" spans="1:7" x14ac:dyDescent="0.35">
      <c r="A5660" t="str">
        <f t="shared" si="88"/>
        <v>MAXR|44137</v>
      </c>
      <c r="B5660" t="s">
        <v>359</v>
      </c>
      <c r="C5660" t="s">
        <v>360</v>
      </c>
      <c r="D5660" s="1">
        <v>44137</v>
      </c>
      <c r="E5660">
        <v>26.129999160000001</v>
      </c>
      <c r="F5660">
        <v>26.299999239999998</v>
      </c>
      <c r="G5660">
        <v>664300</v>
      </c>
    </row>
    <row r="5661" spans="1:7" x14ac:dyDescent="0.35">
      <c r="A5661" t="str">
        <f t="shared" si="88"/>
        <v>MAXR|44138</v>
      </c>
      <c r="B5661" t="s">
        <v>359</v>
      </c>
      <c r="C5661" t="s">
        <v>360</v>
      </c>
      <c r="D5661" s="1">
        <v>44138</v>
      </c>
      <c r="E5661">
        <v>26.88999939</v>
      </c>
      <c r="F5661">
        <v>27.479999540000001</v>
      </c>
      <c r="G5661">
        <v>744900</v>
      </c>
    </row>
    <row r="5662" spans="1:7" x14ac:dyDescent="0.35">
      <c r="A5662" t="str">
        <f t="shared" si="88"/>
        <v>MAXR|44139</v>
      </c>
      <c r="B5662" t="s">
        <v>359</v>
      </c>
      <c r="C5662" t="s">
        <v>360</v>
      </c>
      <c r="D5662" s="1">
        <v>44139</v>
      </c>
      <c r="E5662">
        <v>27.540000920000001</v>
      </c>
      <c r="F5662">
        <v>27.120000839999999</v>
      </c>
      <c r="G5662">
        <v>687000</v>
      </c>
    </row>
    <row r="5663" spans="1:7" x14ac:dyDescent="0.35">
      <c r="A5663" t="str">
        <f t="shared" si="88"/>
        <v>MAXR|44140</v>
      </c>
      <c r="B5663" t="s">
        <v>359</v>
      </c>
      <c r="C5663" t="s">
        <v>360</v>
      </c>
      <c r="D5663" s="1">
        <v>44140</v>
      </c>
      <c r="E5663">
        <v>27.600000380000001</v>
      </c>
      <c r="F5663">
        <v>28.56999969</v>
      </c>
      <c r="G5663">
        <v>848800</v>
      </c>
    </row>
    <row r="5664" spans="1:7" x14ac:dyDescent="0.35">
      <c r="A5664" t="str">
        <f t="shared" si="88"/>
        <v>MAXR|44141</v>
      </c>
      <c r="B5664" t="s">
        <v>359</v>
      </c>
      <c r="C5664" t="s">
        <v>360</v>
      </c>
      <c r="D5664" s="1">
        <v>44141</v>
      </c>
      <c r="E5664">
        <v>26.170000080000001</v>
      </c>
      <c r="F5664">
        <v>21.559999470000001</v>
      </c>
      <c r="G5664">
        <v>7048700</v>
      </c>
    </row>
    <row r="5665" spans="1:7" x14ac:dyDescent="0.35">
      <c r="A5665" t="str">
        <f t="shared" si="88"/>
        <v>MAXR|44144</v>
      </c>
      <c r="B5665" t="s">
        <v>359</v>
      </c>
      <c r="C5665" t="s">
        <v>360</v>
      </c>
      <c r="D5665" s="1">
        <v>44144</v>
      </c>
      <c r="E5665">
        <v>22.88999939</v>
      </c>
      <c r="F5665">
        <v>21.670000080000001</v>
      </c>
      <c r="G5665">
        <v>2805900</v>
      </c>
    </row>
    <row r="5666" spans="1:7" x14ac:dyDescent="0.35">
      <c r="A5666" t="str">
        <f t="shared" si="88"/>
        <v>MAXR|44145</v>
      </c>
      <c r="B5666" t="s">
        <v>359</v>
      </c>
      <c r="C5666" t="s">
        <v>360</v>
      </c>
      <c r="D5666" s="1">
        <v>44145</v>
      </c>
      <c r="E5666">
        <v>21.75</v>
      </c>
      <c r="F5666">
        <v>23.940000529999999</v>
      </c>
      <c r="G5666">
        <v>1934800</v>
      </c>
    </row>
    <row r="5667" spans="1:7" x14ac:dyDescent="0.35">
      <c r="A5667" t="str">
        <f t="shared" si="88"/>
        <v>MAXR|44146</v>
      </c>
      <c r="B5667" t="s">
        <v>359</v>
      </c>
      <c r="C5667" t="s">
        <v>360</v>
      </c>
      <c r="D5667" s="1">
        <v>44146</v>
      </c>
      <c r="E5667">
        <v>24</v>
      </c>
      <c r="F5667">
        <v>23.709999079999999</v>
      </c>
      <c r="G5667">
        <v>1571100</v>
      </c>
    </row>
    <row r="5668" spans="1:7" x14ac:dyDescent="0.35">
      <c r="A5668" t="str">
        <f t="shared" si="88"/>
        <v>MAXR|44147</v>
      </c>
      <c r="B5668" t="s">
        <v>359</v>
      </c>
      <c r="C5668" t="s">
        <v>360</v>
      </c>
      <c r="D5668" s="1">
        <v>44147</v>
      </c>
      <c r="E5668">
        <v>23.36000061</v>
      </c>
      <c r="F5668">
        <v>23.43000031</v>
      </c>
      <c r="G5668">
        <v>1914400</v>
      </c>
    </row>
    <row r="5669" spans="1:7" x14ac:dyDescent="0.35">
      <c r="A5669" t="str">
        <f t="shared" si="88"/>
        <v>MAXR|44148</v>
      </c>
      <c r="B5669" t="s">
        <v>359</v>
      </c>
      <c r="C5669" t="s">
        <v>360</v>
      </c>
      <c r="D5669" s="1">
        <v>44148</v>
      </c>
      <c r="E5669">
        <v>24.120000839999999</v>
      </c>
      <c r="F5669">
        <v>25</v>
      </c>
      <c r="G5669">
        <v>1673800</v>
      </c>
    </row>
    <row r="5670" spans="1:7" x14ac:dyDescent="0.35">
      <c r="A5670" t="str">
        <f t="shared" si="88"/>
        <v>MAXR|44151</v>
      </c>
      <c r="B5670" t="s">
        <v>359</v>
      </c>
      <c r="C5670" t="s">
        <v>360</v>
      </c>
      <c r="D5670" s="1">
        <v>44151</v>
      </c>
      <c r="E5670">
        <v>25.420000080000001</v>
      </c>
      <c r="F5670">
        <v>25.159999849999998</v>
      </c>
      <c r="G5670">
        <v>1032800</v>
      </c>
    </row>
    <row r="5671" spans="1:7" x14ac:dyDescent="0.35">
      <c r="A5671" t="str">
        <f t="shared" si="88"/>
        <v>MBI|44105</v>
      </c>
      <c r="B5671" t="s">
        <v>361</v>
      </c>
      <c r="C5671" t="s">
        <v>362</v>
      </c>
      <c r="D5671" s="1">
        <v>44105</v>
      </c>
      <c r="E5671">
        <v>6.0500001909999996</v>
      </c>
      <c r="F5671">
        <v>6.1100001339999999</v>
      </c>
      <c r="G5671">
        <v>543500</v>
      </c>
    </row>
    <row r="5672" spans="1:7" x14ac:dyDescent="0.35">
      <c r="A5672" t="str">
        <f t="shared" si="88"/>
        <v>MBI|44106</v>
      </c>
      <c r="B5672" t="s">
        <v>361</v>
      </c>
      <c r="C5672" t="s">
        <v>362</v>
      </c>
      <c r="D5672" s="1">
        <v>44106</v>
      </c>
      <c r="E5672">
        <v>6.0300002099999999</v>
      </c>
      <c r="F5672">
        <v>6.2800002099999999</v>
      </c>
      <c r="G5672">
        <v>388100</v>
      </c>
    </row>
    <row r="5673" spans="1:7" x14ac:dyDescent="0.35">
      <c r="A5673" t="str">
        <f t="shared" si="88"/>
        <v>MBI|44109</v>
      </c>
      <c r="B5673" t="s">
        <v>361</v>
      </c>
      <c r="C5673" t="s">
        <v>362</v>
      </c>
      <c r="D5673" s="1">
        <v>44109</v>
      </c>
      <c r="E5673">
        <v>6.3400001530000001</v>
      </c>
      <c r="F5673">
        <v>6.4800000190000002</v>
      </c>
      <c r="G5673">
        <v>287600</v>
      </c>
    </row>
    <row r="5674" spans="1:7" x14ac:dyDescent="0.35">
      <c r="A5674" t="str">
        <f t="shared" si="88"/>
        <v>MBI|44110</v>
      </c>
      <c r="B5674" t="s">
        <v>361</v>
      </c>
      <c r="C5674" t="s">
        <v>362</v>
      </c>
      <c r="D5674" s="1">
        <v>44110</v>
      </c>
      <c r="E5674">
        <v>6.5700001720000003</v>
      </c>
      <c r="F5674">
        <v>6.4699997900000001</v>
      </c>
      <c r="G5674">
        <v>387700</v>
      </c>
    </row>
    <row r="5675" spans="1:7" x14ac:dyDescent="0.35">
      <c r="A5675" t="str">
        <f t="shared" si="88"/>
        <v>MBI|44111</v>
      </c>
      <c r="B5675" t="s">
        <v>361</v>
      </c>
      <c r="C5675" t="s">
        <v>362</v>
      </c>
      <c r="D5675" s="1">
        <v>44111</v>
      </c>
      <c r="E5675">
        <v>6.5199999809999998</v>
      </c>
      <c r="F5675">
        <v>6.5500001909999996</v>
      </c>
      <c r="G5675">
        <v>377200</v>
      </c>
    </row>
    <row r="5676" spans="1:7" x14ac:dyDescent="0.35">
      <c r="A5676" t="str">
        <f t="shared" si="88"/>
        <v>MBI|44112</v>
      </c>
      <c r="B5676" t="s">
        <v>361</v>
      </c>
      <c r="C5676" t="s">
        <v>362</v>
      </c>
      <c r="D5676" s="1">
        <v>44112</v>
      </c>
      <c r="E5676">
        <v>6.6300001139999996</v>
      </c>
      <c r="F5676">
        <v>6.6399998660000001</v>
      </c>
      <c r="G5676">
        <v>350700</v>
      </c>
    </row>
    <row r="5677" spans="1:7" x14ac:dyDescent="0.35">
      <c r="A5677" t="str">
        <f t="shared" si="88"/>
        <v>MBI|44113</v>
      </c>
      <c r="B5677" t="s">
        <v>361</v>
      </c>
      <c r="C5677" t="s">
        <v>362</v>
      </c>
      <c r="D5677" s="1">
        <v>44113</v>
      </c>
      <c r="E5677">
        <v>6.7199997900000001</v>
      </c>
      <c r="F5677">
        <v>6.6399998660000001</v>
      </c>
      <c r="G5677">
        <v>310700</v>
      </c>
    </row>
    <row r="5678" spans="1:7" x14ac:dyDescent="0.35">
      <c r="A5678" t="str">
        <f t="shared" si="88"/>
        <v>MBI|44116</v>
      </c>
      <c r="B5678" t="s">
        <v>361</v>
      </c>
      <c r="C5678" t="s">
        <v>362</v>
      </c>
      <c r="D5678" s="1">
        <v>44116</v>
      </c>
      <c r="E5678">
        <v>6.6399998660000001</v>
      </c>
      <c r="F5678">
        <v>6.8800001139999996</v>
      </c>
      <c r="G5678">
        <v>402700</v>
      </c>
    </row>
    <row r="5679" spans="1:7" x14ac:dyDescent="0.35">
      <c r="A5679" t="str">
        <f t="shared" si="88"/>
        <v>MBI|44117</v>
      </c>
      <c r="B5679" t="s">
        <v>361</v>
      </c>
      <c r="C5679" t="s">
        <v>362</v>
      </c>
      <c r="D5679" s="1">
        <v>44117</v>
      </c>
      <c r="E5679">
        <v>6.8600001339999999</v>
      </c>
      <c r="F5679">
        <v>6.6900000569999998</v>
      </c>
      <c r="G5679">
        <v>340400</v>
      </c>
    </row>
    <row r="5680" spans="1:7" x14ac:dyDescent="0.35">
      <c r="A5680" t="str">
        <f t="shared" si="88"/>
        <v>MBI|44118</v>
      </c>
      <c r="B5680" t="s">
        <v>361</v>
      </c>
      <c r="C5680" t="s">
        <v>362</v>
      </c>
      <c r="D5680" s="1">
        <v>44118</v>
      </c>
      <c r="E5680">
        <v>6.7600002290000001</v>
      </c>
      <c r="F5680">
        <v>6.4400000569999998</v>
      </c>
      <c r="G5680">
        <v>332800</v>
      </c>
    </row>
    <row r="5681" spans="1:7" x14ac:dyDescent="0.35">
      <c r="A5681" t="str">
        <f t="shared" si="88"/>
        <v>MBI|44119</v>
      </c>
      <c r="B5681" t="s">
        <v>361</v>
      </c>
      <c r="C5681" t="s">
        <v>362</v>
      </c>
      <c r="D5681" s="1">
        <v>44119</v>
      </c>
      <c r="E5681">
        <v>6.3200001720000003</v>
      </c>
      <c r="F5681">
        <v>6.5</v>
      </c>
      <c r="G5681">
        <v>240600</v>
      </c>
    </row>
    <row r="5682" spans="1:7" x14ac:dyDescent="0.35">
      <c r="A5682" t="str">
        <f t="shared" si="88"/>
        <v>MBI|44120</v>
      </c>
      <c r="B5682" t="s">
        <v>361</v>
      </c>
      <c r="C5682" t="s">
        <v>362</v>
      </c>
      <c r="D5682" s="1">
        <v>44120</v>
      </c>
      <c r="E5682">
        <v>6.4600000380000004</v>
      </c>
      <c r="F5682">
        <v>6.5900001530000001</v>
      </c>
      <c r="G5682">
        <v>240800</v>
      </c>
    </row>
    <row r="5683" spans="1:7" x14ac:dyDescent="0.35">
      <c r="A5683" t="str">
        <f t="shared" si="88"/>
        <v>MBI|44123</v>
      </c>
      <c r="B5683" t="s">
        <v>361</v>
      </c>
      <c r="C5683" t="s">
        <v>362</v>
      </c>
      <c r="D5683" s="1">
        <v>44123</v>
      </c>
      <c r="E5683">
        <v>6.6599998469999999</v>
      </c>
      <c r="F5683">
        <v>6.5199999809999998</v>
      </c>
      <c r="G5683">
        <v>229200</v>
      </c>
    </row>
    <row r="5684" spans="1:7" x14ac:dyDescent="0.35">
      <c r="A5684" t="str">
        <f t="shared" si="88"/>
        <v>MBI|44124</v>
      </c>
      <c r="B5684" t="s">
        <v>361</v>
      </c>
      <c r="C5684" t="s">
        <v>362</v>
      </c>
      <c r="D5684" s="1">
        <v>44124</v>
      </c>
      <c r="E5684">
        <v>6.6199998860000004</v>
      </c>
      <c r="F5684">
        <v>6.5500001909999996</v>
      </c>
      <c r="G5684">
        <v>262000</v>
      </c>
    </row>
    <row r="5685" spans="1:7" x14ac:dyDescent="0.35">
      <c r="A5685" t="str">
        <f t="shared" si="88"/>
        <v>MBI|44125</v>
      </c>
      <c r="B5685" t="s">
        <v>361</v>
      </c>
      <c r="C5685" t="s">
        <v>362</v>
      </c>
      <c r="D5685" s="1">
        <v>44125</v>
      </c>
      <c r="E5685">
        <v>6.5500001909999996</v>
      </c>
      <c r="F5685">
        <v>6.7600002290000001</v>
      </c>
      <c r="G5685">
        <v>324400</v>
      </c>
    </row>
    <row r="5686" spans="1:7" x14ac:dyDescent="0.35">
      <c r="A5686" t="str">
        <f t="shared" si="88"/>
        <v>MBI|44126</v>
      </c>
      <c r="B5686" t="s">
        <v>361</v>
      </c>
      <c r="C5686" t="s">
        <v>362</v>
      </c>
      <c r="D5686" s="1">
        <v>44126</v>
      </c>
      <c r="E5686">
        <v>6.75</v>
      </c>
      <c r="F5686">
        <v>6.7300000190000002</v>
      </c>
      <c r="G5686">
        <v>286900</v>
      </c>
    </row>
    <row r="5687" spans="1:7" x14ac:dyDescent="0.35">
      <c r="A5687" t="str">
        <f t="shared" si="88"/>
        <v>MBI|44127</v>
      </c>
      <c r="B5687" t="s">
        <v>361</v>
      </c>
      <c r="C5687" t="s">
        <v>362</v>
      </c>
      <c r="D5687" s="1">
        <v>44127</v>
      </c>
      <c r="E5687">
        <v>6.7399997709999999</v>
      </c>
      <c r="F5687">
        <v>6.7399997709999999</v>
      </c>
      <c r="G5687">
        <v>219800</v>
      </c>
    </row>
    <row r="5688" spans="1:7" x14ac:dyDescent="0.35">
      <c r="A5688" t="str">
        <f t="shared" si="88"/>
        <v>MBI|44130</v>
      </c>
      <c r="B5688" t="s">
        <v>361</v>
      </c>
      <c r="C5688" t="s">
        <v>362</v>
      </c>
      <c r="D5688" s="1">
        <v>44130</v>
      </c>
      <c r="E5688">
        <v>6.6599998469999999</v>
      </c>
      <c r="F5688">
        <v>6.5300002099999999</v>
      </c>
      <c r="G5688">
        <v>198300</v>
      </c>
    </row>
    <row r="5689" spans="1:7" x14ac:dyDescent="0.35">
      <c r="A5689" t="str">
        <f t="shared" si="88"/>
        <v>MBI|44131</v>
      </c>
      <c r="B5689" t="s">
        <v>361</v>
      </c>
      <c r="C5689" t="s">
        <v>362</v>
      </c>
      <c r="D5689" s="1">
        <v>44131</v>
      </c>
      <c r="E5689">
        <v>6.5100002290000001</v>
      </c>
      <c r="F5689">
        <v>6.170000076</v>
      </c>
      <c r="G5689">
        <v>303000</v>
      </c>
    </row>
    <row r="5690" spans="1:7" x14ac:dyDescent="0.35">
      <c r="A5690" t="str">
        <f t="shared" si="88"/>
        <v>MBI|44132</v>
      </c>
      <c r="B5690" t="s">
        <v>361</v>
      </c>
      <c r="C5690" t="s">
        <v>362</v>
      </c>
      <c r="D5690" s="1">
        <v>44132</v>
      </c>
      <c r="E5690">
        <v>6</v>
      </c>
      <c r="F5690">
        <v>5.8800001139999996</v>
      </c>
      <c r="G5690">
        <v>456700</v>
      </c>
    </row>
    <row r="5691" spans="1:7" x14ac:dyDescent="0.35">
      <c r="A5691" t="str">
        <f t="shared" si="88"/>
        <v>MBI|44133</v>
      </c>
      <c r="B5691" t="s">
        <v>361</v>
      </c>
      <c r="C5691" t="s">
        <v>362</v>
      </c>
      <c r="D5691" s="1">
        <v>44133</v>
      </c>
      <c r="E5691">
        <v>5.8800001139999996</v>
      </c>
      <c r="F5691">
        <v>5.9499998090000004</v>
      </c>
      <c r="G5691">
        <v>401300</v>
      </c>
    </row>
    <row r="5692" spans="1:7" x14ac:dyDescent="0.35">
      <c r="A5692" t="str">
        <f t="shared" si="88"/>
        <v>MBI|44134</v>
      </c>
      <c r="B5692" t="s">
        <v>361</v>
      </c>
      <c r="C5692" t="s">
        <v>362</v>
      </c>
      <c r="D5692" s="1">
        <v>44134</v>
      </c>
      <c r="E5692">
        <v>5.9299998279999997</v>
      </c>
      <c r="F5692">
        <v>5.7100000380000004</v>
      </c>
      <c r="G5692">
        <v>460400</v>
      </c>
    </row>
    <row r="5693" spans="1:7" x14ac:dyDescent="0.35">
      <c r="A5693" t="str">
        <f t="shared" si="88"/>
        <v>MBI|44137</v>
      </c>
      <c r="B5693" t="s">
        <v>361</v>
      </c>
      <c r="C5693" t="s">
        <v>362</v>
      </c>
      <c r="D5693" s="1">
        <v>44137</v>
      </c>
      <c r="E5693">
        <v>5.8000001909999996</v>
      </c>
      <c r="F5693">
        <v>5.7399997709999999</v>
      </c>
      <c r="G5693">
        <v>421700</v>
      </c>
    </row>
    <row r="5694" spans="1:7" x14ac:dyDescent="0.35">
      <c r="A5694" t="str">
        <f t="shared" si="88"/>
        <v>MBI|44138</v>
      </c>
      <c r="B5694" t="s">
        <v>361</v>
      </c>
      <c r="C5694" t="s">
        <v>362</v>
      </c>
      <c r="D5694" s="1">
        <v>44138</v>
      </c>
      <c r="E5694">
        <v>5.8200001720000003</v>
      </c>
      <c r="F5694">
        <v>6.170000076</v>
      </c>
      <c r="G5694">
        <v>314200</v>
      </c>
    </row>
    <row r="5695" spans="1:7" x14ac:dyDescent="0.35">
      <c r="A5695" t="str">
        <f t="shared" si="88"/>
        <v>MBI|44139</v>
      </c>
      <c r="B5695" t="s">
        <v>361</v>
      </c>
      <c r="C5695" t="s">
        <v>362</v>
      </c>
      <c r="D5695" s="1">
        <v>44139</v>
      </c>
      <c r="E5695">
        <v>6.0199999809999998</v>
      </c>
      <c r="F5695">
        <v>5.7300000190000002</v>
      </c>
      <c r="G5695">
        <v>339500</v>
      </c>
    </row>
    <row r="5696" spans="1:7" x14ac:dyDescent="0.35">
      <c r="A5696" t="str">
        <f t="shared" si="88"/>
        <v>MBI|44140</v>
      </c>
      <c r="B5696" t="s">
        <v>361</v>
      </c>
      <c r="C5696" t="s">
        <v>362</v>
      </c>
      <c r="D5696" s="1">
        <v>44140</v>
      </c>
      <c r="E5696">
        <v>5.7800002099999999</v>
      </c>
      <c r="F5696">
        <v>5.7100000380000004</v>
      </c>
      <c r="G5696">
        <v>402100</v>
      </c>
    </row>
    <row r="5697" spans="1:7" x14ac:dyDescent="0.35">
      <c r="A5697" t="str">
        <f t="shared" si="88"/>
        <v>MBI|44141</v>
      </c>
      <c r="B5697" t="s">
        <v>361</v>
      </c>
      <c r="C5697" t="s">
        <v>362</v>
      </c>
      <c r="D5697" s="1">
        <v>44141</v>
      </c>
      <c r="E5697">
        <v>5.8099999430000002</v>
      </c>
      <c r="F5697">
        <v>5.670000076</v>
      </c>
      <c r="G5697">
        <v>394700</v>
      </c>
    </row>
    <row r="5698" spans="1:7" x14ac:dyDescent="0.35">
      <c r="A5698" t="str">
        <f t="shared" si="88"/>
        <v>MBI|44144</v>
      </c>
      <c r="B5698" t="s">
        <v>361</v>
      </c>
      <c r="C5698" t="s">
        <v>362</v>
      </c>
      <c r="D5698" s="1">
        <v>44144</v>
      </c>
      <c r="E5698">
        <v>6.0999999049999998</v>
      </c>
      <c r="F5698">
        <v>6.5300002099999999</v>
      </c>
      <c r="G5698">
        <v>596400</v>
      </c>
    </row>
    <row r="5699" spans="1:7" x14ac:dyDescent="0.35">
      <c r="A5699" t="str">
        <f t="shared" ref="A5699:A5762" si="89">_xlfn.CONCAT(B5699&amp;"|"&amp;D5699)</f>
        <v>MBI|44145</v>
      </c>
      <c r="B5699" t="s">
        <v>361</v>
      </c>
      <c r="C5699" t="s">
        <v>362</v>
      </c>
      <c r="D5699" s="1">
        <v>44145</v>
      </c>
      <c r="E5699">
        <v>6.6300001139999996</v>
      </c>
      <c r="F5699">
        <v>6.2600002290000001</v>
      </c>
      <c r="G5699">
        <v>550200</v>
      </c>
    </row>
    <row r="5700" spans="1:7" x14ac:dyDescent="0.35">
      <c r="A5700" t="str">
        <f t="shared" si="89"/>
        <v>MBI|44146</v>
      </c>
      <c r="B5700" t="s">
        <v>361</v>
      </c>
      <c r="C5700" t="s">
        <v>362</v>
      </c>
      <c r="D5700" s="1">
        <v>44146</v>
      </c>
      <c r="E5700">
        <v>6.3200001720000003</v>
      </c>
      <c r="F5700">
        <v>5.9499998090000004</v>
      </c>
      <c r="G5700">
        <v>408000</v>
      </c>
    </row>
    <row r="5701" spans="1:7" x14ac:dyDescent="0.35">
      <c r="A5701" t="str">
        <f t="shared" si="89"/>
        <v>MBI|44147</v>
      </c>
      <c r="B5701" t="s">
        <v>361</v>
      </c>
      <c r="C5701" t="s">
        <v>362</v>
      </c>
      <c r="D5701" s="1">
        <v>44147</v>
      </c>
      <c r="E5701">
        <v>5.8400001530000001</v>
      </c>
      <c r="F5701">
        <v>5.829999924</v>
      </c>
      <c r="G5701">
        <v>399000</v>
      </c>
    </row>
    <row r="5702" spans="1:7" x14ac:dyDescent="0.35">
      <c r="A5702" t="str">
        <f t="shared" si="89"/>
        <v>MBI|44148</v>
      </c>
      <c r="B5702" t="s">
        <v>361</v>
      </c>
      <c r="C5702" t="s">
        <v>362</v>
      </c>
      <c r="D5702" s="1">
        <v>44148</v>
      </c>
      <c r="E5702">
        <v>5.8899998660000001</v>
      </c>
      <c r="F5702">
        <v>5.9299998279999997</v>
      </c>
      <c r="G5702">
        <v>237500</v>
      </c>
    </row>
    <row r="5703" spans="1:7" x14ac:dyDescent="0.35">
      <c r="A5703" t="str">
        <f t="shared" si="89"/>
        <v>MBI|44151</v>
      </c>
      <c r="B5703" t="s">
        <v>361</v>
      </c>
      <c r="C5703" t="s">
        <v>362</v>
      </c>
      <c r="D5703" s="1">
        <v>44151</v>
      </c>
      <c r="E5703">
        <v>6.0900001530000001</v>
      </c>
      <c r="F5703">
        <v>6.0900001530000001</v>
      </c>
      <c r="G5703">
        <v>263100</v>
      </c>
    </row>
    <row r="5704" spans="1:7" x14ac:dyDescent="0.35">
      <c r="A5704" t="str">
        <f t="shared" si="89"/>
        <v>MBUU|44105</v>
      </c>
      <c r="B5704" t="s">
        <v>363</v>
      </c>
      <c r="C5704" t="s">
        <v>364</v>
      </c>
      <c r="D5704" s="1">
        <v>44105</v>
      </c>
      <c r="E5704">
        <v>49</v>
      </c>
      <c r="F5704">
        <v>51.659999849999998</v>
      </c>
      <c r="G5704">
        <v>222300</v>
      </c>
    </row>
    <row r="5705" spans="1:7" x14ac:dyDescent="0.35">
      <c r="A5705" t="str">
        <f t="shared" si="89"/>
        <v>MBUU|44106</v>
      </c>
      <c r="B5705" t="s">
        <v>363</v>
      </c>
      <c r="C5705" t="s">
        <v>364</v>
      </c>
      <c r="D5705" s="1">
        <v>44106</v>
      </c>
      <c r="E5705">
        <v>50.38999939</v>
      </c>
      <c r="F5705">
        <v>53.619998930000001</v>
      </c>
      <c r="G5705">
        <v>178200</v>
      </c>
    </row>
    <row r="5706" spans="1:7" x14ac:dyDescent="0.35">
      <c r="A5706" t="str">
        <f t="shared" si="89"/>
        <v>MBUU|44109</v>
      </c>
      <c r="B5706" t="s">
        <v>363</v>
      </c>
      <c r="C5706" t="s">
        <v>364</v>
      </c>
      <c r="D5706" s="1">
        <v>44109</v>
      </c>
      <c r="E5706">
        <v>54</v>
      </c>
      <c r="F5706">
        <v>56</v>
      </c>
      <c r="G5706">
        <v>142100</v>
      </c>
    </row>
    <row r="5707" spans="1:7" x14ac:dyDescent="0.35">
      <c r="A5707" t="str">
        <f t="shared" si="89"/>
        <v>MBUU|44110</v>
      </c>
      <c r="B5707" t="s">
        <v>363</v>
      </c>
      <c r="C5707" t="s">
        <v>364</v>
      </c>
      <c r="D5707" s="1">
        <v>44110</v>
      </c>
      <c r="E5707">
        <v>56.549999239999998</v>
      </c>
      <c r="F5707">
        <v>56.009998320000001</v>
      </c>
      <c r="G5707">
        <v>162500</v>
      </c>
    </row>
    <row r="5708" spans="1:7" x14ac:dyDescent="0.35">
      <c r="A5708" t="str">
        <f t="shared" si="89"/>
        <v>MBUU|44111</v>
      </c>
      <c r="B5708" t="s">
        <v>363</v>
      </c>
      <c r="C5708" t="s">
        <v>364</v>
      </c>
      <c r="D5708" s="1">
        <v>44111</v>
      </c>
      <c r="E5708">
        <v>57.08000183</v>
      </c>
      <c r="F5708">
        <v>56.700000760000002</v>
      </c>
      <c r="G5708">
        <v>165300</v>
      </c>
    </row>
    <row r="5709" spans="1:7" x14ac:dyDescent="0.35">
      <c r="A5709" t="str">
        <f t="shared" si="89"/>
        <v>MBUU|44112</v>
      </c>
      <c r="B5709" t="s">
        <v>363</v>
      </c>
      <c r="C5709" t="s">
        <v>364</v>
      </c>
      <c r="D5709" s="1">
        <v>44112</v>
      </c>
      <c r="E5709">
        <v>57.400001529999997</v>
      </c>
      <c r="F5709">
        <v>55.61000061</v>
      </c>
      <c r="G5709">
        <v>126500</v>
      </c>
    </row>
    <row r="5710" spans="1:7" x14ac:dyDescent="0.35">
      <c r="A5710" t="str">
        <f t="shared" si="89"/>
        <v>MBUU|44113</v>
      </c>
      <c r="B5710" t="s">
        <v>363</v>
      </c>
      <c r="C5710" t="s">
        <v>364</v>
      </c>
      <c r="D5710" s="1">
        <v>44113</v>
      </c>
      <c r="E5710">
        <v>56.33000183</v>
      </c>
      <c r="F5710">
        <v>56.650001529999997</v>
      </c>
      <c r="G5710">
        <v>96800</v>
      </c>
    </row>
    <row r="5711" spans="1:7" x14ac:dyDescent="0.35">
      <c r="A5711" t="str">
        <f t="shared" si="89"/>
        <v>MBUU|44116</v>
      </c>
      <c r="B5711" t="s">
        <v>363</v>
      </c>
      <c r="C5711" t="s">
        <v>364</v>
      </c>
      <c r="D5711" s="1">
        <v>44116</v>
      </c>
      <c r="E5711">
        <v>56.990001679999999</v>
      </c>
      <c r="F5711">
        <v>55.200000760000002</v>
      </c>
      <c r="G5711">
        <v>74300</v>
      </c>
    </row>
    <row r="5712" spans="1:7" x14ac:dyDescent="0.35">
      <c r="A5712" t="str">
        <f t="shared" si="89"/>
        <v>MBUU|44117</v>
      </c>
      <c r="B5712" t="s">
        <v>363</v>
      </c>
      <c r="C5712" t="s">
        <v>364</v>
      </c>
      <c r="D5712" s="1">
        <v>44117</v>
      </c>
      <c r="E5712">
        <v>55.099998470000003</v>
      </c>
      <c r="F5712">
        <v>55.88999939</v>
      </c>
      <c r="G5712">
        <v>55600</v>
      </c>
    </row>
    <row r="5713" spans="1:7" x14ac:dyDescent="0.35">
      <c r="A5713" t="str">
        <f t="shared" si="89"/>
        <v>MBUU|44118</v>
      </c>
      <c r="B5713" t="s">
        <v>363</v>
      </c>
      <c r="C5713" t="s">
        <v>364</v>
      </c>
      <c r="D5713" s="1">
        <v>44118</v>
      </c>
      <c r="E5713">
        <v>55.97000122</v>
      </c>
      <c r="F5713">
        <v>55.090000150000002</v>
      </c>
      <c r="G5713">
        <v>96300</v>
      </c>
    </row>
    <row r="5714" spans="1:7" x14ac:dyDescent="0.35">
      <c r="A5714" t="str">
        <f t="shared" si="89"/>
        <v>MBUU|44119</v>
      </c>
      <c r="B5714" t="s">
        <v>363</v>
      </c>
      <c r="C5714" t="s">
        <v>364</v>
      </c>
      <c r="D5714" s="1">
        <v>44119</v>
      </c>
      <c r="E5714">
        <v>55.090000150000002</v>
      </c>
      <c r="F5714">
        <v>55.88999939</v>
      </c>
      <c r="G5714">
        <v>177800</v>
      </c>
    </row>
    <row r="5715" spans="1:7" x14ac:dyDescent="0.35">
      <c r="A5715" t="str">
        <f t="shared" si="89"/>
        <v>MBUU|44120</v>
      </c>
      <c r="B5715" t="s">
        <v>363</v>
      </c>
      <c r="C5715" t="s">
        <v>364</v>
      </c>
      <c r="D5715" s="1">
        <v>44120</v>
      </c>
      <c r="E5715">
        <v>56.020000459999999</v>
      </c>
      <c r="F5715">
        <v>56.130001069999999</v>
      </c>
      <c r="G5715">
        <v>124500</v>
      </c>
    </row>
    <row r="5716" spans="1:7" x14ac:dyDescent="0.35">
      <c r="A5716" t="str">
        <f t="shared" si="89"/>
        <v>MBUU|44123</v>
      </c>
      <c r="B5716" t="s">
        <v>363</v>
      </c>
      <c r="C5716" t="s">
        <v>364</v>
      </c>
      <c r="D5716" s="1">
        <v>44123</v>
      </c>
      <c r="E5716">
        <v>56.66999817</v>
      </c>
      <c r="F5716">
        <v>54.16999817</v>
      </c>
      <c r="G5716">
        <v>140500</v>
      </c>
    </row>
    <row r="5717" spans="1:7" x14ac:dyDescent="0.35">
      <c r="A5717" t="str">
        <f t="shared" si="89"/>
        <v>MBUU|44124</v>
      </c>
      <c r="B5717" t="s">
        <v>363</v>
      </c>
      <c r="C5717" t="s">
        <v>364</v>
      </c>
      <c r="D5717" s="1">
        <v>44124</v>
      </c>
      <c r="E5717">
        <v>54.740001679999999</v>
      </c>
      <c r="F5717">
        <v>55.810001370000002</v>
      </c>
      <c r="G5717">
        <v>174700</v>
      </c>
    </row>
    <row r="5718" spans="1:7" x14ac:dyDescent="0.35">
      <c r="A5718" t="str">
        <f t="shared" si="89"/>
        <v>MBUU|44125</v>
      </c>
      <c r="B5718" t="s">
        <v>363</v>
      </c>
      <c r="C5718" t="s">
        <v>364</v>
      </c>
      <c r="D5718" s="1">
        <v>44125</v>
      </c>
      <c r="E5718">
        <v>55.75</v>
      </c>
      <c r="F5718">
        <v>53.909999849999998</v>
      </c>
      <c r="G5718">
        <v>262200</v>
      </c>
    </row>
    <row r="5719" spans="1:7" x14ac:dyDescent="0.35">
      <c r="A5719" t="str">
        <f t="shared" si="89"/>
        <v>MBUU|44126</v>
      </c>
      <c r="B5719" t="s">
        <v>363</v>
      </c>
      <c r="C5719" t="s">
        <v>364</v>
      </c>
      <c r="D5719" s="1">
        <v>44126</v>
      </c>
      <c r="E5719">
        <v>53.930000309999997</v>
      </c>
      <c r="F5719">
        <v>53.52999878</v>
      </c>
      <c r="G5719">
        <v>202300</v>
      </c>
    </row>
    <row r="5720" spans="1:7" x14ac:dyDescent="0.35">
      <c r="A5720" t="str">
        <f t="shared" si="89"/>
        <v>MBUU|44127</v>
      </c>
      <c r="B5720" t="s">
        <v>363</v>
      </c>
      <c r="C5720" t="s">
        <v>364</v>
      </c>
      <c r="D5720" s="1">
        <v>44127</v>
      </c>
      <c r="E5720">
        <v>53.97000122</v>
      </c>
      <c r="F5720">
        <v>53.299999239999998</v>
      </c>
      <c r="G5720">
        <v>152800</v>
      </c>
    </row>
    <row r="5721" spans="1:7" x14ac:dyDescent="0.35">
      <c r="A5721" t="str">
        <f t="shared" si="89"/>
        <v>MBUU|44130</v>
      </c>
      <c r="B5721" t="s">
        <v>363</v>
      </c>
      <c r="C5721" t="s">
        <v>364</v>
      </c>
      <c r="D5721" s="1">
        <v>44130</v>
      </c>
      <c r="E5721">
        <v>52.259998320000001</v>
      </c>
      <c r="F5721">
        <v>50.5</v>
      </c>
      <c r="G5721">
        <v>236400</v>
      </c>
    </row>
    <row r="5722" spans="1:7" x14ac:dyDescent="0.35">
      <c r="A5722" t="str">
        <f t="shared" si="89"/>
        <v>MBUU|44131</v>
      </c>
      <c r="B5722" t="s">
        <v>363</v>
      </c>
      <c r="C5722" t="s">
        <v>364</v>
      </c>
      <c r="D5722" s="1">
        <v>44131</v>
      </c>
      <c r="E5722">
        <v>50.430000309999997</v>
      </c>
      <c r="F5722">
        <v>52.740001679999999</v>
      </c>
      <c r="G5722">
        <v>213400</v>
      </c>
    </row>
    <row r="5723" spans="1:7" x14ac:dyDescent="0.35">
      <c r="A5723" t="str">
        <f t="shared" si="89"/>
        <v>MBUU|44132</v>
      </c>
      <c r="B5723" t="s">
        <v>363</v>
      </c>
      <c r="C5723" t="s">
        <v>364</v>
      </c>
      <c r="D5723" s="1">
        <v>44132</v>
      </c>
      <c r="E5723">
        <v>51.630001069999999</v>
      </c>
      <c r="F5723">
        <v>54.47000122</v>
      </c>
      <c r="G5723">
        <v>296000</v>
      </c>
    </row>
    <row r="5724" spans="1:7" x14ac:dyDescent="0.35">
      <c r="A5724" t="str">
        <f t="shared" si="89"/>
        <v>MBUU|44133</v>
      </c>
      <c r="B5724" t="s">
        <v>363</v>
      </c>
      <c r="C5724" t="s">
        <v>364</v>
      </c>
      <c r="D5724" s="1">
        <v>44133</v>
      </c>
      <c r="E5724">
        <v>54.61000061</v>
      </c>
      <c r="F5724">
        <v>52.58000183</v>
      </c>
      <c r="G5724">
        <v>252300</v>
      </c>
    </row>
    <row r="5725" spans="1:7" x14ac:dyDescent="0.35">
      <c r="A5725" t="str">
        <f t="shared" si="89"/>
        <v>MBUU|44134</v>
      </c>
      <c r="B5725" t="s">
        <v>363</v>
      </c>
      <c r="C5725" t="s">
        <v>364</v>
      </c>
      <c r="D5725" s="1">
        <v>44134</v>
      </c>
      <c r="E5725">
        <v>52.520000459999999</v>
      </c>
      <c r="F5725">
        <v>50.83000183</v>
      </c>
      <c r="G5725">
        <v>217400</v>
      </c>
    </row>
    <row r="5726" spans="1:7" x14ac:dyDescent="0.35">
      <c r="A5726" t="str">
        <f t="shared" si="89"/>
        <v>MBUU|44137</v>
      </c>
      <c r="B5726" t="s">
        <v>363</v>
      </c>
      <c r="C5726" t="s">
        <v>364</v>
      </c>
      <c r="D5726" s="1">
        <v>44137</v>
      </c>
      <c r="E5726">
        <v>51.340000150000002</v>
      </c>
      <c r="F5726">
        <v>51.400001529999997</v>
      </c>
      <c r="G5726">
        <v>119000</v>
      </c>
    </row>
    <row r="5727" spans="1:7" x14ac:dyDescent="0.35">
      <c r="A5727" t="str">
        <f t="shared" si="89"/>
        <v>MBUU|44138</v>
      </c>
      <c r="B5727" t="s">
        <v>363</v>
      </c>
      <c r="C5727" t="s">
        <v>364</v>
      </c>
      <c r="D5727" s="1">
        <v>44138</v>
      </c>
      <c r="E5727">
        <v>52.310001370000002</v>
      </c>
      <c r="F5727">
        <v>54.47000122</v>
      </c>
      <c r="G5727">
        <v>173500</v>
      </c>
    </row>
    <row r="5728" spans="1:7" x14ac:dyDescent="0.35">
      <c r="A5728" t="str">
        <f t="shared" si="89"/>
        <v>MBUU|44139</v>
      </c>
      <c r="B5728" t="s">
        <v>363</v>
      </c>
      <c r="C5728" t="s">
        <v>364</v>
      </c>
      <c r="D5728" s="1">
        <v>44139</v>
      </c>
      <c r="E5728">
        <v>53.77999878</v>
      </c>
      <c r="F5728">
        <v>54.759998320000001</v>
      </c>
      <c r="G5728">
        <v>182600</v>
      </c>
    </row>
    <row r="5729" spans="1:7" x14ac:dyDescent="0.35">
      <c r="A5729" t="str">
        <f t="shared" si="89"/>
        <v>MBUU|44140</v>
      </c>
      <c r="B5729" t="s">
        <v>363</v>
      </c>
      <c r="C5729" t="s">
        <v>364</v>
      </c>
      <c r="D5729" s="1">
        <v>44140</v>
      </c>
      <c r="E5729">
        <v>55.150001529999997</v>
      </c>
      <c r="F5729">
        <v>59.319999690000003</v>
      </c>
      <c r="G5729">
        <v>242500</v>
      </c>
    </row>
    <row r="5730" spans="1:7" x14ac:dyDescent="0.35">
      <c r="A5730" t="str">
        <f t="shared" si="89"/>
        <v>MBUU|44141</v>
      </c>
      <c r="B5730" t="s">
        <v>363</v>
      </c>
      <c r="C5730" t="s">
        <v>364</v>
      </c>
      <c r="D5730" s="1">
        <v>44141</v>
      </c>
      <c r="E5730">
        <v>58.189998629999998</v>
      </c>
      <c r="F5730">
        <v>55.729999540000001</v>
      </c>
      <c r="G5730">
        <v>308500</v>
      </c>
    </row>
    <row r="5731" spans="1:7" x14ac:dyDescent="0.35">
      <c r="A5731" t="str">
        <f t="shared" si="89"/>
        <v>MBUU|44144</v>
      </c>
      <c r="B5731" t="s">
        <v>363</v>
      </c>
      <c r="C5731" t="s">
        <v>364</v>
      </c>
      <c r="D5731" s="1">
        <v>44144</v>
      </c>
      <c r="E5731">
        <v>56.400001529999997</v>
      </c>
      <c r="F5731">
        <v>51.02999878</v>
      </c>
      <c r="G5731">
        <v>478000</v>
      </c>
    </row>
    <row r="5732" spans="1:7" x14ac:dyDescent="0.35">
      <c r="A5732" t="str">
        <f t="shared" si="89"/>
        <v>MBUU|44145</v>
      </c>
      <c r="B5732" t="s">
        <v>363</v>
      </c>
      <c r="C5732" t="s">
        <v>364</v>
      </c>
      <c r="D5732" s="1">
        <v>44145</v>
      </c>
      <c r="E5732">
        <v>52.040000919999997</v>
      </c>
      <c r="F5732">
        <v>50.97000122</v>
      </c>
      <c r="G5732">
        <v>417200</v>
      </c>
    </row>
    <row r="5733" spans="1:7" x14ac:dyDescent="0.35">
      <c r="A5733" t="str">
        <f t="shared" si="89"/>
        <v>MBUU|44146</v>
      </c>
      <c r="B5733" t="s">
        <v>363</v>
      </c>
      <c r="C5733" t="s">
        <v>364</v>
      </c>
      <c r="D5733" s="1">
        <v>44146</v>
      </c>
      <c r="E5733">
        <v>52.119998930000001</v>
      </c>
      <c r="F5733">
        <v>54.439998629999998</v>
      </c>
      <c r="G5733">
        <v>176400</v>
      </c>
    </row>
    <row r="5734" spans="1:7" x14ac:dyDescent="0.35">
      <c r="A5734" t="str">
        <f t="shared" si="89"/>
        <v>MBUU|44147</v>
      </c>
      <c r="B5734" t="s">
        <v>363</v>
      </c>
      <c r="C5734" t="s">
        <v>364</v>
      </c>
      <c r="D5734" s="1">
        <v>44147</v>
      </c>
      <c r="E5734">
        <v>54.13999939</v>
      </c>
      <c r="F5734">
        <v>53.77999878</v>
      </c>
      <c r="G5734">
        <v>181800</v>
      </c>
    </row>
    <row r="5735" spans="1:7" x14ac:dyDescent="0.35">
      <c r="A5735" t="str">
        <f t="shared" si="89"/>
        <v>MBUU|44148</v>
      </c>
      <c r="B5735" t="s">
        <v>363</v>
      </c>
      <c r="C5735" t="s">
        <v>364</v>
      </c>
      <c r="D5735" s="1">
        <v>44148</v>
      </c>
      <c r="E5735">
        <v>54.13999939</v>
      </c>
      <c r="F5735">
        <v>55.36000061</v>
      </c>
      <c r="G5735">
        <v>153000</v>
      </c>
    </row>
    <row r="5736" spans="1:7" x14ac:dyDescent="0.35">
      <c r="A5736" t="str">
        <f t="shared" si="89"/>
        <v>MBUU|44151</v>
      </c>
      <c r="B5736" t="s">
        <v>363</v>
      </c>
      <c r="C5736" t="s">
        <v>364</v>
      </c>
      <c r="D5736" s="1">
        <v>44151</v>
      </c>
      <c r="E5736">
        <v>55.880001069999999</v>
      </c>
      <c r="F5736">
        <v>57</v>
      </c>
      <c r="G5736">
        <v>131500</v>
      </c>
    </row>
    <row r="5737" spans="1:7" x14ac:dyDescent="0.35">
      <c r="A5737" t="str">
        <f t="shared" si="89"/>
        <v>MCD|44105</v>
      </c>
      <c r="B5737" t="s">
        <v>365</v>
      </c>
      <c r="C5737" t="s">
        <v>366</v>
      </c>
      <c r="D5737" s="1">
        <v>44105</v>
      </c>
      <c r="E5737">
        <v>221.5899963</v>
      </c>
      <c r="F5737">
        <v>219.5899963</v>
      </c>
      <c r="G5737">
        <v>2443000</v>
      </c>
    </row>
    <row r="5738" spans="1:7" x14ac:dyDescent="0.35">
      <c r="A5738" t="str">
        <f t="shared" si="89"/>
        <v>MCD|44106</v>
      </c>
      <c r="B5738" t="s">
        <v>365</v>
      </c>
      <c r="C5738" t="s">
        <v>366</v>
      </c>
      <c r="D5738" s="1">
        <v>44106</v>
      </c>
      <c r="E5738">
        <v>217.5099945</v>
      </c>
      <c r="F5738">
        <v>222.66999820000001</v>
      </c>
      <c r="G5738">
        <v>3833100</v>
      </c>
    </row>
    <row r="5739" spans="1:7" x14ac:dyDescent="0.35">
      <c r="A5739" t="str">
        <f t="shared" si="89"/>
        <v>MCD|44109</v>
      </c>
      <c r="B5739" t="s">
        <v>365</v>
      </c>
      <c r="C5739" t="s">
        <v>366</v>
      </c>
      <c r="D5739" s="1">
        <v>44109</v>
      </c>
      <c r="E5739">
        <v>224.86000060000001</v>
      </c>
      <c r="F5739">
        <v>226.07000729999999</v>
      </c>
      <c r="G5739">
        <v>2913800</v>
      </c>
    </row>
    <row r="5740" spans="1:7" x14ac:dyDescent="0.35">
      <c r="A5740" t="str">
        <f t="shared" si="89"/>
        <v>MCD|44110</v>
      </c>
      <c r="B5740" t="s">
        <v>365</v>
      </c>
      <c r="C5740" t="s">
        <v>366</v>
      </c>
      <c r="D5740" s="1">
        <v>44110</v>
      </c>
      <c r="E5740">
        <v>226.83000179999999</v>
      </c>
      <c r="F5740">
        <v>224.0899963</v>
      </c>
      <c r="G5740">
        <v>2453600</v>
      </c>
    </row>
    <row r="5741" spans="1:7" x14ac:dyDescent="0.35">
      <c r="A5741" t="str">
        <f t="shared" si="89"/>
        <v>MCD|44111</v>
      </c>
      <c r="B5741" t="s">
        <v>365</v>
      </c>
      <c r="C5741" t="s">
        <v>366</v>
      </c>
      <c r="D5741" s="1">
        <v>44111</v>
      </c>
      <c r="E5741">
        <v>225.58000179999999</v>
      </c>
      <c r="F5741">
        <v>226.47999569999999</v>
      </c>
      <c r="G5741">
        <v>1972500</v>
      </c>
    </row>
    <row r="5742" spans="1:7" x14ac:dyDescent="0.35">
      <c r="A5742" t="str">
        <f t="shared" si="89"/>
        <v>MCD|44112</v>
      </c>
      <c r="B5742" t="s">
        <v>365</v>
      </c>
      <c r="C5742" t="s">
        <v>366</v>
      </c>
      <c r="D5742" s="1">
        <v>44112</v>
      </c>
      <c r="E5742">
        <v>226.0899963</v>
      </c>
      <c r="F5742">
        <v>225.8000031</v>
      </c>
      <c r="G5742">
        <v>3195800</v>
      </c>
    </row>
    <row r="5743" spans="1:7" x14ac:dyDescent="0.35">
      <c r="A5743" t="str">
        <f t="shared" si="89"/>
        <v>MCD|44113</v>
      </c>
      <c r="B5743" t="s">
        <v>365</v>
      </c>
      <c r="C5743" t="s">
        <v>366</v>
      </c>
      <c r="D5743" s="1">
        <v>44113</v>
      </c>
      <c r="E5743">
        <v>226.9400024</v>
      </c>
      <c r="F5743">
        <v>224.83000179999999</v>
      </c>
      <c r="G5743">
        <v>3237700</v>
      </c>
    </row>
    <row r="5744" spans="1:7" x14ac:dyDescent="0.35">
      <c r="A5744" t="str">
        <f t="shared" si="89"/>
        <v>MCD|44116</v>
      </c>
      <c r="B5744" t="s">
        <v>365</v>
      </c>
      <c r="C5744" t="s">
        <v>366</v>
      </c>
      <c r="D5744" s="1">
        <v>44116</v>
      </c>
      <c r="E5744">
        <v>224.8099976</v>
      </c>
      <c r="F5744">
        <v>226.11000060000001</v>
      </c>
      <c r="G5744">
        <v>2412400</v>
      </c>
    </row>
    <row r="5745" spans="1:7" x14ac:dyDescent="0.35">
      <c r="A5745" t="str">
        <f t="shared" si="89"/>
        <v>MCD|44117</v>
      </c>
      <c r="B5745" t="s">
        <v>365</v>
      </c>
      <c r="C5745" t="s">
        <v>366</v>
      </c>
      <c r="D5745" s="1">
        <v>44117</v>
      </c>
      <c r="E5745">
        <v>225.6999969</v>
      </c>
      <c r="F5745">
        <v>227.3500061</v>
      </c>
      <c r="G5745">
        <v>2098900</v>
      </c>
    </row>
    <row r="5746" spans="1:7" x14ac:dyDescent="0.35">
      <c r="A5746" t="str">
        <f t="shared" si="89"/>
        <v>MCD|44118</v>
      </c>
      <c r="B5746" t="s">
        <v>365</v>
      </c>
      <c r="C5746" t="s">
        <v>366</v>
      </c>
      <c r="D5746" s="1">
        <v>44118</v>
      </c>
      <c r="E5746">
        <v>228.4100037</v>
      </c>
      <c r="F5746">
        <v>227.61999510000001</v>
      </c>
      <c r="G5746">
        <v>1862600</v>
      </c>
    </row>
    <row r="5747" spans="1:7" x14ac:dyDescent="0.35">
      <c r="A5747" t="str">
        <f t="shared" si="89"/>
        <v>MCD|44119</v>
      </c>
      <c r="B5747" t="s">
        <v>365</v>
      </c>
      <c r="C5747" t="s">
        <v>366</v>
      </c>
      <c r="D5747" s="1">
        <v>44119</v>
      </c>
      <c r="E5747">
        <v>226.1499939</v>
      </c>
      <c r="F5747">
        <v>229.63999939999999</v>
      </c>
      <c r="G5747">
        <v>2177300</v>
      </c>
    </row>
    <row r="5748" spans="1:7" x14ac:dyDescent="0.35">
      <c r="A5748" t="str">
        <f t="shared" si="89"/>
        <v>MCD|44120</v>
      </c>
      <c r="B5748" t="s">
        <v>365</v>
      </c>
      <c r="C5748" t="s">
        <v>366</v>
      </c>
      <c r="D5748" s="1">
        <v>44120</v>
      </c>
      <c r="E5748">
        <v>229.77000430000001</v>
      </c>
      <c r="F5748">
        <v>229.36999510000001</v>
      </c>
      <c r="G5748">
        <v>2162800</v>
      </c>
    </row>
    <row r="5749" spans="1:7" x14ac:dyDescent="0.35">
      <c r="A5749" t="str">
        <f t="shared" si="89"/>
        <v>MCD|44123</v>
      </c>
      <c r="B5749" t="s">
        <v>365</v>
      </c>
      <c r="C5749" t="s">
        <v>366</v>
      </c>
      <c r="D5749" s="1">
        <v>44123</v>
      </c>
      <c r="E5749">
        <v>229.5500031</v>
      </c>
      <c r="F5749">
        <v>226</v>
      </c>
      <c r="G5749">
        <v>2009500</v>
      </c>
    </row>
    <row r="5750" spans="1:7" x14ac:dyDescent="0.35">
      <c r="A5750" t="str">
        <f t="shared" si="89"/>
        <v>MCD|44124</v>
      </c>
      <c r="B5750" t="s">
        <v>365</v>
      </c>
      <c r="C5750" t="s">
        <v>366</v>
      </c>
      <c r="D5750" s="1">
        <v>44124</v>
      </c>
      <c r="E5750">
        <v>226.7400055</v>
      </c>
      <c r="F5750">
        <v>227.4499969</v>
      </c>
      <c r="G5750">
        <v>1883200</v>
      </c>
    </row>
    <row r="5751" spans="1:7" x14ac:dyDescent="0.35">
      <c r="A5751" t="str">
        <f t="shared" si="89"/>
        <v>MCD|44125</v>
      </c>
      <c r="B5751" t="s">
        <v>365</v>
      </c>
      <c r="C5751" t="s">
        <v>366</v>
      </c>
      <c r="D5751" s="1">
        <v>44125</v>
      </c>
      <c r="E5751">
        <v>227.22999569999999</v>
      </c>
      <c r="F5751">
        <v>228.1900024</v>
      </c>
      <c r="G5751">
        <v>1518200</v>
      </c>
    </row>
    <row r="5752" spans="1:7" x14ac:dyDescent="0.35">
      <c r="A5752" t="str">
        <f t="shared" si="89"/>
        <v>MCD|44126</v>
      </c>
      <c r="B5752" t="s">
        <v>365</v>
      </c>
      <c r="C5752" t="s">
        <v>366</v>
      </c>
      <c r="D5752" s="1">
        <v>44126</v>
      </c>
      <c r="E5752">
        <v>227.7599945</v>
      </c>
      <c r="F5752">
        <v>229.1499939</v>
      </c>
      <c r="G5752">
        <v>1961300</v>
      </c>
    </row>
    <row r="5753" spans="1:7" x14ac:dyDescent="0.35">
      <c r="A5753" t="str">
        <f t="shared" si="89"/>
        <v>MCD|44127</v>
      </c>
      <c r="B5753" t="s">
        <v>365</v>
      </c>
      <c r="C5753" t="s">
        <v>366</v>
      </c>
      <c r="D5753" s="1">
        <v>44127</v>
      </c>
      <c r="E5753">
        <v>230.4100037</v>
      </c>
      <c r="F5753">
        <v>228.71000670000001</v>
      </c>
      <c r="G5753">
        <v>2278100</v>
      </c>
    </row>
    <row r="5754" spans="1:7" x14ac:dyDescent="0.35">
      <c r="A5754" t="str">
        <f t="shared" si="89"/>
        <v>MCD|44130</v>
      </c>
      <c r="B5754" t="s">
        <v>365</v>
      </c>
      <c r="C5754" t="s">
        <v>366</v>
      </c>
      <c r="D5754" s="1">
        <v>44130</v>
      </c>
      <c r="E5754">
        <v>226.77999879999999</v>
      </c>
      <c r="F5754">
        <v>224.27000430000001</v>
      </c>
      <c r="G5754">
        <v>2537800</v>
      </c>
    </row>
    <row r="5755" spans="1:7" x14ac:dyDescent="0.35">
      <c r="A5755" t="str">
        <f t="shared" si="89"/>
        <v>MCD|44131</v>
      </c>
      <c r="B5755" t="s">
        <v>365</v>
      </c>
      <c r="C5755" t="s">
        <v>366</v>
      </c>
      <c r="D5755" s="1">
        <v>44131</v>
      </c>
      <c r="E5755">
        <v>224.47000120000001</v>
      </c>
      <c r="F5755">
        <v>222.97000120000001</v>
      </c>
      <c r="G5755">
        <v>1801900</v>
      </c>
    </row>
    <row r="5756" spans="1:7" x14ac:dyDescent="0.35">
      <c r="A5756" t="str">
        <f t="shared" si="89"/>
        <v>MCD|44132</v>
      </c>
      <c r="B5756" t="s">
        <v>365</v>
      </c>
      <c r="C5756" t="s">
        <v>366</v>
      </c>
      <c r="D5756" s="1">
        <v>44132</v>
      </c>
      <c r="E5756">
        <v>218.38999939999999</v>
      </c>
      <c r="F5756">
        <v>214.6900024</v>
      </c>
      <c r="G5756">
        <v>3272900</v>
      </c>
    </row>
    <row r="5757" spans="1:7" x14ac:dyDescent="0.35">
      <c r="A5757" t="str">
        <f t="shared" si="89"/>
        <v>MCD|44133</v>
      </c>
      <c r="B5757" t="s">
        <v>365</v>
      </c>
      <c r="C5757" t="s">
        <v>366</v>
      </c>
      <c r="D5757" s="1">
        <v>44133</v>
      </c>
      <c r="E5757">
        <v>214.6900024</v>
      </c>
      <c r="F5757">
        <v>214.9499969</v>
      </c>
      <c r="G5757">
        <v>2477600</v>
      </c>
    </row>
    <row r="5758" spans="1:7" x14ac:dyDescent="0.35">
      <c r="A5758" t="str">
        <f t="shared" si="89"/>
        <v>MCD|44134</v>
      </c>
      <c r="B5758" t="s">
        <v>365</v>
      </c>
      <c r="C5758" t="s">
        <v>366</v>
      </c>
      <c r="D5758" s="1">
        <v>44134</v>
      </c>
      <c r="E5758">
        <v>213.6000061</v>
      </c>
      <c r="F5758">
        <v>213</v>
      </c>
      <c r="G5758">
        <v>3450900</v>
      </c>
    </row>
    <row r="5759" spans="1:7" x14ac:dyDescent="0.35">
      <c r="A5759" t="str">
        <f t="shared" si="89"/>
        <v>MCD|44137</v>
      </c>
      <c r="B5759" t="s">
        <v>365</v>
      </c>
      <c r="C5759" t="s">
        <v>366</v>
      </c>
      <c r="D5759" s="1">
        <v>44137</v>
      </c>
      <c r="E5759">
        <v>215.88000489999999</v>
      </c>
      <c r="F5759">
        <v>212.5599976</v>
      </c>
      <c r="G5759">
        <v>2983200</v>
      </c>
    </row>
    <row r="5760" spans="1:7" x14ac:dyDescent="0.35">
      <c r="A5760" t="str">
        <f t="shared" si="89"/>
        <v>MCD|44138</v>
      </c>
      <c r="B5760" t="s">
        <v>365</v>
      </c>
      <c r="C5760" t="s">
        <v>366</v>
      </c>
      <c r="D5760" s="1">
        <v>44138</v>
      </c>
      <c r="E5760">
        <v>215.5899963</v>
      </c>
      <c r="F5760">
        <v>216.8000031</v>
      </c>
      <c r="G5760">
        <v>2615000</v>
      </c>
    </row>
    <row r="5761" spans="1:7" x14ac:dyDescent="0.35">
      <c r="A5761" t="str">
        <f t="shared" si="89"/>
        <v>MCD|44139</v>
      </c>
      <c r="B5761" t="s">
        <v>365</v>
      </c>
      <c r="C5761" t="s">
        <v>366</v>
      </c>
      <c r="D5761" s="1">
        <v>44139</v>
      </c>
      <c r="E5761">
        <v>215</v>
      </c>
      <c r="F5761">
        <v>214.86999510000001</v>
      </c>
      <c r="G5761">
        <v>3360800</v>
      </c>
    </row>
    <row r="5762" spans="1:7" x14ac:dyDescent="0.35">
      <c r="A5762" t="str">
        <f t="shared" si="89"/>
        <v>MCD|44140</v>
      </c>
      <c r="B5762" t="s">
        <v>365</v>
      </c>
      <c r="C5762" t="s">
        <v>366</v>
      </c>
      <c r="D5762" s="1">
        <v>44140</v>
      </c>
      <c r="E5762">
        <v>216.07000729999999</v>
      </c>
      <c r="F5762">
        <v>216.3099976</v>
      </c>
      <c r="G5762">
        <v>3622000</v>
      </c>
    </row>
    <row r="5763" spans="1:7" x14ac:dyDescent="0.35">
      <c r="A5763" t="str">
        <f t="shared" ref="A5763:A5826" si="90">_xlfn.CONCAT(B5763&amp;"|"&amp;D5763)</f>
        <v>MCD|44141</v>
      </c>
      <c r="B5763" t="s">
        <v>365</v>
      </c>
      <c r="C5763" t="s">
        <v>366</v>
      </c>
      <c r="D5763" s="1">
        <v>44141</v>
      </c>
      <c r="E5763">
        <v>216</v>
      </c>
      <c r="F5763">
        <v>216.5599976</v>
      </c>
      <c r="G5763">
        <v>3916100</v>
      </c>
    </row>
    <row r="5764" spans="1:7" x14ac:dyDescent="0.35">
      <c r="A5764" t="str">
        <f t="shared" si="90"/>
        <v>MCD|44144</v>
      </c>
      <c r="B5764" t="s">
        <v>365</v>
      </c>
      <c r="C5764" t="s">
        <v>366</v>
      </c>
      <c r="D5764" s="1">
        <v>44144</v>
      </c>
      <c r="E5764">
        <v>226.78999329999999</v>
      </c>
      <c r="F5764">
        <v>213.22000120000001</v>
      </c>
      <c r="G5764">
        <v>7981200</v>
      </c>
    </row>
    <row r="5765" spans="1:7" x14ac:dyDescent="0.35">
      <c r="A5765" t="str">
        <f t="shared" si="90"/>
        <v>MCD|44145</v>
      </c>
      <c r="B5765" t="s">
        <v>365</v>
      </c>
      <c r="C5765" t="s">
        <v>366</v>
      </c>
      <c r="D5765" s="1">
        <v>44145</v>
      </c>
      <c r="E5765">
        <v>215.75</v>
      </c>
      <c r="F5765">
        <v>213.32000729999999</v>
      </c>
      <c r="G5765">
        <v>4255600</v>
      </c>
    </row>
    <row r="5766" spans="1:7" x14ac:dyDescent="0.35">
      <c r="A5766" t="str">
        <f t="shared" si="90"/>
        <v>MCD|44146</v>
      </c>
      <c r="B5766" t="s">
        <v>365</v>
      </c>
      <c r="C5766" t="s">
        <v>366</v>
      </c>
      <c r="D5766" s="1">
        <v>44146</v>
      </c>
      <c r="E5766">
        <v>214.8099976</v>
      </c>
      <c r="F5766">
        <v>218.02000430000001</v>
      </c>
      <c r="G5766">
        <v>4126900</v>
      </c>
    </row>
    <row r="5767" spans="1:7" x14ac:dyDescent="0.35">
      <c r="A5767" t="str">
        <f t="shared" si="90"/>
        <v>MCD|44147</v>
      </c>
      <c r="B5767" t="s">
        <v>365</v>
      </c>
      <c r="C5767" t="s">
        <v>366</v>
      </c>
      <c r="D5767" s="1">
        <v>44147</v>
      </c>
      <c r="E5767">
        <v>217.5599976</v>
      </c>
      <c r="F5767">
        <v>213.07000729999999</v>
      </c>
      <c r="G5767">
        <v>4253200</v>
      </c>
    </row>
    <row r="5768" spans="1:7" x14ac:dyDescent="0.35">
      <c r="A5768" t="str">
        <f t="shared" si="90"/>
        <v>MCD|44148</v>
      </c>
      <c r="B5768" t="s">
        <v>365</v>
      </c>
      <c r="C5768" t="s">
        <v>366</v>
      </c>
      <c r="D5768" s="1">
        <v>44148</v>
      </c>
      <c r="E5768">
        <v>213.7599945</v>
      </c>
      <c r="F5768">
        <v>213.27999879999999</v>
      </c>
      <c r="G5768">
        <v>3072100</v>
      </c>
    </row>
    <row r="5769" spans="1:7" x14ac:dyDescent="0.35">
      <c r="A5769" t="str">
        <f t="shared" si="90"/>
        <v>MCD|44151</v>
      </c>
      <c r="B5769" t="s">
        <v>365</v>
      </c>
      <c r="C5769" t="s">
        <v>366</v>
      </c>
      <c r="D5769" s="1">
        <v>44151</v>
      </c>
      <c r="E5769">
        <v>215.5</v>
      </c>
      <c r="F5769">
        <v>216.72999569999999</v>
      </c>
      <c r="G5769">
        <v>3701500</v>
      </c>
    </row>
    <row r="5770" spans="1:7" x14ac:dyDescent="0.35">
      <c r="A5770" t="str">
        <f t="shared" si="90"/>
        <v>MDXG|44105</v>
      </c>
      <c r="B5770" t="s">
        <v>367</v>
      </c>
      <c r="C5770" t="s">
        <v>368</v>
      </c>
      <c r="D5770" s="1">
        <v>44105</v>
      </c>
      <c r="E5770">
        <v>6.4499998090000004</v>
      </c>
      <c r="F5770">
        <v>6.5</v>
      </c>
      <c r="G5770">
        <v>113300</v>
      </c>
    </row>
    <row r="5771" spans="1:7" x14ac:dyDescent="0.35">
      <c r="A5771" t="str">
        <f t="shared" si="90"/>
        <v>MDXG|44106</v>
      </c>
      <c r="B5771" t="s">
        <v>367</v>
      </c>
      <c r="C5771" t="s">
        <v>368</v>
      </c>
      <c r="D5771" s="1">
        <v>44106</v>
      </c>
      <c r="E5771">
        <v>6.4499998090000004</v>
      </c>
      <c r="F5771">
        <v>6.670000076</v>
      </c>
      <c r="G5771">
        <v>88300</v>
      </c>
    </row>
    <row r="5772" spans="1:7" x14ac:dyDescent="0.35">
      <c r="A5772" t="str">
        <f t="shared" si="90"/>
        <v>MDXG|44109</v>
      </c>
      <c r="B5772" t="s">
        <v>367</v>
      </c>
      <c r="C5772" t="s">
        <v>368</v>
      </c>
      <c r="D5772" s="1">
        <v>44109</v>
      </c>
      <c r="E5772">
        <v>6.5199999809999998</v>
      </c>
      <c r="F5772">
        <v>6.6500000950000002</v>
      </c>
      <c r="G5772">
        <v>101500</v>
      </c>
    </row>
    <row r="5773" spans="1:7" x14ac:dyDescent="0.35">
      <c r="A5773" t="str">
        <f t="shared" si="90"/>
        <v>MDXG|44110</v>
      </c>
      <c r="B5773" t="s">
        <v>367</v>
      </c>
      <c r="C5773" t="s">
        <v>368</v>
      </c>
      <c r="D5773" s="1">
        <v>44110</v>
      </c>
      <c r="E5773">
        <v>6.5100002290000001</v>
      </c>
      <c r="F5773">
        <v>6.6100001339999999</v>
      </c>
      <c r="G5773">
        <v>113800</v>
      </c>
    </row>
    <row r="5774" spans="1:7" x14ac:dyDescent="0.35">
      <c r="A5774" t="str">
        <f t="shared" si="90"/>
        <v>MDXG|44111</v>
      </c>
      <c r="B5774" t="s">
        <v>367</v>
      </c>
      <c r="C5774" t="s">
        <v>368</v>
      </c>
      <c r="D5774" s="1">
        <v>44111</v>
      </c>
      <c r="E5774">
        <v>6.5900001530000001</v>
      </c>
      <c r="F5774">
        <v>6.5</v>
      </c>
      <c r="G5774">
        <v>133500</v>
      </c>
    </row>
    <row r="5775" spans="1:7" x14ac:dyDescent="0.35">
      <c r="A5775" t="str">
        <f t="shared" si="90"/>
        <v>MDXG|44112</v>
      </c>
      <c r="B5775" t="s">
        <v>367</v>
      </c>
      <c r="C5775" t="s">
        <v>368</v>
      </c>
      <c r="D5775" s="1">
        <v>44112</v>
      </c>
      <c r="E5775">
        <v>6.5500001909999996</v>
      </c>
      <c r="F5775">
        <v>6.6100001339999999</v>
      </c>
      <c r="G5775">
        <v>108300</v>
      </c>
    </row>
    <row r="5776" spans="1:7" x14ac:dyDescent="0.35">
      <c r="A5776" t="str">
        <f t="shared" si="90"/>
        <v>MDXG|44113</v>
      </c>
      <c r="B5776" t="s">
        <v>367</v>
      </c>
      <c r="C5776" t="s">
        <v>368</v>
      </c>
      <c r="D5776" s="1">
        <v>44113</v>
      </c>
      <c r="E5776">
        <v>6.5199999809999998</v>
      </c>
      <c r="F5776">
        <v>6.6799998279999997</v>
      </c>
      <c r="G5776">
        <v>183200</v>
      </c>
    </row>
    <row r="5777" spans="1:7" x14ac:dyDescent="0.35">
      <c r="A5777" t="str">
        <f t="shared" si="90"/>
        <v>MDXG|44116</v>
      </c>
      <c r="B5777" t="s">
        <v>367</v>
      </c>
      <c r="C5777" t="s">
        <v>368</v>
      </c>
      <c r="D5777" s="1">
        <v>44116</v>
      </c>
      <c r="E5777">
        <v>6.6900000569999998</v>
      </c>
      <c r="F5777">
        <v>6.7100000380000004</v>
      </c>
      <c r="G5777">
        <v>104800</v>
      </c>
    </row>
    <row r="5778" spans="1:7" x14ac:dyDescent="0.35">
      <c r="A5778" t="str">
        <f t="shared" si="90"/>
        <v>MDXG|44117</v>
      </c>
      <c r="B5778" t="s">
        <v>367</v>
      </c>
      <c r="C5778" t="s">
        <v>368</v>
      </c>
      <c r="D5778" s="1">
        <v>44117</v>
      </c>
      <c r="E5778">
        <v>6.6599998469999999</v>
      </c>
      <c r="F5778">
        <v>6.7399997709999999</v>
      </c>
      <c r="G5778">
        <v>44400</v>
      </c>
    </row>
    <row r="5779" spans="1:7" x14ac:dyDescent="0.35">
      <c r="A5779" t="str">
        <f t="shared" si="90"/>
        <v>MDXG|44118</v>
      </c>
      <c r="B5779" t="s">
        <v>367</v>
      </c>
      <c r="C5779" t="s">
        <v>368</v>
      </c>
      <c r="D5779" s="1">
        <v>44118</v>
      </c>
      <c r="E5779">
        <v>6.6300001139999996</v>
      </c>
      <c r="F5779">
        <v>6.579999924</v>
      </c>
      <c r="G5779">
        <v>98500</v>
      </c>
    </row>
    <row r="5780" spans="1:7" x14ac:dyDescent="0.35">
      <c r="A5780" t="str">
        <f t="shared" si="90"/>
        <v>MDXG|44119</v>
      </c>
      <c r="B5780" t="s">
        <v>367</v>
      </c>
      <c r="C5780" t="s">
        <v>368</v>
      </c>
      <c r="D5780" s="1">
        <v>44119</v>
      </c>
      <c r="E5780">
        <v>6.5700001720000003</v>
      </c>
      <c r="F5780">
        <v>6.5900001530000001</v>
      </c>
      <c r="G5780">
        <v>67500</v>
      </c>
    </row>
    <row r="5781" spans="1:7" x14ac:dyDescent="0.35">
      <c r="A5781" t="str">
        <f t="shared" si="90"/>
        <v>MDXG|44120</v>
      </c>
      <c r="B5781" t="s">
        <v>367</v>
      </c>
      <c r="C5781" t="s">
        <v>368</v>
      </c>
      <c r="D5781" s="1">
        <v>44120</v>
      </c>
      <c r="E5781">
        <v>6.579999924</v>
      </c>
      <c r="F5781">
        <v>6.5199999809999998</v>
      </c>
      <c r="G5781">
        <v>155700</v>
      </c>
    </row>
    <row r="5782" spans="1:7" x14ac:dyDescent="0.35">
      <c r="A5782" t="str">
        <f t="shared" si="90"/>
        <v>MDXG|44123</v>
      </c>
      <c r="B5782" t="s">
        <v>367</v>
      </c>
      <c r="C5782" t="s">
        <v>368</v>
      </c>
      <c r="D5782" s="1">
        <v>44123</v>
      </c>
      <c r="E5782">
        <v>6.5999999049999998</v>
      </c>
      <c r="F5782">
        <v>6.5500001909999996</v>
      </c>
      <c r="G5782">
        <v>75500</v>
      </c>
    </row>
    <row r="5783" spans="1:7" x14ac:dyDescent="0.35">
      <c r="A5783" t="str">
        <f t="shared" si="90"/>
        <v>MDXG|44124</v>
      </c>
      <c r="B5783" t="s">
        <v>367</v>
      </c>
      <c r="C5783" t="s">
        <v>368</v>
      </c>
      <c r="D5783" s="1">
        <v>44124</v>
      </c>
      <c r="E5783">
        <v>6.4099998469999999</v>
      </c>
      <c r="F5783">
        <v>6.4699997900000001</v>
      </c>
      <c r="G5783">
        <v>16900</v>
      </c>
    </row>
    <row r="5784" spans="1:7" x14ac:dyDescent="0.35">
      <c r="A5784" t="str">
        <f t="shared" si="90"/>
        <v>MDXG|44125</v>
      </c>
      <c r="B5784" t="s">
        <v>367</v>
      </c>
      <c r="C5784" t="s">
        <v>368</v>
      </c>
      <c r="D5784" s="1">
        <v>44125</v>
      </c>
      <c r="E5784">
        <v>6.420000076</v>
      </c>
      <c r="F5784">
        <v>6.4099998469999999</v>
      </c>
      <c r="G5784">
        <v>42400</v>
      </c>
    </row>
    <row r="5785" spans="1:7" x14ac:dyDescent="0.35">
      <c r="A5785" t="str">
        <f t="shared" si="90"/>
        <v>MDXG|44126</v>
      </c>
      <c r="B5785" t="s">
        <v>367</v>
      </c>
      <c r="C5785" t="s">
        <v>368</v>
      </c>
      <c r="D5785" s="1">
        <v>44126</v>
      </c>
      <c r="E5785">
        <v>6.420000076</v>
      </c>
      <c r="F5785">
        <v>6.3800001139999996</v>
      </c>
      <c r="G5785">
        <v>635400</v>
      </c>
    </row>
    <row r="5786" spans="1:7" x14ac:dyDescent="0.35">
      <c r="A5786" t="str">
        <f t="shared" si="90"/>
        <v>MDXG|44127</v>
      </c>
      <c r="B5786" t="s">
        <v>367</v>
      </c>
      <c r="C5786" t="s">
        <v>368</v>
      </c>
      <c r="D5786" s="1">
        <v>44127</v>
      </c>
      <c r="E5786">
        <v>6.3699998860000004</v>
      </c>
      <c r="F5786">
        <v>5.8600001339999999</v>
      </c>
      <c r="G5786">
        <v>242800</v>
      </c>
    </row>
    <row r="5787" spans="1:7" x14ac:dyDescent="0.35">
      <c r="A5787" t="str">
        <f t="shared" si="90"/>
        <v>MDXG|44130</v>
      </c>
      <c r="B5787" t="s">
        <v>367</v>
      </c>
      <c r="C5787" t="s">
        <v>368</v>
      </c>
      <c r="D5787" s="1">
        <v>44130</v>
      </c>
      <c r="E5787">
        <v>6</v>
      </c>
      <c r="F5787">
        <v>5.9099998469999999</v>
      </c>
      <c r="G5787">
        <v>91600</v>
      </c>
    </row>
    <row r="5788" spans="1:7" x14ac:dyDescent="0.35">
      <c r="A5788" t="str">
        <f t="shared" si="90"/>
        <v>MDXG|44131</v>
      </c>
      <c r="B5788" t="s">
        <v>367</v>
      </c>
      <c r="C5788" t="s">
        <v>368</v>
      </c>
      <c r="D5788" s="1">
        <v>44131</v>
      </c>
      <c r="E5788">
        <v>5.8499999049999998</v>
      </c>
      <c r="F5788">
        <v>5.8400001530000001</v>
      </c>
      <c r="G5788">
        <v>52600</v>
      </c>
    </row>
    <row r="5789" spans="1:7" x14ac:dyDescent="0.35">
      <c r="A5789" t="str">
        <f t="shared" si="90"/>
        <v>MDXG|44132</v>
      </c>
      <c r="B5789" t="s">
        <v>367</v>
      </c>
      <c r="C5789" t="s">
        <v>368</v>
      </c>
      <c r="D5789" s="1">
        <v>44132</v>
      </c>
      <c r="E5789">
        <v>5.7899999619999996</v>
      </c>
      <c r="F5789">
        <v>5.8000001909999996</v>
      </c>
      <c r="G5789">
        <v>93100</v>
      </c>
    </row>
    <row r="5790" spans="1:7" x14ac:dyDescent="0.35">
      <c r="A5790" t="str">
        <f t="shared" si="90"/>
        <v>MDXG|44133</v>
      </c>
      <c r="B5790" t="s">
        <v>367</v>
      </c>
      <c r="C5790" t="s">
        <v>368</v>
      </c>
      <c r="D5790" s="1">
        <v>44133</v>
      </c>
      <c r="E5790">
        <v>5.8000001909999996</v>
      </c>
      <c r="F5790">
        <v>5.75</v>
      </c>
      <c r="G5790">
        <v>288500</v>
      </c>
    </row>
    <row r="5791" spans="1:7" x14ac:dyDescent="0.35">
      <c r="A5791" t="str">
        <f t="shared" si="90"/>
        <v>MDXG|44134</v>
      </c>
      <c r="B5791" t="s">
        <v>367</v>
      </c>
      <c r="C5791" t="s">
        <v>368</v>
      </c>
      <c r="D5791" s="1">
        <v>44134</v>
      </c>
      <c r="E5791">
        <v>5.75</v>
      </c>
      <c r="F5791">
        <v>5.3200001720000003</v>
      </c>
      <c r="G5791">
        <v>292900</v>
      </c>
    </row>
    <row r="5792" spans="1:7" x14ac:dyDescent="0.35">
      <c r="A5792" t="str">
        <f t="shared" si="90"/>
        <v>MDXG|44137</v>
      </c>
      <c r="B5792" t="s">
        <v>367</v>
      </c>
      <c r="C5792" t="s">
        <v>368</v>
      </c>
      <c r="D5792" s="1">
        <v>44137</v>
      </c>
      <c r="E5792">
        <v>5.5</v>
      </c>
      <c r="F5792">
        <v>6.0999999049999998</v>
      </c>
      <c r="G5792">
        <v>373600</v>
      </c>
    </row>
    <row r="5793" spans="1:7" x14ac:dyDescent="0.35">
      <c r="A5793" t="str">
        <f t="shared" si="90"/>
        <v>MDXG|44138</v>
      </c>
      <c r="B5793" t="s">
        <v>367</v>
      </c>
      <c r="C5793" t="s">
        <v>368</v>
      </c>
      <c r="D5793" s="1">
        <v>44138</v>
      </c>
      <c r="E5793">
        <v>6.3499999049999998</v>
      </c>
      <c r="F5793">
        <v>6.5599999430000002</v>
      </c>
      <c r="G5793">
        <v>256300</v>
      </c>
    </row>
    <row r="5794" spans="1:7" x14ac:dyDescent="0.35">
      <c r="A5794" t="str">
        <f t="shared" si="90"/>
        <v>MDXG|44139</v>
      </c>
      <c r="B5794" t="s">
        <v>367</v>
      </c>
      <c r="C5794" t="s">
        <v>368</v>
      </c>
      <c r="D5794" s="1">
        <v>44139</v>
      </c>
      <c r="E5794">
        <v>6.7399997709999999</v>
      </c>
      <c r="F5794">
        <v>7.2300000190000002</v>
      </c>
      <c r="G5794">
        <v>862200</v>
      </c>
    </row>
    <row r="5795" spans="1:7" x14ac:dyDescent="0.35">
      <c r="A5795" t="str">
        <f t="shared" si="90"/>
        <v>MDXG|44140</v>
      </c>
      <c r="B5795" t="s">
        <v>367</v>
      </c>
      <c r="C5795" t="s">
        <v>368</v>
      </c>
      <c r="D5795" s="1">
        <v>44140</v>
      </c>
      <c r="E5795">
        <v>7</v>
      </c>
      <c r="F5795">
        <v>6.7800002099999999</v>
      </c>
      <c r="G5795">
        <v>453100</v>
      </c>
    </row>
    <row r="5796" spans="1:7" x14ac:dyDescent="0.35">
      <c r="A5796" t="str">
        <f t="shared" si="90"/>
        <v>MDXG|44141</v>
      </c>
      <c r="B5796" t="s">
        <v>367</v>
      </c>
      <c r="C5796" t="s">
        <v>368</v>
      </c>
      <c r="D5796" s="1">
        <v>44141</v>
      </c>
      <c r="E5796">
        <v>6.75</v>
      </c>
      <c r="F5796">
        <v>6.2100000380000004</v>
      </c>
      <c r="G5796">
        <v>483700</v>
      </c>
    </row>
    <row r="5797" spans="1:7" x14ac:dyDescent="0.35">
      <c r="A5797" t="str">
        <f t="shared" si="90"/>
        <v>MDXG|44144</v>
      </c>
      <c r="B5797" t="s">
        <v>367</v>
      </c>
      <c r="C5797" t="s">
        <v>368</v>
      </c>
      <c r="D5797" s="1">
        <v>44144</v>
      </c>
      <c r="E5797">
        <v>6.2600002290000001</v>
      </c>
      <c r="F5797">
        <v>6.0199999809999998</v>
      </c>
      <c r="G5797">
        <v>1000700</v>
      </c>
    </row>
    <row r="5798" spans="1:7" x14ac:dyDescent="0.35">
      <c r="A5798" t="str">
        <f t="shared" si="90"/>
        <v>MDXG|44145</v>
      </c>
      <c r="B5798" t="s">
        <v>367</v>
      </c>
      <c r="C5798" t="s">
        <v>368</v>
      </c>
      <c r="D5798" s="1">
        <v>44145</v>
      </c>
      <c r="E5798">
        <v>6</v>
      </c>
      <c r="F5798">
        <v>5.9400000569999998</v>
      </c>
      <c r="G5798">
        <v>417100</v>
      </c>
    </row>
    <row r="5799" spans="1:7" x14ac:dyDescent="0.35">
      <c r="A5799" t="str">
        <f t="shared" si="90"/>
        <v>MDXG|44146</v>
      </c>
      <c r="B5799" t="s">
        <v>367</v>
      </c>
      <c r="C5799" t="s">
        <v>368</v>
      </c>
      <c r="D5799" s="1">
        <v>44146</v>
      </c>
      <c r="E5799">
        <v>6.0199999809999998</v>
      </c>
      <c r="F5799">
        <v>5.7800002099999999</v>
      </c>
      <c r="G5799">
        <v>432800</v>
      </c>
    </row>
    <row r="5800" spans="1:7" x14ac:dyDescent="0.35">
      <c r="A5800" t="str">
        <f t="shared" si="90"/>
        <v>MDXG|44147</v>
      </c>
      <c r="B5800" t="s">
        <v>367</v>
      </c>
      <c r="C5800" t="s">
        <v>368</v>
      </c>
      <c r="D5800" s="1">
        <v>44147</v>
      </c>
      <c r="E5800">
        <v>5.7800002099999999</v>
      </c>
      <c r="F5800">
        <v>6.1399998660000001</v>
      </c>
      <c r="G5800">
        <v>473500</v>
      </c>
    </row>
    <row r="5801" spans="1:7" x14ac:dyDescent="0.35">
      <c r="A5801" t="str">
        <f t="shared" si="90"/>
        <v>MDXG|44148</v>
      </c>
      <c r="B5801" t="s">
        <v>367</v>
      </c>
      <c r="C5801" t="s">
        <v>368</v>
      </c>
      <c r="D5801" s="1">
        <v>44148</v>
      </c>
      <c r="E5801">
        <v>6.1900000569999998</v>
      </c>
      <c r="F5801">
        <v>6.2699999809999998</v>
      </c>
      <c r="G5801">
        <v>487000</v>
      </c>
    </row>
    <row r="5802" spans="1:7" x14ac:dyDescent="0.35">
      <c r="A5802" t="str">
        <f t="shared" si="90"/>
        <v>MDXG|44151</v>
      </c>
      <c r="B5802" t="s">
        <v>367</v>
      </c>
      <c r="C5802" t="s">
        <v>368</v>
      </c>
      <c r="D5802" s="1">
        <v>44151</v>
      </c>
      <c r="E5802">
        <v>6.3000001909999996</v>
      </c>
      <c r="F5802">
        <v>6.579999924</v>
      </c>
      <c r="G5802">
        <v>1348800</v>
      </c>
    </row>
    <row r="5803" spans="1:7" x14ac:dyDescent="0.35">
      <c r="A5803" t="str">
        <f t="shared" si="90"/>
        <v>MFON|44105</v>
      </c>
      <c r="B5803" t="s">
        <v>369</v>
      </c>
      <c r="C5803" t="s">
        <v>370</v>
      </c>
      <c r="D5803" s="1">
        <v>44105</v>
      </c>
      <c r="E5803">
        <v>0.939999998</v>
      </c>
      <c r="F5803">
        <v>0.980000019</v>
      </c>
      <c r="G5803">
        <v>84700</v>
      </c>
    </row>
    <row r="5804" spans="1:7" x14ac:dyDescent="0.35">
      <c r="A5804" t="str">
        <f t="shared" si="90"/>
        <v>MFON|44106</v>
      </c>
      <c r="B5804" t="s">
        <v>369</v>
      </c>
      <c r="C5804" t="s">
        <v>370</v>
      </c>
      <c r="D5804" s="1">
        <v>44106</v>
      </c>
      <c r="E5804">
        <v>0.89999997600000003</v>
      </c>
      <c r="F5804">
        <v>0.920000017</v>
      </c>
      <c r="G5804">
        <v>7700</v>
      </c>
    </row>
    <row r="5805" spans="1:7" x14ac:dyDescent="0.35">
      <c r="A5805" t="str">
        <f t="shared" si="90"/>
        <v>MFON|44109</v>
      </c>
      <c r="B5805" t="s">
        <v>369</v>
      </c>
      <c r="C5805" t="s">
        <v>370</v>
      </c>
      <c r="D5805" s="1">
        <v>44109</v>
      </c>
      <c r="E5805">
        <v>0.920000017</v>
      </c>
      <c r="F5805">
        <v>0.920000017</v>
      </c>
      <c r="G5805">
        <v>0</v>
      </c>
    </row>
    <row r="5806" spans="1:7" x14ac:dyDescent="0.35">
      <c r="A5806" t="str">
        <f t="shared" si="90"/>
        <v>MFON|44110</v>
      </c>
      <c r="B5806" t="s">
        <v>369</v>
      </c>
      <c r="C5806" t="s">
        <v>370</v>
      </c>
      <c r="D5806" s="1">
        <v>44110</v>
      </c>
      <c r="E5806">
        <v>0.93000000699999996</v>
      </c>
      <c r="F5806">
        <v>0.93000000699999996</v>
      </c>
      <c r="G5806">
        <v>17600</v>
      </c>
    </row>
    <row r="5807" spans="1:7" x14ac:dyDescent="0.35">
      <c r="A5807" t="str">
        <f t="shared" si="90"/>
        <v>MFON|44111</v>
      </c>
      <c r="B5807" t="s">
        <v>369</v>
      </c>
      <c r="C5807" t="s">
        <v>370</v>
      </c>
      <c r="D5807" s="1">
        <v>44111</v>
      </c>
      <c r="E5807">
        <v>0.93000000699999996</v>
      </c>
      <c r="F5807">
        <v>0.959999979</v>
      </c>
      <c r="G5807">
        <v>35800</v>
      </c>
    </row>
    <row r="5808" spans="1:7" x14ac:dyDescent="0.35">
      <c r="A5808" t="str">
        <f t="shared" si="90"/>
        <v>MFON|44112</v>
      </c>
      <c r="B5808" t="s">
        <v>369</v>
      </c>
      <c r="C5808" t="s">
        <v>370</v>
      </c>
      <c r="D5808" s="1">
        <v>44112</v>
      </c>
      <c r="E5808">
        <v>0.87000000499999997</v>
      </c>
      <c r="F5808">
        <v>0.93000000699999996</v>
      </c>
      <c r="G5808">
        <v>2800</v>
      </c>
    </row>
    <row r="5809" spans="1:7" x14ac:dyDescent="0.35">
      <c r="A5809" t="str">
        <f t="shared" si="90"/>
        <v>MFON|44113</v>
      </c>
      <c r="B5809" t="s">
        <v>369</v>
      </c>
      <c r="C5809" t="s">
        <v>370</v>
      </c>
      <c r="D5809" s="1">
        <v>44113</v>
      </c>
      <c r="E5809">
        <v>0.87000000499999997</v>
      </c>
      <c r="F5809">
        <v>0.93000000699999996</v>
      </c>
      <c r="G5809">
        <v>12500</v>
      </c>
    </row>
    <row r="5810" spans="1:7" x14ac:dyDescent="0.35">
      <c r="A5810" t="str">
        <f t="shared" si="90"/>
        <v>MFON|44116</v>
      </c>
      <c r="B5810" t="s">
        <v>369</v>
      </c>
      <c r="C5810" t="s">
        <v>370</v>
      </c>
      <c r="D5810" s="1">
        <v>44116</v>
      </c>
      <c r="E5810">
        <v>0.93000000699999996</v>
      </c>
      <c r="F5810">
        <v>0.93000000699999996</v>
      </c>
      <c r="G5810">
        <v>0</v>
      </c>
    </row>
    <row r="5811" spans="1:7" x14ac:dyDescent="0.35">
      <c r="A5811" t="str">
        <f t="shared" si="90"/>
        <v>MFON|44117</v>
      </c>
      <c r="B5811" t="s">
        <v>369</v>
      </c>
      <c r="C5811" t="s">
        <v>370</v>
      </c>
      <c r="D5811" s="1">
        <v>44117</v>
      </c>
      <c r="E5811">
        <v>0.93000000699999996</v>
      </c>
      <c r="F5811">
        <v>0.93000000699999996</v>
      </c>
      <c r="G5811">
        <v>0</v>
      </c>
    </row>
    <row r="5812" spans="1:7" x14ac:dyDescent="0.35">
      <c r="A5812" t="str">
        <f t="shared" si="90"/>
        <v>MFON|44118</v>
      </c>
      <c r="B5812" t="s">
        <v>369</v>
      </c>
      <c r="C5812" t="s">
        <v>370</v>
      </c>
      <c r="D5812" s="1">
        <v>44118</v>
      </c>
      <c r="E5812">
        <v>0.93000000699999996</v>
      </c>
      <c r="F5812">
        <v>0.93000000699999996</v>
      </c>
      <c r="G5812">
        <v>0</v>
      </c>
    </row>
    <row r="5813" spans="1:7" x14ac:dyDescent="0.35">
      <c r="A5813" t="str">
        <f t="shared" si="90"/>
        <v>MFON|44119</v>
      </c>
      <c r="B5813" t="s">
        <v>369</v>
      </c>
      <c r="C5813" t="s">
        <v>370</v>
      </c>
      <c r="D5813" s="1">
        <v>44119</v>
      </c>
      <c r="E5813">
        <v>0.91000002599999996</v>
      </c>
      <c r="F5813">
        <v>0.87999999500000003</v>
      </c>
      <c r="G5813">
        <v>7000</v>
      </c>
    </row>
    <row r="5814" spans="1:7" x14ac:dyDescent="0.35">
      <c r="A5814" t="str">
        <f t="shared" si="90"/>
        <v>MFON|44120</v>
      </c>
      <c r="B5814" t="s">
        <v>369</v>
      </c>
      <c r="C5814" t="s">
        <v>370</v>
      </c>
      <c r="D5814" s="1">
        <v>44120</v>
      </c>
      <c r="E5814">
        <v>0.87999999500000003</v>
      </c>
      <c r="F5814">
        <v>0.87999999500000003</v>
      </c>
      <c r="G5814">
        <v>0</v>
      </c>
    </row>
    <row r="5815" spans="1:7" x14ac:dyDescent="0.35">
      <c r="A5815" t="str">
        <f t="shared" si="90"/>
        <v>MFON|44123</v>
      </c>
      <c r="B5815" t="s">
        <v>369</v>
      </c>
      <c r="C5815" t="s">
        <v>370</v>
      </c>
      <c r="D5815" s="1">
        <v>44123</v>
      </c>
      <c r="E5815">
        <v>0.87999999500000003</v>
      </c>
      <c r="F5815">
        <v>0.87999999500000003</v>
      </c>
      <c r="G5815">
        <v>0</v>
      </c>
    </row>
    <row r="5816" spans="1:7" x14ac:dyDescent="0.35">
      <c r="A5816" t="str">
        <f t="shared" si="90"/>
        <v>MFON|44124</v>
      </c>
      <c r="B5816" t="s">
        <v>369</v>
      </c>
      <c r="C5816" t="s">
        <v>370</v>
      </c>
      <c r="D5816" s="1">
        <v>44124</v>
      </c>
      <c r="E5816">
        <v>0.97000002900000004</v>
      </c>
      <c r="F5816">
        <v>0.93000000699999996</v>
      </c>
      <c r="G5816">
        <v>5500</v>
      </c>
    </row>
    <row r="5817" spans="1:7" x14ac:dyDescent="0.35">
      <c r="A5817" t="str">
        <f t="shared" si="90"/>
        <v>MFON|44125</v>
      </c>
      <c r="B5817" t="s">
        <v>369</v>
      </c>
      <c r="C5817" t="s">
        <v>370</v>
      </c>
      <c r="D5817" s="1">
        <v>44125</v>
      </c>
      <c r="E5817">
        <v>0.93000000699999996</v>
      </c>
      <c r="F5817">
        <v>0.93000000699999996</v>
      </c>
      <c r="G5817">
        <v>0</v>
      </c>
    </row>
    <row r="5818" spans="1:7" x14ac:dyDescent="0.35">
      <c r="A5818" t="str">
        <f t="shared" si="90"/>
        <v>MFON|44126</v>
      </c>
      <c r="B5818" t="s">
        <v>369</v>
      </c>
      <c r="C5818" t="s">
        <v>370</v>
      </c>
      <c r="D5818" s="1">
        <v>44126</v>
      </c>
      <c r="E5818">
        <v>0.93000000699999996</v>
      </c>
      <c r="F5818">
        <v>0.93000000699999996</v>
      </c>
      <c r="G5818">
        <v>0</v>
      </c>
    </row>
    <row r="5819" spans="1:7" x14ac:dyDescent="0.35">
      <c r="A5819" t="str">
        <f t="shared" si="90"/>
        <v>MFON|44127</v>
      </c>
      <c r="B5819" t="s">
        <v>369</v>
      </c>
      <c r="C5819" t="s">
        <v>370</v>
      </c>
      <c r="D5819" s="1">
        <v>44127</v>
      </c>
      <c r="E5819">
        <v>0.920000017</v>
      </c>
      <c r="F5819">
        <v>0.89999997600000003</v>
      </c>
      <c r="G5819">
        <v>4500</v>
      </c>
    </row>
    <row r="5820" spans="1:7" x14ac:dyDescent="0.35">
      <c r="A5820" t="str">
        <f t="shared" si="90"/>
        <v>MFON|44130</v>
      </c>
      <c r="B5820" t="s">
        <v>369</v>
      </c>
      <c r="C5820" t="s">
        <v>370</v>
      </c>
      <c r="D5820" s="1">
        <v>44130</v>
      </c>
      <c r="E5820">
        <v>0.87999999500000003</v>
      </c>
      <c r="F5820">
        <v>0.87999999500000003</v>
      </c>
      <c r="G5820">
        <v>17500</v>
      </c>
    </row>
    <row r="5821" spans="1:7" x14ac:dyDescent="0.35">
      <c r="A5821" t="str">
        <f t="shared" si="90"/>
        <v>MFON|44131</v>
      </c>
      <c r="B5821" t="s">
        <v>369</v>
      </c>
      <c r="C5821" t="s">
        <v>370</v>
      </c>
      <c r="D5821" s="1">
        <v>44131</v>
      </c>
      <c r="E5821">
        <v>0.87999999500000003</v>
      </c>
      <c r="F5821">
        <v>0.87999999500000003</v>
      </c>
      <c r="G5821">
        <v>0</v>
      </c>
    </row>
    <row r="5822" spans="1:7" x14ac:dyDescent="0.35">
      <c r="A5822" t="str">
        <f t="shared" si="90"/>
        <v>MFON|44132</v>
      </c>
      <c r="B5822" t="s">
        <v>369</v>
      </c>
      <c r="C5822" t="s">
        <v>370</v>
      </c>
      <c r="D5822" s="1">
        <v>44132</v>
      </c>
      <c r="E5822">
        <v>0.87999999500000003</v>
      </c>
      <c r="F5822">
        <v>0.87999999500000003</v>
      </c>
      <c r="G5822">
        <v>0</v>
      </c>
    </row>
    <row r="5823" spans="1:7" x14ac:dyDescent="0.35">
      <c r="A5823" t="str">
        <f t="shared" si="90"/>
        <v>MFON|44133</v>
      </c>
      <c r="B5823" t="s">
        <v>369</v>
      </c>
      <c r="C5823" t="s">
        <v>370</v>
      </c>
      <c r="D5823" s="1">
        <v>44133</v>
      </c>
      <c r="E5823">
        <v>0.920000017</v>
      </c>
      <c r="F5823">
        <v>0.920000017</v>
      </c>
      <c r="G5823">
        <v>100</v>
      </c>
    </row>
    <row r="5824" spans="1:7" x14ac:dyDescent="0.35">
      <c r="A5824" t="str">
        <f t="shared" si="90"/>
        <v>MFON|44134</v>
      </c>
      <c r="B5824" t="s">
        <v>369</v>
      </c>
      <c r="C5824" t="s">
        <v>370</v>
      </c>
      <c r="D5824" s="1">
        <v>44134</v>
      </c>
      <c r="E5824">
        <v>0.920000017</v>
      </c>
      <c r="F5824">
        <v>0.920000017</v>
      </c>
      <c r="G5824">
        <v>0</v>
      </c>
    </row>
    <row r="5825" spans="1:7" x14ac:dyDescent="0.35">
      <c r="A5825" t="str">
        <f t="shared" si="90"/>
        <v>MFON|44137</v>
      </c>
      <c r="B5825" t="s">
        <v>369</v>
      </c>
      <c r="C5825" t="s">
        <v>370</v>
      </c>
      <c r="D5825" s="1">
        <v>44137</v>
      </c>
      <c r="E5825">
        <v>0.91000002599999996</v>
      </c>
      <c r="F5825">
        <v>0.93000000699999996</v>
      </c>
      <c r="G5825">
        <v>16000</v>
      </c>
    </row>
    <row r="5826" spans="1:7" x14ac:dyDescent="0.35">
      <c r="A5826" t="str">
        <f t="shared" si="90"/>
        <v>MFON|44138</v>
      </c>
      <c r="B5826" t="s">
        <v>369</v>
      </c>
      <c r="C5826" t="s">
        <v>370</v>
      </c>
      <c r="D5826" s="1">
        <v>44138</v>
      </c>
      <c r="E5826">
        <v>0.93000000699999996</v>
      </c>
      <c r="F5826">
        <v>0.93000000699999996</v>
      </c>
      <c r="G5826">
        <v>0</v>
      </c>
    </row>
    <row r="5827" spans="1:7" x14ac:dyDescent="0.35">
      <c r="A5827" t="str">
        <f t="shared" ref="A5827:A5890" si="91">_xlfn.CONCAT(B5827&amp;"|"&amp;D5827)</f>
        <v>MFON|44139</v>
      </c>
      <c r="B5827" t="s">
        <v>369</v>
      </c>
      <c r="C5827" t="s">
        <v>370</v>
      </c>
      <c r="D5827" s="1">
        <v>44139</v>
      </c>
      <c r="E5827">
        <v>0.93000000699999996</v>
      </c>
      <c r="F5827">
        <v>0.91000002599999996</v>
      </c>
      <c r="G5827">
        <v>9300</v>
      </c>
    </row>
    <row r="5828" spans="1:7" x14ac:dyDescent="0.35">
      <c r="A5828" t="str">
        <f t="shared" si="91"/>
        <v>MFON|44140</v>
      </c>
      <c r="B5828" t="s">
        <v>369</v>
      </c>
      <c r="C5828" t="s">
        <v>370</v>
      </c>
      <c r="D5828" s="1">
        <v>44140</v>
      </c>
      <c r="E5828">
        <v>0.91000002599999996</v>
      </c>
      <c r="F5828">
        <v>0.959999979</v>
      </c>
      <c r="G5828">
        <v>600</v>
      </c>
    </row>
    <row r="5829" spans="1:7" x14ac:dyDescent="0.35">
      <c r="A5829" t="str">
        <f t="shared" si="91"/>
        <v>MFON|44141</v>
      </c>
      <c r="B5829" t="s">
        <v>369</v>
      </c>
      <c r="C5829" t="s">
        <v>370</v>
      </c>
      <c r="D5829" s="1">
        <v>44141</v>
      </c>
      <c r="E5829">
        <v>0.959999979</v>
      </c>
      <c r="F5829">
        <v>0.959999979</v>
      </c>
      <c r="G5829">
        <v>10100</v>
      </c>
    </row>
    <row r="5830" spans="1:7" x14ac:dyDescent="0.35">
      <c r="A5830" t="str">
        <f t="shared" si="91"/>
        <v>MFON|44144</v>
      </c>
      <c r="B5830" t="s">
        <v>369</v>
      </c>
      <c r="C5830" t="s">
        <v>370</v>
      </c>
      <c r="D5830" s="1">
        <v>44144</v>
      </c>
      <c r="E5830">
        <v>0.959999979</v>
      </c>
      <c r="F5830">
        <v>0.959999979</v>
      </c>
      <c r="G5830">
        <v>0</v>
      </c>
    </row>
    <row r="5831" spans="1:7" x14ac:dyDescent="0.35">
      <c r="A5831" t="str">
        <f t="shared" si="91"/>
        <v>MFON|44145</v>
      </c>
      <c r="B5831" t="s">
        <v>369</v>
      </c>
      <c r="C5831" t="s">
        <v>370</v>
      </c>
      <c r="D5831" s="1">
        <v>44145</v>
      </c>
      <c r="E5831">
        <v>0.959999979</v>
      </c>
      <c r="F5831">
        <v>0.959999979</v>
      </c>
      <c r="G5831">
        <v>10100</v>
      </c>
    </row>
    <row r="5832" spans="1:7" x14ac:dyDescent="0.35">
      <c r="A5832" t="str">
        <f t="shared" si="91"/>
        <v>MFON|44146</v>
      </c>
      <c r="B5832" t="s">
        <v>369</v>
      </c>
      <c r="C5832" t="s">
        <v>370</v>
      </c>
      <c r="D5832" s="1">
        <v>44146</v>
      </c>
      <c r="E5832">
        <v>0.959999979</v>
      </c>
      <c r="F5832">
        <v>0.959999979</v>
      </c>
      <c r="G5832">
        <v>0</v>
      </c>
    </row>
    <row r="5833" spans="1:7" x14ac:dyDescent="0.35">
      <c r="A5833" t="str">
        <f t="shared" si="91"/>
        <v>MFON|44147</v>
      </c>
      <c r="B5833" t="s">
        <v>369</v>
      </c>
      <c r="C5833" t="s">
        <v>370</v>
      </c>
      <c r="D5833" s="1">
        <v>44147</v>
      </c>
      <c r="E5833">
        <v>1</v>
      </c>
      <c r="F5833">
        <v>0.97000002900000004</v>
      </c>
      <c r="G5833">
        <v>1100</v>
      </c>
    </row>
    <row r="5834" spans="1:7" x14ac:dyDescent="0.35">
      <c r="A5834" t="str">
        <f t="shared" si="91"/>
        <v>MFON|44148</v>
      </c>
      <c r="B5834" t="s">
        <v>369</v>
      </c>
      <c r="C5834" t="s">
        <v>370</v>
      </c>
      <c r="D5834" s="1">
        <v>44148</v>
      </c>
      <c r="E5834">
        <v>0.980000019</v>
      </c>
      <c r="F5834">
        <v>1</v>
      </c>
      <c r="G5834">
        <v>24100</v>
      </c>
    </row>
    <row r="5835" spans="1:7" x14ac:dyDescent="0.35">
      <c r="A5835" t="str">
        <f t="shared" si="91"/>
        <v>MFON|44151</v>
      </c>
      <c r="B5835" t="s">
        <v>369</v>
      </c>
      <c r="C5835" t="s">
        <v>370</v>
      </c>
      <c r="D5835" s="1">
        <v>44151</v>
      </c>
      <c r="E5835">
        <v>0.97000002900000004</v>
      </c>
      <c r="F5835">
        <v>1.0800000430000001</v>
      </c>
      <c r="G5835">
        <v>44800</v>
      </c>
    </row>
    <row r="5836" spans="1:7" x14ac:dyDescent="0.35">
      <c r="A5836" t="str">
        <f t="shared" si="91"/>
        <v>MGNI|44105</v>
      </c>
      <c r="B5836" t="s">
        <v>371</v>
      </c>
      <c r="C5836" t="s">
        <v>372</v>
      </c>
      <c r="D5836" s="1">
        <v>44105</v>
      </c>
      <c r="E5836">
        <v>6.8800001139999996</v>
      </c>
      <c r="F5836">
        <v>7.2300000190000002</v>
      </c>
      <c r="G5836">
        <v>2428200</v>
      </c>
    </row>
    <row r="5837" spans="1:7" x14ac:dyDescent="0.35">
      <c r="A5837" t="str">
        <f t="shared" si="91"/>
        <v>MGNI|44106</v>
      </c>
      <c r="B5837" t="s">
        <v>371</v>
      </c>
      <c r="C5837" t="s">
        <v>372</v>
      </c>
      <c r="D5837" s="1">
        <v>44106</v>
      </c>
      <c r="E5837">
        <v>6.8000001909999996</v>
      </c>
      <c r="F5837">
        <v>7.5300002099999999</v>
      </c>
      <c r="G5837">
        <v>2545800</v>
      </c>
    </row>
    <row r="5838" spans="1:7" x14ac:dyDescent="0.35">
      <c r="A5838" t="str">
        <f t="shared" si="91"/>
        <v>MGNI|44109</v>
      </c>
      <c r="B5838" t="s">
        <v>371</v>
      </c>
      <c r="C5838" t="s">
        <v>372</v>
      </c>
      <c r="D5838" s="1">
        <v>44109</v>
      </c>
      <c r="E5838">
        <v>7.579999924</v>
      </c>
      <c r="F5838">
        <v>8.3100004199999997</v>
      </c>
      <c r="G5838">
        <v>4399000</v>
      </c>
    </row>
    <row r="5839" spans="1:7" x14ac:dyDescent="0.35">
      <c r="A5839" t="str">
        <f t="shared" si="91"/>
        <v>MGNI|44110</v>
      </c>
      <c r="B5839" t="s">
        <v>371</v>
      </c>
      <c r="C5839" t="s">
        <v>372</v>
      </c>
      <c r="D5839" s="1">
        <v>44110</v>
      </c>
      <c r="E5839">
        <v>8.3900003430000005</v>
      </c>
      <c r="F5839">
        <v>7.9899997709999999</v>
      </c>
      <c r="G5839">
        <v>3005900</v>
      </c>
    </row>
    <row r="5840" spans="1:7" x14ac:dyDescent="0.35">
      <c r="A5840" t="str">
        <f t="shared" si="91"/>
        <v>MGNI|44111</v>
      </c>
      <c r="B5840" t="s">
        <v>371</v>
      </c>
      <c r="C5840" t="s">
        <v>372</v>
      </c>
      <c r="D5840" s="1">
        <v>44111</v>
      </c>
      <c r="E5840">
        <v>8.1400003430000005</v>
      </c>
      <c r="F5840">
        <v>8.2899999619999996</v>
      </c>
      <c r="G5840">
        <v>2911300</v>
      </c>
    </row>
    <row r="5841" spans="1:7" x14ac:dyDescent="0.35">
      <c r="A5841" t="str">
        <f t="shared" si="91"/>
        <v>MGNI|44112</v>
      </c>
      <c r="B5841" t="s">
        <v>371</v>
      </c>
      <c r="C5841" t="s">
        <v>372</v>
      </c>
      <c r="D5841" s="1">
        <v>44112</v>
      </c>
      <c r="E5841">
        <v>8.5299997330000004</v>
      </c>
      <c r="F5841">
        <v>8.1999998089999995</v>
      </c>
      <c r="G5841">
        <v>2177000</v>
      </c>
    </row>
    <row r="5842" spans="1:7" x14ac:dyDescent="0.35">
      <c r="A5842" t="str">
        <f t="shared" si="91"/>
        <v>MGNI|44113</v>
      </c>
      <c r="B5842" t="s">
        <v>371</v>
      </c>
      <c r="C5842" t="s">
        <v>372</v>
      </c>
      <c r="D5842" s="1">
        <v>44113</v>
      </c>
      <c r="E5842">
        <v>8.1999998089999995</v>
      </c>
      <c r="F5842">
        <v>8.1099996569999995</v>
      </c>
      <c r="G5842">
        <v>1031700</v>
      </c>
    </row>
    <row r="5843" spans="1:7" x14ac:dyDescent="0.35">
      <c r="A5843" t="str">
        <f t="shared" si="91"/>
        <v>MGNI|44116</v>
      </c>
      <c r="B5843" t="s">
        <v>371</v>
      </c>
      <c r="C5843" t="s">
        <v>372</v>
      </c>
      <c r="D5843" s="1">
        <v>44116</v>
      </c>
      <c r="E5843">
        <v>8.2600002289999992</v>
      </c>
      <c r="F5843">
        <v>8.2899999619999996</v>
      </c>
      <c r="G5843">
        <v>1439000</v>
      </c>
    </row>
    <row r="5844" spans="1:7" x14ac:dyDescent="0.35">
      <c r="A5844" t="str">
        <f t="shared" si="91"/>
        <v>MGNI|44117</v>
      </c>
      <c r="B5844" t="s">
        <v>371</v>
      </c>
      <c r="C5844" t="s">
        <v>372</v>
      </c>
      <c r="D5844" s="1">
        <v>44117</v>
      </c>
      <c r="E5844">
        <v>8.2600002289999992</v>
      </c>
      <c r="F5844">
        <v>9.1099996569999995</v>
      </c>
      <c r="G5844">
        <v>4467500</v>
      </c>
    </row>
    <row r="5845" spans="1:7" x14ac:dyDescent="0.35">
      <c r="A5845" t="str">
        <f t="shared" si="91"/>
        <v>MGNI|44118</v>
      </c>
      <c r="B5845" t="s">
        <v>371</v>
      </c>
      <c r="C5845" t="s">
        <v>372</v>
      </c>
      <c r="D5845" s="1">
        <v>44118</v>
      </c>
      <c r="E5845">
        <v>9.5</v>
      </c>
      <c r="F5845">
        <v>9.3100004199999997</v>
      </c>
      <c r="G5845">
        <v>6964300</v>
      </c>
    </row>
    <row r="5846" spans="1:7" x14ac:dyDescent="0.35">
      <c r="A5846" t="str">
        <f t="shared" si="91"/>
        <v>MGNI|44119</v>
      </c>
      <c r="B5846" t="s">
        <v>371</v>
      </c>
      <c r="C5846" t="s">
        <v>372</v>
      </c>
      <c r="D5846" s="1">
        <v>44119</v>
      </c>
      <c r="E5846">
        <v>8.9700002669999996</v>
      </c>
      <c r="F5846">
        <v>8.6300001139999996</v>
      </c>
      <c r="G5846">
        <v>3893600</v>
      </c>
    </row>
    <row r="5847" spans="1:7" x14ac:dyDescent="0.35">
      <c r="A5847" t="str">
        <f t="shared" si="91"/>
        <v>MGNI|44120</v>
      </c>
      <c r="B5847" t="s">
        <v>371</v>
      </c>
      <c r="C5847" t="s">
        <v>372</v>
      </c>
      <c r="D5847" s="1">
        <v>44120</v>
      </c>
      <c r="E5847">
        <v>8.6599998469999999</v>
      </c>
      <c r="F5847">
        <v>8.7399997710000008</v>
      </c>
      <c r="G5847">
        <v>2169700</v>
      </c>
    </row>
    <row r="5848" spans="1:7" x14ac:dyDescent="0.35">
      <c r="A5848" t="str">
        <f t="shared" si="91"/>
        <v>MGNI|44123</v>
      </c>
      <c r="B5848" t="s">
        <v>371</v>
      </c>
      <c r="C5848" t="s">
        <v>372</v>
      </c>
      <c r="D5848" s="1">
        <v>44123</v>
      </c>
      <c r="E5848">
        <v>8.8500003809999992</v>
      </c>
      <c r="F5848">
        <v>9.3100004199999997</v>
      </c>
      <c r="G5848">
        <v>3679000</v>
      </c>
    </row>
    <row r="5849" spans="1:7" x14ac:dyDescent="0.35">
      <c r="A5849" t="str">
        <f t="shared" si="91"/>
        <v>MGNI|44124</v>
      </c>
      <c r="B5849" t="s">
        <v>371</v>
      </c>
      <c r="C5849" t="s">
        <v>372</v>
      </c>
      <c r="D5849" s="1">
        <v>44124</v>
      </c>
      <c r="E5849">
        <v>9.3599996569999995</v>
      </c>
      <c r="F5849">
        <v>9.1000003809999992</v>
      </c>
      <c r="G5849">
        <v>2238700</v>
      </c>
    </row>
    <row r="5850" spans="1:7" x14ac:dyDescent="0.35">
      <c r="A5850" t="str">
        <f t="shared" si="91"/>
        <v>MGNI|44125</v>
      </c>
      <c r="B5850" t="s">
        <v>371</v>
      </c>
      <c r="C5850" t="s">
        <v>372</v>
      </c>
      <c r="D5850" s="1">
        <v>44125</v>
      </c>
      <c r="E5850">
        <v>9.1499996190000008</v>
      </c>
      <c r="F5850">
        <v>9.5100002289999992</v>
      </c>
      <c r="G5850">
        <v>2480500</v>
      </c>
    </row>
    <row r="5851" spans="1:7" x14ac:dyDescent="0.35">
      <c r="A5851" t="str">
        <f t="shared" si="91"/>
        <v>MGNI|44126</v>
      </c>
      <c r="B5851" t="s">
        <v>371</v>
      </c>
      <c r="C5851" t="s">
        <v>372</v>
      </c>
      <c r="D5851" s="1">
        <v>44126</v>
      </c>
      <c r="E5851">
        <v>9.5</v>
      </c>
      <c r="F5851">
        <v>9.6099996569999995</v>
      </c>
      <c r="G5851">
        <v>1426500</v>
      </c>
    </row>
    <row r="5852" spans="1:7" x14ac:dyDescent="0.35">
      <c r="A5852" t="str">
        <f t="shared" si="91"/>
        <v>MGNI|44127</v>
      </c>
      <c r="B5852" t="s">
        <v>371</v>
      </c>
      <c r="C5852" t="s">
        <v>372</v>
      </c>
      <c r="D5852" s="1">
        <v>44127</v>
      </c>
      <c r="E5852">
        <v>9.75</v>
      </c>
      <c r="F5852">
        <v>9.8100004199999997</v>
      </c>
      <c r="G5852">
        <v>2432100</v>
      </c>
    </row>
    <row r="5853" spans="1:7" x14ac:dyDescent="0.35">
      <c r="A5853" t="str">
        <f t="shared" si="91"/>
        <v>MGNI|44130</v>
      </c>
      <c r="B5853" t="s">
        <v>371</v>
      </c>
      <c r="C5853" t="s">
        <v>372</v>
      </c>
      <c r="D5853" s="1">
        <v>44130</v>
      </c>
      <c r="E5853">
        <v>9.6999998089999995</v>
      </c>
      <c r="F5853">
        <v>9.4099998469999999</v>
      </c>
      <c r="G5853">
        <v>2600200</v>
      </c>
    </row>
    <row r="5854" spans="1:7" x14ac:dyDescent="0.35">
      <c r="A5854" t="str">
        <f t="shared" si="91"/>
        <v>MGNI|44131</v>
      </c>
      <c r="B5854" t="s">
        <v>371</v>
      </c>
      <c r="C5854" t="s">
        <v>372</v>
      </c>
      <c r="D5854" s="1">
        <v>44131</v>
      </c>
      <c r="E5854">
        <v>9.4300003050000001</v>
      </c>
      <c r="F5854">
        <v>9.6199998860000004</v>
      </c>
      <c r="G5854">
        <v>1592100</v>
      </c>
    </row>
    <row r="5855" spans="1:7" x14ac:dyDescent="0.35">
      <c r="A5855" t="str">
        <f t="shared" si="91"/>
        <v>MGNI|44132</v>
      </c>
      <c r="B5855" t="s">
        <v>371</v>
      </c>
      <c r="C5855" t="s">
        <v>372</v>
      </c>
      <c r="D5855" s="1">
        <v>44132</v>
      </c>
      <c r="E5855">
        <v>9.2200002669999996</v>
      </c>
      <c r="F5855">
        <v>9.1499996190000008</v>
      </c>
      <c r="G5855">
        <v>1752000</v>
      </c>
    </row>
    <row r="5856" spans="1:7" x14ac:dyDescent="0.35">
      <c r="A5856" t="str">
        <f t="shared" si="91"/>
        <v>MGNI|44133</v>
      </c>
      <c r="B5856" t="s">
        <v>371</v>
      </c>
      <c r="C5856" t="s">
        <v>372</v>
      </c>
      <c r="D5856" s="1">
        <v>44133</v>
      </c>
      <c r="E5856">
        <v>9.3000001910000005</v>
      </c>
      <c r="F5856">
        <v>9.6899995800000003</v>
      </c>
      <c r="G5856">
        <v>1594600</v>
      </c>
    </row>
    <row r="5857" spans="1:7" x14ac:dyDescent="0.35">
      <c r="A5857" t="str">
        <f t="shared" si="91"/>
        <v>MGNI|44134</v>
      </c>
      <c r="B5857" t="s">
        <v>371</v>
      </c>
      <c r="C5857" t="s">
        <v>372</v>
      </c>
      <c r="D5857" s="1">
        <v>44134</v>
      </c>
      <c r="E5857">
        <v>9.5100002289999992</v>
      </c>
      <c r="F5857">
        <v>9.0299997330000004</v>
      </c>
      <c r="G5857">
        <v>1865100</v>
      </c>
    </row>
    <row r="5858" spans="1:7" x14ac:dyDescent="0.35">
      <c r="A5858" t="str">
        <f t="shared" si="91"/>
        <v>MGNI|44137</v>
      </c>
      <c r="B5858" t="s">
        <v>371</v>
      </c>
      <c r="C5858" t="s">
        <v>372</v>
      </c>
      <c r="D5858" s="1">
        <v>44137</v>
      </c>
      <c r="E5858">
        <v>9.2799997330000004</v>
      </c>
      <c r="F5858">
        <v>9.2399997710000008</v>
      </c>
      <c r="G5858">
        <v>1371900</v>
      </c>
    </row>
    <row r="5859" spans="1:7" x14ac:dyDescent="0.35">
      <c r="A5859" t="str">
        <f t="shared" si="91"/>
        <v>MGNI|44138</v>
      </c>
      <c r="B5859" t="s">
        <v>371</v>
      </c>
      <c r="C5859" t="s">
        <v>372</v>
      </c>
      <c r="D5859" s="1">
        <v>44138</v>
      </c>
      <c r="E5859">
        <v>9.3400001530000001</v>
      </c>
      <c r="F5859">
        <v>9.3800001139999996</v>
      </c>
      <c r="G5859">
        <v>1794900</v>
      </c>
    </row>
    <row r="5860" spans="1:7" x14ac:dyDescent="0.35">
      <c r="A5860" t="str">
        <f t="shared" si="91"/>
        <v>MGNI|44139</v>
      </c>
      <c r="B5860" t="s">
        <v>371</v>
      </c>
      <c r="C5860" t="s">
        <v>372</v>
      </c>
      <c r="D5860" s="1">
        <v>44139</v>
      </c>
      <c r="E5860">
        <v>9.5</v>
      </c>
      <c r="F5860">
        <v>10.079999920000001</v>
      </c>
      <c r="G5860">
        <v>2840100</v>
      </c>
    </row>
    <row r="5861" spans="1:7" x14ac:dyDescent="0.35">
      <c r="A5861" t="str">
        <f t="shared" si="91"/>
        <v>MGNI|44140</v>
      </c>
      <c r="B5861" t="s">
        <v>371</v>
      </c>
      <c r="C5861" t="s">
        <v>372</v>
      </c>
      <c r="D5861" s="1">
        <v>44140</v>
      </c>
      <c r="E5861">
        <v>10.210000040000001</v>
      </c>
      <c r="F5861">
        <v>10.59000015</v>
      </c>
      <c r="G5861">
        <v>3423100</v>
      </c>
    </row>
    <row r="5862" spans="1:7" x14ac:dyDescent="0.35">
      <c r="A5862" t="str">
        <f t="shared" si="91"/>
        <v>MGNI|44141</v>
      </c>
      <c r="B5862" t="s">
        <v>371</v>
      </c>
      <c r="C5862" t="s">
        <v>372</v>
      </c>
      <c r="D5862" s="1">
        <v>44141</v>
      </c>
      <c r="E5862">
        <v>11.31000042</v>
      </c>
      <c r="F5862">
        <v>11.350000380000001</v>
      </c>
      <c r="G5862">
        <v>5926500</v>
      </c>
    </row>
    <row r="5863" spans="1:7" x14ac:dyDescent="0.35">
      <c r="A5863" t="str">
        <f t="shared" si="91"/>
        <v>MGNI|44144</v>
      </c>
      <c r="B5863" t="s">
        <v>371</v>
      </c>
      <c r="C5863" t="s">
        <v>372</v>
      </c>
      <c r="D5863" s="1">
        <v>44144</v>
      </c>
      <c r="E5863">
        <v>12.22999954</v>
      </c>
      <c r="F5863">
        <v>11.02999973</v>
      </c>
      <c r="G5863">
        <v>5904400</v>
      </c>
    </row>
    <row r="5864" spans="1:7" x14ac:dyDescent="0.35">
      <c r="A5864" t="str">
        <f t="shared" si="91"/>
        <v>MGNI|44145</v>
      </c>
      <c r="B5864" t="s">
        <v>371</v>
      </c>
      <c r="C5864" t="s">
        <v>372</v>
      </c>
      <c r="D5864" s="1">
        <v>44145</v>
      </c>
      <c r="E5864">
        <v>12.30000019</v>
      </c>
      <c r="F5864">
        <v>10.18000031</v>
      </c>
      <c r="G5864">
        <v>4861700</v>
      </c>
    </row>
    <row r="5865" spans="1:7" x14ac:dyDescent="0.35">
      <c r="A5865" t="str">
        <f t="shared" si="91"/>
        <v>MGNI|44146</v>
      </c>
      <c r="B5865" t="s">
        <v>371</v>
      </c>
      <c r="C5865" t="s">
        <v>372</v>
      </c>
      <c r="D5865" s="1">
        <v>44146</v>
      </c>
      <c r="E5865">
        <v>10.30000019</v>
      </c>
      <c r="F5865">
        <v>10.06999969</v>
      </c>
      <c r="G5865">
        <v>5614000</v>
      </c>
    </row>
    <row r="5866" spans="1:7" x14ac:dyDescent="0.35">
      <c r="A5866" t="str">
        <f t="shared" si="91"/>
        <v>MGNI|44147</v>
      </c>
      <c r="B5866" t="s">
        <v>371</v>
      </c>
      <c r="C5866" t="s">
        <v>372</v>
      </c>
      <c r="D5866" s="1">
        <v>44147</v>
      </c>
      <c r="E5866">
        <v>10.039999959999999</v>
      </c>
      <c r="F5866">
        <v>9.6700000760000009</v>
      </c>
      <c r="G5866">
        <v>3031000</v>
      </c>
    </row>
    <row r="5867" spans="1:7" x14ac:dyDescent="0.35">
      <c r="A5867" t="str">
        <f t="shared" si="91"/>
        <v>MGNI|44148</v>
      </c>
      <c r="B5867" t="s">
        <v>371</v>
      </c>
      <c r="C5867" t="s">
        <v>372</v>
      </c>
      <c r="D5867" s="1">
        <v>44148</v>
      </c>
      <c r="E5867">
        <v>9.9300003050000001</v>
      </c>
      <c r="F5867">
        <v>10.56999969</v>
      </c>
      <c r="G5867">
        <v>3028700</v>
      </c>
    </row>
    <row r="5868" spans="1:7" x14ac:dyDescent="0.35">
      <c r="A5868" t="str">
        <f t="shared" si="91"/>
        <v>MGNI|44151</v>
      </c>
      <c r="B5868" t="s">
        <v>371</v>
      </c>
      <c r="C5868" t="s">
        <v>372</v>
      </c>
      <c r="D5868" s="1">
        <v>44151</v>
      </c>
      <c r="E5868">
        <v>11.010000229999999</v>
      </c>
      <c r="F5868">
        <v>11.210000040000001</v>
      </c>
      <c r="G5868">
        <v>2841200</v>
      </c>
    </row>
    <row r="5869" spans="1:7" x14ac:dyDescent="0.35">
      <c r="A5869" t="str">
        <f t="shared" si="91"/>
        <v>MGYR|44105</v>
      </c>
      <c r="B5869" t="s">
        <v>373</v>
      </c>
      <c r="C5869" t="s">
        <v>374</v>
      </c>
      <c r="D5869" s="1">
        <v>44105</v>
      </c>
      <c r="E5869">
        <v>8.3400001530000001</v>
      </c>
      <c r="F5869">
        <v>8.3400001530000001</v>
      </c>
      <c r="G5869">
        <v>0</v>
      </c>
    </row>
    <row r="5870" spans="1:7" x14ac:dyDescent="0.35">
      <c r="A5870" t="str">
        <f t="shared" si="91"/>
        <v>MGYR|44106</v>
      </c>
      <c r="B5870" t="s">
        <v>373</v>
      </c>
      <c r="C5870" t="s">
        <v>374</v>
      </c>
      <c r="D5870" s="1">
        <v>44106</v>
      </c>
      <c r="E5870">
        <v>8.3400001530000001</v>
      </c>
      <c r="F5870">
        <v>8.3400001530000001</v>
      </c>
      <c r="G5870">
        <v>0</v>
      </c>
    </row>
    <row r="5871" spans="1:7" x14ac:dyDescent="0.35">
      <c r="A5871" t="str">
        <f t="shared" si="91"/>
        <v>MGYR|44109</v>
      </c>
      <c r="B5871" t="s">
        <v>373</v>
      </c>
      <c r="C5871" t="s">
        <v>374</v>
      </c>
      <c r="D5871" s="1">
        <v>44109</v>
      </c>
      <c r="E5871">
        <v>8.0699996949999999</v>
      </c>
      <c r="F5871">
        <v>8.3800001139999996</v>
      </c>
      <c r="G5871">
        <v>1200</v>
      </c>
    </row>
    <row r="5872" spans="1:7" x14ac:dyDescent="0.35">
      <c r="A5872" t="str">
        <f t="shared" si="91"/>
        <v>MGYR|44110</v>
      </c>
      <c r="B5872" t="s">
        <v>373</v>
      </c>
      <c r="C5872" t="s">
        <v>374</v>
      </c>
      <c r="D5872" s="1">
        <v>44110</v>
      </c>
      <c r="E5872">
        <v>8.3599996569999995</v>
      </c>
      <c r="F5872">
        <v>8.3599996569999995</v>
      </c>
      <c r="G5872">
        <v>200</v>
      </c>
    </row>
    <row r="5873" spans="1:7" x14ac:dyDescent="0.35">
      <c r="A5873" t="str">
        <f t="shared" si="91"/>
        <v>MGYR|44111</v>
      </c>
      <c r="B5873" t="s">
        <v>373</v>
      </c>
      <c r="C5873" t="s">
        <v>374</v>
      </c>
      <c r="D5873" s="1">
        <v>44111</v>
      </c>
      <c r="E5873">
        <v>8.3599996569999995</v>
      </c>
      <c r="F5873">
        <v>8.3599996569999995</v>
      </c>
      <c r="G5873">
        <v>0</v>
      </c>
    </row>
    <row r="5874" spans="1:7" x14ac:dyDescent="0.35">
      <c r="A5874" t="str">
        <f t="shared" si="91"/>
        <v>MGYR|44112</v>
      </c>
      <c r="B5874" t="s">
        <v>373</v>
      </c>
      <c r="C5874" t="s">
        <v>374</v>
      </c>
      <c r="D5874" s="1">
        <v>44112</v>
      </c>
      <c r="E5874">
        <v>8.3599996569999995</v>
      </c>
      <c r="F5874">
        <v>8.3599996569999995</v>
      </c>
      <c r="G5874">
        <v>0</v>
      </c>
    </row>
    <row r="5875" spans="1:7" x14ac:dyDescent="0.35">
      <c r="A5875" t="str">
        <f t="shared" si="91"/>
        <v>MGYR|44113</v>
      </c>
      <c r="B5875" t="s">
        <v>373</v>
      </c>
      <c r="C5875" t="s">
        <v>374</v>
      </c>
      <c r="D5875" s="1">
        <v>44113</v>
      </c>
      <c r="E5875">
        <v>8.3599996569999995</v>
      </c>
      <c r="F5875">
        <v>8.3599996569999995</v>
      </c>
      <c r="G5875">
        <v>0</v>
      </c>
    </row>
    <row r="5876" spans="1:7" x14ac:dyDescent="0.35">
      <c r="A5876" t="str">
        <f t="shared" si="91"/>
        <v>MGYR|44116</v>
      </c>
      <c r="B5876" t="s">
        <v>373</v>
      </c>
      <c r="C5876" t="s">
        <v>374</v>
      </c>
      <c r="D5876" s="1">
        <v>44116</v>
      </c>
      <c r="E5876">
        <v>8.3599996569999995</v>
      </c>
      <c r="F5876">
        <v>8.3599996569999995</v>
      </c>
      <c r="G5876">
        <v>0</v>
      </c>
    </row>
    <row r="5877" spans="1:7" x14ac:dyDescent="0.35">
      <c r="A5877" t="str">
        <f t="shared" si="91"/>
        <v>MGYR|44117</v>
      </c>
      <c r="B5877" t="s">
        <v>373</v>
      </c>
      <c r="C5877" t="s">
        <v>374</v>
      </c>
      <c r="D5877" s="1">
        <v>44117</v>
      </c>
      <c r="E5877">
        <v>8.3599996569999995</v>
      </c>
      <c r="F5877">
        <v>8.3599996569999995</v>
      </c>
      <c r="G5877">
        <v>0</v>
      </c>
    </row>
    <row r="5878" spans="1:7" x14ac:dyDescent="0.35">
      <c r="A5878" t="str">
        <f t="shared" si="91"/>
        <v>MGYR|44118</v>
      </c>
      <c r="B5878" t="s">
        <v>373</v>
      </c>
      <c r="C5878" t="s">
        <v>374</v>
      </c>
      <c r="D5878" s="1">
        <v>44118</v>
      </c>
      <c r="E5878">
        <v>8.3599996569999995</v>
      </c>
      <c r="F5878">
        <v>8.3599996569999995</v>
      </c>
      <c r="G5878">
        <v>0</v>
      </c>
    </row>
    <row r="5879" spans="1:7" x14ac:dyDescent="0.35">
      <c r="A5879" t="str">
        <f t="shared" si="91"/>
        <v>MGYR|44119</v>
      </c>
      <c r="B5879" t="s">
        <v>373</v>
      </c>
      <c r="C5879" t="s">
        <v>374</v>
      </c>
      <c r="D5879" s="1">
        <v>44119</v>
      </c>
      <c r="E5879">
        <v>8.3599996569999995</v>
      </c>
      <c r="F5879">
        <v>8.3599996569999995</v>
      </c>
      <c r="G5879">
        <v>0</v>
      </c>
    </row>
    <row r="5880" spans="1:7" x14ac:dyDescent="0.35">
      <c r="A5880" t="str">
        <f t="shared" si="91"/>
        <v>MGYR|44120</v>
      </c>
      <c r="B5880" t="s">
        <v>373</v>
      </c>
      <c r="C5880" t="s">
        <v>374</v>
      </c>
      <c r="D5880" s="1">
        <v>44120</v>
      </c>
      <c r="E5880">
        <v>8.1099996569999995</v>
      </c>
      <c r="F5880">
        <v>8.3800001139999996</v>
      </c>
      <c r="G5880">
        <v>2000</v>
      </c>
    </row>
    <row r="5881" spans="1:7" x14ac:dyDescent="0.35">
      <c r="A5881" t="str">
        <f t="shared" si="91"/>
        <v>MGYR|44123</v>
      </c>
      <c r="B5881" t="s">
        <v>373</v>
      </c>
      <c r="C5881" t="s">
        <v>374</v>
      </c>
      <c r="D5881" s="1">
        <v>44123</v>
      </c>
      <c r="E5881">
        <v>8.0699996949999999</v>
      </c>
      <c r="F5881">
        <v>8.0699996949999999</v>
      </c>
      <c r="G5881">
        <v>100</v>
      </c>
    </row>
    <row r="5882" spans="1:7" x14ac:dyDescent="0.35">
      <c r="A5882" t="str">
        <f t="shared" si="91"/>
        <v>MGYR|44124</v>
      </c>
      <c r="B5882" t="s">
        <v>373</v>
      </c>
      <c r="C5882" t="s">
        <v>374</v>
      </c>
      <c r="D5882" s="1">
        <v>44124</v>
      </c>
      <c r="E5882">
        <v>8.0600004199999997</v>
      </c>
      <c r="F5882">
        <v>8.0600004199999997</v>
      </c>
      <c r="G5882">
        <v>2300</v>
      </c>
    </row>
    <row r="5883" spans="1:7" x14ac:dyDescent="0.35">
      <c r="A5883" t="str">
        <f t="shared" si="91"/>
        <v>MGYR|44125</v>
      </c>
      <c r="B5883" t="s">
        <v>373</v>
      </c>
      <c r="C5883" t="s">
        <v>374</v>
      </c>
      <c r="D5883" s="1">
        <v>44125</v>
      </c>
      <c r="E5883">
        <v>8.0600004199999997</v>
      </c>
      <c r="F5883">
        <v>8.0600004199999997</v>
      </c>
      <c r="G5883">
        <v>100</v>
      </c>
    </row>
    <row r="5884" spans="1:7" x14ac:dyDescent="0.35">
      <c r="A5884" t="str">
        <f t="shared" si="91"/>
        <v>MGYR|44126</v>
      </c>
      <c r="B5884" t="s">
        <v>373</v>
      </c>
      <c r="C5884" t="s">
        <v>374</v>
      </c>
      <c r="D5884" s="1">
        <v>44126</v>
      </c>
      <c r="E5884">
        <v>8.0600004199999997</v>
      </c>
      <c r="F5884">
        <v>8.0600004199999997</v>
      </c>
      <c r="G5884">
        <v>100</v>
      </c>
    </row>
    <row r="5885" spans="1:7" x14ac:dyDescent="0.35">
      <c r="A5885" t="str">
        <f t="shared" si="91"/>
        <v>MGYR|44127</v>
      </c>
      <c r="B5885" t="s">
        <v>373</v>
      </c>
      <c r="C5885" t="s">
        <v>374</v>
      </c>
      <c r="D5885" s="1">
        <v>44127</v>
      </c>
      <c r="E5885">
        <v>8.0600004199999997</v>
      </c>
      <c r="F5885">
        <v>8.0600004199999997</v>
      </c>
      <c r="G5885">
        <v>100</v>
      </c>
    </row>
    <row r="5886" spans="1:7" x14ac:dyDescent="0.35">
      <c r="A5886" t="str">
        <f t="shared" si="91"/>
        <v>MGYR|44130</v>
      </c>
      <c r="B5886" t="s">
        <v>373</v>
      </c>
      <c r="C5886" t="s">
        <v>374</v>
      </c>
      <c r="D5886" s="1">
        <v>44130</v>
      </c>
      <c r="E5886">
        <v>8.0600004199999997</v>
      </c>
      <c r="F5886">
        <v>8.0600004199999997</v>
      </c>
      <c r="G5886">
        <v>0</v>
      </c>
    </row>
    <row r="5887" spans="1:7" x14ac:dyDescent="0.35">
      <c r="A5887" t="str">
        <f t="shared" si="91"/>
        <v>MGYR|44131</v>
      </c>
      <c r="B5887" t="s">
        <v>373</v>
      </c>
      <c r="C5887" t="s">
        <v>374</v>
      </c>
      <c r="D5887" s="1">
        <v>44131</v>
      </c>
      <c r="E5887">
        <v>8.2899999619999996</v>
      </c>
      <c r="F5887">
        <v>8.2899999619999996</v>
      </c>
      <c r="G5887">
        <v>200</v>
      </c>
    </row>
    <row r="5888" spans="1:7" x14ac:dyDescent="0.35">
      <c r="A5888" t="str">
        <f t="shared" si="91"/>
        <v>MGYR|44132</v>
      </c>
      <c r="B5888" t="s">
        <v>373</v>
      </c>
      <c r="C5888" t="s">
        <v>374</v>
      </c>
      <c r="D5888" s="1">
        <v>44132</v>
      </c>
      <c r="E5888">
        <v>8.2899999619999996</v>
      </c>
      <c r="F5888">
        <v>8.2899999619999996</v>
      </c>
      <c r="G5888">
        <v>0</v>
      </c>
    </row>
    <row r="5889" spans="1:7" x14ac:dyDescent="0.35">
      <c r="A5889" t="str">
        <f t="shared" si="91"/>
        <v>MGYR|44133</v>
      </c>
      <c r="B5889" t="s">
        <v>373</v>
      </c>
      <c r="C5889" t="s">
        <v>374</v>
      </c>
      <c r="D5889" s="1">
        <v>44133</v>
      </c>
      <c r="E5889">
        <v>8.2899999619999996</v>
      </c>
      <c r="F5889">
        <v>8.2899999619999996</v>
      </c>
      <c r="G5889">
        <v>0</v>
      </c>
    </row>
    <row r="5890" spans="1:7" x14ac:dyDescent="0.35">
      <c r="A5890" t="str">
        <f t="shared" si="91"/>
        <v>MGYR|44134</v>
      </c>
      <c r="B5890" t="s">
        <v>373</v>
      </c>
      <c r="C5890" t="s">
        <v>374</v>
      </c>
      <c r="D5890" s="1">
        <v>44134</v>
      </c>
      <c r="E5890">
        <v>8.1000003809999992</v>
      </c>
      <c r="F5890">
        <v>8.6599998469999999</v>
      </c>
      <c r="G5890">
        <v>6200</v>
      </c>
    </row>
    <row r="5891" spans="1:7" x14ac:dyDescent="0.35">
      <c r="A5891" t="str">
        <f t="shared" ref="A5891:A5954" si="92">_xlfn.CONCAT(B5891&amp;"|"&amp;D5891)</f>
        <v>MGYR|44137</v>
      </c>
      <c r="B5891" t="s">
        <v>373</v>
      </c>
      <c r="C5891" t="s">
        <v>374</v>
      </c>
      <c r="D5891" s="1">
        <v>44137</v>
      </c>
      <c r="E5891">
        <v>8.4499998089999995</v>
      </c>
      <c r="F5891">
        <v>8.5600004199999997</v>
      </c>
      <c r="G5891">
        <v>600</v>
      </c>
    </row>
    <row r="5892" spans="1:7" x14ac:dyDescent="0.35">
      <c r="A5892" t="str">
        <f t="shared" si="92"/>
        <v>MGYR|44138</v>
      </c>
      <c r="B5892" t="s">
        <v>373</v>
      </c>
      <c r="C5892" t="s">
        <v>374</v>
      </c>
      <c r="D5892" s="1">
        <v>44138</v>
      </c>
      <c r="E5892">
        <v>8.4700002669999996</v>
      </c>
      <c r="F5892">
        <v>8.3599996569999995</v>
      </c>
      <c r="G5892">
        <v>1400</v>
      </c>
    </row>
    <row r="5893" spans="1:7" x14ac:dyDescent="0.35">
      <c r="A5893" t="str">
        <f t="shared" si="92"/>
        <v>MGYR|44139</v>
      </c>
      <c r="B5893" t="s">
        <v>373</v>
      </c>
      <c r="C5893" t="s">
        <v>374</v>
      </c>
      <c r="D5893" s="1">
        <v>44139</v>
      </c>
      <c r="E5893">
        <v>8.3599996569999995</v>
      </c>
      <c r="F5893">
        <v>8.3599996569999995</v>
      </c>
      <c r="G5893">
        <v>0</v>
      </c>
    </row>
    <row r="5894" spans="1:7" x14ac:dyDescent="0.35">
      <c r="A5894" t="str">
        <f t="shared" si="92"/>
        <v>MGYR|44140</v>
      </c>
      <c r="B5894" t="s">
        <v>373</v>
      </c>
      <c r="C5894" t="s">
        <v>374</v>
      </c>
      <c r="D5894" s="1">
        <v>44140</v>
      </c>
      <c r="E5894">
        <v>8.3599996569999995</v>
      </c>
      <c r="F5894">
        <v>8.3599996569999995</v>
      </c>
      <c r="G5894">
        <v>0</v>
      </c>
    </row>
    <row r="5895" spans="1:7" x14ac:dyDescent="0.35">
      <c r="A5895" t="str">
        <f t="shared" si="92"/>
        <v>MGYR|44141</v>
      </c>
      <c r="B5895" t="s">
        <v>373</v>
      </c>
      <c r="C5895" t="s">
        <v>374</v>
      </c>
      <c r="D5895" s="1">
        <v>44141</v>
      </c>
      <c r="E5895">
        <v>8.3599996569999995</v>
      </c>
      <c r="F5895">
        <v>8.3599996569999995</v>
      </c>
      <c r="G5895">
        <v>0</v>
      </c>
    </row>
    <row r="5896" spans="1:7" x14ac:dyDescent="0.35">
      <c r="A5896" t="str">
        <f t="shared" si="92"/>
        <v>MGYR|44144</v>
      </c>
      <c r="B5896" t="s">
        <v>373</v>
      </c>
      <c r="C5896" t="s">
        <v>374</v>
      </c>
      <c r="D5896" s="1">
        <v>44144</v>
      </c>
      <c r="E5896">
        <v>8.75</v>
      </c>
      <c r="F5896">
        <v>8.75</v>
      </c>
      <c r="G5896">
        <v>2600</v>
      </c>
    </row>
    <row r="5897" spans="1:7" x14ac:dyDescent="0.35">
      <c r="A5897" t="str">
        <f t="shared" si="92"/>
        <v>MGYR|44145</v>
      </c>
      <c r="B5897" t="s">
        <v>373</v>
      </c>
      <c r="C5897" t="s">
        <v>374</v>
      </c>
      <c r="D5897" s="1">
        <v>44145</v>
      </c>
      <c r="E5897">
        <v>8.5</v>
      </c>
      <c r="F5897">
        <v>8.5600004199999997</v>
      </c>
      <c r="G5897">
        <v>3000</v>
      </c>
    </row>
    <row r="5898" spans="1:7" x14ac:dyDescent="0.35">
      <c r="A5898" t="str">
        <f t="shared" si="92"/>
        <v>MGYR|44146</v>
      </c>
      <c r="B5898" t="s">
        <v>373</v>
      </c>
      <c r="C5898" t="s">
        <v>374</v>
      </c>
      <c r="D5898" s="1">
        <v>44146</v>
      </c>
      <c r="E5898">
        <v>8.7200002669999996</v>
      </c>
      <c r="F5898">
        <v>8.5200004580000002</v>
      </c>
      <c r="G5898">
        <v>2900</v>
      </c>
    </row>
    <row r="5899" spans="1:7" x14ac:dyDescent="0.35">
      <c r="A5899" t="str">
        <f t="shared" si="92"/>
        <v>MGYR|44147</v>
      </c>
      <c r="B5899" t="s">
        <v>373</v>
      </c>
      <c r="C5899" t="s">
        <v>374</v>
      </c>
      <c r="D5899" s="1">
        <v>44147</v>
      </c>
      <c r="E5899">
        <v>8.5200004580000002</v>
      </c>
      <c r="F5899">
        <v>8.5200004580000002</v>
      </c>
      <c r="G5899">
        <v>6300</v>
      </c>
    </row>
    <row r="5900" spans="1:7" x14ac:dyDescent="0.35">
      <c r="A5900" t="str">
        <f t="shared" si="92"/>
        <v>MGYR|44148</v>
      </c>
      <c r="B5900" t="s">
        <v>373</v>
      </c>
      <c r="C5900" t="s">
        <v>374</v>
      </c>
      <c r="D5900" s="1">
        <v>44148</v>
      </c>
      <c r="E5900">
        <v>8.5200004580000002</v>
      </c>
      <c r="F5900">
        <v>8.5200004580000002</v>
      </c>
      <c r="G5900">
        <v>0</v>
      </c>
    </row>
    <row r="5901" spans="1:7" x14ac:dyDescent="0.35">
      <c r="A5901" t="str">
        <f t="shared" si="92"/>
        <v>MGYR|44151</v>
      </c>
      <c r="B5901" t="s">
        <v>373</v>
      </c>
      <c r="C5901" t="s">
        <v>374</v>
      </c>
      <c r="D5901" s="1">
        <v>44151</v>
      </c>
      <c r="E5901">
        <v>8.7200002669999996</v>
      </c>
      <c r="F5901">
        <v>8.5299997330000004</v>
      </c>
      <c r="G5901">
        <v>1700</v>
      </c>
    </row>
    <row r="5902" spans="1:7" x14ac:dyDescent="0.35">
      <c r="A5902" t="str">
        <f t="shared" si="92"/>
        <v>MIC|44105</v>
      </c>
      <c r="B5902" t="s">
        <v>375</v>
      </c>
      <c r="C5902" t="s">
        <v>376</v>
      </c>
      <c r="D5902" s="1">
        <v>44105</v>
      </c>
      <c r="E5902">
        <v>27</v>
      </c>
      <c r="F5902">
        <v>26.850000380000001</v>
      </c>
      <c r="G5902">
        <v>891200</v>
      </c>
    </row>
    <row r="5903" spans="1:7" x14ac:dyDescent="0.35">
      <c r="A5903" t="str">
        <f t="shared" si="92"/>
        <v>MIC|44106</v>
      </c>
      <c r="B5903" t="s">
        <v>375</v>
      </c>
      <c r="C5903" t="s">
        <v>376</v>
      </c>
      <c r="D5903" s="1">
        <v>44106</v>
      </c>
      <c r="E5903">
        <v>26.260000229999999</v>
      </c>
      <c r="F5903">
        <v>26.489999770000001</v>
      </c>
      <c r="G5903">
        <v>1023600</v>
      </c>
    </row>
    <row r="5904" spans="1:7" x14ac:dyDescent="0.35">
      <c r="A5904" t="str">
        <f t="shared" si="92"/>
        <v>MIC|44109</v>
      </c>
      <c r="B5904" t="s">
        <v>375</v>
      </c>
      <c r="C5904" t="s">
        <v>376</v>
      </c>
      <c r="D5904" s="1">
        <v>44109</v>
      </c>
      <c r="E5904">
        <v>26.709999079999999</v>
      </c>
      <c r="F5904">
        <v>26.68000031</v>
      </c>
      <c r="G5904">
        <v>1632900</v>
      </c>
    </row>
    <row r="5905" spans="1:7" x14ac:dyDescent="0.35">
      <c r="A5905" t="str">
        <f t="shared" si="92"/>
        <v>MIC|44110</v>
      </c>
      <c r="B5905" t="s">
        <v>375</v>
      </c>
      <c r="C5905" t="s">
        <v>376</v>
      </c>
      <c r="D5905" s="1">
        <v>44110</v>
      </c>
      <c r="E5905">
        <v>27</v>
      </c>
      <c r="F5905">
        <v>26.149999619999999</v>
      </c>
      <c r="G5905">
        <v>646700</v>
      </c>
    </row>
    <row r="5906" spans="1:7" x14ac:dyDescent="0.35">
      <c r="A5906" t="str">
        <f t="shared" si="92"/>
        <v>MIC|44111</v>
      </c>
      <c r="B5906" t="s">
        <v>375</v>
      </c>
      <c r="C5906" t="s">
        <v>376</v>
      </c>
      <c r="D5906" s="1">
        <v>44111</v>
      </c>
      <c r="E5906">
        <v>26.350000380000001</v>
      </c>
      <c r="F5906">
        <v>25.950000760000002</v>
      </c>
      <c r="G5906">
        <v>674400</v>
      </c>
    </row>
    <row r="5907" spans="1:7" x14ac:dyDescent="0.35">
      <c r="A5907" t="str">
        <f t="shared" si="92"/>
        <v>MIC|44112</v>
      </c>
      <c r="B5907" t="s">
        <v>375</v>
      </c>
      <c r="C5907" t="s">
        <v>376</v>
      </c>
      <c r="D5907" s="1">
        <v>44112</v>
      </c>
      <c r="E5907">
        <v>26.13999939</v>
      </c>
      <c r="F5907">
        <v>26.590000150000002</v>
      </c>
      <c r="G5907">
        <v>545200</v>
      </c>
    </row>
    <row r="5908" spans="1:7" x14ac:dyDescent="0.35">
      <c r="A5908" t="str">
        <f t="shared" si="92"/>
        <v>MIC|44113</v>
      </c>
      <c r="B5908" t="s">
        <v>375</v>
      </c>
      <c r="C5908" t="s">
        <v>376</v>
      </c>
      <c r="D5908" s="1">
        <v>44113</v>
      </c>
      <c r="E5908">
        <v>26.780000690000001</v>
      </c>
      <c r="F5908">
        <v>26.75</v>
      </c>
      <c r="G5908">
        <v>428400</v>
      </c>
    </row>
    <row r="5909" spans="1:7" x14ac:dyDescent="0.35">
      <c r="A5909" t="str">
        <f t="shared" si="92"/>
        <v>MIC|44116</v>
      </c>
      <c r="B5909" t="s">
        <v>375</v>
      </c>
      <c r="C5909" t="s">
        <v>376</v>
      </c>
      <c r="D5909" s="1">
        <v>44116</v>
      </c>
      <c r="E5909">
        <v>26.790000920000001</v>
      </c>
      <c r="F5909">
        <v>26.81999969</v>
      </c>
      <c r="G5909">
        <v>581000</v>
      </c>
    </row>
    <row r="5910" spans="1:7" x14ac:dyDescent="0.35">
      <c r="A5910" t="str">
        <f t="shared" si="92"/>
        <v>MIC|44117</v>
      </c>
      <c r="B5910" t="s">
        <v>375</v>
      </c>
      <c r="C5910" t="s">
        <v>376</v>
      </c>
      <c r="D5910" s="1">
        <v>44117</v>
      </c>
      <c r="E5910">
        <v>26.549999239999998</v>
      </c>
      <c r="F5910">
        <v>26.729999540000001</v>
      </c>
      <c r="G5910">
        <v>407900</v>
      </c>
    </row>
    <row r="5911" spans="1:7" x14ac:dyDescent="0.35">
      <c r="A5911" t="str">
        <f t="shared" si="92"/>
        <v>MIC|44118</v>
      </c>
      <c r="B5911" t="s">
        <v>375</v>
      </c>
      <c r="C5911" t="s">
        <v>376</v>
      </c>
      <c r="D5911" s="1">
        <v>44118</v>
      </c>
      <c r="E5911">
        <v>26.799999239999998</v>
      </c>
      <c r="F5911">
        <v>27.63999939</v>
      </c>
      <c r="G5911">
        <v>635700</v>
      </c>
    </row>
    <row r="5912" spans="1:7" x14ac:dyDescent="0.35">
      <c r="A5912" t="str">
        <f t="shared" si="92"/>
        <v>MIC|44119</v>
      </c>
      <c r="B5912" t="s">
        <v>375</v>
      </c>
      <c r="C5912" t="s">
        <v>376</v>
      </c>
      <c r="D5912" s="1">
        <v>44119</v>
      </c>
      <c r="E5912">
        <v>27.13999939</v>
      </c>
      <c r="F5912">
        <v>27.120000839999999</v>
      </c>
      <c r="G5912">
        <v>486100</v>
      </c>
    </row>
    <row r="5913" spans="1:7" x14ac:dyDescent="0.35">
      <c r="A5913" t="str">
        <f t="shared" si="92"/>
        <v>MIC|44120</v>
      </c>
      <c r="B5913" t="s">
        <v>375</v>
      </c>
      <c r="C5913" t="s">
        <v>376</v>
      </c>
      <c r="D5913" s="1">
        <v>44120</v>
      </c>
      <c r="E5913">
        <v>27.030000690000001</v>
      </c>
      <c r="F5913">
        <v>26.719999309999999</v>
      </c>
      <c r="G5913">
        <v>387300</v>
      </c>
    </row>
    <row r="5914" spans="1:7" x14ac:dyDescent="0.35">
      <c r="A5914" t="str">
        <f t="shared" si="92"/>
        <v>MIC|44123</v>
      </c>
      <c r="B5914" t="s">
        <v>375</v>
      </c>
      <c r="C5914" t="s">
        <v>376</v>
      </c>
      <c r="D5914" s="1">
        <v>44123</v>
      </c>
      <c r="E5914">
        <v>26.799999239999998</v>
      </c>
      <c r="F5914">
        <v>26.190000529999999</v>
      </c>
      <c r="G5914">
        <v>1083300</v>
      </c>
    </row>
    <row r="5915" spans="1:7" x14ac:dyDescent="0.35">
      <c r="A5915" t="str">
        <f t="shared" si="92"/>
        <v>MIC|44124</v>
      </c>
      <c r="B5915" t="s">
        <v>375</v>
      </c>
      <c r="C5915" t="s">
        <v>376</v>
      </c>
      <c r="D5915" s="1">
        <v>44124</v>
      </c>
      <c r="E5915">
        <v>26.420000080000001</v>
      </c>
      <c r="F5915">
        <v>27.540000920000001</v>
      </c>
      <c r="G5915">
        <v>510300</v>
      </c>
    </row>
    <row r="5916" spans="1:7" x14ac:dyDescent="0.35">
      <c r="A5916" t="str">
        <f t="shared" si="92"/>
        <v>MIC|44125</v>
      </c>
      <c r="B5916" t="s">
        <v>375</v>
      </c>
      <c r="C5916" t="s">
        <v>376</v>
      </c>
      <c r="D5916" s="1">
        <v>44125</v>
      </c>
      <c r="E5916">
        <v>27.600000380000001</v>
      </c>
      <c r="F5916">
        <v>27.520000459999999</v>
      </c>
      <c r="G5916">
        <v>525700</v>
      </c>
    </row>
    <row r="5917" spans="1:7" x14ac:dyDescent="0.35">
      <c r="A5917" t="str">
        <f t="shared" si="92"/>
        <v>MIC|44126</v>
      </c>
      <c r="B5917" t="s">
        <v>375</v>
      </c>
      <c r="C5917" t="s">
        <v>376</v>
      </c>
      <c r="D5917" s="1">
        <v>44126</v>
      </c>
      <c r="E5917">
        <v>27.420000080000001</v>
      </c>
      <c r="F5917">
        <v>27.700000760000002</v>
      </c>
      <c r="G5917">
        <v>370700</v>
      </c>
    </row>
    <row r="5918" spans="1:7" x14ac:dyDescent="0.35">
      <c r="A5918" t="str">
        <f t="shared" si="92"/>
        <v>MIC|44127</v>
      </c>
      <c r="B5918" t="s">
        <v>375</v>
      </c>
      <c r="C5918" t="s">
        <v>376</v>
      </c>
      <c r="D5918" s="1">
        <v>44127</v>
      </c>
      <c r="E5918">
        <v>27.899999619999999</v>
      </c>
      <c r="F5918">
        <v>27.920000080000001</v>
      </c>
      <c r="G5918">
        <v>258300</v>
      </c>
    </row>
    <row r="5919" spans="1:7" x14ac:dyDescent="0.35">
      <c r="A5919" t="str">
        <f t="shared" si="92"/>
        <v>MIC|44130</v>
      </c>
      <c r="B5919" t="s">
        <v>375</v>
      </c>
      <c r="C5919" t="s">
        <v>376</v>
      </c>
      <c r="D5919" s="1">
        <v>44130</v>
      </c>
      <c r="E5919">
        <v>27.61000061</v>
      </c>
      <c r="F5919">
        <v>26.959999079999999</v>
      </c>
      <c r="G5919">
        <v>265800</v>
      </c>
    </row>
    <row r="5920" spans="1:7" x14ac:dyDescent="0.35">
      <c r="A5920" t="str">
        <f t="shared" si="92"/>
        <v>MIC|44131</v>
      </c>
      <c r="B5920" t="s">
        <v>375</v>
      </c>
      <c r="C5920" t="s">
        <v>376</v>
      </c>
      <c r="D5920" s="1">
        <v>44131</v>
      </c>
      <c r="E5920">
        <v>26.850000380000001</v>
      </c>
      <c r="F5920">
        <v>26.649999619999999</v>
      </c>
      <c r="G5920">
        <v>425700</v>
      </c>
    </row>
    <row r="5921" spans="1:7" x14ac:dyDescent="0.35">
      <c r="A5921" t="str">
        <f t="shared" si="92"/>
        <v>MIC|44132</v>
      </c>
      <c r="B5921" t="s">
        <v>375</v>
      </c>
      <c r="C5921" t="s">
        <v>376</v>
      </c>
      <c r="D5921" s="1">
        <v>44132</v>
      </c>
      <c r="E5921">
        <v>26.100000380000001</v>
      </c>
      <c r="F5921">
        <v>25.209999079999999</v>
      </c>
      <c r="G5921">
        <v>745500</v>
      </c>
    </row>
    <row r="5922" spans="1:7" x14ac:dyDescent="0.35">
      <c r="A5922" t="str">
        <f t="shared" si="92"/>
        <v>MIC|44133</v>
      </c>
      <c r="B5922" t="s">
        <v>375</v>
      </c>
      <c r="C5922" t="s">
        <v>376</v>
      </c>
      <c r="D5922" s="1">
        <v>44133</v>
      </c>
      <c r="E5922">
        <v>25</v>
      </c>
      <c r="F5922">
        <v>25.549999239999998</v>
      </c>
      <c r="G5922">
        <v>658500</v>
      </c>
    </row>
    <row r="5923" spans="1:7" x14ac:dyDescent="0.35">
      <c r="A5923" t="str">
        <f t="shared" si="92"/>
        <v>MIC|44134</v>
      </c>
      <c r="B5923" t="s">
        <v>375</v>
      </c>
      <c r="C5923" t="s">
        <v>376</v>
      </c>
      <c r="D5923" s="1">
        <v>44134</v>
      </c>
      <c r="E5923">
        <v>25.479999540000001</v>
      </c>
      <c r="F5923">
        <v>25.799999239999998</v>
      </c>
      <c r="G5923">
        <v>1325900</v>
      </c>
    </row>
    <row r="5924" spans="1:7" x14ac:dyDescent="0.35">
      <c r="A5924" t="str">
        <f t="shared" si="92"/>
        <v>MIC|44137</v>
      </c>
      <c r="B5924" t="s">
        <v>375</v>
      </c>
      <c r="C5924" t="s">
        <v>376</v>
      </c>
      <c r="D5924" s="1">
        <v>44137</v>
      </c>
      <c r="E5924">
        <v>26.260000229999999</v>
      </c>
      <c r="F5924">
        <v>26.56999969</v>
      </c>
      <c r="G5924">
        <v>351100</v>
      </c>
    </row>
    <row r="5925" spans="1:7" x14ac:dyDescent="0.35">
      <c r="A5925" t="str">
        <f t="shared" si="92"/>
        <v>MIC|44138</v>
      </c>
      <c r="B5925" t="s">
        <v>375</v>
      </c>
      <c r="C5925" t="s">
        <v>376</v>
      </c>
      <c r="D5925" s="1">
        <v>44138</v>
      </c>
      <c r="E5925">
        <v>26.840000150000002</v>
      </c>
      <c r="F5925">
        <v>26.420000080000001</v>
      </c>
      <c r="G5925">
        <v>306500</v>
      </c>
    </row>
    <row r="5926" spans="1:7" x14ac:dyDescent="0.35">
      <c r="A5926" t="str">
        <f t="shared" si="92"/>
        <v>MIC|44139</v>
      </c>
      <c r="B5926" t="s">
        <v>375</v>
      </c>
      <c r="C5926" t="s">
        <v>376</v>
      </c>
      <c r="D5926" s="1">
        <v>44139</v>
      </c>
      <c r="E5926">
        <v>26.25</v>
      </c>
      <c r="F5926">
        <v>26.790000920000001</v>
      </c>
      <c r="G5926">
        <v>410600</v>
      </c>
    </row>
    <row r="5927" spans="1:7" x14ac:dyDescent="0.35">
      <c r="A5927" t="str">
        <f t="shared" si="92"/>
        <v>MIC|44140</v>
      </c>
      <c r="B5927" t="s">
        <v>375</v>
      </c>
      <c r="C5927" t="s">
        <v>376</v>
      </c>
      <c r="D5927" s="1">
        <v>44140</v>
      </c>
      <c r="E5927">
        <v>26.969999309999999</v>
      </c>
      <c r="F5927">
        <v>27.370000839999999</v>
      </c>
      <c r="G5927">
        <v>342400</v>
      </c>
    </row>
    <row r="5928" spans="1:7" x14ac:dyDescent="0.35">
      <c r="A5928" t="str">
        <f t="shared" si="92"/>
        <v>MIC|44141</v>
      </c>
      <c r="B5928" t="s">
        <v>375</v>
      </c>
      <c r="C5928" t="s">
        <v>376</v>
      </c>
      <c r="D5928" s="1">
        <v>44141</v>
      </c>
      <c r="E5928">
        <v>27.260000229999999</v>
      </c>
      <c r="F5928">
        <v>27.36000061</v>
      </c>
      <c r="G5928">
        <v>370700</v>
      </c>
    </row>
    <row r="5929" spans="1:7" x14ac:dyDescent="0.35">
      <c r="A5929" t="str">
        <f t="shared" si="92"/>
        <v>MIC|44144</v>
      </c>
      <c r="B5929" t="s">
        <v>375</v>
      </c>
      <c r="C5929" t="s">
        <v>376</v>
      </c>
      <c r="D5929" s="1">
        <v>44144</v>
      </c>
      <c r="E5929">
        <v>29.510000229999999</v>
      </c>
      <c r="F5929">
        <v>29.36000061</v>
      </c>
      <c r="G5929">
        <v>2960800</v>
      </c>
    </row>
    <row r="5930" spans="1:7" x14ac:dyDescent="0.35">
      <c r="A5930" t="str">
        <f t="shared" si="92"/>
        <v>MIC|44145</v>
      </c>
      <c r="B5930" t="s">
        <v>375</v>
      </c>
      <c r="C5930" t="s">
        <v>376</v>
      </c>
      <c r="D5930" s="1">
        <v>44145</v>
      </c>
      <c r="E5930">
        <v>29.200000760000002</v>
      </c>
      <c r="F5930">
        <v>30.170000080000001</v>
      </c>
      <c r="G5930">
        <v>1166500</v>
      </c>
    </row>
    <row r="5931" spans="1:7" x14ac:dyDescent="0.35">
      <c r="A5931" t="str">
        <f t="shared" si="92"/>
        <v>MIC|44146</v>
      </c>
      <c r="B5931" t="s">
        <v>375</v>
      </c>
      <c r="C5931" t="s">
        <v>376</v>
      </c>
      <c r="D5931" s="1">
        <v>44146</v>
      </c>
      <c r="E5931">
        <v>30.469999309999999</v>
      </c>
      <c r="F5931">
        <v>30.229999540000001</v>
      </c>
      <c r="G5931">
        <v>789300</v>
      </c>
    </row>
    <row r="5932" spans="1:7" x14ac:dyDescent="0.35">
      <c r="A5932" t="str">
        <f t="shared" si="92"/>
        <v>MIC|44147</v>
      </c>
      <c r="B5932" t="s">
        <v>375</v>
      </c>
      <c r="C5932" t="s">
        <v>376</v>
      </c>
      <c r="D5932" s="1">
        <v>44147</v>
      </c>
      <c r="E5932">
        <v>29.909999849999998</v>
      </c>
      <c r="F5932">
        <v>29.979999540000001</v>
      </c>
      <c r="G5932">
        <v>621000</v>
      </c>
    </row>
    <row r="5933" spans="1:7" x14ac:dyDescent="0.35">
      <c r="A5933" t="str">
        <f t="shared" si="92"/>
        <v>MIC|44148</v>
      </c>
      <c r="B5933" t="s">
        <v>375</v>
      </c>
      <c r="C5933" t="s">
        <v>376</v>
      </c>
      <c r="D5933" s="1">
        <v>44148</v>
      </c>
      <c r="E5933">
        <v>30.200000760000002</v>
      </c>
      <c r="F5933">
        <v>30.5</v>
      </c>
      <c r="G5933">
        <v>629400</v>
      </c>
    </row>
    <row r="5934" spans="1:7" x14ac:dyDescent="0.35">
      <c r="A5934" t="str">
        <f t="shared" si="92"/>
        <v>MIC|44151</v>
      </c>
      <c r="B5934" t="s">
        <v>375</v>
      </c>
      <c r="C5934" t="s">
        <v>376</v>
      </c>
      <c r="D5934" s="1">
        <v>44151</v>
      </c>
      <c r="E5934">
        <v>30.700000760000002</v>
      </c>
      <c r="F5934">
        <v>31.88999939</v>
      </c>
      <c r="G5934">
        <v>1212200</v>
      </c>
    </row>
    <row r="5935" spans="1:7" x14ac:dyDescent="0.35">
      <c r="A5935" t="str">
        <f t="shared" si="92"/>
        <v>MITT|44105</v>
      </c>
      <c r="B5935" t="s">
        <v>377</v>
      </c>
      <c r="C5935" t="s">
        <v>378</v>
      </c>
      <c r="D5935" s="1">
        <v>44105</v>
      </c>
      <c r="E5935">
        <v>2.789999962</v>
      </c>
      <c r="F5935">
        <v>2.880000114</v>
      </c>
      <c r="G5935">
        <v>553300</v>
      </c>
    </row>
    <row r="5936" spans="1:7" x14ac:dyDescent="0.35">
      <c r="A5936" t="str">
        <f t="shared" si="92"/>
        <v>MITT|44106</v>
      </c>
      <c r="B5936" t="s">
        <v>377</v>
      </c>
      <c r="C5936" t="s">
        <v>378</v>
      </c>
      <c r="D5936" s="1">
        <v>44106</v>
      </c>
      <c r="E5936">
        <v>2.7799999710000001</v>
      </c>
      <c r="F5936">
        <v>2.9000000950000002</v>
      </c>
      <c r="G5936">
        <v>636900</v>
      </c>
    </row>
    <row r="5937" spans="1:7" x14ac:dyDescent="0.35">
      <c r="A5937" t="str">
        <f t="shared" si="92"/>
        <v>MITT|44109</v>
      </c>
      <c r="B5937" t="s">
        <v>377</v>
      </c>
      <c r="C5937" t="s">
        <v>378</v>
      </c>
      <c r="D5937" s="1">
        <v>44109</v>
      </c>
      <c r="E5937">
        <v>2.9000000950000002</v>
      </c>
      <c r="F5937">
        <v>2.9500000480000002</v>
      </c>
      <c r="G5937">
        <v>995700</v>
      </c>
    </row>
    <row r="5938" spans="1:7" x14ac:dyDescent="0.35">
      <c r="A5938" t="str">
        <f t="shared" si="92"/>
        <v>MITT|44110</v>
      </c>
      <c r="B5938" t="s">
        <v>377</v>
      </c>
      <c r="C5938" t="s">
        <v>378</v>
      </c>
      <c r="D5938" s="1">
        <v>44110</v>
      </c>
      <c r="E5938">
        <v>2.9500000480000002</v>
      </c>
      <c r="F5938">
        <v>2.8499999049999998</v>
      </c>
      <c r="G5938">
        <v>1030400</v>
      </c>
    </row>
    <row r="5939" spans="1:7" x14ac:dyDescent="0.35">
      <c r="A5939" t="str">
        <f t="shared" si="92"/>
        <v>MITT|44111</v>
      </c>
      <c r="B5939" t="s">
        <v>377</v>
      </c>
      <c r="C5939" t="s">
        <v>378</v>
      </c>
      <c r="D5939" s="1">
        <v>44111</v>
      </c>
      <c r="E5939">
        <v>2.8499999049999998</v>
      </c>
      <c r="F5939">
        <v>2.8499999049999998</v>
      </c>
      <c r="G5939">
        <v>462700</v>
      </c>
    </row>
    <row r="5940" spans="1:7" x14ac:dyDescent="0.35">
      <c r="A5940" t="str">
        <f t="shared" si="92"/>
        <v>MITT|44112</v>
      </c>
      <c r="B5940" t="s">
        <v>377</v>
      </c>
      <c r="C5940" t="s">
        <v>378</v>
      </c>
      <c r="D5940" s="1">
        <v>44112</v>
      </c>
      <c r="E5940">
        <v>2.8399999139999998</v>
      </c>
      <c r="F5940">
        <v>2.8099999430000002</v>
      </c>
      <c r="G5940">
        <v>1174400</v>
      </c>
    </row>
    <row r="5941" spans="1:7" x14ac:dyDescent="0.35">
      <c r="A5941" t="str">
        <f t="shared" si="92"/>
        <v>MITT|44113</v>
      </c>
      <c r="B5941" t="s">
        <v>377</v>
      </c>
      <c r="C5941" t="s">
        <v>378</v>
      </c>
      <c r="D5941" s="1">
        <v>44113</v>
      </c>
      <c r="E5941">
        <v>2.8399999139999998</v>
      </c>
      <c r="F5941">
        <v>2.8099999430000002</v>
      </c>
      <c r="G5941">
        <v>797700</v>
      </c>
    </row>
    <row r="5942" spans="1:7" x14ac:dyDescent="0.35">
      <c r="A5942" t="str">
        <f t="shared" si="92"/>
        <v>MITT|44116</v>
      </c>
      <c r="B5942" t="s">
        <v>377</v>
      </c>
      <c r="C5942" t="s">
        <v>378</v>
      </c>
      <c r="D5942" s="1">
        <v>44116</v>
      </c>
      <c r="E5942">
        <v>2.789999962</v>
      </c>
      <c r="F5942">
        <v>2.7699999809999998</v>
      </c>
      <c r="G5942">
        <v>297200</v>
      </c>
    </row>
    <row r="5943" spans="1:7" x14ac:dyDescent="0.35">
      <c r="A5943" t="str">
        <f t="shared" si="92"/>
        <v>MITT|44117</v>
      </c>
      <c r="B5943" t="s">
        <v>377</v>
      </c>
      <c r="C5943" t="s">
        <v>378</v>
      </c>
      <c r="D5943" s="1">
        <v>44117</v>
      </c>
      <c r="E5943">
        <v>2.7599999899999998</v>
      </c>
      <c r="F5943">
        <v>2.7699999809999998</v>
      </c>
      <c r="G5943">
        <v>700500</v>
      </c>
    </row>
    <row r="5944" spans="1:7" x14ac:dyDescent="0.35">
      <c r="A5944" t="str">
        <f t="shared" si="92"/>
        <v>MITT|44118</v>
      </c>
      <c r="B5944" t="s">
        <v>377</v>
      </c>
      <c r="C5944" t="s">
        <v>378</v>
      </c>
      <c r="D5944" s="1">
        <v>44118</v>
      </c>
      <c r="E5944">
        <v>2.7599999899999998</v>
      </c>
      <c r="F5944">
        <v>2.7799999710000001</v>
      </c>
      <c r="G5944">
        <v>841800</v>
      </c>
    </row>
    <row r="5945" spans="1:7" x14ac:dyDescent="0.35">
      <c r="A5945" t="str">
        <f t="shared" si="92"/>
        <v>MITT|44119</v>
      </c>
      <c r="B5945" t="s">
        <v>377</v>
      </c>
      <c r="C5945" t="s">
        <v>378</v>
      </c>
      <c r="D5945" s="1">
        <v>44119</v>
      </c>
      <c r="E5945">
        <v>2.7799999710000001</v>
      </c>
      <c r="F5945">
        <v>2.7599999899999998</v>
      </c>
      <c r="G5945">
        <v>403800</v>
      </c>
    </row>
    <row r="5946" spans="1:7" x14ac:dyDescent="0.35">
      <c r="A5946" t="str">
        <f t="shared" si="92"/>
        <v>MITT|44120</v>
      </c>
      <c r="B5946" t="s">
        <v>377</v>
      </c>
      <c r="C5946" t="s">
        <v>378</v>
      </c>
      <c r="D5946" s="1">
        <v>44120</v>
      </c>
      <c r="E5946">
        <v>2.7400000100000002</v>
      </c>
      <c r="F5946">
        <v>2.7400000100000002</v>
      </c>
      <c r="G5946">
        <v>265300</v>
      </c>
    </row>
    <row r="5947" spans="1:7" x14ac:dyDescent="0.35">
      <c r="A5947" t="str">
        <f t="shared" si="92"/>
        <v>MITT|44123</v>
      </c>
      <c r="B5947" t="s">
        <v>377</v>
      </c>
      <c r="C5947" t="s">
        <v>378</v>
      </c>
      <c r="D5947" s="1">
        <v>44123</v>
      </c>
      <c r="E5947">
        <v>2.710000038</v>
      </c>
      <c r="F5947">
        <v>2.7000000480000002</v>
      </c>
      <c r="G5947">
        <v>399300</v>
      </c>
    </row>
    <row r="5948" spans="1:7" x14ac:dyDescent="0.35">
      <c r="A5948" t="str">
        <f t="shared" si="92"/>
        <v>MITT|44124</v>
      </c>
      <c r="B5948" t="s">
        <v>377</v>
      </c>
      <c r="C5948" t="s">
        <v>378</v>
      </c>
      <c r="D5948" s="1">
        <v>44124</v>
      </c>
      <c r="E5948">
        <v>2.7200000289999999</v>
      </c>
      <c r="F5948">
        <v>2.710000038</v>
      </c>
      <c r="G5948">
        <v>380200</v>
      </c>
    </row>
    <row r="5949" spans="1:7" x14ac:dyDescent="0.35">
      <c r="A5949" t="str">
        <f t="shared" si="92"/>
        <v>MITT|44125</v>
      </c>
      <c r="B5949" t="s">
        <v>377</v>
      </c>
      <c r="C5949" t="s">
        <v>378</v>
      </c>
      <c r="D5949" s="1">
        <v>44125</v>
      </c>
      <c r="E5949">
        <v>2.7200000289999999</v>
      </c>
      <c r="F5949">
        <v>2.7200000289999999</v>
      </c>
      <c r="G5949">
        <v>293600</v>
      </c>
    </row>
    <row r="5950" spans="1:7" x14ac:dyDescent="0.35">
      <c r="A5950" t="str">
        <f t="shared" si="92"/>
        <v>MITT|44126</v>
      </c>
      <c r="B5950" t="s">
        <v>377</v>
      </c>
      <c r="C5950" t="s">
        <v>378</v>
      </c>
      <c r="D5950" s="1">
        <v>44126</v>
      </c>
      <c r="E5950">
        <v>2.7400000100000002</v>
      </c>
      <c r="F5950">
        <v>2.75</v>
      </c>
      <c r="G5950">
        <v>324100</v>
      </c>
    </row>
    <row r="5951" spans="1:7" x14ac:dyDescent="0.35">
      <c r="A5951" t="str">
        <f t="shared" si="92"/>
        <v>MITT|44127</v>
      </c>
      <c r="B5951" t="s">
        <v>377</v>
      </c>
      <c r="C5951" t="s">
        <v>378</v>
      </c>
      <c r="D5951" s="1">
        <v>44127</v>
      </c>
      <c r="E5951">
        <v>2.7799999710000001</v>
      </c>
      <c r="F5951">
        <v>2.75</v>
      </c>
      <c r="G5951">
        <v>440400</v>
      </c>
    </row>
    <row r="5952" spans="1:7" x14ac:dyDescent="0.35">
      <c r="A5952" t="str">
        <f t="shared" si="92"/>
        <v>MITT|44130</v>
      </c>
      <c r="B5952" t="s">
        <v>377</v>
      </c>
      <c r="C5952" t="s">
        <v>378</v>
      </c>
      <c r="D5952" s="1">
        <v>44130</v>
      </c>
      <c r="E5952">
        <v>2.789999962</v>
      </c>
      <c r="F5952">
        <v>2.630000114</v>
      </c>
      <c r="G5952">
        <v>770100</v>
      </c>
    </row>
    <row r="5953" spans="1:7" x14ac:dyDescent="0.35">
      <c r="A5953" t="str">
        <f t="shared" si="92"/>
        <v>MITT|44131</v>
      </c>
      <c r="B5953" t="s">
        <v>377</v>
      </c>
      <c r="C5953" t="s">
        <v>378</v>
      </c>
      <c r="D5953" s="1">
        <v>44131</v>
      </c>
      <c r="E5953">
        <v>2.630000114</v>
      </c>
      <c r="F5953">
        <v>2.670000076</v>
      </c>
      <c r="G5953">
        <v>435800</v>
      </c>
    </row>
    <row r="5954" spans="1:7" x14ac:dyDescent="0.35">
      <c r="A5954" t="str">
        <f t="shared" si="92"/>
        <v>MITT|44132</v>
      </c>
      <c r="B5954" t="s">
        <v>377</v>
      </c>
      <c r="C5954" t="s">
        <v>378</v>
      </c>
      <c r="D5954" s="1">
        <v>44132</v>
      </c>
      <c r="E5954">
        <v>2.6099998950000001</v>
      </c>
      <c r="F5954">
        <v>2.5999999049999998</v>
      </c>
      <c r="G5954">
        <v>485500</v>
      </c>
    </row>
    <row r="5955" spans="1:7" x14ac:dyDescent="0.35">
      <c r="A5955" t="str">
        <f t="shared" ref="A5955:A6018" si="93">_xlfn.CONCAT(B5955&amp;"|"&amp;D5955)</f>
        <v>MITT|44133</v>
      </c>
      <c r="B5955" t="s">
        <v>377</v>
      </c>
      <c r="C5955" t="s">
        <v>378</v>
      </c>
      <c r="D5955" s="1">
        <v>44133</v>
      </c>
      <c r="E5955">
        <v>2.579999924</v>
      </c>
      <c r="F5955">
        <v>2.6400001049999999</v>
      </c>
      <c r="G5955">
        <v>285500</v>
      </c>
    </row>
    <row r="5956" spans="1:7" x14ac:dyDescent="0.35">
      <c r="A5956" t="str">
        <f t="shared" si="93"/>
        <v>MITT|44134</v>
      </c>
      <c r="B5956" t="s">
        <v>377</v>
      </c>
      <c r="C5956" t="s">
        <v>378</v>
      </c>
      <c r="D5956" s="1">
        <v>44134</v>
      </c>
      <c r="E5956">
        <v>2.5999999049999998</v>
      </c>
      <c r="F5956">
        <v>2.6099998950000001</v>
      </c>
      <c r="G5956">
        <v>399800</v>
      </c>
    </row>
    <row r="5957" spans="1:7" x14ac:dyDescent="0.35">
      <c r="A5957" t="str">
        <f t="shared" si="93"/>
        <v>MITT|44137</v>
      </c>
      <c r="B5957" t="s">
        <v>377</v>
      </c>
      <c r="C5957" t="s">
        <v>378</v>
      </c>
      <c r="D5957" s="1">
        <v>44137</v>
      </c>
      <c r="E5957">
        <v>2.6099998950000001</v>
      </c>
      <c r="F5957">
        <v>2.6800000669999999</v>
      </c>
      <c r="G5957">
        <v>486200</v>
      </c>
    </row>
    <row r="5958" spans="1:7" x14ac:dyDescent="0.35">
      <c r="A5958" t="str">
        <f t="shared" si="93"/>
        <v>MITT|44138</v>
      </c>
      <c r="B5958" t="s">
        <v>377</v>
      </c>
      <c r="C5958" t="s">
        <v>378</v>
      </c>
      <c r="D5958" s="1">
        <v>44138</v>
      </c>
      <c r="E5958">
        <v>2.7000000480000002</v>
      </c>
      <c r="F5958">
        <v>2.789999962</v>
      </c>
      <c r="G5958">
        <v>575000</v>
      </c>
    </row>
    <row r="5959" spans="1:7" x14ac:dyDescent="0.35">
      <c r="A5959" t="str">
        <f t="shared" si="93"/>
        <v>MITT|44139</v>
      </c>
      <c r="B5959" t="s">
        <v>377</v>
      </c>
      <c r="C5959" t="s">
        <v>378</v>
      </c>
      <c r="D5959" s="1">
        <v>44139</v>
      </c>
      <c r="E5959">
        <v>2.7200000289999999</v>
      </c>
      <c r="F5959">
        <v>2.7699999809999998</v>
      </c>
      <c r="G5959">
        <v>404900</v>
      </c>
    </row>
    <row r="5960" spans="1:7" x14ac:dyDescent="0.35">
      <c r="A5960" t="str">
        <f t="shared" si="93"/>
        <v>MITT|44140</v>
      </c>
      <c r="B5960" t="s">
        <v>377</v>
      </c>
      <c r="C5960" t="s">
        <v>378</v>
      </c>
      <c r="D5960" s="1">
        <v>44140</v>
      </c>
      <c r="E5960">
        <v>2.75</v>
      </c>
      <c r="F5960">
        <v>2.8099999430000002</v>
      </c>
      <c r="G5960">
        <v>566300</v>
      </c>
    </row>
    <row r="5961" spans="1:7" x14ac:dyDescent="0.35">
      <c r="A5961" t="str">
        <f t="shared" si="93"/>
        <v>MITT|44141</v>
      </c>
      <c r="B5961" t="s">
        <v>377</v>
      </c>
      <c r="C5961" t="s">
        <v>378</v>
      </c>
      <c r="D5961" s="1">
        <v>44141</v>
      </c>
      <c r="E5961">
        <v>2.8499999049999998</v>
      </c>
      <c r="F5961">
        <v>2.7000000480000002</v>
      </c>
      <c r="G5961">
        <v>731900</v>
      </c>
    </row>
    <row r="5962" spans="1:7" x14ac:dyDescent="0.35">
      <c r="A5962" t="str">
        <f t="shared" si="93"/>
        <v>MITT|44144</v>
      </c>
      <c r="B5962" t="s">
        <v>377</v>
      </c>
      <c r="C5962" t="s">
        <v>378</v>
      </c>
      <c r="D5962" s="1">
        <v>44144</v>
      </c>
      <c r="E5962">
        <v>2.9400000569999998</v>
      </c>
      <c r="F5962">
        <v>2.789999962</v>
      </c>
      <c r="G5962">
        <v>3345900</v>
      </c>
    </row>
    <row r="5963" spans="1:7" x14ac:dyDescent="0.35">
      <c r="A5963" t="str">
        <f t="shared" si="93"/>
        <v>MITT|44145</v>
      </c>
      <c r="B5963" t="s">
        <v>377</v>
      </c>
      <c r="C5963" t="s">
        <v>378</v>
      </c>
      <c r="D5963" s="1">
        <v>44145</v>
      </c>
      <c r="E5963">
        <v>2.8499999049999998</v>
      </c>
      <c r="F5963">
        <v>2.7799999710000001</v>
      </c>
      <c r="G5963">
        <v>2259300</v>
      </c>
    </row>
    <row r="5964" spans="1:7" x14ac:dyDescent="0.35">
      <c r="A5964" t="str">
        <f t="shared" si="93"/>
        <v>MITT|44146</v>
      </c>
      <c r="B5964" t="s">
        <v>377</v>
      </c>
      <c r="C5964" t="s">
        <v>378</v>
      </c>
      <c r="D5964" s="1">
        <v>44146</v>
      </c>
      <c r="E5964">
        <v>2.789999962</v>
      </c>
      <c r="F5964">
        <v>2.7599999899999998</v>
      </c>
      <c r="G5964">
        <v>749400</v>
      </c>
    </row>
    <row r="5965" spans="1:7" x14ac:dyDescent="0.35">
      <c r="A5965" t="str">
        <f t="shared" si="93"/>
        <v>MITT|44147</v>
      </c>
      <c r="B5965" t="s">
        <v>377</v>
      </c>
      <c r="C5965" t="s">
        <v>378</v>
      </c>
      <c r="D5965" s="1">
        <v>44147</v>
      </c>
      <c r="E5965">
        <v>2.7000000480000002</v>
      </c>
      <c r="F5965">
        <v>2.6600000860000002</v>
      </c>
      <c r="G5965">
        <v>757300</v>
      </c>
    </row>
    <row r="5966" spans="1:7" x14ac:dyDescent="0.35">
      <c r="A5966" t="str">
        <f t="shared" si="93"/>
        <v>MITT|44148</v>
      </c>
      <c r="B5966" t="s">
        <v>377</v>
      </c>
      <c r="C5966" t="s">
        <v>378</v>
      </c>
      <c r="D5966" s="1">
        <v>44148</v>
      </c>
      <c r="E5966">
        <v>2.6800000669999999</v>
      </c>
      <c r="F5966">
        <v>2.7400000100000002</v>
      </c>
      <c r="G5966">
        <v>747000</v>
      </c>
    </row>
    <row r="5967" spans="1:7" x14ac:dyDescent="0.35">
      <c r="A5967" t="str">
        <f t="shared" si="93"/>
        <v>MITT|44151</v>
      </c>
      <c r="B5967" t="s">
        <v>377</v>
      </c>
      <c r="C5967" t="s">
        <v>378</v>
      </c>
      <c r="D5967" s="1">
        <v>44151</v>
      </c>
      <c r="E5967">
        <v>2.880000114</v>
      </c>
      <c r="F5967">
        <v>2.7999999519999998</v>
      </c>
      <c r="G5967">
        <v>2964200</v>
      </c>
    </row>
    <row r="5968" spans="1:7" x14ac:dyDescent="0.35">
      <c r="A5968" t="str">
        <f t="shared" si="93"/>
        <v>MNK|44105</v>
      </c>
      <c r="B5968" t="s">
        <v>379</v>
      </c>
      <c r="C5968" t="s">
        <v>380</v>
      </c>
      <c r="D5968" s="1">
        <v>44105</v>
      </c>
      <c r="E5968">
        <v>0.94999998799999996</v>
      </c>
      <c r="F5968">
        <v>0.959999979</v>
      </c>
      <c r="G5968">
        <v>2089800</v>
      </c>
    </row>
    <row r="5969" spans="1:7" x14ac:dyDescent="0.35">
      <c r="A5969" t="str">
        <f t="shared" si="93"/>
        <v>MNK|44106</v>
      </c>
      <c r="B5969" t="s">
        <v>379</v>
      </c>
      <c r="C5969" t="s">
        <v>380</v>
      </c>
      <c r="D5969" s="1">
        <v>44106</v>
      </c>
      <c r="E5969">
        <v>0.88999998599999997</v>
      </c>
      <c r="F5969">
        <v>0.980000019</v>
      </c>
      <c r="G5969">
        <v>3053500</v>
      </c>
    </row>
    <row r="5970" spans="1:7" x14ac:dyDescent="0.35">
      <c r="A5970" t="str">
        <f t="shared" si="93"/>
        <v>MNK|44109</v>
      </c>
      <c r="B5970" t="s">
        <v>379</v>
      </c>
      <c r="C5970" t="s">
        <v>380</v>
      </c>
      <c r="D5970" s="1">
        <v>44109</v>
      </c>
      <c r="E5970">
        <v>0.959999979</v>
      </c>
      <c r="F5970">
        <v>0.939999998</v>
      </c>
      <c r="G5970">
        <v>1903700</v>
      </c>
    </row>
    <row r="5971" spans="1:7" x14ac:dyDescent="0.35">
      <c r="A5971" t="str">
        <f t="shared" si="93"/>
        <v>MNK|44110</v>
      </c>
      <c r="B5971" t="s">
        <v>379</v>
      </c>
      <c r="C5971" t="s">
        <v>380</v>
      </c>
      <c r="D5971" s="1">
        <v>44110</v>
      </c>
      <c r="E5971">
        <v>0.97000002900000004</v>
      </c>
      <c r="F5971">
        <v>0.94999998799999996</v>
      </c>
      <c r="G5971">
        <v>2918000</v>
      </c>
    </row>
    <row r="5972" spans="1:7" x14ac:dyDescent="0.35">
      <c r="A5972" t="str">
        <f t="shared" si="93"/>
        <v>MNK|44111</v>
      </c>
      <c r="B5972" t="s">
        <v>379</v>
      </c>
      <c r="C5972" t="s">
        <v>380</v>
      </c>
      <c r="D5972" s="1">
        <v>44111</v>
      </c>
      <c r="E5972">
        <v>0.939999998</v>
      </c>
      <c r="F5972">
        <v>0.97000002900000004</v>
      </c>
      <c r="G5972">
        <v>1541500</v>
      </c>
    </row>
    <row r="5973" spans="1:7" x14ac:dyDescent="0.35">
      <c r="A5973" t="str">
        <f t="shared" si="93"/>
        <v>MNK|44112</v>
      </c>
      <c r="B5973" t="s">
        <v>379</v>
      </c>
      <c r="C5973" t="s">
        <v>380</v>
      </c>
      <c r="D5973" s="1">
        <v>44112</v>
      </c>
      <c r="E5973">
        <v>0.980000019</v>
      </c>
      <c r="F5973">
        <v>1.0900000329999999</v>
      </c>
      <c r="G5973">
        <v>3807700</v>
      </c>
    </row>
    <row r="5974" spans="1:7" x14ac:dyDescent="0.35">
      <c r="A5974" t="str">
        <f t="shared" si="93"/>
        <v>MNK|44113</v>
      </c>
      <c r="B5974" t="s">
        <v>379</v>
      </c>
      <c r="C5974" t="s">
        <v>380</v>
      </c>
      <c r="D5974" s="1">
        <v>44113</v>
      </c>
      <c r="E5974">
        <v>1</v>
      </c>
      <c r="F5974">
        <v>0.75</v>
      </c>
      <c r="G5974">
        <v>16890200</v>
      </c>
    </row>
    <row r="5975" spans="1:7" x14ac:dyDescent="0.35">
      <c r="A5975" t="str">
        <f t="shared" si="93"/>
        <v>MNK|44116</v>
      </c>
      <c r="B5975" t="s">
        <v>379</v>
      </c>
      <c r="C5975" t="s">
        <v>380</v>
      </c>
      <c r="D5975" s="1">
        <v>44116</v>
      </c>
      <c r="E5975">
        <v>0.75</v>
      </c>
      <c r="F5975">
        <v>0.75</v>
      </c>
      <c r="G5975">
        <v>0</v>
      </c>
    </row>
    <row r="5976" spans="1:7" x14ac:dyDescent="0.35">
      <c r="A5976" t="str">
        <f t="shared" si="93"/>
        <v>MNK|44117</v>
      </c>
      <c r="B5976" t="s">
        <v>379</v>
      </c>
      <c r="C5976" t="s">
        <v>380</v>
      </c>
      <c r="D5976" s="1">
        <v>44117</v>
      </c>
      <c r="E5976">
        <v>0.28999999199999998</v>
      </c>
      <c r="F5976">
        <v>0.25</v>
      </c>
      <c r="G5976">
        <v>95658556</v>
      </c>
    </row>
    <row r="5977" spans="1:7" x14ac:dyDescent="0.35">
      <c r="A5977" t="str">
        <f t="shared" si="93"/>
        <v>MNK|44118</v>
      </c>
      <c r="B5977" t="s">
        <v>379</v>
      </c>
      <c r="C5977" t="s">
        <v>380</v>
      </c>
      <c r="D5977" s="1">
        <v>44118</v>
      </c>
      <c r="E5977">
        <v>0.25099998699999998</v>
      </c>
      <c r="F5977">
        <v>0.24079999299999999</v>
      </c>
      <c r="G5977">
        <v>18200423</v>
      </c>
    </row>
    <row r="5978" spans="1:7" x14ac:dyDescent="0.35">
      <c r="A5978" t="str">
        <f t="shared" si="93"/>
        <v>MNK|44119</v>
      </c>
      <c r="B5978" t="s">
        <v>379</v>
      </c>
      <c r="C5978" t="s">
        <v>380</v>
      </c>
      <c r="D5978" s="1">
        <v>44119</v>
      </c>
      <c r="E5978">
        <v>0.23999999499999999</v>
      </c>
      <c r="F5978">
        <v>0.151999995</v>
      </c>
      <c r="G5978">
        <v>12326422</v>
      </c>
    </row>
    <row r="5979" spans="1:7" x14ac:dyDescent="0.35">
      <c r="A5979" t="str">
        <f t="shared" si="93"/>
        <v>MNK|44120</v>
      </c>
      <c r="B5979" t="s">
        <v>379</v>
      </c>
      <c r="C5979" t="s">
        <v>380</v>
      </c>
      <c r="D5979" s="1">
        <v>44120</v>
      </c>
      <c r="E5979">
        <v>0.15000000599999999</v>
      </c>
      <c r="F5979">
        <v>0.144899994</v>
      </c>
      <c r="G5979">
        <v>3966096</v>
      </c>
    </row>
    <row r="5980" spans="1:7" x14ac:dyDescent="0.35">
      <c r="A5980" t="str">
        <f t="shared" si="93"/>
        <v>MNK|44123</v>
      </c>
      <c r="B5980" t="s">
        <v>379</v>
      </c>
      <c r="C5980" t="s">
        <v>380</v>
      </c>
      <c r="D5980" s="1">
        <v>44123</v>
      </c>
      <c r="E5980">
        <v>0.144899994</v>
      </c>
      <c r="F5980">
        <v>0.155000001</v>
      </c>
      <c r="G5980">
        <v>5118322</v>
      </c>
    </row>
    <row r="5981" spans="1:7" x14ac:dyDescent="0.35">
      <c r="A5981" t="str">
        <f t="shared" si="93"/>
        <v>MNK|44124</v>
      </c>
      <c r="B5981" t="s">
        <v>379</v>
      </c>
      <c r="C5981" t="s">
        <v>380</v>
      </c>
      <c r="D5981" s="1">
        <v>44124</v>
      </c>
      <c r="E5981">
        <v>0.17399999499999999</v>
      </c>
      <c r="F5981">
        <v>0.16799999800000001</v>
      </c>
      <c r="G5981">
        <v>3905990</v>
      </c>
    </row>
    <row r="5982" spans="1:7" x14ac:dyDescent="0.35">
      <c r="A5982" t="str">
        <f t="shared" si="93"/>
        <v>MNK|44125</v>
      </c>
      <c r="B5982" t="s">
        <v>379</v>
      </c>
      <c r="C5982" t="s">
        <v>380</v>
      </c>
      <c r="D5982" s="1">
        <v>44125</v>
      </c>
      <c r="E5982">
        <v>0.17000000200000001</v>
      </c>
      <c r="F5982">
        <v>0.15639999500000001</v>
      </c>
      <c r="G5982">
        <v>880499</v>
      </c>
    </row>
    <row r="5983" spans="1:7" x14ac:dyDescent="0.35">
      <c r="A5983" t="str">
        <f t="shared" si="93"/>
        <v>MNK|44126</v>
      </c>
      <c r="B5983" t="s">
        <v>379</v>
      </c>
      <c r="C5983" t="s">
        <v>380</v>
      </c>
      <c r="D5983" s="1">
        <v>44126</v>
      </c>
      <c r="E5983">
        <v>0.156299993</v>
      </c>
      <c r="F5983">
        <v>0.136289999</v>
      </c>
      <c r="G5983">
        <v>3632157</v>
      </c>
    </row>
    <row r="5984" spans="1:7" x14ac:dyDescent="0.35">
      <c r="A5984" t="str">
        <f t="shared" si="93"/>
        <v>MNK|44127</v>
      </c>
      <c r="B5984" t="s">
        <v>379</v>
      </c>
      <c r="C5984" t="s">
        <v>380</v>
      </c>
      <c r="D5984" s="1">
        <v>44127</v>
      </c>
      <c r="E5984">
        <v>0.12999999500000001</v>
      </c>
      <c r="F5984">
        <v>0.13699999500000001</v>
      </c>
      <c r="G5984">
        <v>1777742</v>
      </c>
    </row>
    <row r="5985" spans="1:7" x14ac:dyDescent="0.35">
      <c r="A5985" t="str">
        <f t="shared" si="93"/>
        <v>MNK|44130</v>
      </c>
      <c r="B5985" t="s">
        <v>379</v>
      </c>
      <c r="C5985" t="s">
        <v>380</v>
      </c>
      <c r="D5985" s="1">
        <v>44130</v>
      </c>
      <c r="E5985">
        <v>0.14000000100000001</v>
      </c>
      <c r="F5985">
        <v>0.149900004</v>
      </c>
      <c r="G5985">
        <v>1028191</v>
      </c>
    </row>
    <row r="5986" spans="1:7" x14ac:dyDescent="0.35">
      <c r="A5986" t="str">
        <f t="shared" si="93"/>
        <v>MNK|44131</v>
      </c>
      <c r="B5986" t="s">
        <v>379</v>
      </c>
      <c r="C5986" t="s">
        <v>380</v>
      </c>
      <c r="D5986" s="1">
        <v>44131</v>
      </c>
      <c r="E5986">
        <v>0.149900004</v>
      </c>
      <c r="F5986">
        <v>0.13920000199999999</v>
      </c>
      <c r="G5986">
        <v>674787</v>
      </c>
    </row>
    <row r="5987" spans="1:7" x14ac:dyDescent="0.35">
      <c r="A5987" t="str">
        <f t="shared" si="93"/>
        <v>MNK|44132</v>
      </c>
      <c r="B5987" t="s">
        <v>379</v>
      </c>
      <c r="C5987" t="s">
        <v>380</v>
      </c>
      <c r="D5987" s="1">
        <v>44132</v>
      </c>
      <c r="E5987">
        <v>0.132599995</v>
      </c>
      <c r="F5987">
        <v>0.14599999799999999</v>
      </c>
      <c r="G5987">
        <v>1854338</v>
      </c>
    </row>
    <row r="5988" spans="1:7" x14ac:dyDescent="0.35">
      <c r="A5988" t="str">
        <f t="shared" si="93"/>
        <v>MNK|44133</v>
      </c>
      <c r="B5988" t="s">
        <v>379</v>
      </c>
      <c r="C5988" t="s">
        <v>380</v>
      </c>
      <c r="D5988" s="1">
        <v>44133</v>
      </c>
      <c r="E5988">
        <v>0.147499993</v>
      </c>
      <c r="F5988">
        <v>0.14100000300000001</v>
      </c>
      <c r="G5988">
        <v>2088277</v>
      </c>
    </row>
    <row r="5989" spans="1:7" x14ac:dyDescent="0.35">
      <c r="A5989" t="str">
        <f t="shared" si="93"/>
        <v>MNK|44134</v>
      </c>
      <c r="B5989" t="s">
        <v>379</v>
      </c>
      <c r="C5989" t="s">
        <v>380</v>
      </c>
      <c r="D5989" s="1">
        <v>44134</v>
      </c>
      <c r="E5989">
        <v>0.14249999799999999</v>
      </c>
      <c r="F5989">
        <v>0.14000000100000001</v>
      </c>
      <c r="G5989">
        <v>1067730</v>
      </c>
    </row>
    <row r="5990" spans="1:7" x14ac:dyDescent="0.35">
      <c r="A5990" t="str">
        <f t="shared" si="93"/>
        <v>MNK|44137</v>
      </c>
      <c r="B5990" t="s">
        <v>379</v>
      </c>
      <c r="C5990" t="s">
        <v>380</v>
      </c>
      <c r="D5990" s="1">
        <v>44137</v>
      </c>
      <c r="E5990">
        <v>0.14000000100000001</v>
      </c>
      <c r="F5990">
        <v>0.145150006</v>
      </c>
      <c r="G5990">
        <v>641606</v>
      </c>
    </row>
    <row r="5991" spans="1:7" x14ac:dyDescent="0.35">
      <c r="A5991" t="str">
        <f t="shared" si="93"/>
        <v>MNK|44138</v>
      </c>
      <c r="B5991" t="s">
        <v>379</v>
      </c>
      <c r="C5991" t="s">
        <v>380</v>
      </c>
      <c r="D5991" s="1">
        <v>44138</v>
      </c>
      <c r="E5991">
        <v>0.15000000599999999</v>
      </c>
      <c r="F5991">
        <v>0.145600006</v>
      </c>
      <c r="G5991">
        <v>661268</v>
      </c>
    </row>
    <row r="5992" spans="1:7" x14ac:dyDescent="0.35">
      <c r="A5992" t="str">
        <f t="shared" si="93"/>
        <v>MNK|44139</v>
      </c>
      <c r="B5992" t="s">
        <v>379</v>
      </c>
      <c r="C5992" t="s">
        <v>380</v>
      </c>
      <c r="D5992" s="1">
        <v>44139</v>
      </c>
      <c r="E5992">
        <v>0.145600006</v>
      </c>
      <c r="F5992">
        <v>0.14349999999999999</v>
      </c>
      <c r="G5992">
        <v>521078</v>
      </c>
    </row>
    <row r="5993" spans="1:7" x14ac:dyDescent="0.35">
      <c r="A5993" t="str">
        <f t="shared" si="93"/>
        <v>MNK|44140</v>
      </c>
      <c r="B5993" t="s">
        <v>379</v>
      </c>
      <c r="C5993" t="s">
        <v>380</v>
      </c>
      <c r="D5993" s="1">
        <v>44140</v>
      </c>
      <c r="E5993">
        <v>0.140100002</v>
      </c>
      <c r="F5993">
        <v>0.14000000100000001</v>
      </c>
      <c r="G5993">
        <v>788288</v>
      </c>
    </row>
    <row r="5994" spans="1:7" x14ac:dyDescent="0.35">
      <c r="A5994" t="str">
        <f t="shared" si="93"/>
        <v>MNK|44141</v>
      </c>
      <c r="B5994" t="s">
        <v>379</v>
      </c>
      <c r="C5994" t="s">
        <v>380</v>
      </c>
      <c r="D5994" s="1">
        <v>44141</v>
      </c>
      <c r="E5994">
        <v>0.13500000500000001</v>
      </c>
      <c r="F5994">
        <v>0.13519999399999999</v>
      </c>
      <c r="G5994">
        <v>1011362</v>
      </c>
    </row>
    <row r="5995" spans="1:7" x14ac:dyDescent="0.35">
      <c r="A5995" t="str">
        <f t="shared" si="93"/>
        <v>MNK|44144</v>
      </c>
      <c r="B5995" t="s">
        <v>379</v>
      </c>
      <c r="C5995" t="s">
        <v>380</v>
      </c>
      <c r="D5995" s="1">
        <v>44144</v>
      </c>
      <c r="E5995">
        <v>0.139899999</v>
      </c>
      <c r="F5995">
        <v>0.13879999500000001</v>
      </c>
      <c r="G5995">
        <v>664438</v>
      </c>
    </row>
    <row r="5996" spans="1:7" x14ac:dyDescent="0.35">
      <c r="A5996" t="str">
        <f t="shared" si="93"/>
        <v>MNK|44145</v>
      </c>
      <c r="B5996" t="s">
        <v>379</v>
      </c>
      <c r="C5996" t="s">
        <v>380</v>
      </c>
      <c r="D5996" s="1">
        <v>44145</v>
      </c>
      <c r="E5996">
        <v>0.13899999900000001</v>
      </c>
      <c r="F5996">
        <v>0.14000000100000001</v>
      </c>
      <c r="G5996">
        <v>426124</v>
      </c>
    </row>
    <row r="5997" spans="1:7" x14ac:dyDescent="0.35">
      <c r="A5997" t="str">
        <f t="shared" si="93"/>
        <v>MNK|44146</v>
      </c>
      <c r="B5997" t="s">
        <v>379</v>
      </c>
      <c r="C5997" t="s">
        <v>380</v>
      </c>
      <c r="D5997" s="1">
        <v>44146</v>
      </c>
      <c r="E5997">
        <v>0.14000000100000001</v>
      </c>
      <c r="F5997">
        <v>0.13410000499999999</v>
      </c>
      <c r="G5997">
        <v>1137578</v>
      </c>
    </row>
    <row r="5998" spans="1:7" x14ac:dyDescent="0.35">
      <c r="A5998" t="str">
        <f t="shared" si="93"/>
        <v>MNK|44147</v>
      </c>
      <c r="B5998" t="s">
        <v>379</v>
      </c>
      <c r="C5998" t="s">
        <v>380</v>
      </c>
      <c r="D5998" s="1">
        <v>44147</v>
      </c>
      <c r="E5998">
        <v>0.139899999</v>
      </c>
      <c r="F5998">
        <v>0.127499998</v>
      </c>
      <c r="G5998">
        <v>1017639</v>
      </c>
    </row>
    <row r="5999" spans="1:7" x14ac:dyDescent="0.35">
      <c r="A5999" t="str">
        <f t="shared" si="93"/>
        <v>MNK|44148</v>
      </c>
      <c r="B5999" t="s">
        <v>379</v>
      </c>
      <c r="C5999" t="s">
        <v>380</v>
      </c>
      <c r="D5999" s="1">
        <v>44148</v>
      </c>
      <c r="E5999">
        <v>0.127499998</v>
      </c>
      <c r="F5999">
        <v>0.12569999700000001</v>
      </c>
      <c r="G5999">
        <v>377576</v>
      </c>
    </row>
    <row r="6000" spans="1:7" x14ac:dyDescent="0.35">
      <c r="A6000" t="str">
        <f t="shared" si="93"/>
        <v>MNK|44151</v>
      </c>
      <c r="B6000" t="s">
        <v>379</v>
      </c>
      <c r="C6000" t="s">
        <v>380</v>
      </c>
      <c r="D6000" s="1">
        <v>44151</v>
      </c>
      <c r="E6000">
        <v>0.12569999700000001</v>
      </c>
      <c r="F6000">
        <v>0.123199999</v>
      </c>
      <c r="G6000">
        <v>499115</v>
      </c>
    </row>
    <row r="6001" spans="1:7" x14ac:dyDescent="0.35">
      <c r="A6001" t="str">
        <f t="shared" si="93"/>
        <v>MNRL|44105</v>
      </c>
      <c r="B6001" t="s">
        <v>381</v>
      </c>
      <c r="C6001" t="s">
        <v>382</v>
      </c>
      <c r="D6001" s="1">
        <v>44105</v>
      </c>
      <c r="E6001">
        <v>8.7799997330000004</v>
      </c>
      <c r="F6001">
        <v>9</v>
      </c>
      <c r="G6001">
        <v>323600</v>
      </c>
    </row>
    <row r="6002" spans="1:7" x14ac:dyDescent="0.35">
      <c r="A6002" t="str">
        <f t="shared" si="93"/>
        <v>MNRL|44106</v>
      </c>
      <c r="B6002" t="s">
        <v>381</v>
      </c>
      <c r="C6002" t="s">
        <v>382</v>
      </c>
      <c r="D6002" s="1">
        <v>44106</v>
      </c>
      <c r="E6002">
        <v>8.6800003050000001</v>
      </c>
      <c r="F6002">
        <v>9.1199998860000004</v>
      </c>
      <c r="G6002">
        <v>338700</v>
      </c>
    </row>
    <row r="6003" spans="1:7" x14ac:dyDescent="0.35">
      <c r="A6003" t="str">
        <f t="shared" si="93"/>
        <v>MNRL|44109</v>
      </c>
      <c r="B6003" t="s">
        <v>381</v>
      </c>
      <c r="C6003" t="s">
        <v>382</v>
      </c>
      <c r="D6003" s="1">
        <v>44109</v>
      </c>
      <c r="E6003">
        <v>9.2100000380000004</v>
      </c>
      <c r="F6003">
        <v>9.4399995800000003</v>
      </c>
      <c r="G6003">
        <v>282200</v>
      </c>
    </row>
    <row r="6004" spans="1:7" x14ac:dyDescent="0.35">
      <c r="A6004" t="str">
        <f t="shared" si="93"/>
        <v>MNRL|44110</v>
      </c>
      <c r="B6004" t="s">
        <v>381</v>
      </c>
      <c r="C6004" t="s">
        <v>382</v>
      </c>
      <c r="D6004" s="1">
        <v>44110</v>
      </c>
      <c r="E6004">
        <v>9.6599998469999999</v>
      </c>
      <c r="F6004">
        <v>9.0200004580000002</v>
      </c>
      <c r="G6004">
        <v>367700</v>
      </c>
    </row>
    <row r="6005" spans="1:7" x14ac:dyDescent="0.35">
      <c r="A6005" t="str">
        <f t="shared" si="93"/>
        <v>MNRL|44111</v>
      </c>
      <c r="B6005" t="s">
        <v>381</v>
      </c>
      <c r="C6005" t="s">
        <v>382</v>
      </c>
      <c r="D6005" s="1">
        <v>44111</v>
      </c>
      <c r="E6005">
        <v>9.1400003430000005</v>
      </c>
      <c r="F6005">
        <v>9.3599996569999995</v>
      </c>
      <c r="G6005">
        <v>260700</v>
      </c>
    </row>
    <row r="6006" spans="1:7" x14ac:dyDescent="0.35">
      <c r="A6006" t="str">
        <f t="shared" si="93"/>
        <v>MNRL|44112</v>
      </c>
      <c r="B6006" t="s">
        <v>381</v>
      </c>
      <c r="C6006" t="s">
        <v>382</v>
      </c>
      <c r="D6006" s="1">
        <v>44112</v>
      </c>
      <c r="E6006">
        <v>9.4799995419999998</v>
      </c>
      <c r="F6006">
        <v>9.6400003430000005</v>
      </c>
      <c r="G6006">
        <v>186100</v>
      </c>
    </row>
    <row r="6007" spans="1:7" x14ac:dyDescent="0.35">
      <c r="A6007" t="str">
        <f t="shared" si="93"/>
        <v>MNRL|44113</v>
      </c>
      <c r="B6007" t="s">
        <v>381</v>
      </c>
      <c r="C6007" t="s">
        <v>382</v>
      </c>
      <c r="D6007" s="1">
        <v>44113</v>
      </c>
      <c r="E6007">
        <v>9.9499998089999995</v>
      </c>
      <c r="F6007">
        <v>9.8900003430000005</v>
      </c>
      <c r="G6007">
        <v>235600</v>
      </c>
    </row>
    <row r="6008" spans="1:7" x14ac:dyDescent="0.35">
      <c r="A6008" t="str">
        <f t="shared" si="93"/>
        <v>MNRL|44116</v>
      </c>
      <c r="B6008" t="s">
        <v>381</v>
      </c>
      <c r="C6008" t="s">
        <v>382</v>
      </c>
      <c r="D6008" s="1">
        <v>44116</v>
      </c>
      <c r="E6008">
        <v>9.7899999619999996</v>
      </c>
      <c r="F6008">
        <v>9.7700004580000002</v>
      </c>
      <c r="G6008">
        <v>229400</v>
      </c>
    </row>
    <row r="6009" spans="1:7" x14ac:dyDescent="0.35">
      <c r="A6009" t="str">
        <f t="shared" si="93"/>
        <v>MNRL|44117</v>
      </c>
      <c r="B6009" t="s">
        <v>381</v>
      </c>
      <c r="C6009" t="s">
        <v>382</v>
      </c>
      <c r="D6009" s="1">
        <v>44117</v>
      </c>
      <c r="E6009">
        <v>9.7100000380000004</v>
      </c>
      <c r="F6009">
        <v>9.6099996569999995</v>
      </c>
      <c r="G6009">
        <v>122200</v>
      </c>
    </row>
    <row r="6010" spans="1:7" x14ac:dyDescent="0.35">
      <c r="A6010" t="str">
        <f t="shared" si="93"/>
        <v>MNRL|44118</v>
      </c>
      <c r="B6010" t="s">
        <v>381</v>
      </c>
      <c r="C6010" t="s">
        <v>382</v>
      </c>
      <c r="D6010" s="1">
        <v>44118</v>
      </c>
      <c r="E6010">
        <v>9.6400003430000005</v>
      </c>
      <c r="F6010">
        <v>9.75</v>
      </c>
      <c r="G6010">
        <v>205800</v>
      </c>
    </row>
    <row r="6011" spans="1:7" x14ac:dyDescent="0.35">
      <c r="A6011" t="str">
        <f t="shared" si="93"/>
        <v>MNRL|44119</v>
      </c>
      <c r="B6011" t="s">
        <v>381</v>
      </c>
      <c r="C6011" t="s">
        <v>382</v>
      </c>
      <c r="D6011" s="1">
        <v>44119</v>
      </c>
      <c r="E6011">
        <v>9.6000003809999992</v>
      </c>
      <c r="F6011">
        <v>9.7899999619999996</v>
      </c>
      <c r="G6011">
        <v>175600</v>
      </c>
    </row>
    <row r="6012" spans="1:7" x14ac:dyDescent="0.35">
      <c r="A6012" t="str">
        <f t="shared" si="93"/>
        <v>MNRL|44120</v>
      </c>
      <c r="B6012" t="s">
        <v>381</v>
      </c>
      <c r="C6012" t="s">
        <v>382</v>
      </c>
      <c r="D6012" s="1">
        <v>44120</v>
      </c>
      <c r="E6012">
        <v>9.6700000760000009</v>
      </c>
      <c r="F6012">
        <v>9.5200004580000002</v>
      </c>
      <c r="G6012">
        <v>211400</v>
      </c>
    </row>
    <row r="6013" spans="1:7" x14ac:dyDescent="0.35">
      <c r="A6013" t="str">
        <f t="shared" si="93"/>
        <v>MNRL|44123</v>
      </c>
      <c r="B6013" t="s">
        <v>381</v>
      </c>
      <c r="C6013" t="s">
        <v>382</v>
      </c>
      <c r="D6013" s="1">
        <v>44123</v>
      </c>
      <c r="E6013">
        <v>9.5299997330000004</v>
      </c>
      <c r="F6013">
        <v>9.3999996190000008</v>
      </c>
      <c r="G6013">
        <v>410900</v>
      </c>
    </row>
    <row r="6014" spans="1:7" x14ac:dyDescent="0.35">
      <c r="A6014" t="str">
        <f t="shared" si="93"/>
        <v>MNRL|44124</v>
      </c>
      <c r="B6014" t="s">
        <v>381</v>
      </c>
      <c r="C6014" t="s">
        <v>382</v>
      </c>
      <c r="D6014" s="1">
        <v>44124</v>
      </c>
      <c r="E6014">
        <v>9.5200004580000002</v>
      </c>
      <c r="F6014">
        <v>9.6999998089999995</v>
      </c>
      <c r="G6014">
        <v>202200</v>
      </c>
    </row>
    <row r="6015" spans="1:7" x14ac:dyDescent="0.35">
      <c r="A6015" t="str">
        <f t="shared" si="93"/>
        <v>MNRL|44125</v>
      </c>
      <c r="B6015" t="s">
        <v>381</v>
      </c>
      <c r="C6015" t="s">
        <v>382</v>
      </c>
      <c r="D6015" s="1">
        <v>44125</v>
      </c>
      <c r="E6015">
        <v>9.6400003430000005</v>
      </c>
      <c r="F6015">
        <v>9.1000003809999992</v>
      </c>
      <c r="G6015">
        <v>301200</v>
      </c>
    </row>
    <row r="6016" spans="1:7" x14ac:dyDescent="0.35">
      <c r="A6016" t="str">
        <f t="shared" si="93"/>
        <v>MNRL|44126</v>
      </c>
      <c r="B6016" t="s">
        <v>381</v>
      </c>
      <c r="C6016" t="s">
        <v>382</v>
      </c>
      <c r="D6016" s="1">
        <v>44126</v>
      </c>
      <c r="E6016">
        <v>9.0600004199999997</v>
      </c>
      <c r="F6016">
        <v>9.2299995419999998</v>
      </c>
      <c r="G6016">
        <v>476200</v>
      </c>
    </row>
    <row r="6017" spans="1:7" x14ac:dyDescent="0.35">
      <c r="A6017" t="str">
        <f t="shared" si="93"/>
        <v>MNRL|44127</v>
      </c>
      <c r="B6017" t="s">
        <v>381</v>
      </c>
      <c r="C6017" t="s">
        <v>382</v>
      </c>
      <c r="D6017" s="1">
        <v>44127</v>
      </c>
      <c r="E6017">
        <v>9.2700004580000002</v>
      </c>
      <c r="F6017">
        <v>9.2700004580000002</v>
      </c>
      <c r="G6017">
        <v>223800</v>
      </c>
    </row>
    <row r="6018" spans="1:7" x14ac:dyDescent="0.35">
      <c r="A6018" t="str">
        <f t="shared" si="93"/>
        <v>MNRL|44130</v>
      </c>
      <c r="B6018" t="s">
        <v>381</v>
      </c>
      <c r="C6018" t="s">
        <v>382</v>
      </c>
      <c r="D6018" s="1">
        <v>44130</v>
      </c>
      <c r="E6018">
        <v>9.1099996569999995</v>
      </c>
      <c r="F6018">
        <v>8.9200000760000009</v>
      </c>
      <c r="G6018">
        <v>310400</v>
      </c>
    </row>
    <row r="6019" spans="1:7" x14ac:dyDescent="0.35">
      <c r="A6019" t="str">
        <f t="shared" ref="A6019:A6082" si="94">_xlfn.CONCAT(B6019&amp;"|"&amp;D6019)</f>
        <v>MNRL|44131</v>
      </c>
      <c r="B6019" t="s">
        <v>381</v>
      </c>
      <c r="C6019" t="s">
        <v>382</v>
      </c>
      <c r="D6019" s="1">
        <v>44131</v>
      </c>
      <c r="E6019">
        <v>8.8999996190000008</v>
      </c>
      <c r="F6019">
        <v>8.8599996569999995</v>
      </c>
      <c r="G6019">
        <v>201000</v>
      </c>
    </row>
    <row r="6020" spans="1:7" x14ac:dyDescent="0.35">
      <c r="A6020" t="str">
        <f t="shared" si="94"/>
        <v>MNRL|44132</v>
      </c>
      <c r="B6020" t="s">
        <v>381</v>
      </c>
      <c r="C6020" t="s">
        <v>382</v>
      </c>
      <c r="D6020" s="1">
        <v>44132</v>
      </c>
      <c r="E6020">
        <v>8.5799999239999991</v>
      </c>
      <c r="F6020">
        <v>8.5100002289999992</v>
      </c>
      <c r="G6020">
        <v>307500</v>
      </c>
    </row>
    <row r="6021" spans="1:7" x14ac:dyDescent="0.35">
      <c r="A6021" t="str">
        <f t="shared" si="94"/>
        <v>MNRL|44133</v>
      </c>
      <c r="B6021" t="s">
        <v>381</v>
      </c>
      <c r="C6021" t="s">
        <v>382</v>
      </c>
      <c r="D6021" s="1">
        <v>44133</v>
      </c>
      <c r="E6021">
        <v>8.4200000760000009</v>
      </c>
      <c r="F6021">
        <v>8.7100000380000004</v>
      </c>
      <c r="G6021">
        <v>303400</v>
      </c>
    </row>
    <row r="6022" spans="1:7" x14ac:dyDescent="0.35">
      <c r="A6022" t="str">
        <f t="shared" si="94"/>
        <v>MNRL|44134</v>
      </c>
      <c r="B6022" t="s">
        <v>381</v>
      </c>
      <c r="C6022" t="s">
        <v>382</v>
      </c>
      <c r="D6022" s="1">
        <v>44134</v>
      </c>
      <c r="E6022">
        <v>8.6999998089999995</v>
      </c>
      <c r="F6022">
        <v>8.8199996949999999</v>
      </c>
      <c r="G6022">
        <v>283900</v>
      </c>
    </row>
    <row r="6023" spans="1:7" x14ac:dyDescent="0.35">
      <c r="A6023" t="str">
        <f t="shared" si="94"/>
        <v>MNRL|44137</v>
      </c>
      <c r="B6023" t="s">
        <v>381</v>
      </c>
      <c r="C6023" t="s">
        <v>382</v>
      </c>
      <c r="D6023" s="1">
        <v>44137</v>
      </c>
      <c r="E6023">
        <v>8.9499998089999995</v>
      </c>
      <c r="F6023">
        <v>9.1999998089999995</v>
      </c>
      <c r="G6023">
        <v>177500</v>
      </c>
    </row>
    <row r="6024" spans="1:7" x14ac:dyDescent="0.35">
      <c r="A6024" t="str">
        <f t="shared" si="94"/>
        <v>MNRL|44138</v>
      </c>
      <c r="B6024" t="s">
        <v>381</v>
      </c>
      <c r="C6024" t="s">
        <v>382</v>
      </c>
      <c r="D6024" s="1">
        <v>44138</v>
      </c>
      <c r="E6024">
        <v>9.3999996190000008</v>
      </c>
      <c r="F6024">
        <v>9.2200002669999996</v>
      </c>
      <c r="G6024">
        <v>199100</v>
      </c>
    </row>
    <row r="6025" spans="1:7" x14ac:dyDescent="0.35">
      <c r="A6025" t="str">
        <f t="shared" si="94"/>
        <v>MNRL|44139</v>
      </c>
      <c r="B6025" t="s">
        <v>381</v>
      </c>
      <c r="C6025" t="s">
        <v>382</v>
      </c>
      <c r="D6025" s="1">
        <v>44139</v>
      </c>
      <c r="E6025">
        <v>9.1599998469999999</v>
      </c>
      <c r="F6025">
        <v>9.1999998089999995</v>
      </c>
      <c r="G6025">
        <v>178400</v>
      </c>
    </row>
    <row r="6026" spans="1:7" x14ac:dyDescent="0.35">
      <c r="A6026" t="str">
        <f t="shared" si="94"/>
        <v>MNRL|44140</v>
      </c>
      <c r="B6026" t="s">
        <v>381</v>
      </c>
      <c r="C6026" t="s">
        <v>382</v>
      </c>
      <c r="D6026" s="1">
        <v>44140</v>
      </c>
      <c r="E6026">
        <v>9.1300001139999996</v>
      </c>
      <c r="F6026">
        <v>9.0799999239999991</v>
      </c>
      <c r="G6026">
        <v>226100</v>
      </c>
    </row>
    <row r="6027" spans="1:7" x14ac:dyDescent="0.35">
      <c r="A6027" t="str">
        <f t="shared" si="94"/>
        <v>MNRL|44141</v>
      </c>
      <c r="B6027" t="s">
        <v>381</v>
      </c>
      <c r="C6027" t="s">
        <v>382</v>
      </c>
      <c r="D6027" s="1">
        <v>44141</v>
      </c>
      <c r="E6027">
        <v>9.0500001910000005</v>
      </c>
      <c r="F6027">
        <v>9.1000003809999992</v>
      </c>
      <c r="G6027">
        <v>221500</v>
      </c>
    </row>
    <row r="6028" spans="1:7" x14ac:dyDescent="0.35">
      <c r="A6028" t="str">
        <f t="shared" si="94"/>
        <v>MNRL|44144</v>
      </c>
      <c r="B6028" t="s">
        <v>381</v>
      </c>
      <c r="C6028" t="s">
        <v>382</v>
      </c>
      <c r="D6028" s="1">
        <v>44144</v>
      </c>
      <c r="E6028">
        <v>9.8000001910000005</v>
      </c>
      <c r="F6028">
        <v>10.350000380000001</v>
      </c>
      <c r="G6028">
        <v>375400</v>
      </c>
    </row>
    <row r="6029" spans="1:7" x14ac:dyDescent="0.35">
      <c r="A6029" t="str">
        <f t="shared" si="94"/>
        <v>MNRL|44145</v>
      </c>
      <c r="B6029" t="s">
        <v>381</v>
      </c>
      <c r="C6029" t="s">
        <v>382</v>
      </c>
      <c r="D6029" s="1">
        <v>44145</v>
      </c>
      <c r="E6029">
        <v>10.56999969</v>
      </c>
      <c r="F6029">
        <v>10.880000109999999</v>
      </c>
      <c r="G6029">
        <v>283000</v>
      </c>
    </row>
    <row r="6030" spans="1:7" x14ac:dyDescent="0.35">
      <c r="A6030" t="str">
        <f t="shared" si="94"/>
        <v>MNRL|44146</v>
      </c>
      <c r="B6030" t="s">
        <v>381</v>
      </c>
      <c r="C6030" t="s">
        <v>382</v>
      </c>
      <c r="D6030" s="1">
        <v>44146</v>
      </c>
      <c r="E6030">
        <v>10.989999770000001</v>
      </c>
      <c r="F6030">
        <v>10.600000380000001</v>
      </c>
      <c r="G6030">
        <v>227100</v>
      </c>
    </row>
    <row r="6031" spans="1:7" x14ac:dyDescent="0.35">
      <c r="A6031" t="str">
        <f t="shared" si="94"/>
        <v>MNRL|44147</v>
      </c>
      <c r="B6031" t="s">
        <v>381</v>
      </c>
      <c r="C6031" t="s">
        <v>382</v>
      </c>
      <c r="D6031" s="1">
        <v>44147</v>
      </c>
      <c r="E6031">
        <v>10.39000034</v>
      </c>
      <c r="F6031">
        <v>10.649999619999999</v>
      </c>
      <c r="G6031">
        <v>269200</v>
      </c>
    </row>
    <row r="6032" spans="1:7" x14ac:dyDescent="0.35">
      <c r="A6032" t="str">
        <f t="shared" si="94"/>
        <v>MNRL|44148</v>
      </c>
      <c r="B6032" t="s">
        <v>381</v>
      </c>
      <c r="C6032" t="s">
        <v>382</v>
      </c>
      <c r="D6032" s="1">
        <v>44148</v>
      </c>
      <c r="E6032">
        <v>10.81999969</v>
      </c>
      <c r="F6032">
        <v>11.06000042</v>
      </c>
      <c r="G6032">
        <v>366000</v>
      </c>
    </row>
    <row r="6033" spans="1:7" x14ac:dyDescent="0.35">
      <c r="A6033" t="str">
        <f t="shared" si="94"/>
        <v>MNRL|44151</v>
      </c>
      <c r="B6033" t="s">
        <v>381</v>
      </c>
      <c r="C6033" t="s">
        <v>382</v>
      </c>
      <c r="D6033" s="1">
        <v>44151</v>
      </c>
      <c r="E6033">
        <v>11.43999958</v>
      </c>
      <c r="F6033">
        <v>11.19999981</v>
      </c>
      <c r="G6033">
        <v>426800</v>
      </c>
    </row>
    <row r="6034" spans="1:7" x14ac:dyDescent="0.35">
      <c r="A6034" t="str">
        <f t="shared" si="94"/>
        <v>MPAA|44105</v>
      </c>
      <c r="B6034" t="s">
        <v>383</v>
      </c>
      <c r="C6034" t="s">
        <v>384</v>
      </c>
      <c r="D6034" s="1">
        <v>44105</v>
      </c>
      <c r="E6034">
        <v>15.630000109999999</v>
      </c>
      <c r="F6034">
        <v>15.869999890000001</v>
      </c>
      <c r="G6034">
        <v>67400</v>
      </c>
    </row>
    <row r="6035" spans="1:7" x14ac:dyDescent="0.35">
      <c r="A6035" t="str">
        <f t="shared" si="94"/>
        <v>MPAA|44106</v>
      </c>
      <c r="B6035" t="s">
        <v>383</v>
      </c>
      <c r="C6035" t="s">
        <v>384</v>
      </c>
      <c r="D6035" s="1">
        <v>44106</v>
      </c>
      <c r="E6035">
        <v>15.44999981</v>
      </c>
      <c r="F6035">
        <v>15.59000015</v>
      </c>
      <c r="G6035">
        <v>112800</v>
      </c>
    </row>
    <row r="6036" spans="1:7" x14ac:dyDescent="0.35">
      <c r="A6036" t="str">
        <f t="shared" si="94"/>
        <v>MPAA|44109</v>
      </c>
      <c r="B6036" t="s">
        <v>383</v>
      </c>
      <c r="C6036" t="s">
        <v>384</v>
      </c>
      <c r="D6036" s="1">
        <v>44109</v>
      </c>
      <c r="E6036">
        <v>15.81999969</v>
      </c>
      <c r="F6036">
        <v>16.120000839999999</v>
      </c>
      <c r="G6036">
        <v>81600</v>
      </c>
    </row>
    <row r="6037" spans="1:7" x14ac:dyDescent="0.35">
      <c r="A6037" t="str">
        <f t="shared" si="94"/>
        <v>MPAA|44110</v>
      </c>
      <c r="B6037" t="s">
        <v>383</v>
      </c>
      <c r="C6037" t="s">
        <v>384</v>
      </c>
      <c r="D6037" s="1">
        <v>44110</v>
      </c>
      <c r="E6037">
        <v>16.31999969</v>
      </c>
      <c r="F6037">
        <v>15.97999954</v>
      </c>
      <c r="G6037">
        <v>139300</v>
      </c>
    </row>
    <row r="6038" spans="1:7" x14ac:dyDescent="0.35">
      <c r="A6038" t="str">
        <f t="shared" si="94"/>
        <v>MPAA|44111</v>
      </c>
      <c r="B6038" t="s">
        <v>383</v>
      </c>
      <c r="C6038" t="s">
        <v>384</v>
      </c>
      <c r="D6038" s="1">
        <v>44111</v>
      </c>
      <c r="E6038">
        <v>16.040000920000001</v>
      </c>
      <c r="F6038">
        <v>15.670000079999999</v>
      </c>
      <c r="G6038">
        <v>105900</v>
      </c>
    </row>
    <row r="6039" spans="1:7" x14ac:dyDescent="0.35">
      <c r="A6039" t="str">
        <f t="shared" si="94"/>
        <v>MPAA|44112</v>
      </c>
      <c r="B6039" t="s">
        <v>383</v>
      </c>
      <c r="C6039" t="s">
        <v>384</v>
      </c>
      <c r="D6039" s="1">
        <v>44112</v>
      </c>
      <c r="E6039">
        <v>15.65999985</v>
      </c>
      <c r="F6039">
        <v>15.68000031</v>
      </c>
      <c r="G6039">
        <v>53100</v>
      </c>
    </row>
    <row r="6040" spans="1:7" x14ac:dyDescent="0.35">
      <c r="A6040" t="str">
        <f t="shared" si="94"/>
        <v>MPAA|44113</v>
      </c>
      <c r="B6040" t="s">
        <v>383</v>
      </c>
      <c r="C6040" t="s">
        <v>384</v>
      </c>
      <c r="D6040" s="1">
        <v>44113</v>
      </c>
      <c r="E6040">
        <v>15.880000109999999</v>
      </c>
      <c r="F6040">
        <v>15.75</v>
      </c>
      <c r="G6040">
        <v>84100</v>
      </c>
    </row>
    <row r="6041" spans="1:7" x14ac:dyDescent="0.35">
      <c r="A6041" t="str">
        <f t="shared" si="94"/>
        <v>MPAA|44116</v>
      </c>
      <c r="B6041" t="s">
        <v>383</v>
      </c>
      <c r="C6041" t="s">
        <v>384</v>
      </c>
      <c r="D6041" s="1">
        <v>44116</v>
      </c>
      <c r="E6041">
        <v>15.75</v>
      </c>
      <c r="F6041">
        <v>15.97000027</v>
      </c>
      <c r="G6041">
        <v>67600</v>
      </c>
    </row>
    <row r="6042" spans="1:7" x14ac:dyDescent="0.35">
      <c r="A6042" t="str">
        <f t="shared" si="94"/>
        <v>MPAA|44117</v>
      </c>
      <c r="B6042" t="s">
        <v>383</v>
      </c>
      <c r="C6042" t="s">
        <v>384</v>
      </c>
      <c r="D6042" s="1">
        <v>44117</v>
      </c>
      <c r="E6042">
        <v>15.829999920000001</v>
      </c>
      <c r="F6042">
        <v>15.75</v>
      </c>
      <c r="G6042">
        <v>37600</v>
      </c>
    </row>
    <row r="6043" spans="1:7" x14ac:dyDescent="0.35">
      <c r="A6043" t="str">
        <f t="shared" si="94"/>
        <v>MPAA|44118</v>
      </c>
      <c r="B6043" t="s">
        <v>383</v>
      </c>
      <c r="C6043" t="s">
        <v>384</v>
      </c>
      <c r="D6043" s="1">
        <v>44118</v>
      </c>
      <c r="E6043">
        <v>15.69999981</v>
      </c>
      <c r="F6043">
        <v>15.39000034</v>
      </c>
      <c r="G6043">
        <v>19500</v>
      </c>
    </row>
    <row r="6044" spans="1:7" x14ac:dyDescent="0.35">
      <c r="A6044" t="str">
        <f t="shared" si="94"/>
        <v>MPAA|44119</v>
      </c>
      <c r="B6044" t="s">
        <v>383</v>
      </c>
      <c r="C6044" t="s">
        <v>384</v>
      </c>
      <c r="D6044" s="1">
        <v>44119</v>
      </c>
      <c r="E6044">
        <v>15.100000380000001</v>
      </c>
      <c r="F6044">
        <v>15.19999981</v>
      </c>
      <c r="G6044">
        <v>84700</v>
      </c>
    </row>
    <row r="6045" spans="1:7" x14ac:dyDescent="0.35">
      <c r="A6045" t="str">
        <f t="shared" si="94"/>
        <v>MPAA|44120</v>
      </c>
      <c r="B6045" t="s">
        <v>383</v>
      </c>
      <c r="C6045" t="s">
        <v>384</v>
      </c>
      <c r="D6045" s="1">
        <v>44120</v>
      </c>
      <c r="E6045">
        <v>15.149999619999999</v>
      </c>
      <c r="F6045">
        <v>15.630000109999999</v>
      </c>
      <c r="G6045">
        <v>63500</v>
      </c>
    </row>
    <row r="6046" spans="1:7" x14ac:dyDescent="0.35">
      <c r="A6046" t="str">
        <f t="shared" si="94"/>
        <v>MPAA|44123</v>
      </c>
      <c r="B6046" t="s">
        <v>383</v>
      </c>
      <c r="C6046" t="s">
        <v>384</v>
      </c>
      <c r="D6046" s="1">
        <v>44123</v>
      </c>
      <c r="E6046">
        <v>15.649999619999999</v>
      </c>
      <c r="F6046">
        <v>15.30000019</v>
      </c>
      <c r="G6046">
        <v>27700</v>
      </c>
    </row>
    <row r="6047" spans="1:7" x14ac:dyDescent="0.35">
      <c r="A6047" t="str">
        <f t="shared" si="94"/>
        <v>MPAA|44124</v>
      </c>
      <c r="B6047" t="s">
        <v>383</v>
      </c>
      <c r="C6047" t="s">
        <v>384</v>
      </c>
      <c r="D6047" s="1">
        <v>44124</v>
      </c>
      <c r="E6047">
        <v>15.350000380000001</v>
      </c>
      <c r="F6047">
        <v>15.39000034</v>
      </c>
      <c r="G6047">
        <v>18800</v>
      </c>
    </row>
    <row r="6048" spans="1:7" x14ac:dyDescent="0.35">
      <c r="A6048" t="str">
        <f t="shared" si="94"/>
        <v>MPAA|44125</v>
      </c>
      <c r="B6048" t="s">
        <v>383</v>
      </c>
      <c r="C6048" t="s">
        <v>384</v>
      </c>
      <c r="D6048" s="1">
        <v>44125</v>
      </c>
      <c r="E6048">
        <v>15.380000109999999</v>
      </c>
      <c r="F6048">
        <v>15.06999969</v>
      </c>
      <c r="G6048">
        <v>24600</v>
      </c>
    </row>
    <row r="6049" spans="1:7" x14ac:dyDescent="0.35">
      <c r="A6049" t="str">
        <f t="shared" si="94"/>
        <v>MPAA|44126</v>
      </c>
      <c r="B6049" t="s">
        <v>383</v>
      </c>
      <c r="C6049" t="s">
        <v>384</v>
      </c>
      <c r="D6049" s="1">
        <v>44126</v>
      </c>
      <c r="E6049">
        <v>15.10999966</v>
      </c>
      <c r="F6049">
        <v>15.039999959999999</v>
      </c>
      <c r="G6049">
        <v>48200</v>
      </c>
    </row>
    <row r="6050" spans="1:7" x14ac:dyDescent="0.35">
      <c r="A6050" t="str">
        <f t="shared" si="94"/>
        <v>MPAA|44127</v>
      </c>
      <c r="B6050" t="s">
        <v>383</v>
      </c>
      <c r="C6050" t="s">
        <v>384</v>
      </c>
      <c r="D6050" s="1">
        <v>44127</v>
      </c>
      <c r="E6050">
        <v>15.22000027</v>
      </c>
      <c r="F6050">
        <v>15.19999981</v>
      </c>
      <c r="G6050">
        <v>39800</v>
      </c>
    </row>
    <row r="6051" spans="1:7" x14ac:dyDescent="0.35">
      <c r="A6051" t="str">
        <f t="shared" si="94"/>
        <v>MPAA|44130</v>
      </c>
      <c r="B6051" t="s">
        <v>383</v>
      </c>
      <c r="C6051" t="s">
        <v>384</v>
      </c>
      <c r="D6051" s="1">
        <v>44130</v>
      </c>
      <c r="E6051">
        <v>14.829999920000001</v>
      </c>
      <c r="F6051">
        <v>14.850000380000001</v>
      </c>
      <c r="G6051">
        <v>61700</v>
      </c>
    </row>
    <row r="6052" spans="1:7" x14ac:dyDescent="0.35">
      <c r="A6052" t="str">
        <f t="shared" si="94"/>
        <v>MPAA|44131</v>
      </c>
      <c r="B6052" t="s">
        <v>383</v>
      </c>
      <c r="C6052" t="s">
        <v>384</v>
      </c>
      <c r="D6052" s="1">
        <v>44131</v>
      </c>
      <c r="E6052">
        <v>14.75</v>
      </c>
      <c r="F6052">
        <v>14.81000042</v>
      </c>
      <c r="G6052">
        <v>37800</v>
      </c>
    </row>
    <row r="6053" spans="1:7" x14ac:dyDescent="0.35">
      <c r="A6053" t="str">
        <f t="shared" si="94"/>
        <v>MPAA|44132</v>
      </c>
      <c r="B6053" t="s">
        <v>383</v>
      </c>
      <c r="C6053" t="s">
        <v>384</v>
      </c>
      <c r="D6053" s="1">
        <v>44132</v>
      </c>
      <c r="E6053">
        <v>14.539999959999999</v>
      </c>
      <c r="F6053">
        <v>14.75</v>
      </c>
      <c r="G6053">
        <v>47200</v>
      </c>
    </row>
    <row r="6054" spans="1:7" x14ac:dyDescent="0.35">
      <c r="A6054" t="str">
        <f t="shared" si="94"/>
        <v>MPAA|44133</v>
      </c>
      <c r="B6054" t="s">
        <v>383</v>
      </c>
      <c r="C6054" t="s">
        <v>384</v>
      </c>
      <c r="D6054" s="1">
        <v>44133</v>
      </c>
      <c r="E6054">
        <v>15.100000380000001</v>
      </c>
      <c r="F6054">
        <v>15.399999619999999</v>
      </c>
      <c r="G6054">
        <v>73100</v>
      </c>
    </row>
    <row r="6055" spans="1:7" x14ac:dyDescent="0.35">
      <c r="A6055" t="str">
        <f t="shared" si="94"/>
        <v>MPAA|44134</v>
      </c>
      <c r="B6055" t="s">
        <v>383</v>
      </c>
      <c r="C6055" t="s">
        <v>384</v>
      </c>
      <c r="D6055" s="1">
        <v>44134</v>
      </c>
      <c r="E6055">
        <v>15.19999981</v>
      </c>
      <c r="F6055">
        <v>14.72999954</v>
      </c>
      <c r="G6055">
        <v>52800</v>
      </c>
    </row>
    <row r="6056" spans="1:7" x14ac:dyDescent="0.35">
      <c r="A6056" t="str">
        <f t="shared" si="94"/>
        <v>MPAA|44137</v>
      </c>
      <c r="B6056" t="s">
        <v>383</v>
      </c>
      <c r="C6056" t="s">
        <v>384</v>
      </c>
      <c r="D6056" s="1">
        <v>44137</v>
      </c>
      <c r="E6056">
        <v>15.039999959999999</v>
      </c>
      <c r="F6056">
        <v>14.880000109999999</v>
      </c>
      <c r="G6056">
        <v>31700</v>
      </c>
    </row>
    <row r="6057" spans="1:7" x14ac:dyDescent="0.35">
      <c r="A6057" t="str">
        <f t="shared" si="94"/>
        <v>MPAA|44138</v>
      </c>
      <c r="B6057" t="s">
        <v>383</v>
      </c>
      <c r="C6057" t="s">
        <v>384</v>
      </c>
      <c r="D6057" s="1">
        <v>44138</v>
      </c>
      <c r="E6057">
        <v>15.14000034</v>
      </c>
      <c r="F6057">
        <v>15.829999920000001</v>
      </c>
      <c r="G6057">
        <v>47900</v>
      </c>
    </row>
    <row r="6058" spans="1:7" x14ac:dyDescent="0.35">
      <c r="A6058" t="str">
        <f t="shared" si="94"/>
        <v>MPAA|44139</v>
      </c>
      <c r="B6058" t="s">
        <v>383</v>
      </c>
      <c r="C6058" t="s">
        <v>384</v>
      </c>
      <c r="D6058" s="1">
        <v>44139</v>
      </c>
      <c r="E6058">
        <v>15.600000380000001</v>
      </c>
      <c r="F6058">
        <v>15.47000027</v>
      </c>
      <c r="G6058">
        <v>39600</v>
      </c>
    </row>
    <row r="6059" spans="1:7" x14ac:dyDescent="0.35">
      <c r="A6059" t="str">
        <f t="shared" si="94"/>
        <v>MPAA|44140</v>
      </c>
      <c r="B6059" t="s">
        <v>383</v>
      </c>
      <c r="C6059" t="s">
        <v>384</v>
      </c>
      <c r="D6059" s="1">
        <v>44140</v>
      </c>
      <c r="E6059">
        <v>15.579999920000001</v>
      </c>
      <c r="F6059">
        <v>15.77000046</v>
      </c>
      <c r="G6059">
        <v>27000</v>
      </c>
    </row>
    <row r="6060" spans="1:7" x14ac:dyDescent="0.35">
      <c r="A6060" t="str">
        <f t="shared" si="94"/>
        <v>MPAA|44141</v>
      </c>
      <c r="B6060" t="s">
        <v>383</v>
      </c>
      <c r="C6060" t="s">
        <v>384</v>
      </c>
      <c r="D6060" s="1">
        <v>44141</v>
      </c>
      <c r="E6060">
        <v>16.020000459999999</v>
      </c>
      <c r="F6060">
        <v>16.079999919999999</v>
      </c>
      <c r="G6060">
        <v>41600</v>
      </c>
    </row>
    <row r="6061" spans="1:7" x14ac:dyDescent="0.35">
      <c r="A6061" t="str">
        <f t="shared" si="94"/>
        <v>MPAA|44144</v>
      </c>
      <c r="B6061" t="s">
        <v>383</v>
      </c>
      <c r="C6061" t="s">
        <v>384</v>
      </c>
      <c r="D6061" s="1">
        <v>44144</v>
      </c>
      <c r="E6061">
        <v>16.809999470000001</v>
      </c>
      <c r="F6061">
        <v>18.079999919999999</v>
      </c>
      <c r="G6061">
        <v>168700</v>
      </c>
    </row>
    <row r="6062" spans="1:7" x14ac:dyDescent="0.35">
      <c r="A6062" t="str">
        <f t="shared" si="94"/>
        <v>MPAA|44145</v>
      </c>
      <c r="B6062" t="s">
        <v>383</v>
      </c>
      <c r="C6062" t="s">
        <v>384</v>
      </c>
      <c r="D6062" s="1">
        <v>44145</v>
      </c>
      <c r="E6062">
        <v>18.540000920000001</v>
      </c>
      <c r="F6062">
        <v>19.760000229999999</v>
      </c>
      <c r="G6062">
        <v>97600</v>
      </c>
    </row>
    <row r="6063" spans="1:7" x14ac:dyDescent="0.35">
      <c r="A6063" t="str">
        <f t="shared" si="94"/>
        <v>MPAA|44146</v>
      </c>
      <c r="B6063" t="s">
        <v>383</v>
      </c>
      <c r="C6063" t="s">
        <v>384</v>
      </c>
      <c r="D6063" s="1">
        <v>44146</v>
      </c>
      <c r="E6063">
        <v>19.760000229999999</v>
      </c>
      <c r="F6063">
        <v>20</v>
      </c>
      <c r="G6063">
        <v>50200</v>
      </c>
    </row>
    <row r="6064" spans="1:7" x14ac:dyDescent="0.35">
      <c r="A6064" t="str">
        <f t="shared" si="94"/>
        <v>MPAA|44147</v>
      </c>
      <c r="B6064" t="s">
        <v>383</v>
      </c>
      <c r="C6064" t="s">
        <v>384</v>
      </c>
      <c r="D6064" s="1">
        <v>44147</v>
      </c>
      <c r="E6064">
        <v>19.88999939</v>
      </c>
      <c r="F6064">
        <v>18.700000760000002</v>
      </c>
      <c r="G6064">
        <v>48100</v>
      </c>
    </row>
    <row r="6065" spans="1:7" x14ac:dyDescent="0.35">
      <c r="A6065" t="str">
        <f t="shared" si="94"/>
        <v>MPAA|44148</v>
      </c>
      <c r="B6065" t="s">
        <v>383</v>
      </c>
      <c r="C6065" t="s">
        <v>384</v>
      </c>
      <c r="D6065" s="1">
        <v>44148</v>
      </c>
      <c r="E6065">
        <v>19.059999470000001</v>
      </c>
      <c r="F6065">
        <v>18.31999969</v>
      </c>
      <c r="G6065">
        <v>82900</v>
      </c>
    </row>
    <row r="6066" spans="1:7" x14ac:dyDescent="0.35">
      <c r="A6066" t="str">
        <f t="shared" si="94"/>
        <v>MPAA|44151</v>
      </c>
      <c r="B6066" t="s">
        <v>383</v>
      </c>
      <c r="C6066" t="s">
        <v>384</v>
      </c>
      <c r="D6066" s="1">
        <v>44151</v>
      </c>
      <c r="E6066">
        <v>18.739999770000001</v>
      </c>
      <c r="F6066">
        <v>19.549999239999998</v>
      </c>
      <c r="G6066">
        <v>46400</v>
      </c>
    </row>
    <row r="6067" spans="1:7" x14ac:dyDescent="0.35">
      <c r="A6067" t="str">
        <f t="shared" si="94"/>
        <v>MRKR|44105</v>
      </c>
      <c r="B6067" t="s">
        <v>385</v>
      </c>
      <c r="C6067" t="s">
        <v>386</v>
      </c>
      <c r="D6067" s="1">
        <v>44105</v>
      </c>
      <c r="E6067">
        <v>1.5099999900000001</v>
      </c>
      <c r="F6067">
        <v>1.460000038</v>
      </c>
      <c r="G6067">
        <v>253400</v>
      </c>
    </row>
    <row r="6068" spans="1:7" x14ac:dyDescent="0.35">
      <c r="A6068" t="str">
        <f t="shared" si="94"/>
        <v>MRKR|44106</v>
      </c>
      <c r="B6068" t="s">
        <v>385</v>
      </c>
      <c r="C6068" t="s">
        <v>386</v>
      </c>
      <c r="D6068" s="1">
        <v>44106</v>
      </c>
      <c r="E6068">
        <v>1.4700000289999999</v>
      </c>
      <c r="F6068">
        <v>1.480000019</v>
      </c>
      <c r="G6068">
        <v>127700</v>
      </c>
    </row>
    <row r="6069" spans="1:7" x14ac:dyDescent="0.35">
      <c r="A6069" t="str">
        <f t="shared" si="94"/>
        <v>MRKR|44109</v>
      </c>
      <c r="B6069" t="s">
        <v>385</v>
      </c>
      <c r="C6069" t="s">
        <v>386</v>
      </c>
      <c r="D6069" s="1">
        <v>44109</v>
      </c>
      <c r="E6069">
        <v>1.4700000289999999</v>
      </c>
      <c r="F6069">
        <v>1.539999962</v>
      </c>
      <c r="G6069">
        <v>126200</v>
      </c>
    </row>
    <row r="6070" spans="1:7" x14ac:dyDescent="0.35">
      <c r="A6070" t="str">
        <f t="shared" si="94"/>
        <v>MRKR|44110</v>
      </c>
      <c r="B6070" t="s">
        <v>385</v>
      </c>
      <c r="C6070" t="s">
        <v>386</v>
      </c>
      <c r="D6070" s="1">
        <v>44110</v>
      </c>
      <c r="E6070">
        <v>1.5</v>
      </c>
      <c r="F6070">
        <v>1.519999981</v>
      </c>
      <c r="G6070">
        <v>189100</v>
      </c>
    </row>
    <row r="6071" spans="1:7" x14ac:dyDescent="0.35">
      <c r="A6071" t="str">
        <f t="shared" si="94"/>
        <v>MRKR|44111</v>
      </c>
      <c r="B6071" t="s">
        <v>385</v>
      </c>
      <c r="C6071" t="s">
        <v>386</v>
      </c>
      <c r="D6071" s="1">
        <v>44111</v>
      </c>
      <c r="E6071">
        <v>1.539999962</v>
      </c>
      <c r="F6071">
        <v>1.5499999520000001</v>
      </c>
      <c r="G6071">
        <v>82200</v>
      </c>
    </row>
    <row r="6072" spans="1:7" x14ac:dyDescent="0.35">
      <c r="A6072" t="str">
        <f t="shared" si="94"/>
        <v>MRKR|44112</v>
      </c>
      <c r="B6072" t="s">
        <v>385</v>
      </c>
      <c r="C6072" t="s">
        <v>386</v>
      </c>
      <c r="D6072" s="1">
        <v>44112</v>
      </c>
      <c r="E6072">
        <v>1.5299999710000001</v>
      </c>
      <c r="F6072">
        <v>1.6000000240000001</v>
      </c>
      <c r="G6072">
        <v>155500</v>
      </c>
    </row>
    <row r="6073" spans="1:7" x14ac:dyDescent="0.35">
      <c r="A6073" t="str">
        <f t="shared" si="94"/>
        <v>MRKR|44113</v>
      </c>
      <c r="B6073" t="s">
        <v>385</v>
      </c>
      <c r="C6073" t="s">
        <v>386</v>
      </c>
      <c r="D6073" s="1">
        <v>44113</v>
      </c>
      <c r="E6073">
        <v>1.6100000139999999</v>
      </c>
      <c r="F6073">
        <v>1.6299999949999999</v>
      </c>
      <c r="G6073">
        <v>138100</v>
      </c>
    </row>
    <row r="6074" spans="1:7" x14ac:dyDescent="0.35">
      <c r="A6074" t="str">
        <f t="shared" si="94"/>
        <v>MRKR|44116</v>
      </c>
      <c r="B6074" t="s">
        <v>385</v>
      </c>
      <c r="C6074" t="s">
        <v>386</v>
      </c>
      <c r="D6074" s="1">
        <v>44116</v>
      </c>
      <c r="E6074">
        <v>1.6599999670000001</v>
      </c>
      <c r="F6074">
        <v>1.6200000050000001</v>
      </c>
      <c r="G6074">
        <v>116600</v>
      </c>
    </row>
    <row r="6075" spans="1:7" x14ac:dyDescent="0.35">
      <c r="A6075" t="str">
        <f t="shared" si="94"/>
        <v>MRKR|44117</v>
      </c>
      <c r="B6075" t="s">
        <v>385</v>
      </c>
      <c r="C6075" t="s">
        <v>386</v>
      </c>
      <c r="D6075" s="1">
        <v>44117</v>
      </c>
      <c r="E6075">
        <v>1.6000000240000001</v>
      </c>
      <c r="F6075">
        <v>1.6599999670000001</v>
      </c>
      <c r="G6075">
        <v>91700</v>
      </c>
    </row>
    <row r="6076" spans="1:7" x14ac:dyDescent="0.35">
      <c r="A6076" t="str">
        <f t="shared" si="94"/>
        <v>MRKR|44118</v>
      </c>
      <c r="B6076" t="s">
        <v>385</v>
      </c>
      <c r="C6076" t="s">
        <v>386</v>
      </c>
      <c r="D6076" s="1">
        <v>44118</v>
      </c>
      <c r="E6076">
        <v>1.6699999569999999</v>
      </c>
      <c r="F6076">
        <v>1.6100000139999999</v>
      </c>
      <c r="G6076">
        <v>138300</v>
      </c>
    </row>
    <row r="6077" spans="1:7" x14ac:dyDescent="0.35">
      <c r="A6077" t="str">
        <f t="shared" si="94"/>
        <v>MRKR|44119</v>
      </c>
      <c r="B6077" t="s">
        <v>385</v>
      </c>
      <c r="C6077" t="s">
        <v>386</v>
      </c>
      <c r="D6077" s="1">
        <v>44119</v>
      </c>
      <c r="E6077">
        <v>1.6100000139999999</v>
      </c>
      <c r="F6077">
        <v>1.559999943</v>
      </c>
      <c r="G6077">
        <v>146600</v>
      </c>
    </row>
    <row r="6078" spans="1:7" x14ac:dyDescent="0.35">
      <c r="A6078" t="str">
        <f t="shared" si="94"/>
        <v>MRKR|44120</v>
      </c>
      <c r="B6078" t="s">
        <v>385</v>
      </c>
      <c r="C6078" t="s">
        <v>386</v>
      </c>
      <c r="D6078" s="1">
        <v>44120</v>
      </c>
      <c r="E6078">
        <v>1.539999962</v>
      </c>
      <c r="F6078">
        <v>1.6200000050000001</v>
      </c>
      <c r="G6078">
        <v>154400</v>
      </c>
    </row>
    <row r="6079" spans="1:7" x14ac:dyDescent="0.35">
      <c r="A6079" t="str">
        <f t="shared" si="94"/>
        <v>MRKR|44123</v>
      </c>
      <c r="B6079" t="s">
        <v>385</v>
      </c>
      <c r="C6079" t="s">
        <v>386</v>
      </c>
      <c r="D6079" s="1">
        <v>44123</v>
      </c>
      <c r="E6079">
        <v>1.6399999860000001</v>
      </c>
      <c r="F6079">
        <v>1.6699999569999999</v>
      </c>
      <c r="G6079">
        <v>231400</v>
      </c>
    </row>
    <row r="6080" spans="1:7" x14ac:dyDescent="0.35">
      <c r="A6080" t="str">
        <f t="shared" si="94"/>
        <v>MRKR|44124</v>
      </c>
      <c r="B6080" t="s">
        <v>385</v>
      </c>
      <c r="C6080" t="s">
        <v>386</v>
      </c>
      <c r="D6080" s="1">
        <v>44124</v>
      </c>
      <c r="E6080">
        <v>1.690000057</v>
      </c>
      <c r="F6080">
        <v>1.6799999480000001</v>
      </c>
      <c r="G6080">
        <v>105100</v>
      </c>
    </row>
    <row r="6081" spans="1:7" x14ac:dyDescent="0.35">
      <c r="A6081" t="str">
        <f t="shared" si="94"/>
        <v>MRKR|44125</v>
      </c>
      <c r="B6081" t="s">
        <v>385</v>
      </c>
      <c r="C6081" t="s">
        <v>386</v>
      </c>
      <c r="D6081" s="1">
        <v>44125</v>
      </c>
      <c r="E6081">
        <v>1.6000000240000001</v>
      </c>
      <c r="F6081">
        <v>1.6200000050000001</v>
      </c>
      <c r="G6081">
        <v>151300</v>
      </c>
    </row>
    <row r="6082" spans="1:7" x14ac:dyDescent="0.35">
      <c r="A6082" t="str">
        <f t="shared" si="94"/>
        <v>MRKR|44126</v>
      </c>
      <c r="B6082" t="s">
        <v>385</v>
      </c>
      <c r="C6082" t="s">
        <v>386</v>
      </c>
      <c r="D6082" s="1">
        <v>44126</v>
      </c>
      <c r="E6082">
        <v>1.6000000240000001</v>
      </c>
      <c r="F6082">
        <v>1.6200000050000001</v>
      </c>
      <c r="G6082">
        <v>107100</v>
      </c>
    </row>
    <row r="6083" spans="1:7" x14ac:dyDescent="0.35">
      <c r="A6083" t="str">
        <f t="shared" ref="A6083:A6146" si="95">_xlfn.CONCAT(B6083&amp;"|"&amp;D6083)</f>
        <v>MRKR|44127</v>
      </c>
      <c r="B6083" t="s">
        <v>385</v>
      </c>
      <c r="C6083" t="s">
        <v>386</v>
      </c>
      <c r="D6083" s="1">
        <v>44127</v>
      </c>
      <c r="E6083">
        <v>1.5900000329999999</v>
      </c>
      <c r="F6083">
        <v>1.6200000050000001</v>
      </c>
      <c r="G6083">
        <v>46900</v>
      </c>
    </row>
    <row r="6084" spans="1:7" x14ac:dyDescent="0.35">
      <c r="A6084" t="str">
        <f t="shared" si="95"/>
        <v>MRKR|44130</v>
      </c>
      <c r="B6084" t="s">
        <v>385</v>
      </c>
      <c r="C6084" t="s">
        <v>386</v>
      </c>
      <c r="D6084" s="1">
        <v>44130</v>
      </c>
      <c r="E6084">
        <v>1.559999943</v>
      </c>
      <c r="F6084">
        <v>1.5900000329999999</v>
      </c>
      <c r="G6084">
        <v>135700</v>
      </c>
    </row>
    <row r="6085" spans="1:7" x14ac:dyDescent="0.35">
      <c r="A6085" t="str">
        <f t="shared" si="95"/>
        <v>MRKR|44131</v>
      </c>
      <c r="B6085" t="s">
        <v>385</v>
      </c>
      <c r="C6085" t="s">
        <v>386</v>
      </c>
      <c r="D6085" s="1">
        <v>44131</v>
      </c>
      <c r="E6085">
        <v>1.6000000240000001</v>
      </c>
      <c r="F6085">
        <v>1.5299999710000001</v>
      </c>
      <c r="G6085">
        <v>318000</v>
      </c>
    </row>
    <row r="6086" spans="1:7" x14ac:dyDescent="0.35">
      <c r="A6086" t="str">
        <f t="shared" si="95"/>
        <v>MRKR|44132</v>
      </c>
      <c r="B6086" t="s">
        <v>385</v>
      </c>
      <c r="C6086" t="s">
        <v>386</v>
      </c>
      <c r="D6086" s="1">
        <v>44132</v>
      </c>
      <c r="E6086">
        <v>1.5099999900000001</v>
      </c>
      <c r="F6086">
        <v>1.4299999480000001</v>
      </c>
      <c r="G6086">
        <v>209300</v>
      </c>
    </row>
    <row r="6087" spans="1:7" x14ac:dyDescent="0.35">
      <c r="A6087" t="str">
        <f t="shared" si="95"/>
        <v>MRKR|44133</v>
      </c>
      <c r="B6087" t="s">
        <v>385</v>
      </c>
      <c r="C6087" t="s">
        <v>386</v>
      </c>
      <c r="D6087" s="1">
        <v>44133</v>
      </c>
      <c r="E6087">
        <v>1.460000038</v>
      </c>
      <c r="F6087">
        <v>1.3999999759999999</v>
      </c>
      <c r="G6087">
        <v>165400</v>
      </c>
    </row>
    <row r="6088" spans="1:7" x14ac:dyDescent="0.35">
      <c r="A6088" t="str">
        <f t="shared" si="95"/>
        <v>MRKR|44134</v>
      </c>
      <c r="B6088" t="s">
        <v>385</v>
      </c>
      <c r="C6088" t="s">
        <v>386</v>
      </c>
      <c r="D6088" s="1">
        <v>44134</v>
      </c>
      <c r="E6088">
        <v>1.3799999949999999</v>
      </c>
      <c r="F6088">
        <v>1.3600000139999999</v>
      </c>
      <c r="G6088">
        <v>195600</v>
      </c>
    </row>
    <row r="6089" spans="1:7" x14ac:dyDescent="0.35">
      <c r="A6089" t="str">
        <f t="shared" si="95"/>
        <v>MRKR|44137</v>
      </c>
      <c r="B6089" t="s">
        <v>385</v>
      </c>
      <c r="C6089" t="s">
        <v>386</v>
      </c>
      <c r="D6089" s="1">
        <v>44137</v>
      </c>
      <c r="E6089">
        <v>1.3700000050000001</v>
      </c>
      <c r="F6089">
        <v>1.3600000139999999</v>
      </c>
      <c r="G6089">
        <v>90700</v>
      </c>
    </row>
    <row r="6090" spans="1:7" x14ac:dyDescent="0.35">
      <c r="A6090" t="str">
        <f t="shared" si="95"/>
        <v>MRKR|44138</v>
      </c>
      <c r="B6090" t="s">
        <v>385</v>
      </c>
      <c r="C6090" t="s">
        <v>386</v>
      </c>
      <c r="D6090" s="1">
        <v>44138</v>
      </c>
      <c r="E6090">
        <v>1.3799999949999999</v>
      </c>
      <c r="F6090">
        <v>1.3899999860000001</v>
      </c>
      <c r="G6090">
        <v>79300</v>
      </c>
    </row>
    <row r="6091" spans="1:7" x14ac:dyDescent="0.35">
      <c r="A6091" t="str">
        <f t="shared" si="95"/>
        <v>MRKR|44139</v>
      </c>
      <c r="B6091" t="s">
        <v>385</v>
      </c>
      <c r="C6091" t="s">
        <v>386</v>
      </c>
      <c r="D6091" s="1">
        <v>44139</v>
      </c>
      <c r="E6091">
        <v>1.3899999860000001</v>
      </c>
      <c r="F6091">
        <v>1.3999999759999999</v>
      </c>
      <c r="G6091">
        <v>63200</v>
      </c>
    </row>
    <row r="6092" spans="1:7" x14ac:dyDescent="0.35">
      <c r="A6092" t="str">
        <f t="shared" si="95"/>
        <v>MRKR|44140</v>
      </c>
      <c r="B6092" t="s">
        <v>385</v>
      </c>
      <c r="C6092" t="s">
        <v>386</v>
      </c>
      <c r="D6092" s="1">
        <v>44140</v>
      </c>
      <c r="E6092">
        <v>1.4099999670000001</v>
      </c>
      <c r="F6092">
        <v>1.4199999569999999</v>
      </c>
      <c r="G6092">
        <v>141200</v>
      </c>
    </row>
    <row r="6093" spans="1:7" x14ac:dyDescent="0.35">
      <c r="A6093" t="str">
        <f t="shared" si="95"/>
        <v>MRKR|44141</v>
      </c>
      <c r="B6093" t="s">
        <v>385</v>
      </c>
      <c r="C6093" t="s">
        <v>386</v>
      </c>
      <c r="D6093" s="1">
        <v>44141</v>
      </c>
      <c r="E6093">
        <v>1.460000038</v>
      </c>
      <c r="F6093">
        <v>1.4500000479999999</v>
      </c>
      <c r="G6093">
        <v>161300</v>
      </c>
    </row>
    <row r="6094" spans="1:7" x14ac:dyDescent="0.35">
      <c r="A6094" t="str">
        <f t="shared" si="95"/>
        <v>MRKR|44144</v>
      </c>
      <c r="B6094" t="s">
        <v>385</v>
      </c>
      <c r="C6094" t="s">
        <v>386</v>
      </c>
      <c r="D6094" s="1">
        <v>44144</v>
      </c>
      <c r="E6094">
        <v>1.480000019</v>
      </c>
      <c r="F6094">
        <v>1.4900000099999999</v>
      </c>
      <c r="G6094">
        <v>313600</v>
      </c>
    </row>
    <row r="6095" spans="1:7" x14ac:dyDescent="0.35">
      <c r="A6095" t="str">
        <f t="shared" si="95"/>
        <v>MRKR|44145</v>
      </c>
      <c r="B6095" t="s">
        <v>385</v>
      </c>
      <c r="C6095" t="s">
        <v>386</v>
      </c>
      <c r="D6095" s="1">
        <v>44145</v>
      </c>
      <c r="E6095">
        <v>1.460000038</v>
      </c>
      <c r="F6095">
        <v>1.4900000099999999</v>
      </c>
      <c r="G6095">
        <v>192200</v>
      </c>
    </row>
    <row r="6096" spans="1:7" x14ac:dyDescent="0.35">
      <c r="A6096" t="str">
        <f t="shared" si="95"/>
        <v>MRKR|44146</v>
      </c>
      <c r="B6096" t="s">
        <v>385</v>
      </c>
      <c r="C6096" t="s">
        <v>386</v>
      </c>
      <c r="D6096" s="1">
        <v>44146</v>
      </c>
      <c r="E6096">
        <v>1.4900000099999999</v>
      </c>
      <c r="F6096">
        <v>1.4500000479999999</v>
      </c>
      <c r="G6096">
        <v>117600</v>
      </c>
    </row>
    <row r="6097" spans="1:7" x14ac:dyDescent="0.35">
      <c r="A6097" t="str">
        <f t="shared" si="95"/>
        <v>MRKR|44147</v>
      </c>
      <c r="B6097" t="s">
        <v>385</v>
      </c>
      <c r="C6097" t="s">
        <v>386</v>
      </c>
      <c r="D6097" s="1">
        <v>44147</v>
      </c>
      <c r="E6097">
        <v>1.440000057</v>
      </c>
      <c r="F6097">
        <v>1.4500000479999999</v>
      </c>
      <c r="G6097">
        <v>118900</v>
      </c>
    </row>
    <row r="6098" spans="1:7" x14ac:dyDescent="0.35">
      <c r="A6098" t="str">
        <f t="shared" si="95"/>
        <v>MRKR|44148</v>
      </c>
      <c r="B6098" t="s">
        <v>385</v>
      </c>
      <c r="C6098" t="s">
        <v>386</v>
      </c>
      <c r="D6098" s="1">
        <v>44148</v>
      </c>
      <c r="E6098">
        <v>1.3999999759999999</v>
      </c>
      <c r="F6098">
        <v>1.4199999569999999</v>
      </c>
      <c r="G6098">
        <v>131000</v>
      </c>
    </row>
    <row r="6099" spans="1:7" x14ac:dyDescent="0.35">
      <c r="A6099" t="str">
        <f t="shared" si="95"/>
        <v>MRKR|44151</v>
      </c>
      <c r="B6099" t="s">
        <v>385</v>
      </c>
      <c r="C6099" t="s">
        <v>386</v>
      </c>
      <c r="D6099" s="1">
        <v>44151</v>
      </c>
      <c r="E6099">
        <v>1.3899999860000001</v>
      </c>
      <c r="F6099">
        <v>1.4299999480000001</v>
      </c>
      <c r="G6099">
        <v>153600</v>
      </c>
    </row>
    <row r="6100" spans="1:7" x14ac:dyDescent="0.35">
      <c r="A6100" t="str">
        <f t="shared" si="95"/>
        <v>MRMD|44105</v>
      </c>
      <c r="B6100" t="s">
        <v>387</v>
      </c>
      <c r="C6100" t="s">
        <v>388</v>
      </c>
      <c r="D6100" s="1">
        <v>44105</v>
      </c>
      <c r="E6100">
        <v>0.15999999600000001</v>
      </c>
      <c r="F6100">
        <v>0.15999999600000001</v>
      </c>
      <c r="G6100">
        <v>969700</v>
      </c>
    </row>
    <row r="6101" spans="1:7" x14ac:dyDescent="0.35">
      <c r="A6101" t="str">
        <f t="shared" si="95"/>
        <v>MRMD|44106</v>
      </c>
      <c r="B6101" t="s">
        <v>387</v>
      </c>
      <c r="C6101" t="s">
        <v>388</v>
      </c>
      <c r="D6101" s="1">
        <v>44106</v>
      </c>
      <c r="E6101">
        <v>0.152999997</v>
      </c>
      <c r="F6101">
        <v>0.15000000599999999</v>
      </c>
      <c r="G6101">
        <v>1328800</v>
      </c>
    </row>
    <row r="6102" spans="1:7" x14ac:dyDescent="0.35">
      <c r="A6102" t="str">
        <f t="shared" si="95"/>
        <v>MRMD|44109</v>
      </c>
      <c r="B6102" t="s">
        <v>387</v>
      </c>
      <c r="C6102" t="s">
        <v>388</v>
      </c>
      <c r="D6102" s="1">
        <v>44109</v>
      </c>
      <c r="E6102">
        <v>0.15000000599999999</v>
      </c>
      <c r="F6102">
        <v>0.15000000599999999</v>
      </c>
      <c r="G6102">
        <v>1087500</v>
      </c>
    </row>
    <row r="6103" spans="1:7" x14ac:dyDescent="0.35">
      <c r="A6103" t="str">
        <f t="shared" si="95"/>
        <v>MRMD|44110</v>
      </c>
      <c r="B6103" t="s">
        <v>387</v>
      </c>
      <c r="C6103" t="s">
        <v>388</v>
      </c>
      <c r="D6103" s="1">
        <v>44110</v>
      </c>
      <c r="E6103">
        <v>0.152999997</v>
      </c>
      <c r="F6103">
        <v>0.14800000199999999</v>
      </c>
      <c r="G6103">
        <v>2237600</v>
      </c>
    </row>
    <row r="6104" spans="1:7" x14ac:dyDescent="0.35">
      <c r="A6104" t="str">
        <f t="shared" si="95"/>
        <v>MRMD|44111</v>
      </c>
      <c r="B6104" t="s">
        <v>387</v>
      </c>
      <c r="C6104" t="s">
        <v>388</v>
      </c>
      <c r="D6104" s="1">
        <v>44111</v>
      </c>
      <c r="E6104">
        <v>0.14100000300000001</v>
      </c>
      <c r="F6104">
        <v>0.14499999599999999</v>
      </c>
      <c r="G6104">
        <v>509100</v>
      </c>
    </row>
    <row r="6105" spans="1:7" x14ac:dyDescent="0.35">
      <c r="A6105" t="str">
        <f t="shared" si="95"/>
        <v>MRMD|44112</v>
      </c>
      <c r="B6105" t="s">
        <v>387</v>
      </c>
      <c r="C6105" t="s">
        <v>388</v>
      </c>
      <c r="D6105" s="1">
        <v>44112</v>
      </c>
      <c r="E6105">
        <v>0.14499999599999999</v>
      </c>
      <c r="F6105">
        <v>0.15999999600000001</v>
      </c>
      <c r="G6105">
        <v>1295700</v>
      </c>
    </row>
    <row r="6106" spans="1:7" x14ac:dyDescent="0.35">
      <c r="A6106" t="str">
        <f t="shared" si="95"/>
        <v>MRMD|44113</v>
      </c>
      <c r="B6106" t="s">
        <v>387</v>
      </c>
      <c r="C6106" t="s">
        <v>388</v>
      </c>
      <c r="D6106" s="1">
        <v>44113</v>
      </c>
      <c r="E6106">
        <v>0.16099999800000001</v>
      </c>
      <c r="F6106">
        <v>0.15999999600000001</v>
      </c>
      <c r="G6106">
        <v>373800</v>
      </c>
    </row>
    <row r="6107" spans="1:7" x14ac:dyDescent="0.35">
      <c r="A6107" t="str">
        <f t="shared" si="95"/>
        <v>MRMD|44116</v>
      </c>
      <c r="B6107" t="s">
        <v>387</v>
      </c>
      <c r="C6107" t="s">
        <v>388</v>
      </c>
      <c r="D6107" s="1">
        <v>44116</v>
      </c>
      <c r="E6107">
        <v>0.15899999400000001</v>
      </c>
      <c r="F6107">
        <v>0.15899999400000001</v>
      </c>
      <c r="G6107">
        <v>2802300</v>
      </c>
    </row>
    <row r="6108" spans="1:7" x14ac:dyDescent="0.35">
      <c r="A6108" t="str">
        <f t="shared" si="95"/>
        <v>MRMD|44117</v>
      </c>
      <c r="B6108" t="s">
        <v>387</v>
      </c>
      <c r="C6108" t="s">
        <v>388</v>
      </c>
      <c r="D6108" s="1">
        <v>44117</v>
      </c>
      <c r="E6108">
        <v>0.152999997</v>
      </c>
      <c r="F6108">
        <v>0.158000007</v>
      </c>
      <c r="G6108">
        <v>1111700</v>
      </c>
    </row>
    <row r="6109" spans="1:7" x14ac:dyDescent="0.35">
      <c r="A6109" t="str">
        <f t="shared" si="95"/>
        <v>MRMD|44118</v>
      </c>
      <c r="B6109" t="s">
        <v>387</v>
      </c>
      <c r="C6109" t="s">
        <v>388</v>
      </c>
      <c r="D6109" s="1">
        <v>44118</v>
      </c>
      <c r="E6109">
        <v>0.153999999</v>
      </c>
      <c r="F6109">
        <v>0.155000001</v>
      </c>
      <c r="G6109">
        <v>1854500</v>
      </c>
    </row>
    <row r="6110" spans="1:7" x14ac:dyDescent="0.35">
      <c r="A6110" t="str">
        <f t="shared" si="95"/>
        <v>MRMD|44119</v>
      </c>
      <c r="B6110" t="s">
        <v>387</v>
      </c>
      <c r="C6110" t="s">
        <v>388</v>
      </c>
      <c r="D6110" s="1">
        <v>44119</v>
      </c>
      <c r="E6110">
        <v>0.155000001</v>
      </c>
      <c r="F6110">
        <v>0.16200000000000001</v>
      </c>
      <c r="G6110">
        <v>787400</v>
      </c>
    </row>
    <row r="6111" spans="1:7" x14ac:dyDescent="0.35">
      <c r="A6111" t="str">
        <f t="shared" si="95"/>
        <v>MRMD|44120</v>
      </c>
      <c r="B6111" t="s">
        <v>387</v>
      </c>
      <c r="C6111" t="s">
        <v>388</v>
      </c>
      <c r="D6111" s="1">
        <v>44120</v>
      </c>
      <c r="E6111">
        <v>0.16900000000000001</v>
      </c>
      <c r="F6111">
        <v>0.155000001</v>
      </c>
      <c r="G6111">
        <v>1390200</v>
      </c>
    </row>
    <row r="6112" spans="1:7" x14ac:dyDescent="0.35">
      <c r="A6112" t="str">
        <f t="shared" si="95"/>
        <v>MRMD|44123</v>
      </c>
      <c r="B6112" t="s">
        <v>387</v>
      </c>
      <c r="C6112" t="s">
        <v>388</v>
      </c>
      <c r="D6112" s="1">
        <v>44123</v>
      </c>
      <c r="E6112">
        <v>0.151999995</v>
      </c>
      <c r="F6112">
        <v>0.15000000599999999</v>
      </c>
      <c r="G6112">
        <v>667700</v>
      </c>
    </row>
    <row r="6113" spans="1:7" x14ac:dyDescent="0.35">
      <c r="A6113" t="str">
        <f t="shared" si="95"/>
        <v>MRMD|44124</v>
      </c>
      <c r="B6113" t="s">
        <v>387</v>
      </c>
      <c r="C6113" t="s">
        <v>388</v>
      </c>
      <c r="D6113" s="1">
        <v>44124</v>
      </c>
      <c r="E6113">
        <v>0.150999993</v>
      </c>
      <c r="F6113">
        <v>0.15000000599999999</v>
      </c>
      <c r="G6113">
        <v>3941300</v>
      </c>
    </row>
    <row r="6114" spans="1:7" x14ac:dyDescent="0.35">
      <c r="A6114" t="str">
        <f t="shared" si="95"/>
        <v>MRMD|44125</v>
      </c>
      <c r="B6114" t="s">
        <v>387</v>
      </c>
      <c r="C6114" t="s">
        <v>388</v>
      </c>
      <c r="D6114" s="1">
        <v>44125</v>
      </c>
      <c r="E6114">
        <v>0.15000000599999999</v>
      </c>
      <c r="F6114">
        <v>0.14900000399999999</v>
      </c>
      <c r="G6114">
        <v>572600</v>
      </c>
    </row>
    <row r="6115" spans="1:7" x14ac:dyDescent="0.35">
      <c r="A6115" t="str">
        <f t="shared" si="95"/>
        <v>MRMD|44126</v>
      </c>
      <c r="B6115" t="s">
        <v>387</v>
      </c>
      <c r="C6115" t="s">
        <v>388</v>
      </c>
      <c r="D6115" s="1">
        <v>44126</v>
      </c>
      <c r="E6115">
        <v>0.14900000399999999</v>
      </c>
      <c r="F6115">
        <v>0.158000007</v>
      </c>
      <c r="G6115">
        <v>560800</v>
      </c>
    </row>
    <row r="6116" spans="1:7" x14ac:dyDescent="0.35">
      <c r="A6116" t="str">
        <f t="shared" si="95"/>
        <v>MRMD|44127</v>
      </c>
      <c r="B6116" t="s">
        <v>387</v>
      </c>
      <c r="C6116" t="s">
        <v>388</v>
      </c>
      <c r="D6116" s="1">
        <v>44127</v>
      </c>
      <c r="E6116">
        <v>0.15999999600000001</v>
      </c>
      <c r="F6116">
        <v>0.155000001</v>
      </c>
      <c r="G6116">
        <v>547000</v>
      </c>
    </row>
    <row r="6117" spans="1:7" x14ac:dyDescent="0.35">
      <c r="A6117" t="str">
        <f t="shared" si="95"/>
        <v>MRMD|44130</v>
      </c>
      <c r="B6117" t="s">
        <v>387</v>
      </c>
      <c r="C6117" t="s">
        <v>388</v>
      </c>
      <c r="D6117" s="1">
        <v>44130</v>
      </c>
      <c r="E6117">
        <v>0.15999999600000001</v>
      </c>
      <c r="F6117">
        <v>0.14599999799999999</v>
      </c>
      <c r="G6117">
        <v>2979900</v>
      </c>
    </row>
    <row r="6118" spans="1:7" x14ac:dyDescent="0.35">
      <c r="A6118" t="str">
        <f t="shared" si="95"/>
        <v>MRMD|44131</v>
      </c>
      <c r="B6118" t="s">
        <v>387</v>
      </c>
      <c r="C6118" t="s">
        <v>388</v>
      </c>
      <c r="D6118" s="1">
        <v>44131</v>
      </c>
      <c r="E6118">
        <v>0.14800000199999999</v>
      </c>
      <c r="F6118">
        <v>0.14300000700000001</v>
      </c>
      <c r="G6118">
        <v>2312200</v>
      </c>
    </row>
    <row r="6119" spans="1:7" x14ac:dyDescent="0.35">
      <c r="A6119" t="str">
        <f t="shared" si="95"/>
        <v>MRMD|44132</v>
      </c>
      <c r="B6119" t="s">
        <v>387</v>
      </c>
      <c r="C6119" t="s">
        <v>388</v>
      </c>
      <c r="D6119" s="1">
        <v>44132</v>
      </c>
      <c r="E6119">
        <v>0.14599999799999999</v>
      </c>
      <c r="F6119">
        <v>0.13899999900000001</v>
      </c>
      <c r="G6119">
        <v>895000</v>
      </c>
    </row>
    <row r="6120" spans="1:7" x14ac:dyDescent="0.35">
      <c r="A6120" t="str">
        <f t="shared" si="95"/>
        <v>MRMD|44133</v>
      </c>
      <c r="B6120" t="s">
        <v>387</v>
      </c>
      <c r="C6120" t="s">
        <v>388</v>
      </c>
      <c r="D6120" s="1">
        <v>44133</v>
      </c>
      <c r="E6120">
        <v>0.14499999599999999</v>
      </c>
      <c r="F6120">
        <v>0.14200000500000001</v>
      </c>
      <c r="G6120">
        <v>296600</v>
      </c>
    </row>
    <row r="6121" spans="1:7" x14ac:dyDescent="0.35">
      <c r="A6121" t="str">
        <f t="shared" si="95"/>
        <v>MRMD|44134</v>
      </c>
      <c r="B6121" t="s">
        <v>387</v>
      </c>
      <c r="C6121" t="s">
        <v>388</v>
      </c>
      <c r="D6121" s="1">
        <v>44134</v>
      </c>
      <c r="E6121">
        <v>0.14499999599999999</v>
      </c>
      <c r="F6121">
        <v>0.14499999599999999</v>
      </c>
      <c r="G6121">
        <v>548400</v>
      </c>
    </row>
    <row r="6122" spans="1:7" x14ac:dyDescent="0.35">
      <c r="A6122" t="str">
        <f t="shared" si="95"/>
        <v>MRMD|44137</v>
      </c>
      <c r="B6122" t="s">
        <v>387</v>
      </c>
      <c r="C6122" t="s">
        <v>388</v>
      </c>
      <c r="D6122" s="1">
        <v>44137</v>
      </c>
      <c r="E6122">
        <v>0.14599999799999999</v>
      </c>
      <c r="F6122">
        <v>0.14599999799999999</v>
      </c>
      <c r="G6122">
        <v>463900</v>
      </c>
    </row>
    <row r="6123" spans="1:7" x14ac:dyDescent="0.35">
      <c r="A6123" t="str">
        <f t="shared" si="95"/>
        <v>MRMD|44138</v>
      </c>
      <c r="B6123" t="s">
        <v>387</v>
      </c>
      <c r="C6123" t="s">
        <v>388</v>
      </c>
      <c r="D6123" s="1">
        <v>44138</v>
      </c>
      <c r="E6123">
        <v>0.14699999999999999</v>
      </c>
      <c r="F6123">
        <v>0.14499999599999999</v>
      </c>
      <c r="G6123">
        <v>1353100</v>
      </c>
    </row>
    <row r="6124" spans="1:7" x14ac:dyDescent="0.35">
      <c r="A6124" t="str">
        <f t="shared" si="95"/>
        <v>MRMD|44139</v>
      </c>
      <c r="B6124" t="s">
        <v>387</v>
      </c>
      <c r="C6124" t="s">
        <v>388</v>
      </c>
      <c r="D6124" s="1">
        <v>44139</v>
      </c>
      <c r="E6124">
        <v>0.14499999599999999</v>
      </c>
      <c r="F6124">
        <v>0.14100000300000001</v>
      </c>
      <c r="G6124">
        <v>789400</v>
      </c>
    </row>
    <row r="6125" spans="1:7" x14ac:dyDescent="0.35">
      <c r="A6125" t="str">
        <f t="shared" si="95"/>
        <v>MRMD|44140</v>
      </c>
      <c r="B6125" t="s">
        <v>387</v>
      </c>
      <c r="C6125" t="s">
        <v>388</v>
      </c>
      <c r="D6125" s="1">
        <v>44140</v>
      </c>
      <c r="E6125">
        <v>0.14100000300000001</v>
      </c>
      <c r="F6125">
        <v>0.151999995</v>
      </c>
      <c r="G6125">
        <v>2134100</v>
      </c>
    </row>
    <row r="6126" spans="1:7" x14ac:dyDescent="0.35">
      <c r="A6126" t="str">
        <f t="shared" si="95"/>
        <v>MRMD|44141</v>
      </c>
      <c r="B6126" t="s">
        <v>387</v>
      </c>
      <c r="C6126" t="s">
        <v>388</v>
      </c>
      <c r="D6126" s="1">
        <v>44141</v>
      </c>
      <c r="E6126">
        <v>0.15999999600000001</v>
      </c>
      <c r="F6126">
        <v>0.17700000099999999</v>
      </c>
      <c r="G6126">
        <v>5960700</v>
      </c>
    </row>
    <row r="6127" spans="1:7" x14ac:dyDescent="0.35">
      <c r="A6127" t="str">
        <f t="shared" si="95"/>
        <v>MRMD|44144</v>
      </c>
      <c r="B6127" t="s">
        <v>387</v>
      </c>
      <c r="C6127" t="s">
        <v>388</v>
      </c>
      <c r="D6127" s="1">
        <v>44144</v>
      </c>
      <c r="E6127">
        <v>0.18000000699999999</v>
      </c>
      <c r="F6127">
        <v>0.189999998</v>
      </c>
      <c r="G6127">
        <v>5945400</v>
      </c>
    </row>
    <row r="6128" spans="1:7" x14ac:dyDescent="0.35">
      <c r="A6128" t="str">
        <f t="shared" si="95"/>
        <v>MRMD|44145</v>
      </c>
      <c r="B6128" t="s">
        <v>387</v>
      </c>
      <c r="C6128" t="s">
        <v>388</v>
      </c>
      <c r="D6128" s="1">
        <v>44145</v>
      </c>
      <c r="E6128">
        <v>0.19599999500000001</v>
      </c>
      <c r="F6128">
        <v>0.17499999699999999</v>
      </c>
      <c r="G6128">
        <v>4625100</v>
      </c>
    </row>
    <row r="6129" spans="1:7" x14ac:dyDescent="0.35">
      <c r="A6129" t="str">
        <f t="shared" si="95"/>
        <v>MRMD|44146</v>
      </c>
      <c r="B6129" t="s">
        <v>387</v>
      </c>
      <c r="C6129" t="s">
        <v>388</v>
      </c>
      <c r="D6129" s="1">
        <v>44146</v>
      </c>
      <c r="E6129">
        <v>0.189999998</v>
      </c>
      <c r="F6129">
        <v>0.17499999699999999</v>
      </c>
      <c r="G6129">
        <v>1881500</v>
      </c>
    </row>
    <row r="6130" spans="1:7" x14ac:dyDescent="0.35">
      <c r="A6130" t="str">
        <f t="shared" si="95"/>
        <v>MRMD|44147</v>
      </c>
      <c r="B6130" t="s">
        <v>387</v>
      </c>
      <c r="C6130" t="s">
        <v>388</v>
      </c>
      <c r="D6130" s="1">
        <v>44147</v>
      </c>
      <c r="E6130">
        <v>0.16599999400000001</v>
      </c>
      <c r="F6130">
        <v>0.16900000000000001</v>
      </c>
      <c r="G6130">
        <v>2436600</v>
      </c>
    </row>
    <row r="6131" spans="1:7" x14ac:dyDescent="0.35">
      <c r="A6131" t="str">
        <f t="shared" si="95"/>
        <v>MRMD|44148</v>
      </c>
      <c r="B6131" t="s">
        <v>387</v>
      </c>
      <c r="C6131" t="s">
        <v>388</v>
      </c>
      <c r="D6131" s="1">
        <v>44148</v>
      </c>
      <c r="E6131">
        <v>0.165000007</v>
      </c>
      <c r="F6131">
        <v>0.16799999800000001</v>
      </c>
      <c r="G6131">
        <v>982000</v>
      </c>
    </row>
    <row r="6132" spans="1:7" x14ac:dyDescent="0.35">
      <c r="A6132" t="str">
        <f t="shared" si="95"/>
        <v>MRMD|44151</v>
      </c>
      <c r="B6132" t="s">
        <v>387</v>
      </c>
      <c r="C6132" t="s">
        <v>388</v>
      </c>
      <c r="D6132" s="1">
        <v>44151</v>
      </c>
      <c r="E6132">
        <v>0.165000007</v>
      </c>
      <c r="F6132">
        <v>0.17000000200000001</v>
      </c>
      <c r="G6132">
        <v>1418400</v>
      </c>
    </row>
    <row r="6133" spans="1:7" x14ac:dyDescent="0.35">
      <c r="A6133" t="str">
        <f t="shared" si="95"/>
        <v>MSB|44105</v>
      </c>
      <c r="B6133" t="s">
        <v>389</v>
      </c>
      <c r="C6133" t="s">
        <v>390</v>
      </c>
      <c r="D6133" s="1">
        <v>44105</v>
      </c>
      <c r="E6133">
        <v>21.239999770000001</v>
      </c>
      <c r="F6133">
        <v>20.781642909999999</v>
      </c>
      <c r="G6133">
        <v>32500</v>
      </c>
    </row>
    <row r="6134" spans="1:7" x14ac:dyDescent="0.35">
      <c r="A6134" t="str">
        <f t="shared" si="95"/>
        <v>MSB|44106</v>
      </c>
      <c r="B6134" t="s">
        <v>389</v>
      </c>
      <c r="C6134" t="s">
        <v>390</v>
      </c>
      <c r="D6134" s="1">
        <v>44106</v>
      </c>
      <c r="E6134">
        <v>20.809999470000001</v>
      </c>
      <c r="F6134">
        <v>21.146059040000001</v>
      </c>
      <c r="G6134">
        <v>40400</v>
      </c>
    </row>
    <row r="6135" spans="1:7" x14ac:dyDescent="0.35">
      <c r="A6135" t="str">
        <f t="shared" si="95"/>
        <v>MSB|44109</v>
      </c>
      <c r="B6135" t="s">
        <v>389</v>
      </c>
      <c r="C6135" t="s">
        <v>390</v>
      </c>
      <c r="D6135" s="1">
        <v>44109</v>
      </c>
      <c r="E6135">
        <v>21.590000150000002</v>
      </c>
      <c r="F6135">
        <v>21.865047449999999</v>
      </c>
      <c r="G6135">
        <v>66100</v>
      </c>
    </row>
    <row r="6136" spans="1:7" x14ac:dyDescent="0.35">
      <c r="A6136" t="str">
        <f t="shared" si="95"/>
        <v>MSB|44110</v>
      </c>
      <c r="B6136" t="s">
        <v>389</v>
      </c>
      <c r="C6136" t="s">
        <v>390</v>
      </c>
      <c r="D6136" s="1">
        <v>44110</v>
      </c>
      <c r="E6136">
        <v>22.200000760000002</v>
      </c>
      <c r="F6136">
        <v>21.746856690000001</v>
      </c>
      <c r="G6136">
        <v>34000</v>
      </c>
    </row>
    <row r="6137" spans="1:7" x14ac:dyDescent="0.35">
      <c r="A6137" t="str">
        <f t="shared" si="95"/>
        <v>MSB|44111</v>
      </c>
      <c r="B6137" t="s">
        <v>389</v>
      </c>
      <c r="C6137" t="s">
        <v>390</v>
      </c>
      <c r="D6137" s="1">
        <v>44111</v>
      </c>
      <c r="E6137">
        <v>22.079999919999999</v>
      </c>
      <c r="F6137">
        <v>22.081726069999998</v>
      </c>
      <c r="G6137">
        <v>19500</v>
      </c>
    </row>
    <row r="6138" spans="1:7" x14ac:dyDescent="0.35">
      <c r="A6138" t="str">
        <f t="shared" si="95"/>
        <v>MSB|44112</v>
      </c>
      <c r="B6138" t="s">
        <v>389</v>
      </c>
      <c r="C6138" t="s">
        <v>390</v>
      </c>
      <c r="D6138" s="1">
        <v>44112</v>
      </c>
      <c r="E6138">
        <v>22.5</v>
      </c>
      <c r="F6138">
        <v>22.751466749999999</v>
      </c>
      <c r="G6138">
        <v>96800</v>
      </c>
    </row>
    <row r="6139" spans="1:7" x14ac:dyDescent="0.35">
      <c r="A6139" t="str">
        <f t="shared" si="95"/>
        <v>MSB|44113</v>
      </c>
      <c r="B6139" t="s">
        <v>389</v>
      </c>
      <c r="C6139" t="s">
        <v>390</v>
      </c>
      <c r="D6139" s="1">
        <v>44113</v>
      </c>
      <c r="E6139">
        <v>23.100000380000001</v>
      </c>
      <c r="F6139">
        <v>22.170368190000001</v>
      </c>
      <c r="G6139">
        <v>35600</v>
      </c>
    </row>
    <row r="6140" spans="1:7" x14ac:dyDescent="0.35">
      <c r="A6140" t="str">
        <f t="shared" si="95"/>
        <v>MSB|44116</v>
      </c>
      <c r="B6140" t="s">
        <v>389</v>
      </c>
      <c r="C6140" t="s">
        <v>390</v>
      </c>
      <c r="D6140" s="1">
        <v>44116</v>
      </c>
      <c r="E6140">
        <v>22.209999079999999</v>
      </c>
      <c r="F6140">
        <v>22.24916267</v>
      </c>
      <c r="G6140">
        <v>48300</v>
      </c>
    </row>
    <row r="6141" spans="1:7" x14ac:dyDescent="0.35">
      <c r="A6141" t="str">
        <f t="shared" si="95"/>
        <v>MSB|44117</v>
      </c>
      <c r="B6141" t="s">
        <v>389</v>
      </c>
      <c r="C6141" t="s">
        <v>390</v>
      </c>
      <c r="D6141" s="1">
        <v>44117</v>
      </c>
      <c r="E6141">
        <v>22.399999619999999</v>
      </c>
      <c r="F6141">
        <v>23.01739311</v>
      </c>
      <c r="G6141">
        <v>129500</v>
      </c>
    </row>
    <row r="6142" spans="1:7" x14ac:dyDescent="0.35">
      <c r="A6142" t="str">
        <f t="shared" si="95"/>
        <v>MSB|44118</v>
      </c>
      <c r="B6142" t="s">
        <v>389</v>
      </c>
      <c r="C6142" t="s">
        <v>390</v>
      </c>
      <c r="D6142" s="1">
        <v>44118</v>
      </c>
      <c r="E6142">
        <v>23.299999239999998</v>
      </c>
      <c r="F6142">
        <v>23.086338040000001</v>
      </c>
      <c r="G6142">
        <v>31000</v>
      </c>
    </row>
    <row r="6143" spans="1:7" x14ac:dyDescent="0.35">
      <c r="A6143" t="str">
        <f t="shared" si="95"/>
        <v>MSB|44119</v>
      </c>
      <c r="B6143" t="s">
        <v>389</v>
      </c>
      <c r="C6143" t="s">
        <v>390</v>
      </c>
      <c r="D6143" s="1">
        <v>44119</v>
      </c>
      <c r="E6143">
        <v>23.100000380000001</v>
      </c>
      <c r="F6143">
        <v>24.327325819999999</v>
      </c>
      <c r="G6143">
        <v>53500</v>
      </c>
    </row>
    <row r="6144" spans="1:7" x14ac:dyDescent="0.35">
      <c r="A6144" t="str">
        <f t="shared" si="95"/>
        <v>MSB|44120</v>
      </c>
      <c r="B6144" t="s">
        <v>389</v>
      </c>
      <c r="C6144" t="s">
        <v>390</v>
      </c>
      <c r="D6144" s="1">
        <v>44120</v>
      </c>
      <c r="E6144">
        <v>24.420000080000001</v>
      </c>
      <c r="F6144">
        <v>23.17498016</v>
      </c>
      <c r="G6144">
        <v>37500</v>
      </c>
    </row>
    <row r="6145" spans="1:7" x14ac:dyDescent="0.35">
      <c r="A6145" t="str">
        <f t="shared" si="95"/>
        <v>MSB|44123</v>
      </c>
      <c r="B6145" t="s">
        <v>389</v>
      </c>
      <c r="C6145" t="s">
        <v>390</v>
      </c>
      <c r="D6145" s="1">
        <v>44123</v>
      </c>
      <c r="E6145">
        <v>23.5</v>
      </c>
      <c r="F6145">
        <v>23.11588287</v>
      </c>
      <c r="G6145">
        <v>43800</v>
      </c>
    </row>
    <row r="6146" spans="1:7" x14ac:dyDescent="0.35">
      <c r="A6146" t="str">
        <f t="shared" si="95"/>
        <v>MSB|44124</v>
      </c>
      <c r="B6146" t="s">
        <v>389</v>
      </c>
      <c r="C6146" t="s">
        <v>390</v>
      </c>
      <c r="D6146" s="1">
        <v>44124</v>
      </c>
      <c r="E6146">
        <v>23.309999470000001</v>
      </c>
      <c r="F6146">
        <v>23.09618759</v>
      </c>
      <c r="G6146">
        <v>21100</v>
      </c>
    </row>
    <row r="6147" spans="1:7" x14ac:dyDescent="0.35">
      <c r="A6147" t="str">
        <f t="shared" ref="A6147:A6210" si="96">_xlfn.CONCAT(B6147&amp;"|"&amp;D6147)</f>
        <v>MSB|44125</v>
      </c>
      <c r="B6147" t="s">
        <v>389</v>
      </c>
      <c r="C6147" t="s">
        <v>390</v>
      </c>
      <c r="D6147" s="1">
        <v>44125</v>
      </c>
      <c r="E6147">
        <v>23.370000839999999</v>
      </c>
      <c r="F6147">
        <v>22.613578799999999</v>
      </c>
      <c r="G6147">
        <v>43800</v>
      </c>
    </row>
    <row r="6148" spans="1:7" x14ac:dyDescent="0.35">
      <c r="A6148" t="str">
        <f t="shared" si="96"/>
        <v>MSB|44126</v>
      </c>
      <c r="B6148" t="s">
        <v>389</v>
      </c>
      <c r="C6148" t="s">
        <v>390</v>
      </c>
      <c r="D6148" s="1">
        <v>44126</v>
      </c>
      <c r="E6148">
        <v>23.36000061</v>
      </c>
      <c r="F6148">
        <v>23.509849549999998</v>
      </c>
      <c r="G6148">
        <v>29700</v>
      </c>
    </row>
    <row r="6149" spans="1:7" x14ac:dyDescent="0.35">
      <c r="A6149" t="str">
        <f t="shared" si="96"/>
        <v>MSB|44127</v>
      </c>
      <c r="B6149" t="s">
        <v>389</v>
      </c>
      <c r="C6149" t="s">
        <v>390</v>
      </c>
      <c r="D6149" s="1">
        <v>44127</v>
      </c>
      <c r="E6149">
        <v>23.88999939</v>
      </c>
      <c r="F6149">
        <v>23.795473099999999</v>
      </c>
      <c r="G6149">
        <v>59900</v>
      </c>
    </row>
    <row r="6150" spans="1:7" x14ac:dyDescent="0.35">
      <c r="A6150" t="str">
        <f t="shared" si="96"/>
        <v>MSB|44130</v>
      </c>
      <c r="B6150" t="s">
        <v>389</v>
      </c>
      <c r="C6150" t="s">
        <v>390</v>
      </c>
      <c r="D6150" s="1">
        <v>44130</v>
      </c>
      <c r="E6150">
        <v>23.950000760000002</v>
      </c>
      <c r="F6150">
        <v>23.72653008</v>
      </c>
      <c r="G6150">
        <v>64000</v>
      </c>
    </row>
    <row r="6151" spans="1:7" x14ac:dyDescent="0.35">
      <c r="A6151" t="str">
        <f t="shared" si="96"/>
        <v>MSB|44131</v>
      </c>
      <c r="B6151" t="s">
        <v>389</v>
      </c>
      <c r="C6151" t="s">
        <v>390</v>
      </c>
      <c r="D6151" s="1">
        <v>44131</v>
      </c>
      <c r="E6151">
        <v>24.090000150000002</v>
      </c>
      <c r="F6151">
        <v>23.78562355</v>
      </c>
      <c r="G6151">
        <v>64400</v>
      </c>
    </row>
    <row r="6152" spans="1:7" x14ac:dyDescent="0.35">
      <c r="A6152" t="str">
        <f t="shared" si="96"/>
        <v>MSB|44132</v>
      </c>
      <c r="B6152" t="s">
        <v>389</v>
      </c>
      <c r="C6152" t="s">
        <v>390</v>
      </c>
      <c r="D6152" s="1">
        <v>44132</v>
      </c>
      <c r="E6152">
        <v>23.899999619999999</v>
      </c>
      <c r="F6152">
        <v>23.5</v>
      </c>
      <c r="G6152">
        <v>76100</v>
      </c>
    </row>
    <row r="6153" spans="1:7" x14ac:dyDescent="0.35">
      <c r="A6153" t="str">
        <f t="shared" si="96"/>
        <v>MSB|44133</v>
      </c>
      <c r="B6153" t="s">
        <v>389</v>
      </c>
      <c r="C6153" t="s">
        <v>390</v>
      </c>
      <c r="D6153" s="1">
        <v>44133</v>
      </c>
      <c r="E6153">
        <v>23.209999079999999</v>
      </c>
      <c r="F6153">
        <v>23.809999470000001</v>
      </c>
      <c r="G6153">
        <v>31100</v>
      </c>
    </row>
    <row r="6154" spans="1:7" x14ac:dyDescent="0.35">
      <c r="A6154" t="str">
        <f t="shared" si="96"/>
        <v>MSB|44134</v>
      </c>
      <c r="B6154" t="s">
        <v>389</v>
      </c>
      <c r="C6154" t="s">
        <v>390</v>
      </c>
      <c r="D6154" s="1">
        <v>44134</v>
      </c>
      <c r="E6154">
        <v>23.479999540000001</v>
      </c>
      <c r="F6154">
        <v>22.739999770000001</v>
      </c>
      <c r="G6154">
        <v>39600</v>
      </c>
    </row>
    <row r="6155" spans="1:7" x14ac:dyDescent="0.35">
      <c r="A6155" t="str">
        <f t="shared" si="96"/>
        <v>MSB|44137</v>
      </c>
      <c r="B6155" t="s">
        <v>389</v>
      </c>
      <c r="C6155" t="s">
        <v>390</v>
      </c>
      <c r="D6155" s="1">
        <v>44137</v>
      </c>
      <c r="E6155">
        <v>22.870000839999999</v>
      </c>
      <c r="F6155">
        <v>22.840000150000002</v>
      </c>
      <c r="G6155">
        <v>47900</v>
      </c>
    </row>
    <row r="6156" spans="1:7" x14ac:dyDescent="0.35">
      <c r="A6156" t="str">
        <f t="shared" si="96"/>
        <v>MSB|44138</v>
      </c>
      <c r="B6156" t="s">
        <v>389</v>
      </c>
      <c r="C6156" t="s">
        <v>390</v>
      </c>
      <c r="D6156" s="1">
        <v>44138</v>
      </c>
      <c r="E6156">
        <v>23</v>
      </c>
      <c r="F6156">
        <v>22.909999849999998</v>
      </c>
      <c r="G6156">
        <v>47000</v>
      </c>
    </row>
    <row r="6157" spans="1:7" x14ac:dyDescent="0.35">
      <c r="A6157" t="str">
        <f t="shared" si="96"/>
        <v>MSB|44139</v>
      </c>
      <c r="B6157" t="s">
        <v>389</v>
      </c>
      <c r="C6157" t="s">
        <v>390</v>
      </c>
      <c r="D6157" s="1">
        <v>44139</v>
      </c>
      <c r="E6157">
        <v>22.559999470000001</v>
      </c>
      <c r="F6157">
        <v>21.329999919999999</v>
      </c>
      <c r="G6157">
        <v>49600</v>
      </c>
    </row>
    <row r="6158" spans="1:7" x14ac:dyDescent="0.35">
      <c r="A6158" t="str">
        <f t="shared" si="96"/>
        <v>MSB|44140</v>
      </c>
      <c r="B6158" t="s">
        <v>389</v>
      </c>
      <c r="C6158" t="s">
        <v>390</v>
      </c>
      <c r="D6158" s="1">
        <v>44140</v>
      </c>
      <c r="E6158">
        <v>21.350000380000001</v>
      </c>
      <c r="F6158">
        <v>22.100000380000001</v>
      </c>
      <c r="G6158">
        <v>55000</v>
      </c>
    </row>
    <row r="6159" spans="1:7" x14ac:dyDescent="0.35">
      <c r="A6159" t="str">
        <f t="shared" si="96"/>
        <v>MSB|44141</v>
      </c>
      <c r="B6159" t="s">
        <v>389</v>
      </c>
      <c r="C6159" t="s">
        <v>390</v>
      </c>
      <c r="D6159" s="1">
        <v>44141</v>
      </c>
      <c r="E6159">
        <v>22.379999160000001</v>
      </c>
      <c r="F6159">
        <v>21.340000150000002</v>
      </c>
      <c r="G6159">
        <v>70900</v>
      </c>
    </row>
    <row r="6160" spans="1:7" x14ac:dyDescent="0.35">
      <c r="A6160" t="str">
        <f t="shared" si="96"/>
        <v>MSB|44144</v>
      </c>
      <c r="B6160" t="s">
        <v>389</v>
      </c>
      <c r="C6160" t="s">
        <v>390</v>
      </c>
      <c r="D6160" s="1">
        <v>44144</v>
      </c>
      <c r="E6160">
        <v>22.600000380000001</v>
      </c>
      <c r="F6160">
        <v>21.729999540000001</v>
      </c>
      <c r="G6160">
        <v>56200</v>
      </c>
    </row>
    <row r="6161" spans="1:7" x14ac:dyDescent="0.35">
      <c r="A6161" t="str">
        <f t="shared" si="96"/>
        <v>MSB|44145</v>
      </c>
      <c r="B6161" t="s">
        <v>389</v>
      </c>
      <c r="C6161" t="s">
        <v>390</v>
      </c>
      <c r="D6161" s="1">
        <v>44145</v>
      </c>
      <c r="E6161">
        <v>22</v>
      </c>
      <c r="F6161">
        <v>22.010000229999999</v>
      </c>
      <c r="G6161">
        <v>58900</v>
      </c>
    </row>
    <row r="6162" spans="1:7" x14ac:dyDescent="0.35">
      <c r="A6162" t="str">
        <f t="shared" si="96"/>
        <v>MSB|44146</v>
      </c>
      <c r="B6162" t="s">
        <v>389</v>
      </c>
      <c r="C6162" t="s">
        <v>390</v>
      </c>
      <c r="D6162" s="1">
        <v>44146</v>
      </c>
      <c r="E6162">
        <v>22.149999619999999</v>
      </c>
      <c r="F6162">
        <v>20.989999770000001</v>
      </c>
      <c r="G6162">
        <v>69300</v>
      </c>
    </row>
    <row r="6163" spans="1:7" x14ac:dyDescent="0.35">
      <c r="A6163" t="str">
        <f t="shared" si="96"/>
        <v>MSB|44147</v>
      </c>
      <c r="B6163" t="s">
        <v>389</v>
      </c>
      <c r="C6163" t="s">
        <v>390</v>
      </c>
      <c r="D6163" s="1">
        <v>44147</v>
      </c>
      <c r="E6163">
        <v>20.959999079999999</v>
      </c>
      <c r="F6163">
        <v>20.709999079999999</v>
      </c>
      <c r="G6163">
        <v>29800</v>
      </c>
    </row>
    <row r="6164" spans="1:7" x14ac:dyDescent="0.35">
      <c r="A6164" t="str">
        <f t="shared" si="96"/>
        <v>MSB|44148</v>
      </c>
      <c r="B6164" t="s">
        <v>389</v>
      </c>
      <c r="C6164" t="s">
        <v>390</v>
      </c>
      <c r="D6164" s="1">
        <v>44148</v>
      </c>
      <c r="E6164">
        <v>21</v>
      </c>
      <c r="F6164">
        <v>21.229999540000001</v>
      </c>
      <c r="G6164">
        <v>27300</v>
      </c>
    </row>
    <row r="6165" spans="1:7" x14ac:dyDescent="0.35">
      <c r="A6165" t="str">
        <f t="shared" si="96"/>
        <v>MSB|44151</v>
      </c>
      <c r="B6165" t="s">
        <v>389</v>
      </c>
      <c r="C6165" t="s">
        <v>390</v>
      </c>
      <c r="D6165" s="1">
        <v>44151</v>
      </c>
      <c r="E6165">
        <v>21.68000031</v>
      </c>
      <c r="F6165">
        <v>21.790000920000001</v>
      </c>
      <c r="G6165">
        <v>30500</v>
      </c>
    </row>
    <row r="6166" spans="1:7" x14ac:dyDescent="0.35">
      <c r="A6166" t="str">
        <f t="shared" si="96"/>
        <v>MSGS|44105</v>
      </c>
      <c r="B6166" t="s">
        <v>391</v>
      </c>
      <c r="C6166" t="s">
        <v>392</v>
      </c>
      <c r="D6166" s="1">
        <v>44105</v>
      </c>
      <c r="E6166">
        <v>150.47999569999999</v>
      </c>
      <c r="F6166">
        <v>150.6000061</v>
      </c>
      <c r="G6166">
        <v>154700</v>
      </c>
    </row>
    <row r="6167" spans="1:7" x14ac:dyDescent="0.35">
      <c r="A6167" t="str">
        <f t="shared" si="96"/>
        <v>MSGS|44106</v>
      </c>
      <c r="B6167" t="s">
        <v>391</v>
      </c>
      <c r="C6167" t="s">
        <v>392</v>
      </c>
      <c r="D6167" s="1">
        <v>44106</v>
      </c>
      <c r="E6167">
        <v>148.0899963</v>
      </c>
      <c r="F6167">
        <v>150.72999569999999</v>
      </c>
      <c r="G6167">
        <v>178100</v>
      </c>
    </row>
    <row r="6168" spans="1:7" x14ac:dyDescent="0.35">
      <c r="A6168" t="str">
        <f t="shared" si="96"/>
        <v>MSGS|44109</v>
      </c>
      <c r="B6168" t="s">
        <v>391</v>
      </c>
      <c r="C6168" t="s">
        <v>392</v>
      </c>
      <c r="D6168" s="1">
        <v>44109</v>
      </c>
      <c r="E6168">
        <v>151.2400055</v>
      </c>
      <c r="F6168">
        <v>149.08000179999999</v>
      </c>
      <c r="G6168">
        <v>77300</v>
      </c>
    </row>
    <row r="6169" spans="1:7" x14ac:dyDescent="0.35">
      <c r="A6169" t="str">
        <f t="shared" si="96"/>
        <v>MSGS|44110</v>
      </c>
      <c r="B6169" t="s">
        <v>391</v>
      </c>
      <c r="C6169" t="s">
        <v>392</v>
      </c>
      <c r="D6169" s="1">
        <v>44110</v>
      </c>
      <c r="E6169">
        <v>150.1600037</v>
      </c>
      <c r="F6169">
        <v>148.88999939999999</v>
      </c>
      <c r="G6169">
        <v>147900</v>
      </c>
    </row>
    <row r="6170" spans="1:7" x14ac:dyDescent="0.35">
      <c r="A6170" t="str">
        <f t="shared" si="96"/>
        <v>MSGS|44111</v>
      </c>
      <c r="B6170" t="s">
        <v>391</v>
      </c>
      <c r="C6170" t="s">
        <v>392</v>
      </c>
      <c r="D6170" s="1">
        <v>44111</v>
      </c>
      <c r="E6170">
        <v>151.22000120000001</v>
      </c>
      <c r="F6170">
        <v>150.22999569999999</v>
      </c>
      <c r="G6170">
        <v>159300</v>
      </c>
    </row>
    <row r="6171" spans="1:7" x14ac:dyDescent="0.35">
      <c r="A6171" t="str">
        <f t="shared" si="96"/>
        <v>MSGS|44112</v>
      </c>
      <c r="B6171" t="s">
        <v>391</v>
      </c>
      <c r="C6171" t="s">
        <v>392</v>
      </c>
      <c r="D6171" s="1">
        <v>44112</v>
      </c>
      <c r="E6171">
        <v>150.4900055</v>
      </c>
      <c r="F6171">
        <v>150.2400055</v>
      </c>
      <c r="G6171">
        <v>126600</v>
      </c>
    </row>
    <row r="6172" spans="1:7" x14ac:dyDescent="0.35">
      <c r="A6172" t="str">
        <f t="shared" si="96"/>
        <v>MSGS|44113</v>
      </c>
      <c r="B6172" t="s">
        <v>391</v>
      </c>
      <c r="C6172" t="s">
        <v>392</v>
      </c>
      <c r="D6172" s="1">
        <v>44113</v>
      </c>
      <c r="E6172">
        <v>151.38000489999999</v>
      </c>
      <c r="F6172">
        <v>149.9400024</v>
      </c>
      <c r="G6172">
        <v>89200</v>
      </c>
    </row>
    <row r="6173" spans="1:7" x14ac:dyDescent="0.35">
      <c r="A6173" t="str">
        <f t="shared" si="96"/>
        <v>MSGS|44116</v>
      </c>
      <c r="B6173" t="s">
        <v>391</v>
      </c>
      <c r="C6173" t="s">
        <v>392</v>
      </c>
      <c r="D6173" s="1">
        <v>44116</v>
      </c>
      <c r="E6173">
        <v>149.42999270000001</v>
      </c>
      <c r="F6173">
        <v>149.96000670000001</v>
      </c>
      <c r="G6173">
        <v>141100</v>
      </c>
    </row>
    <row r="6174" spans="1:7" x14ac:dyDescent="0.35">
      <c r="A6174" t="str">
        <f t="shared" si="96"/>
        <v>MSGS|44117</v>
      </c>
      <c r="B6174" t="s">
        <v>391</v>
      </c>
      <c r="C6174" t="s">
        <v>392</v>
      </c>
      <c r="D6174" s="1">
        <v>44117</v>
      </c>
      <c r="E6174">
        <v>150.96000670000001</v>
      </c>
      <c r="F6174">
        <v>150.11000060000001</v>
      </c>
      <c r="G6174">
        <v>79200</v>
      </c>
    </row>
    <row r="6175" spans="1:7" x14ac:dyDescent="0.35">
      <c r="A6175" t="str">
        <f t="shared" si="96"/>
        <v>MSGS|44118</v>
      </c>
      <c r="B6175" t="s">
        <v>391</v>
      </c>
      <c r="C6175" t="s">
        <v>392</v>
      </c>
      <c r="D6175" s="1">
        <v>44118</v>
      </c>
      <c r="E6175">
        <v>149.67999270000001</v>
      </c>
      <c r="F6175">
        <v>150.28999329999999</v>
      </c>
      <c r="G6175">
        <v>137800</v>
      </c>
    </row>
    <row r="6176" spans="1:7" x14ac:dyDescent="0.35">
      <c r="A6176" t="str">
        <f t="shared" si="96"/>
        <v>MSGS|44119</v>
      </c>
      <c r="B6176" t="s">
        <v>391</v>
      </c>
      <c r="C6176" t="s">
        <v>392</v>
      </c>
      <c r="D6176" s="1">
        <v>44119</v>
      </c>
      <c r="E6176">
        <v>148.53999329999999</v>
      </c>
      <c r="F6176">
        <v>148.78999329999999</v>
      </c>
      <c r="G6176">
        <v>119500</v>
      </c>
    </row>
    <row r="6177" spans="1:7" x14ac:dyDescent="0.35">
      <c r="A6177" t="str">
        <f t="shared" si="96"/>
        <v>MSGS|44120</v>
      </c>
      <c r="B6177" t="s">
        <v>391</v>
      </c>
      <c r="C6177" t="s">
        <v>392</v>
      </c>
      <c r="D6177" s="1">
        <v>44120</v>
      </c>
      <c r="E6177">
        <v>148.78999329999999</v>
      </c>
      <c r="F6177">
        <v>146.5099945</v>
      </c>
      <c r="G6177">
        <v>126600</v>
      </c>
    </row>
    <row r="6178" spans="1:7" x14ac:dyDescent="0.35">
      <c r="A6178" t="str">
        <f t="shared" si="96"/>
        <v>MSGS|44123</v>
      </c>
      <c r="B6178" t="s">
        <v>391</v>
      </c>
      <c r="C6178" t="s">
        <v>392</v>
      </c>
      <c r="D6178" s="1">
        <v>44123</v>
      </c>
      <c r="E6178">
        <v>146.86999510000001</v>
      </c>
      <c r="F6178">
        <v>145.27999879999999</v>
      </c>
      <c r="G6178">
        <v>155400</v>
      </c>
    </row>
    <row r="6179" spans="1:7" x14ac:dyDescent="0.35">
      <c r="A6179" t="str">
        <f t="shared" si="96"/>
        <v>MSGS|44124</v>
      </c>
      <c r="B6179" t="s">
        <v>391</v>
      </c>
      <c r="C6179" t="s">
        <v>392</v>
      </c>
      <c r="D6179" s="1">
        <v>44124</v>
      </c>
      <c r="E6179">
        <v>146.67999270000001</v>
      </c>
      <c r="F6179">
        <v>147.27999879999999</v>
      </c>
      <c r="G6179">
        <v>108000</v>
      </c>
    </row>
    <row r="6180" spans="1:7" x14ac:dyDescent="0.35">
      <c r="A6180" t="str">
        <f t="shared" si="96"/>
        <v>MSGS|44125</v>
      </c>
      <c r="B6180" t="s">
        <v>391</v>
      </c>
      <c r="C6180" t="s">
        <v>392</v>
      </c>
      <c r="D6180" s="1">
        <v>44125</v>
      </c>
      <c r="E6180">
        <v>147.78999329999999</v>
      </c>
      <c r="F6180">
        <v>149.0099945</v>
      </c>
      <c r="G6180">
        <v>143100</v>
      </c>
    </row>
    <row r="6181" spans="1:7" x14ac:dyDescent="0.35">
      <c r="A6181" t="str">
        <f t="shared" si="96"/>
        <v>MSGS|44126</v>
      </c>
      <c r="B6181" t="s">
        <v>391</v>
      </c>
      <c r="C6181" t="s">
        <v>392</v>
      </c>
      <c r="D6181" s="1">
        <v>44126</v>
      </c>
      <c r="E6181">
        <v>149.91999820000001</v>
      </c>
      <c r="F6181">
        <v>151.88999939999999</v>
      </c>
      <c r="G6181">
        <v>299300</v>
      </c>
    </row>
    <row r="6182" spans="1:7" x14ac:dyDescent="0.35">
      <c r="A6182" t="str">
        <f t="shared" si="96"/>
        <v>MSGS|44127</v>
      </c>
      <c r="B6182" t="s">
        <v>391</v>
      </c>
      <c r="C6182" t="s">
        <v>392</v>
      </c>
      <c r="D6182" s="1">
        <v>44127</v>
      </c>
      <c r="E6182">
        <v>152.75</v>
      </c>
      <c r="F6182">
        <v>155.52000430000001</v>
      </c>
      <c r="G6182">
        <v>137400</v>
      </c>
    </row>
    <row r="6183" spans="1:7" x14ac:dyDescent="0.35">
      <c r="A6183" t="str">
        <f t="shared" si="96"/>
        <v>MSGS|44130</v>
      </c>
      <c r="B6183" t="s">
        <v>391</v>
      </c>
      <c r="C6183" t="s">
        <v>392</v>
      </c>
      <c r="D6183" s="1">
        <v>44130</v>
      </c>
      <c r="E6183">
        <v>153.96000670000001</v>
      </c>
      <c r="F6183">
        <v>151.33000179999999</v>
      </c>
      <c r="G6183">
        <v>73500</v>
      </c>
    </row>
    <row r="6184" spans="1:7" x14ac:dyDescent="0.35">
      <c r="A6184" t="str">
        <f t="shared" si="96"/>
        <v>MSGS|44131</v>
      </c>
      <c r="B6184" t="s">
        <v>391</v>
      </c>
      <c r="C6184" t="s">
        <v>392</v>
      </c>
      <c r="D6184" s="1">
        <v>44131</v>
      </c>
      <c r="E6184">
        <v>150.42999270000001</v>
      </c>
      <c r="F6184">
        <v>146.66999820000001</v>
      </c>
      <c r="G6184">
        <v>84600</v>
      </c>
    </row>
    <row r="6185" spans="1:7" x14ac:dyDescent="0.35">
      <c r="A6185" t="str">
        <f t="shared" si="96"/>
        <v>MSGS|44132</v>
      </c>
      <c r="B6185" t="s">
        <v>391</v>
      </c>
      <c r="C6185" t="s">
        <v>392</v>
      </c>
      <c r="D6185" s="1">
        <v>44132</v>
      </c>
      <c r="E6185">
        <v>144.61000060000001</v>
      </c>
      <c r="F6185">
        <v>142.72999569999999</v>
      </c>
      <c r="G6185">
        <v>153700</v>
      </c>
    </row>
    <row r="6186" spans="1:7" x14ac:dyDescent="0.35">
      <c r="A6186" t="str">
        <f t="shared" si="96"/>
        <v>MSGS|44133</v>
      </c>
      <c r="B6186" t="s">
        <v>391</v>
      </c>
      <c r="C6186" t="s">
        <v>392</v>
      </c>
      <c r="D6186" s="1">
        <v>44133</v>
      </c>
      <c r="E6186">
        <v>142.3500061</v>
      </c>
      <c r="F6186">
        <v>142.88999939999999</v>
      </c>
      <c r="G6186">
        <v>181200</v>
      </c>
    </row>
    <row r="6187" spans="1:7" x14ac:dyDescent="0.35">
      <c r="A6187" t="str">
        <f t="shared" si="96"/>
        <v>MSGS|44134</v>
      </c>
      <c r="B6187" t="s">
        <v>391</v>
      </c>
      <c r="C6187" t="s">
        <v>392</v>
      </c>
      <c r="D6187" s="1">
        <v>44134</v>
      </c>
      <c r="E6187">
        <v>142.36999510000001</v>
      </c>
      <c r="F6187">
        <v>141.63999939999999</v>
      </c>
      <c r="G6187">
        <v>171200</v>
      </c>
    </row>
    <row r="6188" spans="1:7" x14ac:dyDescent="0.35">
      <c r="A6188" t="str">
        <f t="shared" si="96"/>
        <v>MSGS|44137</v>
      </c>
      <c r="B6188" t="s">
        <v>391</v>
      </c>
      <c r="C6188" t="s">
        <v>392</v>
      </c>
      <c r="D6188" s="1">
        <v>44137</v>
      </c>
      <c r="E6188">
        <v>142.88000489999999</v>
      </c>
      <c r="F6188">
        <v>146.11999510000001</v>
      </c>
      <c r="G6188">
        <v>186900</v>
      </c>
    </row>
    <row r="6189" spans="1:7" x14ac:dyDescent="0.35">
      <c r="A6189" t="str">
        <f t="shared" si="96"/>
        <v>MSGS|44138</v>
      </c>
      <c r="B6189" t="s">
        <v>391</v>
      </c>
      <c r="C6189" t="s">
        <v>392</v>
      </c>
      <c r="D6189" s="1">
        <v>44138</v>
      </c>
      <c r="E6189">
        <v>147.0899963</v>
      </c>
      <c r="F6189">
        <v>149.8999939</v>
      </c>
      <c r="G6189">
        <v>106800</v>
      </c>
    </row>
    <row r="6190" spans="1:7" x14ac:dyDescent="0.35">
      <c r="A6190" t="str">
        <f t="shared" si="96"/>
        <v>MSGS|44139</v>
      </c>
      <c r="B6190" t="s">
        <v>391</v>
      </c>
      <c r="C6190" t="s">
        <v>392</v>
      </c>
      <c r="D6190" s="1">
        <v>44139</v>
      </c>
      <c r="E6190">
        <v>150.78999329999999</v>
      </c>
      <c r="F6190">
        <v>150.42999270000001</v>
      </c>
      <c r="G6190">
        <v>157500</v>
      </c>
    </row>
    <row r="6191" spans="1:7" x14ac:dyDescent="0.35">
      <c r="A6191" t="str">
        <f t="shared" si="96"/>
        <v>MSGS|44140</v>
      </c>
      <c r="B6191" t="s">
        <v>391</v>
      </c>
      <c r="C6191" t="s">
        <v>392</v>
      </c>
      <c r="D6191" s="1">
        <v>44140</v>
      </c>
      <c r="E6191">
        <v>150.61999510000001</v>
      </c>
      <c r="F6191">
        <v>153.02000430000001</v>
      </c>
      <c r="G6191">
        <v>101800</v>
      </c>
    </row>
    <row r="6192" spans="1:7" x14ac:dyDescent="0.35">
      <c r="A6192" t="str">
        <f t="shared" si="96"/>
        <v>MSGS|44141</v>
      </c>
      <c r="B6192" t="s">
        <v>391</v>
      </c>
      <c r="C6192" t="s">
        <v>392</v>
      </c>
      <c r="D6192" s="1">
        <v>44141</v>
      </c>
      <c r="E6192">
        <v>151.9400024</v>
      </c>
      <c r="F6192">
        <v>151.52999879999999</v>
      </c>
      <c r="G6192">
        <v>104000</v>
      </c>
    </row>
    <row r="6193" spans="1:7" x14ac:dyDescent="0.35">
      <c r="A6193" t="str">
        <f t="shared" si="96"/>
        <v>MSGS|44144</v>
      </c>
      <c r="B6193" t="s">
        <v>391</v>
      </c>
      <c r="C6193" t="s">
        <v>392</v>
      </c>
      <c r="D6193" s="1">
        <v>44144</v>
      </c>
      <c r="E6193">
        <v>170.77999879999999</v>
      </c>
      <c r="F6193">
        <v>168.21000670000001</v>
      </c>
      <c r="G6193">
        <v>913500</v>
      </c>
    </row>
    <row r="6194" spans="1:7" x14ac:dyDescent="0.35">
      <c r="A6194" t="str">
        <f t="shared" si="96"/>
        <v>MSGS|44145</v>
      </c>
      <c r="B6194" t="s">
        <v>391</v>
      </c>
      <c r="C6194" t="s">
        <v>392</v>
      </c>
      <c r="D6194" s="1">
        <v>44145</v>
      </c>
      <c r="E6194">
        <v>168.4100037</v>
      </c>
      <c r="F6194">
        <v>172.22000120000001</v>
      </c>
      <c r="G6194">
        <v>295800</v>
      </c>
    </row>
    <row r="6195" spans="1:7" x14ac:dyDescent="0.35">
      <c r="A6195" t="str">
        <f t="shared" si="96"/>
        <v>MSGS|44146</v>
      </c>
      <c r="B6195" t="s">
        <v>391</v>
      </c>
      <c r="C6195" t="s">
        <v>392</v>
      </c>
      <c r="D6195" s="1">
        <v>44146</v>
      </c>
      <c r="E6195">
        <v>172.8500061</v>
      </c>
      <c r="F6195">
        <v>172.42999270000001</v>
      </c>
      <c r="G6195">
        <v>310000</v>
      </c>
    </row>
    <row r="6196" spans="1:7" x14ac:dyDescent="0.35">
      <c r="A6196" t="str">
        <f t="shared" si="96"/>
        <v>MSGS|44147</v>
      </c>
      <c r="B6196" t="s">
        <v>391</v>
      </c>
      <c r="C6196" t="s">
        <v>392</v>
      </c>
      <c r="D6196" s="1">
        <v>44147</v>
      </c>
      <c r="E6196">
        <v>172.7599945</v>
      </c>
      <c r="F6196">
        <v>171.9400024</v>
      </c>
      <c r="G6196">
        <v>264600</v>
      </c>
    </row>
    <row r="6197" spans="1:7" x14ac:dyDescent="0.35">
      <c r="A6197" t="str">
        <f t="shared" si="96"/>
        <v>MSGS|44148</v>
      </c>
      <c r="B6197" t="s">
        <v>391</v>
      </c>
      <c r="C6197" t="s">
        <v>392</v>
      </c>
      <c r="D6197" s="1">
        <v>44148</v>
      </c>
      <c r="E6197">
        <v>172.13999939999999</v>
      </c>
      <c r="F6197">
        <v>173.0099945</v>
      </c>
      <c r="G6197">
        <v>448100</v>
      </c>
    </row>
    <row r="6198" spans="1:7" x14ac:dyDescent="0.35">
      <c r="A6198" t="str">
        <f t="shared" si="96"/>
        <v>MSGS|44151</v>
      </c>
      <c r="B6198" t="s">
        <v>391</v>
      </c>
      <c r="C6198" t="s">
        <v>392</v>
      </c>
      <c r="D6198" s="1">
        <v>44151</v>
      </c>
      <c r="E6198">
        <v>176.22999569999999</v>
      </c>
      <c r="F6198">
        <v>174.75</v>
      </c>
      <c r="G6198">
        <v>423800</v>
      </c>
    </row>
    <row r="6199" spans="1:7" x14ac:dyDescent="0.35">
      <c r="A6199" t="str">
        <f t="shared" si="96"/>
        <v>MTEM|44105</v>
      </c>
      <c r="B6199" t="s">
        <v>393</v>
      </c>
      <c r="C6199" t="s">
        <v>394</v>
      </c>
      <c r="D6199" s="1">
        <v>44105</v>
      </c>
      <c r="E6199">
        <v>11.05000019</v>
      </c>
      <c r="F6199">
        <v>11.60999966</v>
      </c>
      <c r="G6199">
        <v>377500</v>
      </c>
    </row>
    <row r="6200" spans="1:7" x14ac:dyDescent="0.35">
      <c r="A6200" t="str">
        <f t="shared" si="96"/>
        <v>MTEM|44106</v>
      </c>
      <c r="B6200" t="s">
        <v>393</v>
      </c>
      <c r="C6200" t="s">
        <v>394</v>
      </c>
      <c r="D6200" s="1">
        <v>44106</v>
      </c>
      <c r="E6200">
        <v>11.35999966</v>
      </c>
      <c r="F6200">
        <v>10.960000040000001</v>
      </c>
      <c r="G6200">
        <v>182800</v>
      </c>
    </row>
    <row r="6201" spans="1:7" x14ac:dyDescent="0.35">
      <c r="A6201" t="str">
        <f t="shared" si="96"/>
        <v>MTEM|44109</v>
      </c>
      <c r="B6201" t="s">
        <v>393</v>
      </c>
      <c r="C6201" t="s">
        <v>394</v>
      </c>
      <c r="D6201" s="1">
        <v>44109</v>
      </c>
      <c r="E6201">
        <v>11.09000015</v>
      </c>
      <c r="F6201">
        <v>11.100000380000001</v>
      </c>
      <c r="G6201">
        <v>108400</v>
      </c>
    </row>
    <row r="6202" spans="1:7" x14ac:dyDescent="0.35">
      <c r="A6202" t="str">
        <f t="shared" si="96"/>
        <v>MTEM|44110</v>
      </c>
      <c r="B6202" t="s">
        <v>393</v>
      </c>
      <c r="C6202" t="s">
        <v>394</v>
      </c>
      <c r="D6202" s="1">
        <v>44110</v>
      </c>
      <c r="E6202">
        <v>11.149999619999999</v>
      </c>
      <c r="F6202">
        <v>11.27000046</v>
      </c>
      <c r="G6202">
        <v>118400</v>
      </c>
    </row>
    <row r="6203" spans="1:7" x14ac:dyDescent="0.35">
      <c r="A6203" t="str">
        <f t="shared" si="96"/>
        <v>MTEM|44111</v>
      </c>
      <c r="B6203" t="s">
        <v>393</v>
      </c>
      <c r="C6203" t="s">
        <v>394</v>
      </c>
      <c r="D6203" s="1">
        <v>44111</v>
      </c>
      <c r="E6203">
        <v>11.380000109999999</v>
      </c>
      <c r="F6203">
        <v>11.260000229999999</v>
      </c>
      <c r="G6203">
        <v>185700</v>
      </c>
    </row>
    <row r="6204" spans="1:7" x14ac:dyDescent="0.35">
      <c r="A6204" t="str">
        <f t="shared" si="96"/>
        <v>MTEM|44112</v>
      </c>
      <c r="B6204" t="s">
        <v>393</v>
      </c>
      <c r="C6204" t="s">
        <v>394</v>
      </c>
      <c r="D6204" s="1">
        <v>44112</v>
      </c>
      <c r="E6204">
        <v>11.489999770000001</v>
      </c>
      <c r="F6204">
        <v>11.579999920000001</v>
      </c>
      <c r="G6204">
        <v>154500</v>
      </c>
    </row>
    <row r="6205" spans="1:7" x14ac:dyDescent="0.35">
      <c r="A6205" t="str">
        <f t="shared" si="96"/>
        <v>MTEM|44113</v>
      </c>
      <c r="B6205" t="s">
        <v>393</v>
      </c>
      <c r="C6205" t="s">
        <v>394</v>
      </c>
      <c r="D6205" s="1">
        <v>44113</v>
      </c>
      <c r="E6205">
        <v>11.43999958</v>
      </c>
      <c r="F6205">
        <v>12.22999954</v>
      </c>
      <c r="G6205">
        <v>162700</v>
      </c>
    </row>
    <row r="6206" spans="1:7" x14ac:dyDescent="0.35">
      <c r="A6206" t="str">
        <f t="shared" si="96"/>
        <v>MTEM|44116</v>
      </c>
      <c r="B6206" t="s">
        <v>393</v>
      </c>
      <c r="C6206" t="s">
        <v>394</v>
      </c>
      <c r="D6206" s="1">
        <v>44116</v>
      </c>
      <c r="E6206">
        <v>12.27000046</v>
      </c>
      <c r="F6206">
        <v>12.039999959999999</v>
      </c>
      <c r="G6206">
        <v>212400</v>
      </c>
    </row>
    <row r="6207" spans="1:7" x14ac:dyDescent="0.35">
      <c r="A6207" t="str">
        <f t="shared" si="96"/>
        <v>MTEM|44117</v>
      </c>
      <c r="B6207" t="s">
        <v>393</v>
      </c>
      <c r="C6207" t="s">
        <v>394</v>
      </c>
      <c r="D6207" s="1">
        <v>44117</v>
      </c>
      <c r="E6207">
        <v>11.93999958</v>
      </c>
      <c r="F6207">
        <v>12.149999619999999</v>
      </c>
      <c r="G6207">
        <v>199400</v>
      </c>
    </row>
    <row r="6208" spans="1:7" x14ac:dyDescent="0.35">
      <c r="A6208" t="str">
        <f t="shared" si="96"/>
        <v>MTEM|44118</v>
      </c>
      <c r="B6208" t="s">
        <v>393</v>
      </c>
      <c r="C6208" t="s">
        <v>394</v>
      </c>
      <c r="D6208" s="1">
        <v>44118</v>
      </c>
      <c r="E6208">
        <v>12.149999619999999</v>
      </c>
      <c r="F6208">
        <v>11.77000046</v>
      </c>
      <c r="G6208">
        <v>222500</v>
      </c>
    </row>
    <row r="6209" spans="1:7" x14ac:dyDescent="0.35">
      <c r="A6209" t="str">
        <f t="shared" si="96"/>
        <v>MTEM|44119</v>
      </c>
      <c r="B6209" t="s">
        <v>393</v>
      </c>
      <c r="C6209" t="s">
        <v>394</v>
      </c>
      <c r="D6209" s="1">
        <v>44119</v>
      </c>
      <c r="E6209">
        <v>11.56999969</v>
      </c>
      <c r="F6209">
        <v>11.56000042</v>
      </c>
      <c r="G6209">
        <v>279100</v>
      </c>
    </row>
    <row r="6210" spans="1:7" x14ac:dyDescent="0.35">
      <c r="A6210" t="str">
        <f t="shared" si="96"/>
        <v>MTEM|44120</v>
      </c>
      <c r="B6210" t="s">
        <v>393</v>
      </c>
      <c r="C6210" t="s">
        <v>394</v>
      </c>
      <c r="D6210" s="1">
        <v>44120</v>
      </c>
      <c r="E6210">
        <v>11.52000046</v>
      </c>
      <c r="F6210">
        <v>11.5</v>
      </c>
      <c r="G6210">
        <v>137500</v>
      </c>
    </row>
    <row r="6211" spans="1:7" x14ac:dyDescent="0.35">
      <c r="A6211" t="str">
        <f t="shared" ref="A6211:A6274" si="97">_xlfn.CONCAT(B6211&amp;"|"&amp;D6211)</f>
        <v>MTEM|44123</v>
      </c>
      <c r="B6211" t="s">
        <v>393</v>
      </c>
      <c r="C6211" t="s">
        <v>394</v>
      </c>
      <c r="D6211" s="1">
        <v>44123</v>
      </c>
      <c r="E6211">
        <v>11.52000046</v>
      </c>
      <c r="F6211">
        <v>11.06999969</v>
      </c>
      <c r="G6211">
        <v>129900</v>
      </c>
    </row>
    <row r="6212" spans="1:7" x14ac:dyDescent="0.35">
      <c r="A6212" t="str">
        <f t="shared" si="97"/>
        <v>MTEM|44124</v>
      </c>
      <c r="B6212" t="s">
        <v>393</v>
      </c>
      <c r="C6212" t="s">
        <v>394</v>
      </c>
      <c r="D6212" s="1">
        <v>44124</v>
      </c>
      <c r="E6212">
        <v>11.100000380000001</v>
      </c>
      <c r="F6212">
        <v>10.210000040000001</v>
      </c>
      <c r="G6212">
        <v>233200</v>
      </c>
    </row>
    <row r="6213" spans="1:7" x14ac:dyDescent="0.35">
      <c r="A6213" t="str">
        <f t="shared" si="97"/>
        <v>MTEM|44125</v>
      </c>
      <c r="B6213" t="s">
        <v>393</v>
      </c>
      <c r="C6213" t="s">
        <v>394</v>
      </c>
      <c r="D6213" s="1">
        <v>44125</v>
      </c>
      <c r="E6213">
        <v>10.19999981</v>
      </c>
      <c r="F6213">
        <v>9.5799999239999991</v>
      </c>
      <c r="G6213">
        <v>182900</v>
      </c>
    </row>
    <row r="6214" spans="1:7" x14ac:dyDescent="0.35">
      <c r="A6214" t="str">
        <f t="shared" si="97"/>
        <v>MTEM|44126</v>
      </c>
      <c r="B6214" t="s">
        <v>393</v>
      </c>
      <c r="C6214" t="s">
        <v>394</v>
      </c>
      <c r="D6214" s="1">
        <v>44126</v>
      </c>
      <c r="E6214">
        <v>9.5799999239999991</v>
      </c>
      <c r="F6214">
        <v>9.8000001910000005</v>
      </c>
      <c r="G6214">
        <v>213700</v>
      </c>
    </row>
    <row r="6215" spans="1:7" x14ac:dyDescent="0.35">
      <c r="A6215" t="str">
        <f t="shared" si="97"/>
        <v>MTEM|44127</v>
      </c>
      <c r="B6215" t="s">
        <v>393</v>
      </c>
      <c r="C6215" t="s">
        <v>394</v>
      </c>
      <c r="D6215" s="1">
        <v>44127</v>
      </c>
      <c r="E6215">
        <v>9.9300003050000001</v>
      </c>
      <c r="F6215">
        <v>9.6700000760000009</v>
      </c>
      <c r="G6215">
        <v>463100</v>
      </c>
    </row>
    <row r="6216" spans="1:7" x14ac:dyDescent="0.35">
      <c r="A6216" t="str">
        <f t="shared" si="97"/>
        <v>MTEM|44130</v>
      </c>
      <c r="B6216" t="s">
        <v>393</v>
      </c>
      <c r="C6216" t="s">
        <v>394</v>
      </c>
      <c r="D6216" s="1">
        <v>44130</v>
      </c>
      <c r="E6216">
        <v>9.5</v>
      </c>
      <c r="F6216">
        <v>9.2299995419999998</v>
      </c>
      <c r="G6216">
        <v>486700</v>
      </c>
    </row>
    <row r="6217" spans="1:7" x14ac:dyDescent="0.35">
      <c r="A6217" t="str">
        <f t="shared" si="97"/>
        <v>MTEM|44131</v>
      </c>
      <c r="B6217" t="s">
        <v>393</v>
      </c>
      <c r="C6217" t="s">
        <v>394</v>
      </c>
      <c r="D6217" s="1">
        <v>44131</v>
      </c>
      <c r="E6217">
        <v>9.2700004580000002</v>
      </c>
      <c r="F6217">
        <v>9.3199996949999999</v>
      </c>
      <c r="G6217">
        <v>149800</v>
      </c>
    </row>
    <row r="6218" spans="1:7" x14ac:dyDescent="0.35">
      <c r="A6218" t="str">
        <f t="shared" si="97"/>
        <v>MTEM|44132</v>
      </c>
      <c r="B6218" t="s">
        <v>393</v>
      </c>
      <c r="C6218" t="s">
        <v>394</v>
      </c>
      <c r="D6218" s="1">
        <v>44132</v>
      </c>
      <c r="E6218">
        <v>9.1000003809999992</v>
      </c>
      <c r="F6218">
        <v>9.3800001139999996</v>
      </c>
      <c r="G6218">
        <v>223800</v>
      </c>
    </row>
    <row r="6219" spans="1:7" x14ac:dyDescent="0.35">
      <c r="A6219" t="str">
        <f t="shared" si="97"/>
        <v>MTEM|44133</v>
      </c>
      <c r="B6219" t="s">
        <v>393</v>
      </c>
      <c r="C6219" t="s">
        <v>394</v>
      </c>
      <c r="D6219" s="1">
        <v>44133</v>
      </c>
      <c r="E6219">
        <v>9.3599996569999995</v>
      </c>
      <c r="F6219">
        <v>9.5</v>
      </c>
      <c r="G6219">
        <v>155400</v>
      </c>
    </row>
    <row r="6220" spans="1:7" x14ac:dyDescent="0.35">
      <c r="A6220" t="str">
        <f t="shared" si="97"/>
        <v>MTEM|44134</v>
      </c>
      <c r="B6220" t="s">
        <v>393</v>
      </c>
      <c r="C6220" t="s">
        <v>394</v>
      </c>
      <c r="D6220" s="1">
        <v>44134</v>
      </c>
      <c r="E6220">
        <v>9.5</v>
      </c>
      <c r="F6220">
        <v>8.8400001530000001</v>
      </c>
      <c r="G6220">
        <v>272000</v>
      </c>
    </row>
    <row r="6221" spans="1:7" x14ac:dyDescent="0.35">
      <c r="A6221" t="str">
        <f t="shared" si="97"/>
        <v>MTEM|44137</v>
      </c>
      <c r="B6221" t="s">
        <v>393</v>
      </c>
      <c r="C6221" t="s">
        <v>394</v>
      </c>
      <c r="D6221" s="1">
        <v>44137</v>
      </c>
      <c r="E6221">
        <v>8.9799995419999998</v>
      </c>
      <c r="F6221">
        <v>8.6999998089999995</v>
      </c>
      <c r="G6221">
        <v>154600</v>
      </c>
    </row>
    <row r="6222" spans="1:7" x14ac:dyDescent="0.35">
      <c r="A6222" t="str">
        <f t="shared" si="97"/>
        <v>MTEM|44138</v>
      </c>
      <c r="B6222" t="s">
        <v>393</v>
      </c>
      <c r="C6222" t="s">
        <v>394</v>
      </c>
      <c r="D6222" s="1">
        <v>44138</v>
      </c>
      <c r="E6222">
        <v>8.8299999239999991</v>
      </c>
      <c r="F6222">
        <v>9.2700004580000002</v>
      </c>
      <c r="G6222">
        <v>125500</v>
      </c>
    </row>
    <row r="6223" spans="1:7" x14ac:dyDescent="0.35">
      <c r="A6223" t="str">
        <f t="shared" si="97"/>
        <v>MTEM|44139</v>
      </c>
      <c r="B6223" t="s">
        <v>393</v>
      </c>
      <c r="C6223" t="s">
        <v>394</v>
      </c>
      <c r="D6223" s="1">
        <v>44139</v>
      </c>
      <c r="E6223">
        <v>9.1300001139999996</v>
      </c>
      <c r="F6223">
        <v>10.350000380000001</v>
      </c>
      <c r="G6223">
        <v>246200</v>
      </c>
    </row>
    <row r="6224" spans="1:7" x14ac:dyDescent="0.35">
      <c r="A6224" t="str">
        <f t="shared" si="97"/>
        <v>MTEM|44140</v>
      </c>
      <c r="B6224" t="s">
        <v>393</v>
      </c>
      <c r="C6224" t="s">
        <v>394</v>
      </c>
      <c r="D6224" s="1">
        <v>44140</v>
      </c>
      <c r="E6224">
        <v>10.43999958</v>
      </c>
      <c r="F6224">
        <v>10.85999966</v>
      </c>
      <c r="G6224">
        <v>1117700</v>
      </c>
    </row>
    <row r="6225" spans="1:7" x14ac:dyDescent="0.35">
      <c r="A6225" t="str">
        <f t="shared" si="97"/>
        <v>MTEM|44141</v>
      </c>
      <c r="B6225" t="s">
        <v>393</v>
      </c>
      <c r="C6225" t="s">
        <v>394</v>
      </c>
      <c r="D6225" s="1">
        <v>44141</v>
      </c>
      <c r="E6225">
        <v>8.5</v>
      </c>
      <c r="F6225">
        <v>8.5600004199999997</v>
      </c>
      <c r="G6225">
        <v>2062600</v>
      </c>
    </row>
    <row r="6226" spans="1:7" x14ac:dyDescent="0.35">
      <c r="A6226" t="str">
        <f t="shared" si="97"/>
        <v>MTEM|44144</v>
      </c>
      <c r="B6226" t="s">
        <v>393</v>
      </c>
      <c r="C6226" t="s">
        <v>394</v>
      </c>
      <c r="D6226" s="1">
        <v>44144</v>
      </c>
      <c r="E6226">
        <v>9.2200002669999996</v>
      </c>
      <c r="F6226">
        <v>8.9600000380000004</v>
      </c>
      <c r="G6226">
        <v>971500</v>
      </c>
    </row>
    <row r="6227" spans="1:7" x14ac:dyDescent="0.35">
      <c r="A6227" t="str">
        <f t="shared" si="97"/>
        <v>MTEM|44145</v>
      </c>
      <c r="B6227" t="s">
        <v>393</v>
      </c>
      <c r="C6227" t="s">
        <v>394</v>
      </c>
      <c r="D6227" s="1">
        <v>44145</v>
      </c>
      <c r="E6227">
        <v>9.5200004580000002</v>
      </c>
      <c r="F6227">
        <v>9.1499996190000008</v>
      </c>
      <c r="G6227">
        <v>629300</v>
      </c>
    </row>
    <row r="6228" spans="1:7" x14ac:dyDescent="0.35">
      <c r="A6228" t="str">
        <f t="shared" si="97"/>
        <v>MTEM|44146</v>
      </c>
      <c r="B6228" t="s">
        <v>393</v>
      </c>
      <c r="C6228" t="s">
        <v>394</v>
      </c>
      <c r="D6228" s="1">
        <v>44146</v>
      </c>
      <c r="E6228">
        <v>9.3100004199999997</v>
      </c>
      <c r="F6228">
        <v>9.6999998089999995</v>
      </c>
      <c r="G6228">
        <v>345100</v>
      </c>
    </row>
    <row r="6229" spans="1:7" x14ac:dyDescent="0.35">
      <c r="A6229" t="str">
        <f t="shared" si="97"/>
        <v>MTEM|44147</v>
      </c>
      <c r="B6229" t="s">
        <v>393</v>
      </c>
      <c r="C6229" t="s">
        <v>394</v>
      </c>
      <c r="D6229" s="1">
        <v>44147</v>
      </c>
      <c r="E6229">
        <v>9.8999996190000008</v>
      </c>
      <c r="F6229">
        <v>10.09000015</v>
      </c>
      <c r="G6229">
        <v>660600</v>
      </c>
    </row>
    <row r="6230" spans="1:7" x14ac:dyDescent="0.35">
      <c r="A6230" t="str">
        <f t="shared" si="97"/>
        <v>MTEM|44148</v>
      </c>
      <c r="B6230" t="s">
        <v>393</v>
      </c>
      <c r="C6230" t="s">
        <v>394</v>
      </c>
      <c r="D6230" s="1">
        <v>44148</v>
      </c>
      <c r="E6230">
        <v>10.19999981</v>
      </c>
      <c r="F6230">
        <v>10.27000046</v>
      </c>
      <c r="G6230">
        <v>503400</v>
      </c>
    </row>
    <row r="6231" spans="1:7" x14ac:dyDescent="0.35">
      <c r="A6231" t="str">
        <f t="shared" si="97"/>
        <v>MTEM|44151</v>
      </c>
      <c r="B6231" t="s">
        <v>393</v>
      </c>
      <c r="C6231" t="s">
        <v>394</v>
      </c>
      <c r="D6231" s="1">
        <v>44151</v>
      </c>
      <c r="E6231">
        <v>10.27000046</v>
      </c>
      <c r="F6231">
        <v>9.4799995419999998</v>
      </c>
      <c r="G6231">
        <v>510100</v>
      </c>
    </row>
    <row r="6232" spans="1:7" x14ac:dyDescent="0.35">
      <c r="A6232" t="str">
        <f t="shared" si="97"/>
        <v>MWA|44105</v>
      </c>
      <c r="B6232" t="s">
        <v>395</v>
      </c>
      <c r="C6232" t="s">
        <v>396</v>
      </c>
      <c r="D6232" s="1">
        <v>44105</v>
      </c>
      <c r="E6232">
        <v>10.39000034</v>
      </c>
      <c r="F6232">
        <v>10.28773022</v>
      </c>
      <c r="G6232">
        <v>1127600</v>
      </c>
    </row>
    <row r="6233" spans="1:7" x14ac:dyDescent="0.35">
      <c r="A6233" t="str">
        <f t="shared" si="97"/>
        <v>MWA|44106</v>
      </c>
      <c r="B6233" t="s">
        <v>395</v>
      </c>
      <c r="C6233" t="s">
        <v>396</v>
      </c>
      <c r="D6233" s="1">
        <v>44106</v>
      </c>
      <c r="E6233">
        <v>10.14000034</v>
      </c>
      <c r="F6233">
        <v>10.49666882</v>
      </c>
      <c r="G6233">
        <v>1305100</v>
      </c>
    </row>
    <row r="6234" spans="1:7" x14ac:dyDescent="0.35">
      <c r="A6234" t="str">
        <f t="shared" si="97"/>
        <v>MWA|44109</v>
      </c>
      <c r="B6234" t="s">
        <v>395</v>
      </c>
      <c r="C6234" t="s">
        <v>396</v>
      </c>
      <c r="D6234" s="1">
        <v>44109</v>
      </c>
      <c r="E6234">
        <v>10.60999966</v>
      </c>
      <c r="F6234">
        <v>10.49666882</v>
      </c>
      <c r="G6234">
        <v>613500</v>
      </c>
    </row>
    <row r="6235" spans="1:7" x14ac:dyDescent="0.35">
      <c r="A6235" t="str">
        <f t="shared" si="97"/>
        <v>MWA|44110</v>
      </c>
      <c r="B6235" t="s">
        <v>395</v>
      </c>
      <c r="C6235" t="s">
        <v>396</v>
      </c>
      <c r="D6235" s="1">
        <v>44110</v>
      </c>
      <c r="E6235">
        <v>10.55000019</v>
      </c>
      <c r="F6235">
        <v>10.40712357</v>
      </c>
      <c r="G6235">
        <v>1028600</v>
      </c>
    </row>
    <row r="6236" spans="1:7" x14ac:dyDescent="0.35">
      <c r="A6236" t="str">
        <f t="shared" si="97"/>
        <v>MWA|44111</v>
      </c>
      <c r="B6236" t="s">
        <v>395</v>
      </c>
      <c r="C6236" t="s">
        <v>396</v>
      </c>
      <c r="D6236" s="1">
        <v>44111</v>
      </c>
      <c r="E6236">
        <v>10.56999969</v>
      </c>
      <c r="F6236">
        <v>10.61606216</v>
      </c>
      <c r="G6236">
        <v>922700</v>
      </c>
    </row>
    <row r="6237" spans="1:7" x14ac:dyDescent="0.35">
      <c r="A6237" t="str">
        <f t="shared" si="97"/>
        <v>MWA|44112</v>
      </c>
      <c r="B6237" t="s">
        <v>395</v>
      </c>
      <c r="C6237" t="s">
        <v>396</v>
      </c>
      <c r="D6237" s="1">
        <v>44112</v>
      </c>
      <c r="E6237">
        <v>10.760000229999999</v>
      </c>
      <c r="F6237">
        <v>10.844899180000001</v>
      </c>
      <c r="G6237">
        <v>1522800</v>
      </c>
    </row>
    <row r="6238" spans="1:7" x14ac:dyDescent="0.35">
      <c r="A6238" t="str">
        <f t="shared" si="97"/>
        <v>MWA|44113</v>
      </c>
      <c r="B6238" t="s">
        <v>395</v>
      </c>
      <c r="C6238" t="s">
        <v>396</v>
      </c>
      <c r="D6238" s="1">
        <v>44113</v>
      </c>
      <c r="E6238">
        <v>11</v>
      </c>
      <c r="F6238">
        <v>10.755354880000001</v>
      </c>
      <c r="G6238">
        <v>1108000</v>
      </c>
    </row>
    <row r="6239" spans="1:7" x14ac:dyDescent="0.35">
      <c r="A6239" t="str">
        <f t="shared" si="97"/>
        <v>MWA|44116</v>
      </c>
      <c r="B6239" t="s">
        <v>395</v>
      </c>
      <c r="C6239" t="s">
        <v>396</v>
      </c>
      <c r="D6239" s="1">
        <v>44116</v>
      </c>
      <c r="E6239">
        <v>10.81000042</v>
      </c>
      <c r="F6239">
        <v>11.00409031</v>
      </c>
      <c r="G6239">
        <v>727300</v>
      </c>
    </row>
    <row r="6240" spans="1:7" x14ac:dyDescent="0.35">
      <c r="A6240" t="str">
        <f t="shared" si="97"/>
        <v>MWA|44117</v>
      </c>
      <c r="B6240" t="s">
        <v>395</v>
      </c>
      <c r="C6240" t="s">
        <v>396</v>
      </c>
      <c r="D6240" s="1">
        <v>44117</v>
      </c>
      <c r="E6240">
        <v>10.989999770000001</v>
      </c>
      <c r="F6240">
        <v>10.73545551</v>
      </c>
      <c r="G6240">
        <v>906000</v>
      </c>
    </row>
    <row r="6241" spans="1:7" x14ac:dyDescent="0.35">
      <c r="A6241" t="str">
        <f t="shared" si="97"/>
        <v>MWA|44118</v>
      </c>
      <c r="B6241" t="s">
        <v>395</v>
      </c>
      <c r="C6241" t="s">
        <v>396</v>
      </c>
      <c r="D6241" s="1">
        <v>44118</v>
      </c>
      <c r="E6241">
        <v>10.84000015</v>
      </c>
      <c r="F6241">
        <v>10.98419094</v>
      </c>
      <c r="G6241">
        <v>792100</v>
      </c>
    </row>
    <row r="6242" spans="1:7" x14ac:dyDescent="0.35">
      <c r="A6242" t="str">
        <f t="shared" si="97"/>
        <v>MWA|44119</v>
      </c>
      <c r="B6242" t="s">
        <v>395</v>
      </c>
      <c r="C6242" t="s">
        <v>396</v>
      </c>
      <c r="D6242" s="1">
        <v>44119</v>
      </c>
      <c r="E6242">
        <v>10.869999890000001</v>
      </c>
      <c r="F6242">
        <v>11.133432389999999</v>
      </c>
      <c r="G6242">
        <v>645500</v>
      </c>
    </row>
    <row r="6243" spans="1:7" x14ac:dyDescent="0.35">
      <c r="A6243" t="str">
        <f t="shared" si="97"/>
        <v>MWA|44120</v>
      </c>
      <c r="B6243" t="s">
        <v>395</v>
      </c>
      <c r="C6243" t="s">
        <v>396</v>
      </c>
      <c r="D6243" s="1">
        <v>44120</v>
      </c>
      <c r="E6243">
        <v>11.19999981</v>
      </c>
      <c r="F6243">
        <v>11.12348366</v>
      </c>
      <c r="G6243">
        <v>1844800</v>
      </c>
    </row>
    <row r="6244" spans="1:7" x14ac:dyDescent="0.35">
      <c r="A6244" t="str">
        <f t="shared" si="97"/>
        <v>MWA|44123</v>
      </c>
      <c r="B6244" t="s">
        <v>395</v>
      </c>
      <c r="C6244" t="s">
        <v>396</v>
      </c>
      <c r="D6244" s="1">
        <v>44123</v>
      </c>
      <c r="E6244">
        <v>11.19999981</v>
      </c>
      <c r="F6244">
        <v>11.00409031</v>
      </c>
      <c r="G6244">
        <v>560400</v>
      </c>
    </row>
    <row r="6245" spans="1:7" x14ac:dyDescent="0.35">
      <c r="A6245" t="str">
        <f t="shared" si="97"/>
        <v>MWA|44124</v>
      </c>
      <c r="B6245" t="s">
        <v>395</v>
      </c>
      <c r="C6245" t="s">
        <v>396</v>
      </c>
      <c r="D6245" s="1">
        <v>44124</v>
      </c>
      <c r="E6245">
        <v>11.15999985</v>
      </c>
      <c r="F6245">
        <v>10.944393160000001</v>
      </c>
      <c r="G6245">
        <v>576900</v>
      </c>
    </row>
    <row r="6246" spans="1:7" x14ac:dyDescent="0.35">
      <c r="A6246" t="str">
        <f t="shared" si="97"/>
        <v>MWA|44125</v>
      </c>
      <c r="B6246" t="s">
        <v>395</v>
      </c>
      <c r="C6246" t="s">
        <v>396</v>
      </c>
      <c r="D6246" s="1">
        <v>44125</v>
      </c>
      <c r="E6246">
        <v>10.960000040000001</v>
      </c>
      <c r="F6246">
        <v>10.785202979999999</v>
      </c>
      <c r="G6246">
        <v>494900</v>
      </c>
    </row>
    <row r="6247" spans="1:7" x14ac:dyDescent="0.35">
      <c r="A6247" t="str">
        <f t="shared" si="97"/>
        <v>MWA|44126</v>
      </c>
      <c r="B6247" t="s">
        <v>395</v>
      </c>
      <c r="C6247" t="s">
        <v>396</v>
      </c>
      <c r="D6247" s="1">
        <v>44126</v>
      </c>
      <c r="E6247">
        <v>10.85999966</v>
      </c>
      <c r="F6247">
        <v>11.01403904</v>
      </c>
      <c r="G6247">
        <v>1138300</v>
      </c>
    </row>
    <row r="6248" spans="1:7" x14ac:dyDescent="0.35">
      <c r="A6248" t="str">
        <f t="shared" si="97"/>
        <v>MWA|44127</v>
      </c>
      <c r="B6248" t="s">
        <v>395</v>
      </c>
      <c r="C6248" t="s">
        <v>396</v>
      </c>
      <c r="D6248" s="1">
        <v>44127</v>
      </c>
      <c r="E6248">
        <v>11.119999890000001</v>
      </c>
      <c r="F6248">
        <v>11.053836820000001</v>
      </c>
      <c r="G6248">
        <v>644100</v>
      </c>
    </row>
    <row r="6249" spans="1:7" x14ac:dyDescent="0.35">
      <c r="A6249" t="str">
        <f t="shared" si="97"/>
        <v>MWA|44130</v>
      </c>
      <c r="B6249" t="s">
        <v>395</v>
      </c>
      <c r="C6249" t="s">
        <v>396</v>
      </c>
      <c r="D6249" s="1">
        <v>44130</v>
      </c>
      <c r="E6249">
        <v>10.880000109999999</v>
      </c>
      <c r="F6249">
        <v>10.98419094</v>
      </c>
      <c r="G6249">
        <v>780800</v>
      </c>
    </row>
    <row r="6250" spans="1:7" x14ac:dyDescent="0.35">
      <c r="A6250" t="str">
        <f t="shared" si="97"/>
        <v>MWA|44131</v>
      </c>
      <c r="B6250" t="s">
        <v>395</v>
      </c>
      <c r="C6250" t="s">
        <v>396</v>
      </c>
      <c r="D6250" s="1">
        <v>44131</v>
      </c>
      <c r="E6250">
        <v>10.97999954</v>
      </c>
      <c r="F6250">
        <v>10.854848860000001</v>
      </c>
      <c r="G6250">
        <v>586600</v>
      </c>
    </row>
    <row r="6251" spans="1:7" x14ac:dyDescent="0.35">
      <c r="A6251" t="str">
        <f t="shared" si="97"/>
        <v>MWA|44132</v>
      </c>
      <c r="B6251" t="s">
        <v>395</v>
      </c>
      <c r="C6251" t="s">
        <v>396</v>
      </c>
      <c r="D6251" s="1">
        <v>44132</v>
      </c>
      <c r="E6251">
        <v>10.670000079999999</v>
      </c>
      <c r="F6251">
        <v>10.377275470000001</v>
      </c>
      <c r="G6251">
        <v>2178300</v>
      </c>
    </row>
    <row r="6252" spans="1:7" x14ac:dyDescent="0.35">
      <c r="A6252" t="str">
        <f t="shared" si="97"/>
        <v>MWA|44133</v>
      </c>
      <c r="B6252" t="s">
        <v>395</v>
      </c>
      <c r="C6252" t="s">
        <v>396</v>
      </c>
      <c r="D6252" s="1">
        <v>44133</v>
      </c>
      <c r="E6252">
        <v>10.35999966</v>
      </c>
      <c r="F6252">
        <v>10.476769450000001</v>
      </c>
      <c r="G6252">
        <v>1202800</v>
      </c>
    </row>
    <row r="6253" spans="1:7" x14ac:dyDescent="0.35">
      <c r="A6253" t="str">
        <f t="shared" si="97"/>
        <v>MWA|44134</v>
      </c>
      <c r="B6253" t="s">
        <v>395</v>
      </c>
      <c r="C6253" t="s">
        <v>396</v>
      </c>
      <c r="D6253" s="1">
        <v>44134</v>
      </c>
      <c r="E6253">
        <v>10.510000229999999</v>
      </c>
      <c r="F6253">
        <v>10.30762863</v>
      </c>
      <c r="G6253">
        <v>1056600</v>
      </c>
    </row>
    <row r="6254" spans="1:7" x14ac:dyDescent="0.35">
      <c r="A6254" t="str">
        <f t="shared" si="97"/>
        <v>MWA|44137</v>
      </c>
      <c r="B6254" t="s">
        <v>395</v>
      </c>
      <c r="C6254" t="s">
        <v>396</v>
      </c>
      <c r="D6254" s="1">
        <v>44137</v>
      </c>
      <c r="E6254">
        <v>10.52999973</v>
      </c>
      <c r="F6254">
        <v>10.52651691</v>
      </c>
      <c r="G6254">
        <v>878800</v>
      </c>
    </row>
    <row r="6255" spans="1:7" x14ac:dyDescent="0.35">
      <c r="A6255" t="str">
        <f t="shared" si="97"/>
        <v>MWA|44138</v>
      </c>
      <c r="B6255" t="s">
        <v>395</v>
      </c>
      <c r="C6255" t="s">
        <v>396</v>
      </c>
      <c r="D6255" s="1">
        <v>44138</v>
      </c>
      <c r="E6255">
        <v>10.81999969</v>
      </c>
      <c r="F6255">
        <v>10.944393160000001</v>
      </c>
      <c r="G6255">
        <v>688600</v>
      </c>
    </row>
    <row r="6256" spans="1:7" x14ac:dyDescent="0.35">
      <c r="A6256" t="str">
        <f t="shared" si="97"/>
        <v>MWA|44139</v>
      </c>
      <c r="B6256" t="s">
        <v>395</v>
      </c>
      <c r="C6256" t="s">
        <v>396</v>
      </c>
      <c r="D6256" s="1">
        <v>44139</v>
      </c>
      <c r="E6256">
        <v>10.789999959999999</v>
      </c>
      <c r="F6256">
        <v>10.57626438</v>
      </c>
      <c r="G6256">
        <v>554600</v>
      </c>
    </row>
    <row r="6257" spans="1:7" x14ac:dyDescent="0.35">
      <c r="A6257" t="str">
        <f t="shared" si="97"/>
        <v>MWA|44140</v>
      </c>
      <c r="B6257" t="s">
        <v>395</v>
      </c>
      <c r="C6257" t="s">
        <v>396</v>
      </c>
      <c r="D6257" s="1">
        <v>44140</v>
      </c>
      <c r="E6257">
        <v>10.69999981</v>
      </c>
      <c r="F6257">
        <v>10.90459538</v>
      </c>
      <c r="G6257">
        <v>545400</v>
      </c>
    </row>
    <row r="6258" spans="1:7" x14ac:dyDescent="0.35">
      <c r="A6258" t="str">
        <f t="shared" si="97"/>
        <v>MWA|44141</v>
      </c>
      <c r="B6258" t="s">
        <v>395</v>
      </c>
      <c r="C6258" t="s">
        <v>396</v>
      </c>
      <c r="D6258" s="1">
        <v>44141</v>
      </c>
      <c r="E6258">
        <v>11.039999959999999</v>
      </c>
      <c r="F6258">
        <v>10.82500076</v>
      </c>
      <c r="G6258">
        <v>551800</v>
      </c>
    </row>
    <row r="6259" spans="1:7" x14ac:dyDescent="0.35">
      <c r="A6259" t="str">
        <f t="shared" si="97"/>
        <v>MWA|44144</v>
      </c>
      <c r="B6259" t="s">
        <v>395</v>
      </c>
      <c r="C6259" t="s">
        <v>396</v>
      </c>
      <c r="D6259" s="1">
        <v>44144</v>
      </c>
      <c r="E6259">
        <v>11.52999973</v>
      </c>
      <c r="F6259">
        <v>11.55000019</v>
      </c>
      <c r="G6259">
        <v>1958800</v>
      </c>
    </row>
    <row r="6260" spans="1:7" x14ac:dyDescent="0.35">
      <c r="A6260" t="str">
        <f t="shared" si="97"/>
        <v>MWA|44145</v>
      </c>
      <c r="B6260" t="s">
        <v>395</v>
      </c>
      <c r="C6260" t="s">
        <v>396</v>
      </c>
      <c r="D6260" s="1">
        <v>44145</v>
      </c>
      <c r="E6260">
        <v>11.630000109999999</v>
      </c>
      <c r="F6260">
        <v>11.72000027</v>
      </c>
      <c r="G6260">
        <v>812700</v>
      </c>
    </row>
    <row r="6261" spans="1:7" x14ac:dyDescent="0.35">
      <c r="A6261" t="str">
        <f t="shared" si="97"/>
        <v>MWA|44146</v>
      </c>
      <c r="B6261" t="s">
        <v>395</v>
      </c>
      <c r="C6261" t="s">
        <v>396</v>
      </c>
      <c r="D6261" s="1">
        <v>44146</v>
      </c>
      <c r="E6261">
        <v>11.72999954</v>
      </c>
      <c r="F6261">
        <v>11.539999959999999</v>
      </c>
      <c r="G6261">
        <v>620800</v>
      </c>
    </row>
    <row r="6262" spans="1:7" x14ac:dyDescent="0.35">
      <c r="A6262" t="str">
        <f t="shared" si="97"/>
        <v>MWA|44147</v>
      </c>
      <c r="B6262" t="s">
        <v>395</v>
      </c>
      <c r="C6262" t="s">
        <v>396</v>
      </c>
      <c r="D6262" s="1">
        <v>44147</v>
      </c>
      <c r="E6262">
        <v>11.35999966</v>
      </c>
      <c r="F6262">
        <v>11.369999890000001</v>
      </c>
      <c r="G6262">
        <v>663400</v>
      </c>
    </row>
    <row r="6263" spans="1:7" x14ac:dyDescent="0.35">
      <c r="A6263" t="str">
        <f t="shared" si="97"/>
        <v>MWA|44148</v>
      </c>
      <c r="B6263" t="s">
        <v>395</v>
      </c>
      <c r="C6263" t="s">
        <v>396</v>
      </c>
      <c r="D6263" s="1">
        <v>44148</v>
      </c>
      <c r="E6263">
        <v>11.47999954</v>
      </c>
      <c r="F6263">
        <v>11.670000079999999</v>
      </c>
      <c r="G6263">
        <v>781000</v>
      </c>
    </row>
    <row r="6264" spans="1:7" x14ac:dyDescent="0.35">
      <c r="A6264" t="str">
        <f t="shared" si="97"/>
        <v>MWA|44151</v>
      </c>
      <c r="B6264" t="s">
        <v>395</v>
      </c>
      <c r="C6264" t="s">
        <v>396</v>
      </c>
      <c r="D6264" s="1">
        <v>44151</v>
      </c>
      <c r="E6264">
        <v>11.97000027</v>
      </c>
      <c r="F6264">
        <v>12.05000019</v>
      </c>
      <c r="G6264">
        <v>1143100</v>
      </c>
    </row>
    <row r="6265" spans="1:7" x14ac:dyDescent="0.35">
      <c r="A6265" t="str">
        <f t="shared" si="97"/>
        <v>MWK|44105</v>
      </c>
      <c r="B6265" t="s">
        <v>397</v>
      </c>
      <c r="C6265" t="s">
        <v>398</v>
      </c>
      <c r="D6265" s="1">
        <v>44105</v>
      </c>
      <c r="E6265">
        <v>8.25</v>
      </c>
      <c r="F6265">
        <v>8.3299999239999991</v>
      </c>
      <c r="G6265">
        <v>26400</v>
      </c>
    </row>
    <row r="6266" spans="1:7" x14ac:dyDescent="0.35">
      <c r="A6266" t="str">
        <f t="shared" si="97"/>
        <v>MWK|44106</v>
      </c>
      <c r="B6266" t="s">
        <v>397</v>
      </c>
      <c r="C6266" t="s">
        <v>398</v>
      </c>
      <c r="D6266" s="1">
        <v>44106</v>
      </c>
      <c r="E6266">
        <v>8.0500001910000005</v>
      </c>
      <c r="F6266">
        <v>8.1499996190000008</v>
      </c>
      <c r="G6266">
        <v>57400</v>
      </c>
    </row>
    <row r="6267" spans="1:7" x14ac:dyDescent="0.35">
      <c r="A6267" t="str">
        <f t="shared" si="97"/>
        <v>MWK|44109</v>
      </c>
      <c r="B6267" t="s">
        <v>397</v>
      </c>
      <c r="C6267" t="s">
        <v>398</v>
      </c>
      <c r="D6267" s="1">
        <v>44109</v>
      </c>
      <c r="E6267">
        <v>8.2799997330000004</v>
      </c>
      <c r="F6267">
        <v>8.4300003050000001</v>
      </c>
      <c r="G6267">
        <v>77700</v>
      </c>
    </row>
    <row r="6268" spans="1:7" x14ac:dyDescent="0.35">
      <c r="A6268" t="str">
        <f t="shared" si="97"/>
        <v>MWK|44110</v>
      </c>
      <c r="B6268" t="s">
        <v>397</v>
      </c>
      <c r="C6268" t="s">
        <v>398</v>
      </c>
      <c r="D6268" s="1">
        <v>44110</v>
      </c>
      <c r="E6268">
        <v>8.5100002289999992</v>
      </c>
      <c r="F6268">
        <v>8.1899995800000003</v>
      </c>
      <c r="G6268">
        <v>128200</v>
      </c>
    </row>
    <row r="6269" spans="1:7" x14ac:dyDescent="0.35">
      <c r="A6269" t="str">
        <f t="shared" si="97"/>
        <v>MWK|44111</v>
      </c>
      <c r="B6269" t="s">
        <v>397</v>
      </c>
      <c r="C6269" t="s">
        <v>398</v>
      </c>
      <c r="D6269" s="1">
        <v>44111</v>
      </c>
      <c r="E6269">
        <v>8.2799997330000004</v>
      </c>
      <c r="F6269">
        <v>8.7399997710000008</v>
      </c>
      <c r="G6269">
        <v>169000</v>
      </c>
    </row>
    <row r="6270" spans="1:7" x14ac:dyDescent="0.35">
      <c r="A6270" t="str">
        <f t="shared" si="97"/>
        <v>MWK|44112</v>
      </c>
      <c r="B6270" t="s">
        <v>397</v>
      </c>
      <c r="C6270" t="s">
        <v>398</v>
      </c>
      <c r="D6270" s="1">
        <v>44112</v>
      </c>
      <c r="E6270">
        <v>8.8500003809999992</v>
      </c>
      <c r="F6270">
        <v>8.9300003050000001</v>
      </c>
      <c r="G6270">
        <v>439900</v>
      </c>
    </row>
    <row r="6271" spans="1:7" x14ac:dyDescent="0.35">
      <c r="A6271" t="str">
        <f t="shared" si="97"/>
        <v>MWK|44113</v>
      </c>
      <c r="B6271" t="s">
        <v>397</v>
      </c>
      <c r="C6271" t="s">
        <v>398</v>
      </c>
      <c r="D6271" s="1">
        <v>44113</v>
      </c>
      <c r="E6271">
        <v>9.3360004429999996</v>
      </c>
      <c r="F6271">
        <v>8.8900003430000005</v>
      </c>
      <c r="G6271">
        <v>139600</v>
      </c>
    </row>
    <row r="6272" spans="1:7" x14ac:dyDescent="0.35">
      <c r="A6272" t="str">
        <f t="shared" si="97"/>
        <v>MWK|44116</v>
      </c>
      <c r="B6272" t="s">
        <v>397</v>
      </c>
      <c r="C6272" t="s">
        <v>398</v>
      </c>
      <c r="D6272" s="1">
        <v>44116</v>
      </c>
      <c r="E6272">
        <v>8.9600000380000004</v>
      </c>
      <c r="F6272">
        <v>8.7100000380000004</v>
      </c>
      <c r="G6272">
        <v>120800</v>
      </c>
    </row>
    <row r="6273" spans="1:7" x14ac:dyDescent="0.35">
      <c r="A6273" t="str">
        <f t="shared" si="97"/>
        <v>MWK|44117</v>
      </c>
      <c r="B6273" t="s">
        <v>397</v>
      </c>
      <c r="C6273" t="s">
        <v>398</v>
      </c>
      <c r="D6273" s="1">
        <v>44117</v>
      </c>
      <c r="E6273">
        <v>8.5799999239999991</v>
      </c>
      <c r="F6273">
        <v>9.25</v>
      </c>
      <c r="G6273">
        <v>95600</v>
      </c>
    </row>
    <row r="6274" spans="1:7" x14ac:dyDescent="0.35">
      <c r="A6274" t="str">
        <f t="shared" si="97"/>
        <v>MWK|44118</v>
      </c>
      <c r="B6274" t="s">
        <v>397</v>
      </c>
      <c r="C6274" t="s">
        <v>398</v>
      </c>
      <c r="D6274" s="1">
        <v>44118</v>
      </c>
      <c r="E6274">
        <v>9.3900003430000005</v>
      </c>
      <c r="F6274">
        <v>9.0299997330000004</v>
      </c>
      <c r="G6274">
        <v>66500</v>
      </c>
    </row>
    <row r="6275" spans="1:7" x14ac:dyDescent="0.35">
      <c r="A6275" t="str">
        <f t="shared" ref="A6275:A6338" si="98">_xlfn.CONCAT(B6275&amp;"|"&amp;D6275)</f>
        <v>MWK|44119</v>
      </c>
      <c r="B6275" t="s">
        <v>397</v>
      </c>
      <c r="C6275" t="s">
        <v>398</v>
      </c>
      <c r="D6275" s="1">
        <v>44119</v>
      </c>
      <c r="E6275">
        <v>9.0900001530000001</v>
      </c>
      <c r="F6275">
        <v>8.6199998860000004</v>
      </c>
      <c r="G6275">
        <v>100100</v>
      </c>
    </row>
    <row r="6276" spans="1:7" x14ac:dyDescent="0.35">
      <c r="A6276" t="str">
        <f t="shared" si="98"/>
        <v>MWK|44120</v>
      </c>
      <c r="B6276" t="s">
        <v>397</v>
      </c>
      <c r="C6276" t="s">
        <v>398</v>
      </c>
      <c r="D6276" s="1">
        <v>44120</v>
      </c>
      <c r="E6276">
        <v>8.6899995800000003</v>
      </c>
      <c r="F6276">
        <v>8.7700004580000002</v>
      </c>
      <c r="G6276">
        <v>93800</v>
      </c>
    </row>
    <row r="6277" spans="1:7" x14ac:dyDescent="0.35">
      <c r="A6277" t="str">
        <f t="shared" si="98"/>
        <v>MWK|44123</v>
      </c>
      <c r="B6277" t="s">
        <v>397</v>
      </c>
      <c r="C6277" t="s">
        <v>398</v>
      </c>
      <c r="D6277" s="1">
        <v>44123</v>
      </c>
      <c r="E6277">
        <v>8.9899997710000008</v>
      </c>
      <c r="F6277">
        <v>9.0299997330000004</v>
      </c>
      <c r="G6277">
        <v>85500</v>
      </c>
    </row>
    <row r="6278" spans="1:7" x14ac:dyDescent="0.35">
      <c r="A6278" t="str">
        <f t="shared" si="98"/>
        <v>MWK|44124</v>
      </c>
      <c r="B6278" t="s">
        <v>397</v>
      </c>
      <c r="C6278" t="s">
        <v>398</v>
      </c>
      <c r="D6278" s="1">
        <v>44124</v>
      </c>
      <c r="E6278">
        <v>9.1700000760000009</v>
      </c>
      <c r="F6278">
        <v>8.9399995800000003</v>
      </c>
      <c r="G6278">
        <v>78300</v>
      </c>
    </row>
    <row r="6279" spans="1:7" x14ac:dyDescent="0.35">
      <c r="A6279" t="str">
        <f t="shared" si="98"/>
        <v>MWK|44125</v>
      </c>
      <c r="B6279" t="s">
        <v>397</v>
      </c>
      <c r="C6279" t="s">
        <v>398</v>
      </c>
      <c r="D6279" s="1">
        <v>44125</v>
      </c>
      <c r="E6279">
        <v>8.8100004199999997</v>
      </c>
      <c r="F6279">
        <v>8.8400001530000001</v>
      </c>
      <c r="G6279">
        <v>42200</v>
      </c>
    </row>
    <row r="6280" spans="1:7" x14ac:dyDescent="0.35">
      <c r="A6280" t="str">
        <f t="shared" si="98"/>
        <v>MWK|44126</v>
      </c>
      <c r="B6280" t="s">
        <v>397</v>
      </c>
      <c r="C6280" t="s">
        <v>398</v>
      </c>
      <c r="D6280" s="1">
        <v>44126</v>
      </c>
      <c r="E6280">
        <v>8.8100004199999997</v>
      </c>
      <c r="F6280">
        <v>8.6099996569999995</v>
      </c>
      <c r="G6280">
        <v>53600</v>
      </c>
    </row>
    <row r="6281" spans="1:7" x14ac:dyDescent="0.35">
      <c r="A6281" t="str">
        <f t="shared" si="98"/>
        <v>MWK|44127</v>
      </c>
      <c r="B6281" t="s">
        <v>397</v>
      </c>
      <c r="C6281" t="s">
        <v>398</v>
      </c>
      <c r="D6281" s="1">
        <v>44127</v>
      </c>
      <c r="E6281">
        <v>8.6990003589999993</v>
      </c>
      <c r="F6281">
        <v>8.2399997710000008</v>
      </c>
      <c r="G6281">
        <v>67000</v>
      </c>
    </row>
    <row r="6282" spans="1:7" x14ac:dyDescent="0.35">
      <c r="A6282" t="str">
        <f t="shared" si="98"/>
        <v>MWK|44130</v>
      </c>
      <c r="B6282" t="s">
        <v>397</v>
      </c>
      <c r="C6282" t="s">
        <v>398</v>
      </c>
      <c r="D6282" s="1">
        <v>44130</v>
      </c>
      <c r="E6282">
        <v>8.3100004199999997</v>
      </c>
      <c r="F6282">
        <v>8.1700000760000009</v>
      </c>
      <c r="G6282">
        <v>68800</v>
      </c>
    </row>
    <row r="6283" spans="1:7" x14ac:dyDescent="0.35">
      <c r="A6283" t="str">
        <f t="shared" si="98"/>
        <v>MWK|44131</v>
      </c>
      <c r="B6283" t="s">
        <v>397</v>
      </c>
      <c r="C6283" t="s">
        <v>398</v>
      </c>
      <c r="D6283" s="1">
        <v>44131</v>
      </c>
      <c r="E6283">
        <v>8.1199998860000004</v>
      </c>
      <c r="F6283">
        <v>8.0500001910000005</v>
      </c>
      <c r="G6283">
        <v>41800</v>
      </c>
    </row>
    <row r="6284" spans="1:7" x14ac:dyDescent="0.35">
      <c r="A6284" t="str">
        <f t="shared" si="98"/>
        <v>MWK|44132</v>
      </c>
      <c r="B6284" t="s">
        <v>397</v>
      </c>
      <c r="C6284" t="s">
        <v>398</v>
      </c>
      <c r="D6284" s="1">
        <v>44132</v>
      </c>
      <c r="E6284">
        <v>8</v>
      </c>
      <c r="F6284">
        <v>8.1000003809999992</v>
      </c>
      <c r="G6284">
        <v>99900</v>
      </c>
    </row>
    <row r="6285" spans="1:7" x14ac:dyDescent="0.35">
      <c r="A6285" t="str">
        <f t="shared" si="98"/>
        <v>MWK|44133</v>
      </c>
      <c r="B6285" t="s">
        <v>397</v>
      </c>
      <c r="C6285" t="s">
        <v>398</v>
      </c>
      <c r="D6285" s="1">
        <v>44133</v>
      </c>
      <c r="E6285">
        <v>8.0200004580000002</v>
      </c>
      <c r="F6285">
        <v>8.1599998469999999</v>
      </c>
      <c r="G6285">
        <v>40400</v>
      </c>
    </row>
    <row r="6286" spans="1:7" x14ac:dyDescent="0.35">
      <c r="A6286" t="str">
        <f t="shared" si="98"/>
        <v>MWK|44134</v>
      </c>
      <c r="B6286" t="s">
        <v>397</v>
      </c>
      <c r="C6286" t="s">
        <v>398</v>
      </c>
      <c r="D6286" s="1">
        <v>44134</v>
      </c>
      <c r="E6286">
        <v>8.1800003050000001</v>
      </c>
      <c r="F6286">
        <v>8.0399999619999996</v>
      </c>
      <c r="G6286">
        <v>62400</v>
      </c>
    </row>
    <row r="6287" spans="1:7" x14ac:dyDescent="0.35">
      <c r="A6287" t="str">
        <f t="shared" si="98"/>
        <v>MWK|44137</v>
      </c>
      <c r="B6287" t="s">
        <v>397</v>
      </c>
      <c r="C6287" t="s">
        <v>398</v>
      </c>
      <c r="D6287" s="1">
        <v>44137</v>
      </c>
      <c r="E6287">
        <v>8.0399999619999996</v>
      </c>
      <c r="F6287">
        <v>8.3800001139999996</v>
      </c>
      <c r="G6287">
        <v>57900</v>
      </c>
    </row>
    <row r="6288" spans="1:7" x14ac:dyDescent="0.35">
      <c r="A6288" t="str">
        <f t="shared" si="98"/>
        <v>MWK|44138</v>
      </c>
      <c r="B6288" t="s">
        <v>397</v>
      </c>
      <c r="C6288" t="s">
        <v>398</v>
      </c>
      <c r="D6288" s="1">
        <v>44138</v>
      </c>
      <c r="E6288">
        <v>8.5</v>
      </c>
      <c r="F6288">
        <v>8.4399995800000003</v>
      </c>
      <c r="G6288">
        <v>76600</v>
      </c>
    </row>
    <row r="6289" spans="1:7" x14ac:dyDescent="0.35">
      <c r="A6289" t="str">
        <f t="shared" si="98"/>
        <v>MWK|44139</v>
      </c>
      <c r="B6289" t="s">
        <v>397</v>
      </c>
      <c r="C6289" t="s">
        <v>398</v>
      </c>
      <c r="D6289" s="1">
        <v>44139</v>
      </c>
      <c r="E6289">
        <v>8.5399999619999996</v>
      </c>
      <c r="F6289">
        <v>8.6899995800000003</v>
      </c>
      <c r="G6289">
        <v>85800</v>
      </c>
    </row>
    <row r="6290" spans="1:7" x14ac:dyDescent="0.35">
      <c r="A6290" t="str">
        <f t="shared" si="98"/>
        <v>MWK|44140</v>
      </c>
      <c r="B6290" t="s">
        <v>397</v>
      </c>
      <c r="C6290" t="s">
        <v>398</v>
      </c>
      <c r="D6290" s="1">
        <v>44140</v>
      </c>
      <c r="E6290">
        <v>8.6999998089999995</v>
      </c>
      <c r="F6290">
        <v>9.1000003809999992</v>
      </c>
      <c r="G6290">
        <v>93500</v>
      </c>
    </row>
    <row r="6291" spans="1:7" x14ac:dyDescent="0.35">
      <c r="A6291" t="str">
        <f t="shared" si="98"/>
        <v>MWK|44141</v>
      </c>
      <c r="B6291" t="s">
        <v>397</v>
      </c>
      <c r="C6291" t="s">
        <v>398</v>
      </c>
      <c r="D6291" s="1">
        <v>44141</v>
      </c>
      <c r="E6291">
        <v>9.0900001530000001</v>
      </c>
      <c r="F6291">
        <v>9.1499996190000008</v>
      </c>
      <c r="G6291">
        <v>105000</v>
      </c>
    </row>
    <row r="6292" spans="1:7" x14ac:dyDescent="0.35">
      <c r="A6292" t="str">
        <f t="shared" si="98"/>
        <v>MWK|44144</v>
      </c>
      <c r="B6292" t="s">
        <v>397</v>
      </c>
      <c r="C6292" t="s">
        <v>398</v>
      </c>
      <c r="D6292" s="1">
        <v>44144</v>
      </c>
      <c r="E6292">
        <v>9.4899997710000008</v>
      </c>
      <c r="F6292">
        <v>8.4600000380000004</v>
      </c>
      <c r="G6292">
        <v>184600</v>
      </c>
    </row>
    <row r="6293" spans="1:7" x14ac:dyDescent="0.35">
      <c r="A6293" t="str">
        <f t="shared" si="98"/>
        <v>MWK|44145</v>
      </c>
      <c r="B6293" t="s">
        <v>397</v>
      </c>
      <c r="C6293" t="s">
        <v>398</v>
      </c>
      <c r="D6293" s="1">
        <v>44145</v>
      </c>
      <c r="E6293">
        <v>8.8500003809999992</v>
      </c>
      <c r="F6293">
        <v>8.3000001910000005</v>
      </c>
      <c r="G6293">
        <v>383900</v>
      </c>
    </row>
    <row r="6294" spans="1:7" x14ac:dyDescent="0.35">
      <c r="A6294" t="str">
        <f t="shared" si="98"/>
        <v>MWK|44146</v>
      </c>
      <c r="B6294" t="s">
        <v>397</v>
      </c>
      <c r="C6294" t="s">
        <v>398</v>
      </c>
      <c r="D6294" s="1">
        <v>44146</v>
      </c>
      <c r="E6294">
        <v>8.4099998469999999</v>
      </c>
      <c r="F6294">
        <v>8.0100002289999992</v>
      </c>
      <c r="G6294">
        <v>239100</v>
      </c>
    </row>
    <row r="6295" spans="1:7" x14ac:dyDescent="0.35">
      <c r="A6295" t="str">
        <f t="shared" si="98"/>
        <v>MWK|44147</v>
      </c>
      <c r="B6295" t="s">
        <v>397</v>
      </c>
      <c r="C6295" t="s">
        <v>398</v>
      </c>
      <c r="D6295" s="1">
        <v>44147</v>
      </c>
      <c r="E6295">
        <v>8</v>
      </c>
      <c r="F6295">
        <v>7.5700001720000003</v>
      </c>
      <c r="G6295">
        <v>300400</v>
      </c>
    </row>
    <row r="6296" spans="1:7" x14ac:dyDescent="0.35">
      <c r="A6296" t="str">
        <f t="shared" si="98"/>
        <v>MWK|44148</v>
      </c>
      <c r="B6296" t="s">
        <v>397</v>
      </c>
      <c r="C6296" t="s">
        <v>398</v>
      </c>
      <c r="D6296" s="1">
        <v>44148</v>
      </c>
      <c r="E6296">
        <v>7.5999999049999998</v>
      </c>
      <c r="F6296">
        <v>7.75</v>
      </c>
      <c r="G6296">
        <v>280400</v>
      </c>
    </row>
    <row r="6297" spans="1:7" x14ac:dyDescent="0.35">
      <c r="A6297" t="str">
        <f t="shared" si="98"/>
        <v>MWK|44151</v>
      </c>
      <c r="B6297" t="s">
        <v>397</v>
      </c>
      <c r="C6297" t="s">
        <v>398</v>
      </c>
      <c r="D6297" s="1">
        <v>44151</v>
      </c>
      <c r="E6297">
        <v>7.7699999809999998</v>
      </c>
      <c r="F6297">
        <v>7.3200001720000003</v>
      </c>
      <c r="G6297">
        <v>345800</v>
      </c>
    </row>
    <row r="6298" spans="1:7" x14ac:dyDescent="0.35">
      <c r="A6298" t="str">
        <f t="shared" si="98"/>
        <v>MYGN|44105</v>
      </c>
      <c r="B6298" t="s">
        <v>399</v>
      </c>
      <c r="C6298" t="s">
        <v>400</v>
      </c>
      <c r="D6298" s="1">
        <v>44105</v>
      </c>
      <c r="E6298">
        <v>13.18999958</v>
      </c>
      <c r="F6298">
        <v>13.170000079999999</v>
      </c>
      <c r="G6298">
        <v>459800</v>
      </c>
    </row>
    <row r="6299" spans="1:7" x14ac:dyDescent="0.35">
      <c r="A6299" t="str">
        <f t="shared" si="98"/>
        <v>MYGN|44106</v>
      </c>
      <c r="B6299" t="s">
        <v>399</v>
      </c>
      <c r="C6299" t="s">
        <v>400</v>
      </c>
      <c r="D6299" s="1">
        <v>44106</v>
      </c>
      <c r="E6299">
        <v>12.899999619999999</v>
      </c>
      <c r="F6299">
        <v>12.989999770000001</v>
      </c>
      <c r="G6299">
        <v>426400</v>
      </c>
    </row>
    <row r="6300" spans="1:7" x14ac:dyDescent="0.35">
      <c r="A6300" t="str">
        <f t="shared" si="98"/>
        <v>MYGN|44109</v>
      </c>
      <c r="B6300" t="s">
        <v>399</v>
      </c>
      <c r="C6300" t="s">
        <v>400</v>
      </c>
      <c r="D6300" s="1">
        <v>44109</v>
      </c>
      <c r="E6300">
        <v>13.06000042</v>
      </c>
      <c r="F6300">
        <v>13.31999969</v>
      </c>
      <c r="G6300">
        <v>559200</v>
      </c>
    </row>
    <row r="6301" spans="1:7" x14ac:dyDescent="0.35">
      <c r="A6301" t="str">
        <f t="shared" si="98"/>
        <v>MYGN|44110</v>
      </c>
      <c r="B6301" t="s">
        <v>399</v>
      </c>
      <c r="C6301" t="s">
        <v>400</v>
      </c>
      <c r="D6301" s="1">
        <v>44110</v>
      </c>
      <c r="E6301">
        <v>13.5</v>
      </c>
      <c r="F6301">
        <v>13.289999959999999</v>
      </c>
      <c r="G6301">
        <v>631700</v>
      </c>
    </row>
    <row r="6302" spans="1:7" x14ac:dyDescent="0.35">
      <c r="A6302" t="str">
        <f t="shared" si="98"/>
        <v>MYGN|44111</v>
      </c>
      <c r="B6302" t="s">
        <v>399</v>
      </c>
      <c r="C6302" t="s">
        <v>400</v>
      </c>
      <c r="D6302" s="1">
        <v>44111</v>
      </c>
      <c r="E6302">
        <v>13.369999890000001</v>
      </c>
      <c r="F6302">
        <v>13.06999969</v>
      </c>
      <c r="G6302">
        <v>644800</v>
      </c>
    </row>
    <row r="6303" spans="1:7" x14ac:dyDescent="0.35">
      <c r="A6303" t="str">
        <f t="shared" si="98"/>
        <v>MYGN|44112</v>
      </c>
      <c r="B6303" t="s">
        <v>399</v>
      </c>
      <c r="C6303" t="s">
        <v>400</v>
      </c>
      <c r="D6303" s="1">
        <v>44112</v>
      </c>
      <c r="E6303">
        <v>13.14000034</v>
      </c>
      <c r="F6303">
        <v>13.43000031</v>
      </c>
      <c r="G6303">
        <v>425100</v>
      </c>
    </row>
    <row r="6304" spans="1:7" x14ac:dyDescent="0.35">
      <c r="A6304" t="str">
        <f t="shared" si="98"/>
        <v>MYGN|44113</v>
      </c>
      <c r="B6304" t="s">
        <v>399</v>
      </c>
      <c r="C6304" t="s">
        <v>400</v>
      </c>
      <c r="D6304" s="1">
        <v>44113</v>
      </c>
      <c r="E6304">
        <v>13.600000380000001</v>
      </c>
      <c r="F6304">
        <v>13.619999890000001</v>
      </c>
      <c r="G6304">
        <v>489700</v>
      </c>
    </row>
    <row r="6305" spans="1:7" x14ac:dyDescent="0.35">
      <c r="A6305" t="str">
        <f t="shared" si="98"/>
        <v>MYGN|44116</v>
      </c>
      <c r="B6305" t="s">
        <v>399</v>
      </c>
      <c r="C6305" t="s">
        <v>400</v>
      </c>
      <c r="D6305" s="1">
        <v>44116</v>
      </c>
      <c r="E6305">
        <v>13.72000027</v>
      </c>
      <c r="F6305">
        <v>13.630000109999999</v>
      </c>
      <c r="G6305">
        <v>458800</v>
      </c>
    </row>
    <row r="6306" spans="1:7" x14ac:dyDescent="0.35">
      <c r="A6306" t="str">
        <f t="shared" si="98"/>
        <v>MYGN|44117</v>
      </c>
      <c r="B6306" t="s">
        <v>399</v>
      </c>
      <c r="C6306" t="s">
        <v>400</v>
      </c>
      <c r="D6306" s="1">
        <v>44117</v>
      </c>
      <c r="E6306">
        <v>13.539999959999999</v>
      </c>
      <c r="F6306">
        <v>13.15999985</v>
      </c>
      <c r="G6306">
        <v>347400</v>
      </c>
    </row>
    <row r="6307" spans="1:7" x14ac:dyDescent="0.35">
      <c r="A6307" t="str">
        <f t="shared" si="98"/>
        <v>MYGN|44118</v>
      </c>
      <c r="B6307" t="s">
        <v>399</v>
      </c>
      <c r="C6307" t="s">
        <v>400</v>
      </c>
      <c r="D6307" s="1">
        <v>44118</v>
      </c>
      <c r="E6307">
        <v>13.010000229999999</v>
      </c>
      <c r="F6307">
        <v>12.15999985</v>
      </c>
      <c r="G6307">
        <v>537500</v>
      </c>
    </row>
    <row r="6308" spans="1:7" x14ac:dyDescent="0.35">
      <c r="A6308" t="str">
        <f t="shared" si="98"/>
        <v>MYGN|44119</v>
      </c>
      <c r="B6308" t="s">
        <v>399</v>
      </c>
      <c r="C6308" t="s">
        <v>400</v>
      </c>
      <c r="D6308" s="1">
        <v>44119</v>
      </c>
      <c r="E6308">
        <v>12.25</v>
      </c>
      <c r="F6308">
        <v>12.460000040000001</v>
      </c>
      <c r="G6308">
        <v>557000</v>
      </c>
    </row>
    <row r="6309" spans="1:7" x14ac:dyDescent="0.35">
      <c r="A6309" t="str">
        <f t="shared" si="98"/>
        <v>MYGN|44120</v>
      </c>
      <c r="B6309" t="s">
        <v>399</v>
      </c>
      <c r="C6309" t="s">
        <v>400</v>
      </c>
      <c r="D6309" s="1">
        <v>44120</v>
      </c>
      <c r="E6309">
        <v>12.39000034</v>
      </c>
      <c r="F6309">
        <v>12.85999966</v>
      </c>
      <c r="G6309">
        <v>525700</v>
      </c>
    </row>
    <row r="6310" spans="1:7" x14ac:dyDescent="0.35">
      <c r="A6310" t="str">
        <f t="shared" si="98"/>
        <v>MYGN|44123</v>
      </c>
      <c r="B6310" t="s">
        <v>399</v>
      </c>
      <c r="C6310" t="s">
        <v>400</v>
      </c>
      <c r="D6310" s="1">
        <v>44123</v>
      </c>
      <c r="E6310">
        <v>12.97999954</v>
      </c>
      <c r="F6310">
        <v>13.010000229999999</v>
      </c>
      <c r="G6310">
        <v>434700</v>
      </c>
    </row>
    <row r="6311" spans="1:7" x14ac:dyDescent="0.35">
      <c r="A6311" t="str">
        <f t="shared" si="98"/>
        <v>MYGN|44124</v>
      </c>
      <c r="B6311" t="s">
        <v>399</v>
      </c>
      <c r="C6311" t="s">
        <v>400</v>
      </c>
      <c r="D6311" s="1">
        <v>44124</v>
      </c>
      <c r="E6311">
        <v>13.170000079999999</v>
      </c>
      <c r="F6311">
        <v>13.34000015</v>
      </c>
      <c r="G6311">
        <v>632200</v>
      </c>
    </row>
    <row r="6312" spans="1:7" x14ac:dyDescent="0.35">
      <c r="A6312" t="str">
        <f t="shared" si="98"/>
        <v>MYGN|44125</v>
      </c>
      <c r="B6312" t="s">
        <v>399</v>
      </c>
      <c r="C6312" t="s">
        <v>400</v>
      </c>
      <c r="D6312" s="1">
        <v>44125</v>
      </c>
      <c r="E6312">
        <v>13.40999985</v>
      </c>
      <c r="F6312">
        <v>14.02000046</v>
      </c>
      <c r="G6312">
        <v>635600</v>
      </c>
    </row>
    <row r="6313" spans="1:7" x14ac:dyDescent="0.35">
      <c r="A6313" t="str">
        <f t="shared" si="98"/>
        <v>MYGN|44126</v>
      </c>
      <c r="B6313" t="s">
        <v>399</v>
      </c>
      <c r="C6313" t="s">
        <v>400</v>
      </c>
      <c r="D6313" s="1">
        <v>44126</v>
      </c>
      <c r="E6313">
        <v>14.09000015</v>
      </c>
      <c r="F6313">
        <v>14.670000079999999</v>
      </c>
      <c r="G6313">
        <v>754000</v>
      </c>
    </row>
    <row r="6314" spans="1:7" x14ac:dyDescent="0.35">
      <c r="A6314" t="str">
        <f t="shared" si="98"/>
        <v>MYGN|44127</v>
      </c>
      <c r="B6314" t="s">
        <v>399</v>
      </c>
      <c r="C6314" t="s">
        <v>400</v>
      </c>
      <c r="D6314" s="1">
        <v>44127</v>
      </c>
      <c r="E6314">
        <v>14.77000046</v>
      </c>
      <c r="F6314">
        <v>14.60999966</v>
      </c>
      <c r="G6314">
        <v>555000</v>
      </c>
    </row>
    <row r="6315" spans="1:7" x14ac:dyDescent="0.35">
      <c r="A6315" t="str">
        <f t="shared" si="98"/>
        <v>MYGN|44130</v>
      </c>
      <c r="B6315" t="s">
        <v>399</v>
      </c>
      <c r="C6315" t="s">
        <v>400</v>
      </c>
      <c r="D6315" s="1">
        <v>44130</v>
      </c>
      <c r="E6315">
        <v>14.39000034</v>
      </c>
      <c r="F6315">
        <v>14.27999973</v>
      </c>
      <c r="G6315">
        <v>426500</v>
      </c>
    </row>
    <row r="6316" spans="1:7" x14ac:dyDescent="0.35">
      <c r="A6316" t="str">
        <f t="shared" si="98"/>
        <v>MYGN|44131</v>
      </c>
      <c r="B6316" t="s">
        <v>399</v>
      </c>
      <c r="C6316" t="s">
        <v>400</v>
      </c>
      <c r="D6316" s="1">
        <v>44131</v>
      </c>
      <c r="E6316">
        <v>14.350000380000001</v>
      </c>
      <c r="F6316">
        <v>14.350000380000001</v>
      </c>
      <c r="G6316">
        <v>456500</v>
      </c>
    </row>
    <row r="6317" spans="1:7" x14ac:dyDescent="0.35">
      <c r="A6317" t="str">
        <f t="shared" si="98"/>
        <v>MYGN|44132</v>
      </c>
      <c r="B6317" t="s">
        <v>399</v>
      </c>
      <c r="C6317" t="s">
        <v>400</v>
      </c>
      <c r="D6317" s="1">
        <v>44132</v>
      </c>
      <c r="E6317">
        <v>14.039999959999999</v>
      </c>
      <c r="F6317">
        <v>13.30000019</v>
      </c>
      <c r="G6317">
        <v>427100</v>
      </c>
    </row>
    <row r="6318" spans="1:7" x14ac:dyDescent="0.35">
      <c r="A6318" t="str">
        <f t="shared" si="98"/>
        <v>MYGN|44133</v>
      </c>
      <c r="B6318" t="s">
        <v>399</v>
      </c>
      <c r="C6318" t="s">
        <v>400</v>
      </c>
      <c r="D6318" s="1">
        <v>44133</v>
      </c>
      <c r="E6318">
        <v>13.239999770000001</v>
      </c>
      <c r="F6318">
        <v>13.06999969</v>
      </c>
      <c r="G6318">
        <v>516100</v>
      </c>
    </row>
    <row r="6319" spans="1:7" x14ac:dyDescent="0.35">
      <c r="A6319" t="str">
        <f t="shared" si="98"/>
        <v>MYGN|44134</v>
      </c>
      <c r="B6319" t="s">
        <v>399</v>
      </c>
      <c r="C6319" t="s">
        <v>400</v>
      </c>
      <c r="D6319" s="1">
        <v>44134</v>
      </c>
      <c r="E6319">
        <v>13.210000040000001</v>
      </c>
      <c r="F6319">
        <v>12.43000031</v>
      </c>
      <c r="G6319">
        <v>623100</v>
      </c>
    </row>
    <row r="6320" spans="1:7" x14ac:dyDescent="0.35">
      <c r="A6320" t="str">
        <f t="shared" si="98"/>
        <v>MYGN|44137</v>
      </c>
      <c r="B6320" t="s">
        <v>399</v>
      </c>
      <c r="C6320" t="s">
        <v>400</v>
      </c>
      <c r="D6320" s="1">
        <v>44137</v>
      </c>
      <c r="E6320">
        <v>12.64000034</v>
      </c>
      <c r="F6320">
        <v>12.89000034</v>
      </c>
      <c r="G6320">
        <v>452600</v>
      </c>
    </row>
    <row r="6321" spans="1:7" x14ac:dyDescent="0.35">
      <c r="A6321" t="str">
        <f t="shared" si="98"/>
        <v>MYGN|44138</v>
      </c>
      <c r="B6321" t="s">
        <v>399</v>
      </c>
      <c r="C6321" t="s">
        <v>400</v>
      </c>
      <c r="D6321" s="1">
        <v>44138</v>
      </c>
      <c r="E6321">
        <v>12.989999770000001</v>
      </c>
      <c r="F6321">
        <v>13.31999969</v>
      </c>
      <c r="G6321">
        <v>434200</v>
      </c>
    </row>
    <row r="6322" spans="1:7" x14ac:dyDescent="0.35">
      <c r="A6322" t="str">
        <f t="shared" si="98"/>
        <v>MYGN|44139</v>
      </c>
      <c r="B6322" t="s">
        <v>399</v>
      </c>
      <c r="C6322" t="s">
        <v>400</v>
      </c>
      <c r="D6322" s="1">
        <v>44139</v>
      </c>
      <c r="E6322">
        <v>13.22999954</v>
      </c>
      <c r="F6322">
        <v>14.079999920000001</v>
      </c>
      <c r="G6322">
        <v>538200</v>
      </c>
    </row>
    <row r="6323" spans="1:7" x14ac:dyDescent="0.35">
      <c r="A6323" t="str">
        <f t="shared" si="98"/>
        <v>MYGN|44140</v>
      </c>
      <c r="B6323" t="s">
        <v>399</v>
      </c>
      <c r="C6323" t="s">
        <v>400</v>
      </c>
      <c r="D6323" s="1">
        <v>44140</v>
      </c>
      <c r="E6323">
        <v>14.119999890000001</v>
      </c>
      <c r="F6323">
        <v>14.14000034</v>
      </c>
      <c r="G6323">
        <v>397300</v>
      </c>
    </row>
    <row r="6324" spans="1:7" x14ac:dyDescent="0.35">
      <c r="A6324" t="str">
        <f t="shared" si="98"/>
        <v>MYGN|44141</v>
      </c>
      <c r="B6324" t="s">
        <v>399</v>
      </c>
      <c r="C6324" t="s">
        <v>400</v>
      </c>
      <c r="D6324" s="1">
        <v>44141</v>
      </c>
      <c r="E6324">
        <v>14.19999981</v>
      </c>
      <c r="F6324">
        <v>14.289999959999999</v>
      </c>
      <c r="G6324">
        <v>432200</v>
      </c>
    </row>
    <row r="6325" spans="1:7" x14ac:dyDescent="0.35">
      <c r="A6325" t="str">
        <f t="shared" si="98"/>
        <v>MYGN|44144</v>
      </c>
      <c r="B6325" t="s">
        <v>399</v>
      </c>
      <c r="C6325" t="s">
        <v>400</v>
      </c>
      <c r="D6325" s="1">
        <v>44144</v>
      </c>
      <c r="E6325">
        <v>15.10999966</v>
      </c>
      <c r="F6325">
        <v>17</v>
      </c>
      <c r="G6325">
        <v>1305700</v>
      </c>
    </row>
    <row r="6326" spans="1:7" x14ac:dyDescent="0.35">
      <c r="A6326" t="str">
        <f t="shared" si="98"/>
        <v>MYGN|44145</v>
      </c>
      <c r="B6326" t="s">
        <v>399</v>
      </c>
      <c r="C6326" t="s">
        <v>400</v>
      </c>
      <c r="D6326" s="1">
        <v>44145</v>
      </c>
      <c r="E6326">
        <v>17.100000380000001</v>
      </c>
      <c r="F6326">
        <v>17.079999919999999</v>
      </c>
      <c r="G6326">
        <v>1654100</v>
      </c>
    </row>
    <row r="6327" spans="1:7" x14ac:dyDescent="0.35">
      <c r="A6327" t="str">
        <f t="shared" si="98"/>
        <v>MYGN|44146</v>
      </c>
      <c r="B6327" t="s">
        <v>399</v>
      </c>
      <c r="C6327" t="s">
        <v>400</v>
      </c>
      <c r="D6327" s="1">
        <v>44146</v>
      </c>
      <c r="E6327">
        <v>16.989999770000001</v>
      </c>
      <c r="F6327">
        <v>16.799999239999998</v>
      </c>
      <c r="G6327">
        <v>755000</v>
      </c>
    </row>
    <row r="6328" spans="1:7" x14ac:dyDescent="0.35">
      <c r="A6328" t="str">
        <f t="shared" si="98"/>
        <v>MYGN|44147</v>
      </c>
      <c r="B6328" t="s">
        <v>399</v>
      </c>
      <c r="C6328" t="s">
        <v>400</v>
      </c>
      <c r="D6328" s="1">
        <v>44147</v>
      </c>
      <c r="E6328">
        <v>17.280000690000001</v>
      </c>
      <c r="F6328">
        <v>16.700000760000002</v>
      </c>
      <c r="G6328">
        <v>987500</v>
      </c>
    </row>
    <row r="6329" spans="1:7" x14ac:dyDescent="0.35">
      <c r="A6329" t="str">
        <f t="shared" si="98"/>
        <v>MYGN|44148</v>
      </c>
      <c r="B6329" t="s">
        <v>399</v>
      </c>
      <c r="C6329" t="s">
        <v>400</v>
      </c>
      <c r="D6329" s="1">
        <v>44148</v>
      </c>
      <c r="E6329">
        <v>16.969999309999999</v>
      </c>
      <c r="F6329">
        <v>16.75</v>
      </c>
      <c r="G6329">
        <v>577000</v>
      </c>
    </row>
    <row r="6330" spans="1:7" x14ac:dyDescent="0.35">
      <c r="A6330" t="str">
        <f t="shared" si="98"/>
        <v>MYGN|44151</v>
      </c>
      <c r="B6330" t="s">
        <v>399</v>
      </c>
      <c r="C6330" t="s">
        <v>400</v>
      </c>
      <c r="D6330" s="1">
        <v>44151</v>
      </c>
      <c r="E6330">
        <v>16.899999619999999</v>
      </c>
      <c r="F6330">
        <v>17.309999470000001</v>
      </c>
      <c r="G6330">
        <v>580100</v>
      </c>
    </row>
    <row r="6331" spans="1:7" x14ac:dyDescent="0.35">
      <c r="A6331" t="str">
        <f t="shared" si="98"/>
        <v>NATH|44105</v>
      </c>
      <c r="B6331" t="s">
        <v>401</v>
      </c>
      <c r="C6331" t="s">
        <v>402</v>
      </c>
      <c r="D6331" s="1">
        <v>44105</v>
      </c>
      <c r="E6331">
        <v>51.799999239999998</v>
      </c>
      <c r="F6331">
        <v>51.459999080000003</v>
      </c>
      <c r="G6331">
        <v>6000</v>
      </c>
    </row>
    <row r="6332" spans="1:7" x14ac:dyDescent="0.35">
      <c r="A6332" t="str">
        <f t="shared" si="98"/>
        <v>NATH|44106</v>
      </c>
      <c r="B6332" t="s">
        <v>401</v>
      </c>
      <c r="C6332" t="s">
        <v>402</v>
      </c>
      <c r="D6332" s="1">
        <v>44106</v>
      </c>
      <c r="E6332">
        <v>51</v>
      </c>
      <c r="F6332">
        <v>51.009998320000001</v>
      </c>
      <c r="G6332">
        <v>4900</v>
      </c>
    </row>
    <row r="6333" spans="1:7" x14ac:dyDescent="0.35">
      <c r="A6333" t="str">
        <f t="shared" si="98"/>
        <v>NATH|44109</v>
      </c>
      <c r="B6333" t="s">
        <v>401</v>
      </c>
      <c r="C6333" t="s">
        <v>402</v>
      </c>
      <c r="D6333" s="1">
        <v>44109</v>
      </c>
      <c r="E6333">
        <v>51</v>
      </c>
      <c r="F6333">
        <v>51.400001529999997</v>
      </c>
      <c r="G6333">
        <v>5800</v>
      </c>
    </row>
    <row r="6334" spans="1:7" x14ac:dyDescent="0.35">
      <c r="A6334" t="str">
        <f t="shared" si="98"/>
        <v>NATH|44110</v>
      </c>
      <c r="B6334" t="s">
        <v>401</v>
      </c>
      <c r="C6334" t="s">
        <v>402</v>
      </c>
      <c r="D6334" s="1">
        <v>44110</v>
      </c>
      <c r="E6334">
        <v>51.5</v>
      </c>
      <c r="F6334">
        <v>50.560001370000002</v>
      </c>
      <c r="G6334">
        <v>7800</v>
      </c>
    </row>
    <row r="6335" spans="1:7" x14ac:dyDescent="0.35">
      <c r="A6335" t="str">
        <f t="shared" si="98"/>
        <v>NATH|44111</v>
      </c>
      <c r="B6335" t="s">
        <v>401</v>
      </c>
      <c r="C6335" t="s">
        <v>402</v>
      </c>
      <c r="D6335" s="1">
        <v>44111</v>
      </c>
      <c r="E6335">
        <v>50.549999239999998</v>
      </c>
      <c r="F6335">
        <v>51.38999939</v>
      </c>
      <c r="G6335">
        <v>3700</v>
      </c>
    </row>
    <row r="6336" spans="1:7" x14ac:dyDescent="0.35">
      <c r="A6336" t="str">
        <f t="shared" si="98"/>
        <v>NATH|44112</v>
      </c>
      <c r="B6336" t="s">
        <v>401</v>
      </c>
      <c r="C6336" t="s">
        <v>402</v>
      </c>
      <c r="D6336" s="1">
        <v>44112</v>
      </c>
      <c r="E6336">
        <v>51.229999540000001</v>
      </c>
      <c r="F6336">
        <v>51.27999878</v>
      </c>
      <c r="G6336">
        <v>2700</v>
      </c>
    </row>
    <row r="6337" spans="1:7" x14ac:dyDescent="0.35">
      <c r="A6337" t="str">
        <f t="shared" si="98"/>
        <v>NATH|44113</v>
      </c>
      <c r="B6337" t="s">
        <v>401</v>
      </c>
      <c r="C6337" t="s">
        <v>402</v>
      </c>
      <c r="D6337" s="1">
        <v>44113</v>
      </c>
      <c r="E6337">
        <v>51.900001529999997</v>
      </c>
      <c r="F6337">
        <v>51.36000061</v>
      </c>
      <c r="G6337">
        <v>1800</v>
      </c>
    </row>
    <row r="6338" spans="1:7" x14ac:dyDescent="0.35">
      <c r="A6338" t="str">
        <f t="shared" si="98"/>
        <v>NATH|44116</v>
      </c>
      <c r="B6338" t="s">
        <v>401</v>
      </c>
      <c r="C6338" t="s">
        <v>402</v>
      </c>
      <c r="D6338" s="1">
        <v>44116</v>
      </c>
      <c r="E6338">
        <v>51.069999690000003</v>
      </c>
      <c r="F6338">
        <v>52.509998320000001</v>
      </c>
      <c r="G6338">
        <v>7400</v>
      </c>
    </row>
    <row r="6339" spans="1:7" x14ac:dyDescent="0.35">
      <c r="A6339" t="str">
        <f t="shared" ref="A6339:A6402" si="99">_xlfn.CONCAT(B6339&amp;"|"&amp;D6339)</f>
        <v>NATH|44117</v>
      </c>
      <c r="B6339" t="s">
        <v>401</v>
      </c>
      <c r="C6339" t="s">
        <v>402</v>
      </c>
      <c r="D6339" s="1">
        <v>44117</v>
      </c>
      <c r="E6339">
        <v>52.099998470000003</v>
      </c>
      <c r="F6339">
        <v>51.939998629999998</v>
      </c>
      <c r="G6339">
        <v>8300</v>
      </c>
    </row>
    <row r="6340" spans="1:7" x14ac:dyDescent="0.35">
      <c r="A6340" t="str">
        <f t="shared" si="99"/>
        <v>NATH|44118</v>
      </c>
      <c r="B6340" t="s">
        <v>401</v>
      </c>
      <c r="C6340" t="s">
        <v>402</v>
      </c>
      <c r="D6340" s="1">
        <v>44118</v>
      </c>
      <c r="E6340">
        <v>52</v>
      </c>
      <c r="F6340">
        <v>51.689998629999998</v>
      </c>
      <c r="G6340">
        <v>9300</v>
      </c>
    </row>
    <row r="6341" spans="1:7" x14ac:dyDescent="0.35">
      <c r="A6341" t="str">
        <f t="shared" si="99"/>
        <v>NATH|44119</v>
      </c>
      <c r="B6341" t="s">
        <v>401</v>
      </c>
      <c r="C6341" t="s">
        <v>402</v>
      </c>
      <c r="D6341" s="1">
        <v>44119</v>
      </c>
      <c r="E6341">
        <v>51.41999817</v>
      </c>
      <c r="F6341">
        <v>51.650001529999997</v>
      </c>
      <c r="G6341">
        <v>2200</v>
      </c>
    </row>
    <row r="6342" spans="1:7" x14ac:dyDescent="0.35">
      <c r="A6342" t="str">
        <f t="shared" si="99"/>
        <v>NATH|44120</v>
      </c>
      <c r="B6342" t="s">
        <v>401</v>
      </c>
      <c r="C6342" t="s">
        <v>402</v>
      </c>
      <c r="D6342" s="1">
        <v>44120</v>
      </c>
      <c r="E6342">
        <v>51.5</v>
      </c>
      <c r="F6342">
        <v>51.66999817</v>
      </c>
      <c r="G6342">
        <v>3600</v>
      </c>
    </row>
    <row r="6343" spans="1:7" x14ac:dyDescent="0.35">
      <c r="A6343" t="str">
        <f t="shared" si="99"/>
        <v>NATH|44123</v>
      </c>
      <c r="B6343" t="s">
        <v>401</v>
      </c>
      <c r="C6343" t="s">
        <v>402</v>
      </c>
      <c r="D6343" s="1">
        <v>44123</v>
      </c>
      <c r="E6343">
        <v>51.799999239999998</v>
      </c>
      <c r="F6343">
        <v>51</v>
      </c>
      <c r="G6343">
        <v>6600</v>
      </c>
    </row>
    <row r="6344" spans="1:7" x14ac:dyDescent="0.35">
      <c r="A6344" t="str">
        <f t="shared" si="99"/>
        <v>NATH|44124</v>
      </c>
      <c r="B6344" t="s">
        <v>401</v>
      </c>
      <c r="C6344" t="s">
        <v>402</v>
      </c>
      <c r="D6344" s="1">
        <v>44124</v>
      </c>
      <c r="E6344">
        <v>51.27999878</v>
      </c>
      <c r="F6344">
        <v>51</v>
      </c>
      <c r="G6344">
        <v>7300</v>
      </c>
    </row>
    <row r="6345" spans="1:7" x14ac:dyDescent="0.35">
      <c r="A6345" t="str">
        <f t="shared" si="99"/>
        <v>NATH|44125</v>
      </c>
      <c r="B6345" t="s">
        <v>401</v>
      </c>
      <c r="C6345" t="s">
        <v>402</v>
      </c>
      <c r="D6345" s="1">
        <v>44125</v>
      </c>
      <c r="E6345">
        <v>51.049999239999998</v>
      </c>
      <c r="F6345">
        <v>50.770000459999999</v>
      </c>
      <c r="G6345">
        <v>10500</v>
      </c>
    </row>
    <row r="6346" spans="1:7" x14ac:dyDescent="0.35">
      <c r="A6346" t="str">
        <f t="shared" si="99"/>
        <v>NATH|44126</v>
      </c>
      <c r="B6346" t="s">
        <v>401</v>
      </c>
      <c r="C6346" t="s">
        <v>402</v>
      </c>
      <c r="D6346" s="1">
        <v>44126</v>
      </c>
      <c r="E6346">
        <v>51.430000309999997</v>
      </c>
      <c r="F6346">
        <v>50.900001529999997</v>
      </c>
      <c r="G6346">
        <v>4800</v>
      </c>
    </row>
    <row r="6347" spans="1:7" x14ac:dyDescent="0.35">
      <c r="A6347" t="str">
        <f t="shared" si="99"/>
        <v>NATH|44127</v>
      </c>
      <c r="B6347" t="s">
        <v>401</v>
      </c>
      <c r="C6347" t="s">
        <v>402</v>
      </c>
      <c r="D6347" s="1">
        <v>44127</v>
      </c>
      <c r="E6347">
        <v>51.650001529999997</v>
      </c>
      <c r="F6347">
        <v>50.799999239999998</v>
      </c>
      <c r="G6347">
        <v>1500</v>
      </c>
    </row>
    <row r="6348" spans="1:7" x14ac:dyDescent="0.35">
      <c r="A6348" t="str">
        <f t="shared" si="99"/>
        <v>NATH|44130</v>
      </c>
      <c r="B6348" t="s">
        <v>401</v>
      </c>
      <c r="C6348" t="s">
        <v>402</v>
      </c>
      <c r="D6348" s="1">
        <v>44130</v>
      </c>
      <c r="E6348">
        <v>51</v>
      </c>
      <c r="F6348">
        <v>50.509998320000001</v>
      </c>
      <c r="G6348">
        <v>8100</v>
      </c>
    </row>
    <row r="6349" spans="1:7" x14ac:dyDescent="0.35">
      <c r="A6349" t="str">
        <f t="shared" si="99"/>
        <v>NATH|44131</v>
      </c>
      <c r="B6349" t="s">
        <v>401</v>
      </c>
      <c r="C6349" t="s">
        <v>402</v>
      </c>
      <c r="D6349" s="1">
        <v>44131</v>
      </c>
      <c r="E6349">
        <v>50.799999239999998</v>
      </c>
      <c r="F6349">
        <v>51</v>
      </c>
      <c r="G6349">
        <v>8200</v>
      </c>
    </row>
    <row r="6350" spans="1:7" x14ac:dyDescent="0.35">
      <c r="A6350" t="str">
        <f t="shared" si="99"/>
        <v>NATH|44132</v>
      </c>
      <c r="B6350" t="s">
        <v>401</v>
      </c>
      <c r="C6350" t="s">
        <v>402</v>
      </c>
      <c r="D6350" s="1">
        <v>44132</v>
      </c>
      <c r="E6350">
        <v>50.58000183</v>
      </c>
      <c r="F6350">
        <v>51.099998470000003</v>
      </c>
      <c r="G6350">
        <v>12500</v>
      </c>
    </row>
    <row r="6351" spans="1:7" x14ac:dyDescent="0.35">
      <c r="A6351" t="str">
        <f t="shared" si="99"/>
        <v>NATH|44133</v>
      </c>
      <c r="B6351" t="s">
        <v>401</v>
      </c>
      <c r="C6351" t="s">
        <v>402</v>
      </c>
      <c r="D6351" s="1">
        <v>44133</v>
      </c>
      <c r="E6351">
        <v>51</v>
      </c>
      <c r="F6351">
        <v>51.099998470000003</v>
      </c>
      <c r="G6351">
        <v>6300</v>
      </c>
    </row>
    <row r="6352" spans="1:7" x14ac:dyDescent="0.35">
      <c r="A6352" t="str">
        <f t="shared" si="99"/>
        <v>NATH|44134</v>
      </c>
      <c r="B6352" t="s">
        <v>401</v>
      </c>
      <c r="C6352" t="s">
        <v>402</v>
      </c>
      <c r="D6352" s="1">
        <v>44134</v>
      </c>
      <c r="E6352">
        <v>50.77999878</v>
      </c>
      <c r="F6352">
        <v>50.759998320000001</v>
      </c>
      <c r="G6352">
        <v>8000</v>
      </c>
    </row>
    <row r="6353" spans="1:7" x14ac:dyDescent="0.35">
      <c r="A6353" t="str">
        <f t="shared" si="99"/>
        <v>NATH|44137</v>
      </c>
      <c r="B6353" t="s">
        <v>401</v>
      </c>
      <c r="C6353" t="s">
        <v>402</v>
      </c>
      <c r="D6353" s="1">
        <v>44137</v>
      </c>
      <c r="E6353">
        <v>50.759998320000001</v>
      </c>
      <c r="F6353">
        <v>51</v>
      </c>
      <c r="G6353">
        <v>3200</v>
      </c>
    </row>
    <row r="6354" spans="1:7" x14ac:dyDescent="0.35">
      <c r="A6354" t="str">
        <f t="shared" si="99"/>
        <v>NATH|44138</v>
      </c>
      <c r="B6354" t="s">
        <v>401</v>
      </c>
      <c r="C6354" t="s">
        <v>402</v>
      </c>
      <c r="D6354" s="1">
        <v>44138</v>
      </c>
      <c r="E6354">
        <v>51.380001069999999</v>
      </c>
      <c r="F6354">
        <v>51.479999540000001</v>
      </c>
      <c r="G6354">
        <v>6700</v>
      </c>
    </row>
    <row r="6355" spans="1:7" x14ac:dyDescent="0.35">
      <c r="A6355" t="str">
        <f t="shared" si="99"/>
        <v>NATH|44139</v>
      </c>
      <c r="B6355" t="s">
        <v>401</v>
      </c>
      <c r="C6355" t="s">
        <v>402</v>
      </c>
      <c r="D6355" s="1">
        <v>44139</v>
      </c>
      <c r="E6355">
        <v>51.049999239999998</v>
      </c>
      <c r="F6355">
        <v>51.189998629999998</v>
      </c>
      <c r="G6355">
        <v>3500</v>
      </c>
    </row>
    <row r="6356" spans="1:7" x14ac:dyDescent="0.35">
      <c r="A6356" t="str">
        <f t="shared" si="99"/>
        <v>NATH|44140</v>
      </c>
      <c r="B6356" t="s">
        <v>401</v>
      </c>
      <c r="C6356" t="s">
        <v>402</v>
      </c>
      <c r="D6356" s="1">
        <v>44140</v>
      </c>
      <c r="E6356">
        <v>51.200000760000002</v>
      </c>
      <c r="F6356">
        <v>51.150001529999997</v>
      </c>
      <c r="G6356">
        <v>4300</v>
      </c>
    </row>
    <row r="6357" spans="1:7" x14ac:dyDescent="0.35">
      <c r="A6357" t="str">
        <f t="shared" si="99"/>
        <v>NATH|44141</v>
      </c>
      <c r="B6357" t="s">
        <v>401</v>
      </c>
      <c r="C6357" t="s">
        <v>402</v>
      </c>
      <c r="D6357" s="1">
        <v>44141</v>
      </c>
      <c r="E6357">
        <v>51.150001529999997</v>
      </c>
      <c r="F6357">
        <v>51.150001529999997</v>
      </c>
      <c r="G6357">
        <v>5700</v>
      </c>
    </row>
    <row r="6358" spans="1:7" x14ac:dyDescent="0.35">
      <c r="A6358" t="str">
        <f t="shared" si="99"/>
        <v>NATH|44144</v>
      </c>
      <c r="B6358" t="s">
        <v>401</v>
      </c>
      <c r="C6358" t="s">
        <v>402</v>
      </c>
      <c r="D6358" s="1">
        <v>44144</v>
      </c>
      <c r="E6358">
        <v>53</v>
      </c>
      <c r="F6358">
        <v>54.47000122</v>
      </c>
      <c r="G6358">
        <v>18600</v>
      </c>
    </row>
    <row r="6359" spans="1:7" x14ac:dyDescent="0.35">
      <c r="A6359" t="str">
        <f t="shared" si="99"/>
        <v>NATH|44145</v>
      </c>
      <c r="B6359" t="s">
        <v>401</v>
      </c>
      <c r="C6359" t="s">
        <v>402</v>
      </c>
      <c r="D6359" s="1">
        <v>44145</v>
      </c>
      <c r="E6359">
        <v>55.319999690000003</v>
      </c>
      <c r="F6359">
        <v>61.549999239999998</v>
      </c>
      <c r="G6359">
        <v>31400</v>
      </c>
    </row>
    <row r="6360" spans="1:7" x14ac:dyDescent="0.35">
      <c r="A6360" t="str">
        <f t="shared" si="99"/>
        <v>NATH|44146</v>
      </c>
      <c r="B6360" t="s">
        <v>401</v>
      </c>
      <c r="C6360" t="s">
        <v>402</v>
      </c>
      <c r="D6360" s="1">
        <v>44146</v>
      </c>
      <c r="E6360">
        <v>61.119998930000001</v>
      </c>
      <c r="F6360">
        <v>60.599998470000003</v>
      </c>
      <c r="G6360">
        <v>9400</v>
      </c>
    </row>
    <row r="6361" spans="1:7" x14ac:dyDescent="0.35">
      <c r="A6361" t="str">
        <f t="shared" si="99"/>
        <v>NATH|44147</v>
      </c>
      <c r="B6361" t="s">
        <v>401</v>
      </c>
      <c r="C6361" t="s">
        <v>402</v>
      </c>
      <c r="D6361" s="1">
        <v>44147</v>
      </c>
      <c r="E6361">
        <v>60.229999540000001</v>
      </c>
      <c r="F6361">
        <v>59.259998320000001</v>
      </c>
      <c r="G6361">
        <v>8600</v>
      </c>
    </row>
    <row r="6362" spans="1:7" x14ac:dyDescent="0.35">
      <c r="A6362" t="str">
        <f t="shared" si="99"/>
        <v>NATH|44148</v>
      </c>
      <c r="B6362" t="s">
        <v>401</v>
      </c>
      <c r="C6362" t="s">
        <v>402</v>
      </c>
      <c r="D6362" s="1">
        <v>44148</v>
      </c>
      <c r="E6362">
        <v>59.759998320000001</v>
      </c>
      <c r="F6362">
        <v>60.189998629999998</v>
      </c>
      <c r="G6362">
        <v>4700</v>
      </c>
    </row>
    <row r="6363" spans="1:7" x14ac:dyDescent="0.35">
      <c r="A6363" t="str">
        <f t="shared" si="99"/>
        <v>NATH|44151</v>
      </c>
      <c r="B6363" t="s">
        <v>401</v>
      </c>
      <c r="C6363" t="s">
        <v>402</v>
      </c>
      <c r="D6363" s="1">
        <v>44151</v>
      </c>
      <c r="E6363">
        <v>61.450000760000002</v>
      </c>
      <c r="F6363">
        <v>64.5</v>
      </c>
      <c r="G6363">
        <v>11900</v>
      </c>
    </row>
    <row r="6364" spans="1:7" x14ac:dyDescent="0.35">
      <c r="A6364" t="str">
        <f t="shared" si="99"/>
        <v>NBEV|44105</v>
      </c>
      <c r="B6364" t="s">
        <v>403</v>
      </c>
      <c r="C6364" t="s">
        <v>404</v>
      </c>
      <c r="D6364" s="1">
        <v>44105</v>
      </c>
      <c r="E6364">
        <v>1.730000019</v>
      </c>
      <c r="F6364">
        <v>1.730000019</v>
      </c>
      <c r="G6364">
        <v>1112800</v>
      </c>
    </row>
    <row r="6365" spans="1:7" x14ac:dyDescent="0.35">
      <c r="A6365" t="str">
        <f t="shared" si="99"/>
        <v>NBEV|44106</v>
      </c>
      <c r="B6365" t="s">
        <v>403</v>
      </c>
      <c r="C6365" t="s">
        <v>404</v>
      </c>
      <c r="D6365" s="1">
        <v>44106</v>
      </c>
      <c r="E6365">
        <v>1.730000019</v>
      </c>
      <c r="F6365">
        <v>1.75</v>
      </c>
      <c r="G6365">
        <v>1628100</v>
      </c>
    </row>
    <row r="6366" spans="1:7" x14ac:dyDescent="0.35">
      <c r="A6366" t="str">
        <f t="shared" si="99"/>
        <v>NBEV|44109</v>
      </c>
      <c r="B6366" t="s">
        <v>403</v>
      </c>
      <c r="C6366" t="s">
        <v>404</v>
      </c>
      <c r="D6366" s="1">
        <v>44109</v>
      </c>
      <c r="E6366">
        <v>1.7200000289999999</v>
      </c>
      <c r="F6366">
        <v>1.8200000519999999</v>
      </c>
      <c r="G6366">
        <v>1494700</v>
      </c>
    </row>
    <row r="6367" spans="1:7" x14ac:dyDescent="0.35">
      <c r="A6367" t="str">
        <f t="shared" si="99"/>
        <v>NBEV|44110</v>
      </c>
      <c r="B6367" t="s">
        <v>403</v>
      </c>
      <c r="C6367" t="s">
        <v>404</v>
      </c>
      <c r="D6367" s="1">
        <v>44110</v>
      </c>
      <c r="E6367">
        <v>1.8200000519999999</v>
      </c>
      <c r="F6367">
        <v>1.7599999900000001</v>
      </c>
      <c r="G6367">
        <v>1616700</v>
      </c>
    </row>
    <row r="6368" spans="1:7" x14ac:dyDescent="0.35">
      <c r="A6368" t="str">
        <f t="shared" si="99"/>
        <v>NBEV|44111</v>
      </c>
      <c r="B6368" t="s">
        <v>403</v>
      </c>
      <c r="C6368" t="s">
        <v>404</v>
      </c>
      <c r="D6368" s="1">
        <v>44111</v>
      </c>
      <c r="E6368">
        <v>1.8200000519999999</v>
      </c>
      <c r="F6368">
        <v>1.8899999860000001</v>
      </c>
      <c r="G6368">
        <v>1123500</v>
      </c>
    </row>
    <row r="6369" spans="1:7" x14ac:dyDescent="0.35">
      <c r="A6369" t="str">
        <f t="shared" si="99"/>
        <v>NBEV|44112</v>
      </c>
      <c r="B6369" t="s">
        <v>403</v>
      </c>
      <c r="C6369" t="s">
        <v>404</v>
      </c>
      <c r="D6369" s="1">
        <v>44112</v>
      </c>
      <c r="E6369">
        <v>1.9900000099999999</v>
      </c>
      <c r="F6369">
        <v>1.9099999670000001</v>
      </c>
      <c r="G6369">
        <v>1467500</v>
      </c>
    </row>
    <row r="6370" spans="1:7" x14ac:dyDescent="0.35">
      <c r="A6370" t="str">
        <f t="shared" si="99"/>
        <v>NBEV|44113</v>
      </c>
      <c r="B6370" t="s">
        <v>403</v>
      </c>
      <c r="C6370" t="s">
        <v>404</v>
      </c>
      <c r="D6370" s="1">
        <v>44113</v>
      </c>
      <c r="E6370">
        <v>2.0299999710000001</v>
      </c>
      <c r="F6370">
        <v>2.1500000950000002</v>
      </c>
      <c r="G6370">
        <v>4349800</v>
      </c>
    </row>
    <row r="6371" spans="1:7" x14ac:dyDescent="0.35">
      <c r="A6371" t="str">
        <f t="shared" si="99"/>
        <v>NBEV|44116</v>
      </c>
      <c r="B6371" t="s">
        <v>403</v>
      </c>
      <c r="C6371" t="s">
        <v>404</v>
      </c>
      <c r="D6371" s="1">
        <v>44116</v>
      </c>
      <c r="E6371">
        <v>2.0999999049999998</v>
      </c>
      <c r="F6371">
        <v>2.170000076</v>
      </c>
      <c r="G6371">
        <v>1843100</v>
      </c>
    </row>
    <row r="6372" spans="1:7" x14ac:dyDescent="0.35">
      <c r="A6372" t="str">
        <f t="shared" si="99"/>
        <v>NBEV|44117</v>
      </c>
      <c r="B6372" t="s">
        <v>403</v>
      </c>
      <c r="C6372" t="s">
        <v>404</v>
      </c>
      <c r="D6372" s="1">
        <v>44117</v>
      </c>
      <c r="E6372">
        <v>2.1600000860000002</v>
      </c>
      <c r="F6372">
        <v>2.2200000289999999</v>
      </c>
      <c r="G6372">
        <v>1784400</v>
      </c>
    </row>
    <row r="6373" spans="1:7" x14ac:dyDescent="0.35">
      <c r="A6373" t="str">
        <f t="shared" si="99"/>
        <v>NBEV|44118</v>
      </c>
      <c r="B6373" t="s">
        <v>403</v>
      </c>
      <c r="C6373" t="s">
        <v>404</v>
      </c>
      <c r="D6373" s="1">
        <v>44118</v>
      </c>
      <c r="E6373">
        <v>2.2200000289999999</v>
      </c>
      <c r="F6373">
        <v>2.2000000480000002</v>
      </c>
      <c r="G6373">
        <v>1590000</v>
      </c>
    </row>
    <row r="6374" spans="1:7" x14ac:dyDescent="0.35">
      <c r="A6374" t="str">
        <f t="shared" si="99"/>
        <v>NBEV|44119</v>
      </c>
      <c r="B6374" t="s">
        <v>403</v>
      </c>
      <c r="C6374" t="s">
        <v>404</v>
      </c>
      <c r="D6374" s="1">
        <v>44119</v>
      </c>
      <c r="E6374">
        <v>2.2300000190000002</v>
      </c>
      <c r="F6374">
        <v>2.3199999330000001</v>
      </c>
      <c r="G6374">
        <v>1991500</v>
      </c>
    </row>
    <row r="6375" spans="1:7" x14ac:dyDescent="0.35">
      <c r="A6375" t="str">
        <f t="shared" si="99"/>
        <v>NBEV|44120</v>
      </c>
      <c r="B6375" t="s">
        <v>403</v>
      </c>
      <c r="C6375" t="s">
        <v>404</v>
      </c>
      <c r="D6375" s="1">
        <v>44120</v>
      </c>
      <c r="E6375">
        <v>2.3399999139999998</v>
      </c>
      <c r="F6375">
        <v>2.4100000860000002</v>
      </c>
      <c r="G6375">
        <v>2559600</v>
      </c>
    </row>
    <row r="6376" spans="1:7" x14ac:dyDescent="0.35">
      <c r="A6376" t="str">
        <f t="shared" si="99"/>
        <v>NBEV|44123</v>
      </c>
      <c r="B6376" t="s">
        <v>403</v>
      </c>
      <c r="C6376" t="s">
        <v>404</v>
      </c>
      <c r="D6376" s="1">
        <v>44123</v>
      </c>
      <c r="E6376">
        <v>2.420000076</v>
      </c>
      <c r="F6376">
        <v>2.4300000669999999</v>
      </c>
      <c r="G6376">
        <v>1866700</v>
      </c>
    </row>
    <row r="6377" spans="1:7" x14ac:dyDescent="0.35">
      <c r="A6377" t="str">
        <f t="shared" si="99"/>
        <v>NBEV|44124</v>
      </c>
      <c r="B6377" t="s">
        <v>403</v>
      </c>
      <c r="C6377" t="s">
        <v>404</v>
      </c>
      <c r="D6377" s="1">
        <v>44124</v>
      </c>
      <c r="E6377">
        <v>2.4800000190000002</v>
      </c>
      <c r="F6377">
        <v>2.4500000480000002</v>
      </c>
      <c r="G6377">
        <v>1353500</v>
      </c>
    </row>
    <row r="6378" spans="1:7" x14ac:dyDescent="0.35">
      <c r="A6378" t="str">
        <f t="shared" si="99"/>
        <v>NBEV|44125</v>
      </c>
      <c r="B6378" t="s">
        <v>403</v>
      </c>
      <c r="C6378" t="s">
        <v>404</v>
      </c>
      <c r="D6378" s="1">
        <v>44125</v>
      </c>
      <c r="E6378">
        <v>2.4700000289999999</v>
      </c>
      <c r="F6378">
        <v>2.5499999519999998</v>
      </c>
      <c r="G6378">
        <v>2089200</v>
      </c>
    </row>
    <row r="6379" spans="1:7" x14ac:dyDescent="0.35">
      <c r="A6379" t="str">
        <f t="shared" si="99"/>
        <v>NBEV|44126</v>
      </c>
      <c r="B6379" t="s">
        <v>403</v>
      </c>
      <c r="C6379" t="s">
        <v>404</v>
      </c>
      <c r="D6379" s="1">
        <v>44126</v>
      </c>
      <c r="E6379">
        <v>2.5999999049999998</v>
      </c>
      <c r="F6379">
        <v>2.7200000289999999</v>
      </c>
      <c r="G6379">
        <v>2975700</v>
      </c>
    </row>
    <row r="6380" spans="1:7" x14ac:dyDescent="0.35">
      <c r="A6380" t="str">
        <f t="shared" si="99"/>
        <v>NBEV|44127</v>
      </c>
      <c r="B6380" t="s">
        <v>403</v>
      </c>
      <c r="C6380" t="s">
        <v>404</v>
      </c>
      <c r="D6380" s="1">
        <v>44127</v>
      </c>
      <c r="E6380">
        <v>2.7699999809999998</v>
      </c>
      <c r="F6380">
        <v>2.8399999139999998</v>
      </c>
      <c r="G6380">
        <v>7106300</v>
      </c>
    </row>
    <row r="6381" spans="1:7" x14ac:dyDescent="0.35">
      <c r="A6381" t="str">
        <f t="shared" si="99"/>
        <v>NBEV|44130</v>
      </c>
      <c r="B6381" t="s">
        <v>403</v>
      </c>
      <c r="C6381" t="s">
        <v>404</v>
      </c>
      <c r="D6381" s="1">
        <v>44130</v>
      </c>
      <c r="E6381">
        <v>2.8499999049999998</v>
      </c>
      <c r="F6381">
        <v>2.539999962</v>
      </c>
      <c r="G6381">
        <v>3640100</v>
      </c>
    </row>
    <row r="6382" spans="1:7" x14ac:dyDescent="0.35">
      <c r="A6382" t="str">
        <f t="shared" si="99"/>
        <v>NBEV|44131</v>
      </c>
      <c r="B6382" t="s">
        <v>403</v>
      </c>
      <c r="C6382" t="s">
        <v>404</v>
      </c>
      <c r="D6382" s="1">
        <v>44131</v>
      </c>
      <c r="E6382">
        <v>2.5599999430000002</v>
      </c>
      <c r="F6382">
        <v>2.710000038</v>
      </c>
      <c r="G6382">
        <v>1974300</v>
      </c>
    </row>
    <row r="6383" spans="1:7" x14ac:dyDescent="0.35">
      <c r="A6383" t="str">
        <f t="shared" si="99"/>
        <v>NBEV|44132</v>
      </c>
      <c r="B6383" t="s">
        <v>403</v>
      </c>
      <c r="C6383" t="s">
        <v>404</v>
      </c>
      <c r="D6383" s="1">
        <v>44132</v>
      </c>
      <c r="E6383">
        <v>2.539999962</v>
      </c>
      <c r="F6383">
        <v>2.5199999809999998</v>
      </c>
      <c r="G6383">
        <v>2492200</v>
      </c>
    </row>
    <row r="6384" spans="1:7" x14ac:dyDescent="0.35">
      <c r="A6384" t="str">
        <f t="shared" si="99"/>
        <v>NBEV|44133</v>
      </c>
      <c r="B6384" t="s">
        <v>403</v>
      </c>
      <c r="C6384" t="s">
        <v>404</v>
      </c>
      <c r="D6384" s="1">
        <v>44133</v>
      </c>
      <c r="E6384">
        <v>2.5</v>
      </c>
      <c r="F6384">
        <v>2.4800000190000002</v>
      </c>
      <c r="G6384">
        <v>1590400</v>
      </c>
    </row>
    <row r="6385" spans="1:7" x14ac:dyDescent="0.35">
      <c r="A6385" t="str">
        <f t="shared" si="99"/>
        <v>NBEV|44134</v>
      </c>
      <c r="B6385" t="s">
        <v>403</v>
      </c>
      <c r="C6385" t="s">
        <v>404</v>
      </c>
      <c r="D6385" s="1">
        <v>44134</v>
      </c>
      <c r="E6385">
        <v>2.4300000669999999</v>
      </c>
      <c r="F6385">
        <v>2.3399999139999998</v>
      </c>
      <c r="G6385">
        <v>2566800</v>
      </c>
    </row>
    <row r="6386" spans="1:7" x14ac:dyDescent="0.35">
      <c r="A6386" t="str">
        <f t="shared" si="99"/>
        <v>NBEV|44137</v>
      </c>
      <c r="B6386" t="s">
        <v>403</v>
      </c>
      <c r="C6386" t="s">
        <v>404</v>
      </c>
      <c r="D6386" s="1">
        <v>44137</v>
      </c>
      <c r="E6386">
        <v>2.4000000950000002</v>
      </c>
      <c r="F6386">
        <v>2.4100000860000002</v>
      </c>
      <c r="G6386">
        <v>1446200</v>
      </c>
    </row>
    <row r="6387" spans="1:7" x14ac:dyDescent="0.35">
      <c r="A6387" t="str">
        <f t="shared" si="99"/>
        <v>NBEV|44138</v>
      </c>
      <c r="B6387" t="s">
        <v>403</v>
      </c>
      <c r="C6387" t="s">
        <v>404</v>
      </c>
      <c r="D6387" s="1">
        <v>44138</v>
      </c>
      <c r="E6387">
        <v>2.4900000100000002</v>
      </c>
      <c r="F6387">
        <v>2.6900000569999998</v>
      </c>
      <c r="G6387">
        <v>2333200</v>
      </c>
    </row>
    <row r="6388" spans="1:7" x14ac:dyDescent="0.35">
      <c r="A6388" t="str">
        <f t="shared" si="99"/>
        <v>NBEV|44139</v>
      </c>
      <c r="B6388" t="s">
        <v>403</v>
      </c>
      <c r="C6388" t="s">
        <v>404</v>
      </c>
      <c r="D6388" s="1">
        <v>44139</v>
      </c>
      <c r="E6388">
        <v>2.7200000289999999</v>
      </c>
      <c r="F6388">
        <v>2.710000038</v>
      </c>
      <c r="G6388">
        <v>1729900</v>
      </c>
    </row>
    <row r="6389" spans="1:7" x14ac:dyDescent="0.35">
      <c r="A6389" t="str">
        <f t="shared" si="99"/>
        <v>NBEV|44140</v>
      </c>
      <c r="B6389" t="s">
        <v>403</v>
      </c>
      <c r="C6389" t="s">
        <v>404</v>
      </c>
      <c r="D6389" s="1">
        <v>44140</v>
      </c>
      <c r="E6389">
        <v>2.8199999330000001</v>
      </c>
      <c r="F6389">
        <v>3</v>
      </c>
      <c r="G6389">
        <v>2906900</v>
      </c>
    </row>
    <row r="6390" spans="1:7" x14ac:dyDescent="0.35">
      <c r="A6390" t="str">
        <f t="shared" si="99"/>
        <v>NBEV|44141</v>
      </c>
      <c r="B6390" t="s">
        <v>403</v>
      </c>
      <c r="C6390" t="s">
        <v>404</v>
      </c>
      <c r="D6390" s="1">
        <v>44141</v>
      </c>
      <c r="E6390">
        <v>3.0899999139999998</v>
      </c>
      <c r="F6390">
        <v>3.2400000100000002</v>
      </c>
      <c r="G6390">
        <v>4954500</v>
      </c>
    </row>
    <row r="6391" spans="1:7" x14ac:dyDescent="0.35">
      <c r="A6391" t="str">
        <f t="shared" si="99"/>
        <v>NBEV|44144</v>
      </c>
      <c r="B6391" t="s">
        <v>403</v>
      </c>
      <c r="C6391" t="s">
        <v>404</v>
      </c>
      <c r="D6391" s="1">
        <v>44144</v>
      </c>
      <c r="E6391">
        <v>2.8199999330000001</v>
      </c>
      <c r="F6391">
        <v>2.6400001049999999</v>
      </c>
      <c r="G6391">
        <v>5565800</v>
      </c>
    </row>
    <row r="6392" spans="1:7" x14ac:dyDescent="0.35">
      <c r="A6392" t="str">
        <f t="shared" si="99"/>
        <v>NBEV|44145</v>
      </c>
      <c r="B6392" t="s">
        <v>403</v>
      </c>
      <c r="C6392" t="s">
        <v>404</v>
      </c>
      <c r="D6392" s="1">
        <v>44145</v>
      </c>
      <c r="E6392">
        <v>2.7200000289999999</v>
      </c>
      <c r="F6392">
        <v>2.8599998950000001</v>
      </c>
      <c r="G6392">
        <v>2775400</v>
      </c>
    </row>
    <row r="6393" spans="1:7" x14ac:dyDescent="0.35">
      <c r="A6393" t="str">
        <f t="shared" si="99"/>
        <v>NBEV|44146</v>
      </c>
      <c r="B6393" t="s">
        <v>403</v>
      </c>
      <c r="C6393" t="s">
        <v>404</v>
      </c>
      <c r="D6393" s="1">
        <v>44146</v>
      </c>
      <c r="E6393">
        <v>2.8199999330000001</v>
      </c>
      <c r="F6393">
        <v>2.8599998950000001</v>
      </c>
      <c r="G6393">
        <v>2202500</v>
      </c>
    </row>
    <row r="6394" spans="1:7" x14ac:dyDescent="0.35">
      <c r="A6394" t="str">
        <f t="shared" si="99"/>
        <v>NBEV|44147</v>
      </c>
      <c r="B6394" t="s">
        <v>403</v>
      </c>
      <c r="C6394" t="s">
        <v>404</v>
      </c>
      <c r="D6394" s="1">
        <v>44147</v>
      </c>
      <c r="E6394">
        <v>2.789999962</v>
      </c>
      <c r="F6394">
        <v>2.7000000480000002</v>
      </c>
      <c r="G6394">
        <v>2028600</v>
      </c>
    </row>
    <row r="6395" spans="1:7" x14ac:dyDescent="0.35">
      <c r="A6395" t="str">
        <f t="shared" si="99"/>
        <v>NBEV|44148</v>
      </c>
      <c r="B6395" t="s">
        <v>403</v>
      </c>
      <c r="C6395" t="s">
        <v>404</v>
      </c>
      <c r="D6395" s="1">
        <v>44148</v>
      </c>
      <c r="E6395">
        <v>2.7200000289999999</v>
      </c>
      <c r="F6395">
        <v>2.6600000860000002</v>
      </c>
      <c r="G6395">
        <v>1938500</v>
      </c>
    </row>
    <row r="6396" spans="1:7" x14ac:dyDescent="0.35">
      <c r="A6396" t="str">
        <f t="shared" si="99"/>
        <v>NBEV|44151</v>
      </c>
      <c r="B6396" t="s">
        <v>403</v>
      </c>
      <c r="C6396" t="s">
        <v>404</v>
      </c>
      <c r="D6396" s="1">
        <v>44151</v>
      </c>
      <c r="E6396">
        <v>2.7000000480000002</v>
      </c>
      <c r="F6396">
        <v>2.75</v>
      </c>
      <c r="G6396">
        <v>2204000</v>
      </c>
    </row>
    <row r="6397" spans="1:7" x14ac:dyDescent="0.35">
      <c r="A6397" t="str">
        <f t="shared" si="99"/>
        <v>NBIX|44105</v>
      </c>
      <c r="B6397" t="s">
        <v>405</v>
      </c>
      <c r="C6397" t="s">
        <v>406</v>
      </c>
      <c r="D6397" s="1">
        <v>44105</v>
      </c>
      <c r="E6397">
        <v>96.61000061</v>
      </c>
      <c r="F6397">
        <v>97.459999080000003</v>
      </c>
      <c r="G6397">
        <v>1842700</v>
      </c>
    </row>
    <row r="6398" spans="1:7" x14ac:dyDescent="0.35">
      <c r="A6398" t="str">
        <f t="shared" si="99"/>
        <v>NBIX|44106</v>
      </c>
      <c r="B6398" t="s">
        <v>405</v>
      </c>
      <c r="C6398" t="s">
        <v>406</v>
      </c>
      <c r="D6398" s="1">
        <v>44106</v>
      </c>
      <c r="E6398">
        <v>95.260002139999997</v>
      </c>
      <c r="F6398">
        <v>94.599998470000003</v>
      </c>
      <c r="G6398">
        <v>975900</v>
      </c>
    </row>
    <row r="6399" spans="1:7" x14ac:dyDescent="0.35">
      <c r="A6399" t="str">
        <f t="shared" si="99"/>
        <v>NBIX|44109</v>
      </c>
      <c r="B6399" t="s">
        <v>405</v>
      </c>
      <c r="C6399" t="s">
        <v>406</v>
      </c>
      <c r="D6399" s="1">
        <v>44109</v>
      </c>
      <c r="E6399">
        <v>95.459999080000003</v>
      </c>
      <c r="F6399">
        <v>98.16999817</v>
      </c>
      <c r="G6399">
        <v>1042700</v>
      </c>
    </row>
    <row r="6400" spans="1:7" x14ac:dyDescent="0.35">
      <c r="A6400" t="str">
        <f t="shared" si="99"/>
        <v>NBIX|44110</v>
      </c>
      <c r="B6400" t="s">
        <v>405</v>
      </c>
      <c r="C6400" t="s">
        <v>406</v>
      </c>
      <c r="D6400" s="1">
        <v>44110</v>
      </c>
      <c r="E6400">
        <v>98.13999939</v>
      </c>
      <c r="F6400">
        <v>97.02999878</v>
      </c>
      <c r="G6400">
        <v>701600</v>
      </c>
    </row>
    <row r="6401" spans="1:7" x14ac:dyDescent="0.35">
      <c r="A6401" t="str">
        <f t="shared" si="99"/>
        <v>NBIX|44111</v>
      </c>
      <c r="B6401" t="s">
        <v>405</v>
      </c>
      <c r="C6401" t="s">
        <v>406</v>
      </c>
      <c r="D6401" s="1">
        <v>44111</v>
      </c>
      <c r="E6401">
        <v>99.540000919999997</v>
      </c>
      <c r="F6401">
        <v>101.86000060000001</v>
      </c>
      <c r="G6401">
        <v>1503100</v>
      </c>
    </row>
    <row r="6402" spans="1:7" x14ac:dyDescent="0.35">
      <c r="A6402" t="str">
        <f t="shared" si="99"/>
        <v>NBIX|44112</v>
      </c>
      <c r="B6402" t="s">
        <v>405</v>
      </c>
      <c r="C6402" t="s">
        <v>406</v>
      </c>
      <c r="D6402" s="1">
        <v>44112</v>
      </c>
      <c r="E6402">
        <v>102.36000060000001</v>
      </c>
      <c r="F6402">
        <v>103.6800003</v>
      </c>
      <c r="G6402">
        <v>899400</v>
      </c>
    </row>
    <row r="6403" spans="1:7" x14ac:dyDescent="0.35">
      <c r="A6403" t="str">
        <f t="shared" ref="A6403:A6466" si="100">_xlfn.CONCAT(B6403&amp;"|"&amp;D6403)</f>
        <v>NBIX|44113</v>
      </c>
      <c r="B6403" t="s">
        <v>405</v>
      </c>
      <c r="C6403" t="s">
        <v>406</v>
      </c>
      <c r="D6403" s="1">
        <v>44113</v>
      </c>
      <c r="E6403">
        <v>104.6600037</v>
      </c>
      <c r="F6403">
        <v>104.41999819999999</v>
      </c>
      <c r="G6403">
        <v>668200</v>
      </c>
    </row>
    <row r="6404" spans="1:7" x14ac:dyDescent="0.35">
      <c r="A6404" t="str">
        <f t="shared" si="100"/>
        <v>NBIX|44116</v>
      </c>
      <c r="B6404" t="s">
        <v>405</v>
      </c>
      <c r="C6404" t="s">
        <v>406</v>
      </c>
      <c r="D6404" s="1">
        <v>44116</v>
      </c>
      <c r="E6404">
        <v>104.3700027</v>
      </c>
      <c r="F6404">
        <v>101.3700027</v>
      </c>
      <c r="G6404">
        <v>566400</v>
      </c>
    </row>
    <row r="6405" spans="1:7" x14ac:dyDescent="0.35">
      <c r="A6405" t="str">
        <f t="shared" si="100"/>
        <v>NBIX|44117</v>
      </c>
      <c r="B6405" t="s">
        <v>405</v>
      </c>
      <c r="C6405" t="s">
        <v>406</v>
      </c>
      <c r="D6405" s="1">
        <v>44117</v>
      </c>
      <c r="E6405">
        <v>101.5299988</v>
      </c>
      <c r="F6405">
        <v>101.3399963</v>
      </c>
      <c r="G6405">
        <v>395400</v>
      </c>
    </row>
    <row r="6406" spans="1:7" x14ac:dyDescent="0.35">
      <c r="A6406" t="str">
        <f t="shared" si="100"/>
        <v>NBIX|44118</v>
      </c>
      <c r="B6406" t="s">
        <v>405</v>
      </c>
      <c r="C6406" t="s">
        <v>406</v>
      </c>
      <c r="D6406" s="1">
        <v>44118</v>
      </c>
      <c r="E6406">
        <v>101.11000060000001</v>
      </c>
      <c r="F6406">
        <v>101.0299988</v>
      </c>
      <c r="G6406">
        <v>550900</v>
      </c>
    </row>
    <row r="6407" spans="1:7" x14ac:dyDescent="0.35">
      <c r="A6407" t="str">
        <f t="shared" si="100"/>
        <v>NBIX|44119</v>
      </c>
      <c r="B6407" t="s">
        <v>405</v>
      </c>
      <c r="C6407" t="s">
        <v>406</v>
      </c>
      <c r="D6407" s="1">
        <v>44119</v>
      </c>
      <c r="E6407">
        <v>99.589996339999999</v>
      </c>
      <c r="F6407">
        <v>99.83000183</v>
      </c>
      <c r="G6407">
        <v>422800</v>
      </c>
    </row>
    <row r="6408" spans="1:7" x14ac:dyDescent="0.35">
      <c r="A6408" t="str">
        <f t="shared" si="100"/>
        <v>NBIX|44120</v>
      </c>
      <c r="B6408" t="s">
        <v>405</v>
      </c>
      <c r="C6408" t="s">
        <v>406</v>
      </c>
      <c r="D6408" s="1">
        <v>44120</v>
      </c>
      <c r="E6408">
        <v>99.989997860000003</v>
      </c>
      <c r="F6408">
        <v>102.51000209999999</v>
      </c>
      <c r="G6408">
        <v>672000</v>
      </c>
    </row>
    <row r="6409" spans="1:7" x14ac:dyDescent="0.35">
      <c r="A6409" t="str">
        <f t="shared" si="100"/>
        <v>NBIX|44123</v>
      </c>
      <c r="B6409" t="s">
        <v>405</v>
      </c>
      <c r="C6409" t="s">
        <v>406</v>
      </c>
      <c r="D6409" s="1">
        <v>44123</v>
      </c>
      <c r="E6409">
        <v>102.8399963</v>
      </c>
      <c r="F6409">
        <v>100.6900024</v>
      </c>
      <c r="G6409">
        <v>579200</v>
      </c>
    </row>
    <row r="6410" spans="1:7" x14ac:dyDescent="0.35">
      <c r="A6410" t="str">
        <f t="shared" si="100"/>
        <v>NBIX|44124</v>
      </c>
      <c r="B6410" t="s">
        <v>405</v>
      </c>
      <c r="C6410" t="s">
        <v>406</v>
      </c>
      <c r="D6410" s="1">
        <v>44124</v>
      </c>
      <c r="E6410">
        <v>100.91999819999999</v>
      </c>
      <c r="F6410">
        <v>99</v>
      </c>
      <c r="G6410">
        <v>441800</v>
      </c>
    </row>
    <row r="6411" spans="1:7" x14ac:dyDescent="0.35">
      <c r="A6411" t="str">
        <f t="shared" si="100"/>
        <v>NBIX|44125</v>
      </c>
      <c r="B6411" t="s">
        <v>405</v>
      </c>
      <c r="C6411" t="s">
        <v>406</v>
      </c>
      <c r="D6411" s="1">
        <v>44125</v>
      </c>
      <c r="E6411">
        <v>98.260002139999997</v>
      </c>
      <c r="F6411">
        <v>95.819999690000003</v>
      </c>
      <c r="G6411">
        <v>650700</v>
      </c>
    </row>
    <row r="6412" spans="1:7" x14ac:dyDescent="0.35">
      <c r="A6412" t="str">
        <f t="shared" si="100"/>
        <v>NBIX|44126</v>
      </c>
      <c r="B6412" t="s">
        <v>405</v>
      </c>
      <c r="C6412" t="s">
        <v>406</v>
      </c>
      <c r="D6412" s="1">
        <v>44126</v>
      </c>
      <c r="E6412">
        <v>96.480003359999998</v>
      </c>
      <c r="F6412">
        <v>96.52999878</v>
      </c>
      <c r="G6412">
        <v>714200</v>
      </c>
    </row>
    <row r="6413" spans="1:7" x14ac:dyDescent="0.35">
      <c r="A6413" t="str">
        <f t="shared" si="100"/>
        <v>NBIX|44127</v>
      </c>
      <c r="B6413" t="s">
        <v>405</v>
      </c>
      <c r="C6413" t="s">
        <v>406</v>
      </c>
      <c r="D6413" s="1">
        <v>44127</v>
      </c>
      <c r="E6413">
        <v>97.150001529999997</v>
      </c>
      <c r="F6413">
        <v>99.010002139999997</v>
      </c>
      <c r="G6413">
        <v>502900</v>
      </c>
    </row>
    <row r="6414" spans="1:7" x14ac:dyDescent="0.35">
      <c r="A6414" t="str">
        <f t="shared" si="100"/>
        <v>NBIX|44130</v>
      </c>
      <c r="B6414" t="s">
        <v>405</v>
      </c>
      <c r="C6414" t="s">
        <v>406</v>
      </c>
      <c r="D6414" s="1">
        <v>44130</v>
      </c>
      <c r="E6414">
        <v>98.010002139999997</v>
      </c>
      <c r="F6414">
        <v>100.9400024</v>
      </c>
      <c r="G6414">
        <v>737300</v>
      </c>
    </row>
    <row r="6415" spans="1:7" x14ac:dyDescent="0.35">
      <c r="A6415" t="str">
        <f t="shared" si="100"/>
        <v>NBIX|44131</v>
      </c>
      <c r="B6415" t="s">
        <v>405</v>
      </c>
      <c r="C6415" t="s">
        <v>406</v>
      </c>
      <c r="D6415" s="1">
        <v>44131</v>
      </c>
      <c r="E6415">
        <v>101.2099991</v>
      </c>
      <c r="F6415">
        <v>100.13999939999999</v>
      </c>
      <c r="G6415">
        <v>558300</v>
      </c>
    </row>
    <row r="6416" spans="1:7" x14ac:dyDescent="0.35">
      <c r="A6416" t="str">
        <f t="shared" si="100"/>
        <v>NBIX|44132</v>
      </c>
      <c r="B6416" t="s">
        <v>405</v>
      </c>
      <c r="C6416" t="s">
        <v>406</v>
      </c>
      <c r="D6416" s="1">
        <v>44132</v>
      </c>
      <c r="E6416">
        <v>98.730003359999998</v>
      </c>
      <c r="F6416">
        <v>98.540000919999997</v>
      </c>
      <c r="G6416">
        <v>546300</v>
      </c>
    </row>
    <row r="6417" spans="1:7" x14ac:dyDescent="0.35">
      <c r="A6417" t="str">
        <f t="shared" si="100"/>
        <v>NBIX|44133</v>
      </c>
      <c r="B6417" t="s">
        <v>405</v>
      </c>
      <c r="C6417" t="s">
        <v>406</v>
      </c>
      <c r="D6417" s="1">
        <v>44133</v>
      </c>
      <c r="E6417">
        <v>98.36000061</v>
      </c>
      <c r="F6417">
        <v>98.91999817</v>
      </c>
      <c r="G6417">
        <v>655500</v>
      </c>
    </row>
    <row r="6418" spans="1:7" x14ac:dyDescent="0.35">
      <c r="A6418" t="str">
        <f t="shared" si="100"/>
        <v>NBIX|44134</v>
      </c>
      <c r="B6418" t="s">
        <v>405</v>
      </c>
      <c r="C6418" t="s">
        <v>406</v>
      </c>
      <c r="D6418" s="1">
        <v>44134</v>
      </c>
      <c r="E6418">
        <v>98.260002139999997</v>
      </c>
      <c r="F6418">
        <v>98.66999817</v>
      </c>
      <c r="G6418">
        <v>511700</v>
      </c>
    </row>
    <row r="6419" spans="1:7" x14ac:dyDescent="0.35">
      <c r="A6419" t="str">
        <f t="shared" si="100"/>
        <v>NBIX|44137</v>
      </c>
      <c r="B6419" t="s">
        <v>405</v>
      </c>
      <c r="C6419" t="s">
        <v>406</v>
      </c>
      <c r="D6419" s="1">
        <v>44137</v>
      </c>
      <c r="E6419">
        <v>98.819999690000003</v>
      </c>
      <c r="F6419">
        <v>95.980003359999998</v>
      </c>
      <c r="G6419">
        <v>977300</v>
      </c>
    </row>
    <row r="6420" spans="1:7" x14ac:dyDescent="0.35">
      <c r="A6420" t="str">
        <f t="shared" si="100"/>
        <v>NBIX|44138</v>
      </c>
      <c r="B6420" t="s">
        <v>405</v>
      </c>
      <c r="C6420" t="s">
        <v>406</v>
      </c>
      <c r="D6420" s="1">
        <v>44138</v>
      </c>
      <c r="E6420">
        <v>96.059997559999999</v>
      </c>
      <c r="F6420">
        <v>95.870002749999998</v>
      </c>
      <c r="G6420">
        <v>946500</v>
      </c>
    </row>
    <row r="6421" spans="1:7" x14ac:dyDescent="0.35">
      <c r="A6421" t="str">
        <f t="shared" si="100"/>
        <v>NBIX|44139</v>
      </c>
      <c r="B6421" t="s">
        <v>405</v>
      </c>
      <c r="C6421" t="s">
        <v>406</v>
      </c>
      <c r="D6421" s="1">
        <v>44139</v>
      </c>
      <c r="E6421">
        <v>97.660003660000001</v>
      </c>
      <c r="F6421">
        <v>108.33000180000001</v>
      </c>
      <c r="G6421">
        <v>1441900</v>
      </c>
    </row>
    <row r="6422" spans="1:7" x14ac:dyDescent="0.35">
      <c r="A6422" t="str">
        <f t="shared" si="100"/>
        <v>NBIX|44140</v>
      </c>
      <c r="B6422" t="s">
        <v>405</v>
      </c>
      <c r="C6422" t="s">
        <v>406</v>
      </c>
      <c r="D6422" s="1">
        <v>44140</v>
      </c>
      <c r="E6422">
        <v>108.8000031</v>
      </c>
      <c r="F6422">
        <v>100.3199997</v>
      </c>
      <c r="G6422">
        <v>1070400</v>
      </c>
    </row>
    <row r="6423" spans="1:7" x14ac:dyDescent="0.35">
      <c r="A6423" t="str">
        <f t="shared" si="100"/>
        <v>NBIX|44141</v>
      </c>
      <c r="B6423" t="s">
        <v>405</v>
      </c>
      <c r="C6423" t="s">
        <v>406</v>
      </c>
      <c r="D6423" s="1">
        <v>44141</v>
      </c>
      <c r="E6423">
        <v>99.900001529999997</v>
      </c>
      <c r="F6423">
        <v>96.339996339999999</v>
      </c>
      <c r="G6423">
        <v>2171300</v>
      </c>
    </row>
    <row r="6424" spans="1:7" x14ac:dyDescent="0.35">
      <c r="A6424" t="str">
        <f t="shared" si="100"/>
        <v>NBIX|44144</v>
      </c>
      <c r="B6424" t="s">
        <v>405</v>
      </c>
      <c r="C6424" t="s">
        <v>406</v>
      </c>
      <c r="D6424" s="1">
        <v>44144</v>
      </c>
      <c r="E6424">
        <v>98.989997860000003</v>
      </c>
      <c r="F6424">
        <v>102.8099976</v>
      </c>
      <c r="G6424">
        <v>1242600</v>
      </c>
    </row>
    <row r="6425" spans="1:7" x14ac:dyDescent="0.35">
      <c r="A6425" t="str">
        <f t="shared" si="100"/>
        <v>NBIX|44145</v>
      </c>
      <c r="B6425" t="s">
        <v>405</v>
      </c>
      <c r="C6425" t="s">
        <v>406</v>
      </c>
      <c r="D6425" s="1">
        <v>44145</v>
      </c>
      <c r="E6425">
        <v>90.209999080000003</v>
      </c>
      <c r="F6425">
        <v>87.58000183</v>
      </c>
      <c r="G6425">
        <v>3619500</v>
      </c>
    </row>
    <row r="6426" spans="1:7" x14ac:dyDescent="0.35">
      <c r="A6426" t="str">
        <f t="shared" si="100"/>
        <v>NBIX|44146</v>
      </c>
      <c r="B6426" t="s">
        <v>405</v>
      </c>
      <c r="C6426" t="s">
        <v>406</v>
      </c>
      <c r="D6426" s="1">
        <v>44146</v>
      </c>
      <c r="E6426">
        <v>89.02999878</v>
      </c>
      <c r="F6426">
        <v>89.290000919999997</v>
      </c>
      <c r="G6426">
        <v>1463000</v>
      </c>
    </row>
    <row r="6427" spans="1:7" x14ac:dyDescent="0.35">
      <c r="A6427" t="str">
        <f t="shared" si="100"/>
        <v>NBIX|44147</v>
      </c>
      <c r="B6427" t="s">
        <v>405</v>
      </c>
      <c r="C6427" t="s">
        <v>406</v>
      </c>
      <c r="D6427" s="1">
        <v>44147</v>
      </c>
      <c r="E6427">
        <v>90.300003050000001</v>
      </c>
      <c r="F6427">
        <v>90.449996949999999</v>
      </c>
      <c r="G6427">
        <v>891100</v>
      </c>
    </row>
    <row r="6428" spans="1:7" x14ac:dyDescent="0.35">
      <c r="A6428" t="str">
        <f t="shared" si="100"/>
        <v>NBIX|44148</v>
      </c>
      <c r="B6428" t="s">
        <v>405</v>
      </c>
      <c r="C6428" t="s">
        <v>406</v>
      </c>
      <c r="D6428" s="1">
        <v>44148</v>
      </c>
      <c r="E6428">
        <v>90.739997860000003</v>
      </c>
      <c r="F6428">
        <v>91.980003359999998</v>
      </c>
      <c r="G6428">
        <v>708100</v>
      </c>
    </row>
    <row r="6429" spans="1:7" x14ac:dyDescent="0.35">
      <c r="A6429" t="str">
        <f t="shared" si="100"/>
        <v>NBIX|44151</v>
      </c>
      <c r="B6429" t="s">
        <v>405</v>
      </c>
      <c r="C6429" t="s">
        <v>406</v>
      </c>
      <c r="D6429" s="1">
        <v>44151</v>
      </c>
      <c r="E6429">
        <v>92.440002440000001</v>
      </c>
      <c r="F6429">
        <v>92.959999080000003</v>
      </c>
      <c r="G6429">
        <v>851000</v>
      </c>
    </row>
    <row r="6430" spans="1:7" x14ac:dyDescent="0.35">
      <c r="A6430" t="str">
        <f t="shared" si="100"/>
        <v>NCLH|44105</v>
      </c>
      <c r="B6430" t="s">
        <v>407</v>
      </c>
      <c r="C6430" t="s">
        <v>408</v>
      </c>
      <c r="D6430" s="1">
        <v>44105</v>
      </c>
      <c r="E6430">
        <v>17.399999619999999</v>
      </c>
      <c r="F6430">
        <v>17.340000150000002</v>
      </c>
      <c r="G6430">
        <v>22208800</v>
      </c>
    </row>
    <row r="6431" spans="1:7" x14ac:dyDescent="0.35">
      <c r="A6431" t="str">
        <f t="shared" si="100"/>
        <v>NCLH|44106</v>
      </c>
      <c r="B6431" t="s">
        <v>407</v>
      </c>
      <c r="C6431" t="s">
        <v>408</v>
      </c>
      <c r="D6431" s="1">
        <v>44106</v>
      </c>
      <c r="E6431">
        <v>16.280000690000001</v>
      </c>
      <c r="F6431">
        <v>17.270000459999999</v>
      </c>
      <c r="G6431">
        <v>22461000</v>
      </c>
    </row>
    <row r="6432" spans="1:7" x14ac:dyDescent="0.35">
      <c r="A6432" t="str">
        <f t="shared" si="100"/>
        <v>NCLH|44109</v>
      </c>
      <c r="B6432" t="s">
        <v>407</v>
      </c>
      <c r="C6432" t="s">
        <v>408</v>
      </c>
      <c r="D6432" s="1">
        <v>44109</v>
      </c>
      <c r="E6432">
        <v>17.059999470000001</v>
      </c>
      <c r="F6432">
        <v>16.989999770000001</v>
      </c>
      <c r="G6432">
        <v>15330900</v>
      </c>
    </row>
    <row r="6433" spans="1:7" x14ac:dyDescent="0.35">
      <c r="A6433" t="str">
        <f t="shared" si="100"/>
        <v>NCLH|44110</v>
      </c>
      <c r="B6433" t="s">
        <v>407</v>
      </c>
      <c r="C6433" t="s">
        <v>408</v>
      </c>
      <c r="D6433" s="1">
        <v>44110</v>
      </c>
      <c r="E6433">
        <v>17.219999309999999</v>
      </c>
      <c r="F6433">
        <v>17.229999540000001</v>
      </c>
      <c r="G6433">
        <v>31714300</v>
      </c>
    </row>
    <row r="6434" spans="1:7" x14ac:dyDescent="0.35">
      <c r="A6434" t="str">
        <f t="shared" si="100"/>
        <v>NCLH|44111</v>
      </c>
      <c r="B6434" t="s">
        <v>407</v>
      </c>
      <c r="C6434" t="s">
        <v>408</v>
      </c>
      <c r="D6434" s="1">
        <v>44111</v>
      </c>
      <c r="E6434">
        <v>17.75</v>
      </c>
      <c r="F6434">
        <v>18.010000229999999</v>
      </c>
      <c r="G6434">
        <v>16898500</v>
      </c>
    </row>
    <row r="6435" spans="1:7" x14ac:dyDescent="0.35">
      <c r="A6435" t="str">
        <f t="shared" si="100"/>
        <v>NCLH|44112</v>
      </c>
      <c r="B6435" t="s">
        <v>407</v>
      </c>
      <c r="C6435" t="s">
        <v>408</v>
      </c>
      <c r="D6435" s="1">
        <v>44112</v>
      </c>
      <c r="E6435">
        <v>18.31999969</v>
      </c>
      <c r="F6435">
        <v>18.200000760000002</v>
      </c>
      <c r="G6435">
        <v>17459900</v>
      </c>
    </row>
    <row r="6436" spans="1:7" x14ac:dyDescent="0.35">
      <c r="A6436" t="str">
        <f t="shared" si="100"/>
        <v>NCLH|44113</v>
      </c>
      <c r="B6436" t="s">
        <v>407</v>
      </c>
      <c r="C6436" t="s">
        <v>408</v>
      </c>
      <c r="D6436" s="1">
        <v>44113</v>
      </c>
      <c r="E6436">
        <v>18.299999239999998</v>
      </c>
      <c r="F6436">
        <v>18.729999540000001</v>
      </c>
      <c r="G6436">
        <v>24449200</v>
      </c>
    </row>
    <row r="6437" spans="1:7" x14ac:dyDescent="0.35">
      <c r="A6437" t="str">
        <f t="shared" si="100"/>
        <v>NCLH|44116</v>
      </c>
      <c r="B6437" t="s">
        <v>407</v>
      </c>
      <c r="C6437" t="s">
        <v>408</v>
      </c>
      <c r="D6437" s="1">
        <v>44116</v>
      </c>
      <c r="E6437">
        <v>18.520000459999999</v>
      </c>
      <c r="F6437">
        <v>18.079999919999999</v>
      </c>
      <c r="G6437">
        <v>15878600</v>
      </c>
    </row>
    <row r="6438" spans="1:7" x14ac:dyDescent="0.35">
      <c r="A6438" t="str">
        <f t="shared" si="100"/>
        <v>NCLH|44117</v>
      </c>
      <c r="B6438" t="s">
        <v>407</v>
      </c>
      <c r="C6438" t="s">
        <v>408</v>
      </c>
      <c r="D6438" s="1">
        <v>44117</v>
      </c>
      <c r="E6438">
        <v>17.299999239999998</v>
      </c>
      <c r="F6438">
        <v>16.590000150000002</v>
      </c>
      <c r="G6438">
        <v>28061700</v>
      </c>
    </row>
    <row r="6439" spans="1:7" x14ac:dyDescent="0.35">
      <c r="A6439" t="str">
        <f t="shared" si="100"/>
        <v>NCLH|44118</v>
      </c>
      <c r="B6439" t="s">
        <v>407</v>
      </c>
      <c r="C6439" t="s">
        <v>408</v>
      </c>
      <c r="D6439" s="1">
        <v>44118</v>
      </c>
      <c r="E6439">
        <v>16.68000031</v>
      </c>
      <c r="F6439">
        <v>16.479999540000001</v>
      </c>
      <c r="G6439">
        <v>19245900</v>
      </c>
    </row>
    <row r="6440" spans="1:7" x14ac:dyDescent="0.35">
      <c r="A6440" t="str">
        <f t="shared" si="100"/>
        <v>NCLH|44119</v>
      </c>
      <c r="B6440" t="s">
        <v>407</v>
      </c>
      <c r="C6440" t="s">
        <v>408</v>
      </c>
      <c r="D6440" s="1">
        <v>44119</v>
      </c>
      <c r="E6440">
        <v>16.18000031</v>
      </c>
      <c r="F6440">
        <v>16.100000380000001</v>
      </c>
      <c r="G6440">
        <v>19229800</v>
      </c>
    </row>
    <row r="6441" spans="1:7" x14ac:dyDescent="0.35">
      <c r="A6441" t="str">
        <f t="shared" si="100"/>
        <v>NCLH|44120</v>
      </c>
      <c r="B6441" t="s">
        <v>407</v>
      </c>
      <c r="C6441" t="s">
        <v>408</v>
      </c>
      <c r="D6441" s="1">
        <v>44120</v>
      </c>
      <c r="E6441">
        <v>16.280000690000001</v>
      </c>
      <c r="F6441">
        <v>16.200000760000002</v>
      </c>
      <c r="G6441">
        <v>13688700</v>
      </c>
    </row>
    <row r="6442" spans="1:7" x14ac:dyDescent="0.35">
      <c r="A6442" t="str">
        <f t="shared" si="100"/>
        <v>NCLH|44123</v>
      </c>
      <c r="B6442" t="s">
        <v>407</v>
      </c>
      <c r="C6442" t="s">
        <v>408</v>
      </c>
      <c r="D6442" s="1">
        <v>44123</v>
      </c>
      <c r="E6442">
        <v>16.31999969</v>
      </c>
      <c r="F6442">
        <v>16.450000760000002</v>
      </c>
      <c r="G6442">
        <v>12919300</v>
      </c>
    </row>
    <row r="6443" spans="1:7" x14ac:dyDescent="0.35">
      <c r="A6443" t="str">
        <f t="shared" si="100"/>
        <v>NCLH|44124</v>
      </c>
      <c r="B6443" t="s">
        <v>407</v>
      </c>
      <c r="C6443" t="s">
        <v>408</v>
      </c>
      <c r="D6443" s="1">
        <v>44124</v>
      </c>
      <c r="E6443">
        <v>16.659999849999998</v>
      </c>
      <c r="F6443">
        <v>17.079999919999999</v>
      </c>
      <c r="G6443">
        <v>15685600</v>
      </c>
    </row>
    <row r="6444" spans="1:7" x14ac:dyDescent="0.35">
      <c r="A6444" t="str">
        <f t="shared" si="100"/>
        <v>NCLH|44125</v>
      </c>
      <c r="B6444" t="s">
        <v>407</v>
      </c>
      <c r="C6444" t="s">
        <v>408</v>
      </c>
      <c r="D6444" s="1">
        <v>44125</v>
      </c>
      <c r="E6444">
        <v>17</v>
      </c>
      <c r="F6444">
        <v>16.989999770000001</v>
      </c>
      <c r="G6444">
        <v>11362300</v>
      </c>
    </row>
    <row r="6445" spans="1:7" x14ac:dyDescent="0.35">
      <c r="A6445" t="str">
        <f t="shared" si="100"/>
        <v>NCLH|44126</v>
      </c>
      <c r="B6445" t="s">
        <v>407</v>
      </c>
      <c r="C6445" t="s">
        <v>408</v>
      </c>
      <c r="D6445" s="1">
        <v>44126</v>
      </c>
      <c r="E6445">
        <v>17.100000380000001</v>
      </c>
      <c r="F6445">
        <v>17.709999079999999</v>
      </c>
      <c r="G6445">
        <v>16692200</v>
      </c>
    </row>
    <row r="6446" spans="1:7" x14ac:dyDescent="0.35">
      <c r="A6446" t="str">
        <f t="shared" si="100"/>
        <v>NCLH|44127</v>
      </c>
      <c r="B6446" t="s">
        <v>407</v>
      </c>
      <c r="C6446" t="s">
        <v>408</v>
      </c>
      <c r="D6446" s="1">
        <v>44127</v>
      </c>
      <c r="E6446">
        <v>17.719999309999999</v>
      </c>
      <c r="F6446">
        <v>18.350000380000001</v>
      </c>
      <c r="G6446">
        <v>21988100</v>
      </c>
    </row>
    <row r="6447" spans="1:7" x14ac:dyDescent="0.35">
      <c r="A6447" t="str">
        <f t="shared" si="100"/>
        <v>NCLH|44130</v>
      </c>
      <c r="B6447" t="s">
        <v>407</v>
      </c>
      <c r="C6447" t="s">
        <v>408</v>
      </c>
      <c r="D6447" s="1">
        <v>44130</v>
      </c>
      <c r="E6447">
        <v>17.739999770000001</v>
      </c>
      <c r="F6447">
        <v>16.799999239999998</v>
      </c>
      <c r="G6447">
        <v>27651100</v>
      </c>
    </row>
    <row r="6448" spans="1:7" x14ac:dyDescent="0.35">
      <c r="A6448" t="str">
        <f t="shared" si="100"/>
        <v>NCLH|44131</v>
      </c>
      <c r="B6448" t="s">
        <v>407</v>
      </c>
      <c r="C6448" t="s">
        <v>408</v>
      </c>
      <c r="D6448" s="1">
        <v>44131</v>
      </c>
      <c r="E6448">
        <v>16.850000380000001</v>
      </c>
      <c r="F6448">
        <v>16.530000690000001</v>
      </c>
      <c r="G6448">
        <v>12990900</v>
      </c>
    </row>
    <row r="6449" spans="1:7" x14ac:dyDescent="0.35">
      <c r="A6449" t="str">
        <f t="shared" si="100"/>
        <v>NCLH|44132</v>
      </c>
      <c r="B6449" t="s">
        <v>407</v>
      </c>
      <c r="C6449" t="s">
        <v>408</v>
      </c>
      <c r="D6449" s="1">
        <v>44132</v>
      </c>
      <c r="E6449">
        <v>15.84000015</v>
      </c>
      <c r="F6449">
        <v>15.02999973</v>
      </c>
      <c r="G6449">
        <v>26446200</v>
      </c>
    </row>
    <row r="6450" spans="1:7" x14ac:dyDescent="0.35">
      <c r="A6450" t="str">
        <f t="shared" si="100"/>
        <v>NCLH|44133</v>
      </c>
      <c r="B6450" t="s">
        <v>407</v>
      </c>
      <c r="C6450" t="s">
        <v>408</v>
      </c>
      <c r="D6450" s="1">
        <v>44133</v>
      </c>
      <c r="E6450">
        <v>15.05000019</v>
      </c>
      <c r="F6450">
        <v>15.77000046</v>
      </c>
      <c r="G6450">
        <v>19523900</v>
      </c>
    </row>
    <row r="6451" spans="1:7" x14ac:dyDescent="0.35">
      <c r="A6451" t="str">
        <f t="shared" si="100"/>
        <v>NCLH|44134</v>
      </c>
      <c r="B6451" t="s">
        <v>407</v>
      </c>
      <c r="C6451" t="s">
        <v>408</v>
      </c>
      <c r="D6451" s="1">
        <v>44134</v>
      </c>
      <c r="E6451">
        <v>15.489999770000001</v>
      </c>
      <c r="F6451">
        <v>16.629999160000001</v>
      </c>
      <c r="G6451">
        <v>41916000</v>
      </c>
    </row>
    <row r="6452" spans="1:7" x14ac:dyDescent="0.35">
      <c r="A6452" t="str">
        <f t="shared" si="100"/>
        <v>NCLH|44137</v>
      </c>
      <c r="B6452" t="s">
        <v>407</v>
      </c>
      <c r="C6452" t="s">
        <v>408</v>
      </c>
      <c r="D6452" s="1">
        <v>44137</v>
      </c>
      <c r="E6452">
        <v>16.059999470000001</v>
      </c>
      <c r="F6452">
        <v>16.170000080000001</v>
      </c>
      <c r="G6452">
        <v>25069900</v>
      </c>
    </row>
    <row r="6453" spans="1:7" x14ac:dyDescent="0.35">
      <c r="A6453" t="str">
        <f t="shared" si="100"/>
        <v>NCLH|44138</v>
      </c>
      <c r="B6453" t="s">
        <v>407</v>
      </c>
      <c r="C6453" t="s">
        <v>408</v>
      </c>
      <c r="D6453" s="1">
        <v>44138</v>
      </c>
      <c r="E6453">
        <v>16.200000760000002</v>
      </c>
      <c r="F6453">
        <v>16.549999239999998</v>
      </c>
      <c r="G6453">
        <v>15148300</v>
      </c>
    </row>
    <row r="6454" spans="1:7" x14ac:dyDescent="0.35">
      <c r="A6454" t="str">
        <f t="shared" si="100"/>
        <v>NCLH|44139</v>
      </c>
      <c r="B6454" t="s">
        <v>407</v>
      </c>
      <c r="C6454" t="s">
        <v>408</v>
      </c>
      <c r="D6454" s="1">
        <v>44139</v>
      </c>
      <c r="E6454">
        <v>16.5</v>
      </c>
      <c r="F6454">
        <v>16.159999849999998</v>
      </c>
      <c r="G6454">
        <v>13519800</v>
      </c>
    </row>
    <row r="6455" spans="1:7" x14ac:dyDescent="0.35">
      <c r="A6455" t="str">
        <f t="shared" si="100"/>
        <v>NCLH|44140</v>
      </c>
      <c r="B6455" t="s">
        <v>407</v>
      </c>
      <c r="C6455" t="s">
        <v>408</v>
      </c>
      <c r="D6455" s="1">
        <v>44140</v>
      </c>
      <c r="E6455">
        <v>16.399999619999999</v>
      </c>
      <c r="F6455">
        <v>17.25</v>
      </c>
      <c r="G6455">
        <v>17527400</v>
      </c>
    </row>
    <row r="6456" spans="1:7" x14ac:dyDescent="0.35">
      <c r="A6456" t="str">
        <f t="shared" si="100"/>
        <v>NCLH|44141</v>
      </c>
      <c r="B6456" t="s">
        <v>407</v>
      </c>
      <c r="C6456" t="s">
        <v>408</v>
      </c>
      <c r="D6456" s="1">
        <v>44141</v>
      </c>
      <c r="E6456">
        <v>17.06999969</v>
      </c>
      <c r="F6456">
        <v>16.969999309999999</v>
      </c>
      <c r="G6456">
        <v>14037000</v>
      </c>
    </row>
    <row r="6457" spans="1:7" x14ac:dyDescent="0.35">
      <c r="A6457" t="str">
        <f t="shared" si="100"/>
        <v>NCLH|44144</v>
      </c>
      <c r="B6457" t="s">
        <v>407</v>
      </c>
      <c r="C6457" t="s">
        <v>408</v>
      </c>
      <c r="D6457" s="1">
        <v>44144</v>
      </c>
      <c r="E6457">
        <v>21.020000459999999</v>
      </c>
      <c r="F6457">
        <v>21.510000229999999</v>
      </c>
      <c r="G6457">
        <v>75069900</v>
      </c>
    </row>
    <row r="6458" spans="1:7" x14ac:dyDescent="0.35">
      <c r="A6458" t="str">
        <f t="shared" si="100"/>
        <v>NCLH|44145</v>
      </c>
      <c r="B6458" t="s">
        <v>407</v>
      </c>
      <c r="C6458" t="s">
        <v>408</v>
      </c>
      <c r="D6458" s="1">
        <v>44145</v>
      </c>
      <c r="E6458">
        <v>20.799999239999998</v>
      </c>
      <c r="F6458">
        <v>20.120000839999999</v>
      </c>
      <c r="G6458">
        <v>37843700</v>
      </c>
    </row>
    <row r="6459" spans="1:7" x14ac:dyDescent="0.35">
      <c r="A6459" t="str">
        <f t="shared" si="100"/>
        <v>NCLH|44146</v>
      </c>
      <c r="B6459" t="s">
        <v>407</v>
      </c>
      <c r="C6459" t="s">
        <v>408</v>
      </c>
      <c r="D6459" s="1">
        <v>44146</v>
      </c>
      <c r="E6459">
        <v>20.530000690000001</v>
      </c>
      <c r="F6459">
        <v>19.520000459999999</v>
      </c>
      <c r="G6459">
        <v>26873800</v>
      </c>
    </row>
    <row r="6460" spans="1:7" x14ac:dyDescent="0.35">
      <c r="A6460" t="str">
        <f t="shared" si="100"/>
        <v>NCLH|44147</v>
      </c>
      <c r="B6460" t="s">
        <v>407</v>
      </c>
      <c r="C6460" t="s">
        <v>408</v>
      </c>
      <c r="D6460" s="1">
        <v>44147</v>
      </c>
      <c r="E6460">
        <v>18.790000920000001</v>
      </c>
      <c r="F6460">
        <v>18.850000380000001</v>
      </c>
      <c r="G6460">
        <v>26427400</v>
      </c>
    </row>
    <row r="6461" spans="1:7" x14ac:dyDescent="0.35">
      <c r="A6461" t="str">
        <f t="shared" si="100"/>
        <v>NCLH|44148</v>
      </c>
      <c r="B6461" t="s">
        <v>407</v>
      </c>
      <c r="C6461" t="s">
        <v>408</v>
      </c>
      <c r="D6461" s="1">
        <v>44148</v>
      </c>
      <c r="E6461">
        <v>19.280000690000001</v>
      </c>
      <c r="F6461">
        <v>20.059999470000001</v>
      </c>
      <c r="G6461">
        <v>22894200</v>
      </c>
    </row>
    <row r="6462" spans="1:7" x14ac:dyDescent="0.35">
      <c r="A6462" t="str">
        <f t="shared" si="100"/>
        <v>NCLH|44151</v>
      </c>
      <c r="B6462" t="s">
        <v>407</v>
      </c>
      <c r="C6462" t="s">
        <v>408</v>
      </c>
      <c r="D6462" s="1">
        <v>44151</v>
      </c>
      <c r="E6462">
        <v>21.93000031</v>
      </c>
      <c r="F6462">
        <v>21.309999470000001</v>
      </c>
      <c r="G6462">
        <v>40818600</v>
      </c>
    </row>
    <row r="6463" spans="1:7" x14ac:dyDescent="0.35">
      <c r="A6463" t="str">
        <f t="shared" si="100"/>
        <v>NECB|44105</v>
      </c>
      <c r="B6463" t="s">
        <v>409</v>
      </c>
      <c r="C6463" t="s">
        <v>410</v>
      </c>
      <c r="D6463" s="1">
        <v>44105</v>
      </c>
      <c r="E6463">
        <v>9.5500001910000005</v>
      </c>
      <c r="F6463">
        <v>9.5204639429999993</v>
      </c>
      <c r="G6463">
        <v>1100</v>
      </c>
    </row>
    <row r="6464" spans="1:7" x14ac:dyDescent="0.35">
      <c r="A6464" t="str">
        <f t="shared" si="100"/>
        <v>NECB|44106</v>
      </c>
      <c r="B6464" t="s">
        <v>409</v>
      </c>
      <c r="C6464" t="s">
        <v>410</v>
      </c>
      <c r="D6464" s="1">
        <v>44106</v>
      </c>
      <c r="E6464">
        <v>9.5500001910000005</v>
      </c>
      <c r="F6464">
        <v>9.6201543810000008</v>
      </c>
      <c r="G6464">
        <v>700</v>
      </c>
    </row>
    <row r="6465" spans="1:7" x14ac:dyDescent="0.35">
      <c r="A6465" t="str">
        <f t="shared" si="100"/>
        <v>NECB|44109</v>
      </c>
      <c r="B6465" t="s">
        <v>409</v>
      </c>
      <c r="C6465" t="s">
        <v>410</v>
      </c>
      <c r="D6465" s="1">
        <v>44109</v>
      </c>
      <c r="E6465">
        <v>9.6499996190000008</v>
      </c>
      <c r="F6465">
        <v>9.6201543810000008</v>
      </c>
      <c r="G6465">
        <v>1900</v>
      </c>
    </row>
    <row r="6466" spans="1:7" x14ac:dyDescent="0.35">
      <c r="A6466" t="str">
        <f t="shared" si="100"/>
        <v>NECB|44110</v>
      </c>
      <c r="B6466" t="s">
        <v>409</v>
      </c>
      <c r="C6466" t="s">
        <v>410</v>
      </c>
      <c r="D6466" s="1">
        <v>44110</v>
      </c>
      <c r="E6466">
        <v>9.6899995800000003</v>
      </c>
      <c r="F6466">
        <v>9.6201543810000008</v>
      </c>
      <c r="G6466">
        <v>500</v>
      </c>
    </row>
    <row r="6467" spans="1:7" x14ac:dyDescent="0.35">
      <c r="A6467" t="str">
        <f t="shared" ref="A6467:A6530" si="101">_xlfn.CONCAT(B6467&amp;"|"&amp;D6467)</f>
        <v>NECB|44111</v>
      </c>
      <c r="B6467" t="s">
        <v>409</v>
      </c>
      <c r="C6467" t="s">
        <v>410</v>
      </c>
      <c r="D6467" s="1">
        <v>44111</v>
      </c>
      <c r="E6467">
        <v>9.6000003809999992</v>
      </c>
      <c r="F6467">
        <v>9.6700000760000009</v>
      </c>
      <c r="G6467">
        <v>1600</v>
      </c>
    </row>
    <row r="6468" spans="1:7" x14ac:dyDescent="0.35">
      <c r="A6468" t="str">
        <f t="shared" si="101"/>
        <v>NECB|44112</v>
      </c>
      <c r="B6468" t="s">
        <v>409</v>
      </c>
      <c r="C6468" t="s">
        <v>410</v>
      </c>
      <c r="D6468" s="1">
        <v>44112</v>
      </c>
      <c r="E6468">
        <v>9.75</v>
      </c>
      <c r="F6468">
        <v>9.8000001910000005</v>
      </c>
      <c r="G6468">
        <v>1600</v>
      </c>
    </row>
    <row r="6469" spans="1:7" x14ac:dyDescent="0.35">
      <c r="A6469" t="str">
        <f t="shared" si="101"/>
        <v>NECB|44113</v>
      </c>
      <c r="B6469" t="s">
        <v>409</v>
      </c>
      <c r="C6469" t="s">
        <v>410</v>
      </c>
      <c r="D6469" s="1">
        <v>44113</v>
      </c>
      <c r="E6469">
        <v>9.8000001910000005</v>
      </c>
      <c r="F6469">
        <v>9.8000001910000005</v>
      </c>
      <c r="G6469">
        <v>100</v>
      </c>
    </row>
    <row r="6470" spans="1:7" x14ac:dyDescent="0.35">
      <c r="A6470" t="str">
        <f t="shared" si="101"/>
        <v>NECB|44116</v>
      </c>
      <c r="B6470" t="s">
        <v>409</v>
      </c>
      <c r="C6470" t="s">
        <v>410</v>
      </c>
      <c r="D6470" s="1">
        <v>44116</v>
      </c>
      <c r="E6470">
        <v>9.8000001910000005</v>
      </c>
      <c r="F6470">
        <v>9.8000001910000005</v>
      </c>
      <c r="G6470">
        <v>100</v>
      </c>
    </row>
    <row r="6471" spans="1:7" x14ac:dyDescent="0.35">
      <c r="A6471" t="str">
        <f t="shared" si="101"/>
        <v>NECB|44117</v>
      </c>
      <c r="B6471" t="s">
        <v>409</v>
      </c>
      <c r="C6471" t="s">
        <v>410</v>
      </c>
      <c r="D6471" s="1">
        <v>44117</v>
      </c>
      <c r="E6471">
        <v>9.9700002669999996</v>
      </c>
      <c r="F6471">
        <v>10</v>
      </c>
      <c r="G6471">
        <v>5700</v>
      </c>
    </row>
    <row r="6472" spans="1:7" x14ac:dyDescent="0.35">
      <c r="A6472" t="str">
        <f t="shared" si="101"/>
        <v>NECB|44118</v>
      </c>
      <c r="B6472" t="s">
        <v>409</v>
      </c>
      <c r="C6472" t="s">
        <v>410</v>
      </c>
      <c r="D6472" s="1">
        <v>44118</v>
      </c>
      <c r="E6472">
        <v>10.14000034</v>
      </c>
      <c r="F6472">
        <v>10.14000034</v>
      </c>
      <c r="G6472">
        <v>300</v>
      </c>
    </row>
    <row r="6473" spans="1:7" x14ac:dyDescent="0.35">
      <c r="A6473" t="str">
        <f t="shared" si="101"/>
        <v>NECB|44119</v>
      </c>
      <c r="B6473" t="s">
        <v>409</v>
      </c>
      <c r="C6473" t="s">
        <v>410</v>
      </c>
      <c r="D6473" s="1">
        <v>44119</v>
      </c>
      <c r="E6473">
        <v>10.119999890000001</v>
      </c>
      <c r="F6473">
        <v>10</v>
      </c>
      <c r="G6473">
        <v>500</v>
      </c>
    </row>
    <row r="6474" spans="1:7" x14ac:dyDescent="0.35">
      <c r="A6474" t="str">
        <f t="shared" si="101"/>
        <v>NECB|44120</v>
      </c>
      <c r="B6474" t="s">
        <v>409</v>
      </c>
      <c r="C6474" t="s">
        <v>410</v>
      </c>
      <c r="D6474" s="1">
        <v>44120</v>
      </c>
      <c r="E6474">
        <v>10.19999981</v>
      </c>
      <c r="F6474">
        <v>10.19999981</v>
      </c>
      <c r="G6474">
        <v>2700</v>
      </c>
    </row>
    <row r="6475" spans="1:7" x14ac:dyDescent="0.35">
      <c r="A6475" t="str">
        <f t="shared" si="101"/>
        <v>NECB|44123</v>
      </c>
      <c r="B6475" t="s">
        <v>409</v>
      </c>
      <c r="C6475" t="s">
        <v>410</v>
      </c>
      <c r="D6475" s="1">
        <v>44123</v>
      </c>
      <c r="E6475">
        <v>10.19999981</v>
      </c>
      <c r="F6475">
        <v>10.19999981</v>
      </c>
      <c r="G6475">
        <v>0</v>
      </c>
    </row>
    <row r="6476" spans="1:7" x14ac:dyDescent="0.35">
      <c r="A6476" t="str">
        <f t="shared" si="101"/>
        <v>NECB|44124</v>
      </c>
      <c r="B6476" t="s">
        <v>409</v>
      </c>
      <c r="C6476" t="s">
        <v>410</v>
      </c>
      <c r="D6476" s="1">
        <v>44124</v>
      </c>
      <c r="E6476">
        <v>10.19999981</v>
      </c>
      <c r="F6476">
        <v>10.19999981</v>
      </c>
      <c r="G6476">
        <v>0</v>
      </c>
    </row>
    <row r="6477" spans="1:7" x14ac:dyDescent="0.35">
      <c r="A6477" t="str">
        <f t="shared" si="101"/>
        <v>NECB|44125</v>
      </c>
      <c r="B6477" t="s">
        <v>409</v>
      </c>
      <c r="C6477" t="s">
        <v>410</v>
      </c>
      <c r="D6477" s="1">
        <v>44125</v>
      </c>
      <c r="E6477">
        <v>9.9799995419999998</v>
      </c>
      <c r="F6477">
        <v>10</v>
      </c>
      <c r="G6477">
        <v>400</v>
      </c>
    </row>
    <row r="6478" spans="1:7" x14ac:dyDescent="0.35">
      <c r="A6478" t="str">
        <f t="shared" si="101"/>
        <v>NECB|44126</v>
      </c>
      <c r="B6478" t="s">
        <v>409</v>
      </c>
      <c r="C6478" t="s">
        <v>410</v>
      </c>
      <c r="D6478" s="1">
        <v>44126</v>
      </c>
      <c r="E6478">
        <v>10.18999958</v>
      </c>
      <c r="F6478">
        <v>10.19999981</v>
      </c>
      <c r="G6478">
        <v>4900</v>
      </c>
    </row>
    <row r="6479" spans="1:7" x14ac:dyDescent="0.35">
      <c r="A6479" t="str">
        <f t="shared" si="101"/>
        <v>NECB|44127</v>
      </c>
      <c r="B6479" t="s">
        <v>409</v>
      </c>
      <c r="C6479" t="s">
        <v>410</v>
      </c>
      <c r="D6479" s="1">
        <v>44127</v>
      </c>
      <c r="E6479">
        <v>10.18999958</v>
      </c>
      <c r="F6479">
        <v>10.44999981</v>
      </c>
      <c r="G6479">
        <v>18300</v>
      </c>
    </row>
    <row r="6480" spans="1:7" x14ac:dyDescent="0.35">
      <c r="A6480" t="str">
        <f t="shared" si="101"/>
        <v>NECB|44130</v>
      </c>
      <c r="B6480" t="s">
        <v>409</v>
      </c>
      <c r="C6480" t="s">
        <v>410</v>
      </c>
      <c r="D6480" s="1">
        <v>44130</v>
      </c>
      <c r="E6480">
        <v>10.899999619999999</v>
      </c>
      <c r="F6480">
        <v>10.94999981</v>
      </c>
      <c r="G6480">
        <v>7600</v>
      </c>
    </row>
    <row r="6481" spans="1:7" x14ac:dyDescent="0.35">
      <c r="A6481" t="str">
        <f t="shared" si="101"/>
        <v>NECB|44131</v>
      </c>
      <c r="B6481" t="s">
        <v>409</v>
      </c>
      <c r="C6481" t="s">
        <v>410</v>
      </c>
      <c r="D6481" s="1">
        <v>44131</v>
      </c>
      <c r="E6481">
        <v>10.850000380000001</v>
      </c>
      <c r="F6481">
        <v>10.899999619999999</v>
      </c>
      <c r="G6481">
        <v>18800</v>
      </c>
    </row>
    <row r="6482" spans="1:7" x14ac:dyDescent="0.35">
      <c r="A6482" t="str">
        <f t="shared" si="101"/>
        <v>NECB|44132</v>
      </c>
      <c r="B6482" t="s">
        <v>409</v>
      </c>
      <c r="C6482" t="s">
        <v>410</v>
      </c>
      <c r="D6482" s="1">
        <v>44132</v>
      </c>
      <c r="E6482">
        <v>10.850000380000001</v>
      </c>
      <c r="F6482">
        <v>10.75</v>
      </c>
      <c r="G6482">
        <v>3000</v>
      </c>
    </row>
    <row r="6483" spans="1:7" x14ac:dyDescent="0.35">
      <c r="A6483" t="str">
        <f t="shared" si="101"/>
        <v>NECB|44133</v>
      </c>
      <c r="B6483" t="s">
        <v>409</v>
      </c>
      <c r="C6483" t="s">
        <v>410</v>
      </c>
      <c r="D6483" s="1">
        <v>44133</v>
      </c>
      <c r="E6483">
        <v>10.75</v>
      </c>
      <c r="F6483">
        <v>10.75</v>
      </c>
      <c r="G6483">
        <v>0</v>
      </c>
    </row>
    <row r="6484" spans="1:7" x14ac:dyDescent="0.35">
      <c r="A6484" t="str">
        <f t="shared" si="101"/>
        <v>NECB|44134</v>
      </c>
      <c r="B6484" t="s">
        <v>409</v>
      </c>
      <c r="C6484" t="s">
        <v>410</v>
      </c>
      <c r="D6484" s="1">
        <v>44134</v>
      </c>
      <c r="E6484">
        <v>10.75</v>
      </c>
      <c r="F6484">
        <v>10.75</v>
      </c>
      <c r="G6484">
        <v>6800</v>
      </c>
    </row>
    <row r="6485" spans="1:7" x14ac:dyDescent="0.35">
      <c r="A6485" t="str">
        <f t="shared" si="101"/>
        <v>NECB|44137</v>
      </c>
      <c r="B6485" t="s">
        <v>409</v>
      </c>
      <c r="C6485" t="s">
        <v>410</v>
      </c>
      <c r="D6485" s="1">
        <v>44137</v>
      </c>
      <c r="E6485">
        <v>10.75</v>
      </c>
      <c r="F6485">
        <v>10.75</v>
      </c>
      <c r="G6485">
        <v>0</v>
      </c>
    </row>
    <row r="6486" spans="1:7" x14ac:dyDescent="0.35">
      <c r="A6486" t="str">
        <f t="shared" si="101"/>
        <v>NECB|44138</v>
      </c>
      <c r="B6486" t="s">
        <v>409</v>
      </c>
      <c r="C6486" t="s">
        <v>410</v>
      </c>
      <c r="D6486" s="1">
        <v>44138</v>
      </c>
      <c r="E6486">
        <v>10.75</v>
      </c>
      <c r="F6486">
        <v>10.5</v>
      </c>
      <c r="G6486">
        <v>3200</v>
      </c>
    </row>
    <row r="6487" spans="1:7" x14ac:dyDescent="0.35">
      <c r="A6487" t="str">
        <f t="shared" si="101"/>
        <v>NECB|44139</v>
      </c>
      <c r="B6487" t="s">
        <v>409</v>
      </c>
      <c r="C6487" t="s">
        <v>410</v>
      </c>
      <c r="D6487" s="1">
        <v>44139</v>
      </c>
      <c r="E6487">
        <v>11</v>
      </c>
      <c r="F6487">
        <v>12.5</v>
      </c>
      <c r="G6487">
        <v>156600</v>
      </c>
    </row>
    <row r="6488" spans="1:7" x14ac:dyDescent="0.35">
      <c r="A6488" t="str">
        <f t="shared" si="101"/>
        <v>NECB|44140</v>
      </c>
      <c r="B6488" t="s">
        <v>409</v>
      </c>
      <c r="C6488" t="s">
        <v>410</v>
      </c>
      <c r="D6488" s="1">
        <v>44140</v>
      </c>
      <c r="E6488">
        <v>12.59000015</v>
      </c>
      <c r="F6488">
        <v>12.5</v>
      </c>
      <c r="G6488">
        <v>14500</v>
      </c>
    </row>
    <row r="6489" spans="1:7" x14ac:dyDescent="0.35">
      <c r="A6489" t="str">
        <f t="shared" si="101"/>
        <v>NECB|44141</v>
      </c>
      <c r="B6489" t="s">
        <v>409</v>
      </c>
      <c r="C6489" t="s">
        <v>410</v>
      </c>
      <c r="D6489" s="1">
        <v>44141</v>
      </c>
      <c r="E6489">
        <v>12.420000079999999</v>
      </c>
      <c r="F6489">
        <v>12.5</v>
      </c>
      <c r="G6489">
        <v>7900</v>
      </c>
    </row>
    <row r="6490" spans="1:7" x14ac:dyDescent="0.35">
      <c r="A6490" t="str">
        <f t="shared" si="101"/>
        <v>NECB|44144</v>
      </c>
      <c r="B6490" t="s">
        <v>409</v>
      </c>
      <c r="C6490" t="s">
        <v>410</v>
      </c>
      <c r="D6490" s="1">
        <v>44144</v>
      </c>
      <c r="E6490">
        <v>12.5</v>
      </c>
      <c r="F6490">
        <v>12.75</v>
      </c>
      <c r="G6490">
        <v>8000</v>
      </c>
    </row>
    <row r="6491" spans="1:7" x14ac:dyDescent="0.35">
      <c r="A6491" t="str">
        <f t="shared" si="101"/>
        <v>NECB|44145</v>
      </c>
      <c r="B6491" t="s">
        <v>409</v>
      </c>
      <c r="C6491" t="s">
        <v>410</v>
      </c>
      <c r="D6491" s="1">
        <v>44145</v>
      </c>
      <c r="E6491">
        <v>12.75</v>
      </c>
      <c r="F6491">
        <v>12.510000229999999</v>
      </c>
      <c r="G6491">
        <v>10900</v>
      </c>
    </row>
    <row r="6492" spans="1:7" x14ac:dyDescent="0.35">
      <c r="A6492" t="str">
        <f t="shared" si="101"/>
        <v>NECB|44146</v>
      </c>
      <c r="B6492" t="s">
        <v>409</v>
      </c>
      <c r="C6492" t="s">
        <v>410</v>
      </c>
      <c r="D6492" s="1">
        <v>44146</v>
      </c>
      <c r="E6492">
        <v>12.579999920000001</v>
      </c>
      <c r="F6492">
        <v>12.75</v>
      </c>
      <c r="G6492">
        <v>3400</v>
      </c>
    </row>
    <row r="6493" spans="1:7" x14ac:dyDescent="0.35">
      <c r="A6493" t="str">
        <f t="shared" si="101"/>
        <v>NECB|44147</v>
      </c>
      <c r="B6493" t="s">
        <v>409</v>
      </c>
      <c r="C6493" t="s">
        <v>410</v>
      </c>
      <c r="D6493" s="1">
        <v>44147</v>
      </c>
      <c r="E6493">
        <v>12.75</v>
      </c>
      <c r="F6493">
        <v>12.760000229999999</v>
      </c>
      <c r="G6493">
        <v>2100</v>
      </c>
    </row>
    <row r="6494" spans="1:7" x14ac:dyDescent="0.35">
      <c r="A6494" t="str">
        <f t="shared" si="101"/>
        <v>NECB|44148</v>
      </c>
      <c r="B6494" t="s">
        <v>409</v>
      </c>
      <c r="C6494" t="s">
        <v>410</v>
      </c>
      <c r="D6494" s="1">
        <v>44148</v>
      </c>
      <c r="E6494">
        <v>12.649999619999999</v>
      </c>
      <c r="F6494">
        <v>12.649999619999999</v>
      </c>
      <c r="G6494">
        <v>200</v>
      </c>
    </row>
    <row r="6495" spans="1:7" x14ac:dyDescent="0.35">
      <c r="A6495" t="str">
        <f t="shared" si="101"/>
        <v>NECB|44151</v>
      </c>
      <c r="B6495" t="s">
        <v>409</v>
      </c>
      <c r="C6495" t="s">
        <v>410</v>
      </c>
      <c r="D6495" s="1">
        <v>44151</v>
      </c>
      <c r="E6495">
        <v>12.75</v>
      </c>
      <c r="F6495">
        <v>12.75</v>
      </c>
      <c r="G6495">
        <v>800</v>
      </c>
    </row>
    <row r="6496" spans="1:7" x14ac:dyDescent="0.35">
      <c r="A6496" t="str">
        <f t="shared" si="101"/>
        <v>NEOS|44105</v>
      </c>
      <c r="B6496" t="s">
        <v>411</v>
      </c>
      <c r="C6496" t="s">
        <v>412</v>
      </c>
      <c r="D6496" s="1">
        <v>44105</v>
      </c>
      <c r="E6496">
        <v>0.540000021</v>
      </c>
      <c r="F6496">
        <v>0.55500000699999996</v>
      </c>
      <c r="G6496">
        <v>868600</v>
      </c>
    </row>
    <row r="6497" spans="1:7" x14ac:dyDescent="0.35">
      <c r="A6497" t="str">
        <f t="shared" si="101"/>
        <v>NEOS|44106</v>
      </c>
      <c r="B6497" t="s">
        <v>411</v>
      </c>
      <c r="C6497" t="s">
        <v>412</v>
      </c>
      <c r="D6497" s="1">
        <v>44106</v>
      </c>
      <c r="E6497">
        <v>0.540000021</v>
      </c>
      <c r="F6497">
        <v>0.560000002</v>
      </c>
      <c r="G6497">
        <v>441500</v>
      </c>
    </row>
    <row r="6498" spans="1:7" x14ac:dyDescent="0.35">
      <c r="A6498" t="str">
        <f t="shared" si="101"/>
        <v>NEOS|44109</v>
      </c>
      <c r="B6498" t="s">
        <v>411</v>
      </c>
      <c r="C6498" t="s">
        <v>412</v>
      </c>
      <c r="D6498" s="1">
        <v>44109</v>
      </c>
      <c r="E6498">
        <v>0.55099999899999996</v>
      </c>
      <c r="F6498">
        <v>0.55500000699999996</v>
      </c>
      <c r="G6498">
        <v>186400</v>
      </c>
    </row>
    <row r="6499" spans="1:7" x14ac:dyDescent="0.35">
      <c r="A6499" t="str">
        <f t="shared" si="101"/>
        <v>NEOS|44110</v>
      </c>
      <c r="B6499" t="s">
        <v>411</v>
      </c>
      <c r="C6499" t="s">
        <v>412</v>
      </c>
      <c r="D6499" s="1">
        <v>44110</v>
      </c>
      <c r="E6499">
        <v>0.52999997099999996</v>
      </c>
      <c r="F6499">
        <v>0.50199997399999996</v>
      </c>
      <c r="G6499">
        <v>312400</v>
      </c>
    </row>
    <row r="6500" spans="1:7" x14ac:dyDescent="0.35">
      <c r="A6500" t="str">
        <f t="shared" si="101"/>
        <v>NEOS|44111</v>
      </c>
      <c r="B6500" t="s">
        <v>411</v>
      </c>
      <c r="C6500" t="s">
        <v>412</v>
      </c>
      <c r="D6500" s="1">
        <v>44111</v>
      </c>
      <c r="E6500">
        <v>0.512000024</v>
      </c>
      <c r="F6500">
        <v>0.508000016</v>
      </c>
      <c r="G6500">
        <v>391600</v>
      </c>
    </row>
    <row r="6501" spans="1:7" x14ac:dyDescent="0.35">
      <c r="A6501" t="str">
        <f t="shared" si="101"/>
        <v>NEOS|44112</v>
      </c>
      <c r="B6501" t="s">
        <v>411</v>
      </c>
      <c r="C6501" t="s">
        <v>412</v>
      </c>
      <c r="D6501" s="1">
        <v>44112</v>
      </c>
      <c r="E6501">
        <v>0.50999998999999996</v>
      </c>
      <c r="F6501">
        <v>0.519999981</v>
      </c>
      <c r="G6501">
        <v>352700</v>
      </c>
    </row>
    <row r="6502" spans="1:7" x14ac:dyDescent="0.35">
      <c r="A6502" t="str">
        <f t="shared" si="101"/>
        <v>NEOS|44113</v>
      </c>
      <c r="B6502" t="s">
        <v>411</v>
      </c>
      <c r="C6502" t="s">
        <v>412</v>
      </c>
      <c r="D6502" s="1">
        <v>44113</v>
      </c>
      <c r="E6502">
        <v>0.50999998999999996</v>
      </c>
      <c r="F6502">
        <v>0.527999997</v>
      </c>
      <c r="G6502">
        <v>379400</v>
      </c>
    </row>
    <row r="6503" spans="1:7" x14ac:dyDescent="0.35">
      <c r="A6503" t="str">
        <f t="shared" si="101"/>
        <v>NEOS|44116</v>
      </c>
      <c r="B6503" t="s">
        <v>411</v>
      </c>
      <c r="C6503" t="s">
        <v>412</v>
      </c>
      <c r="D6503" s="1">
        <v>44116</v>
      </c>
      <c r="E6503">
        <v>0.536000013</v>
      </c>
      <c r="F6503">
        <v>0.51300001100000003</v>
      </c>
      <c r="G6503">
        <v>186200</v>
      </c>
    </row>
    <row r="6504" spans="1:7" x14ac:dyDescent="0.35">
      <c r="A6504" t="str">
        <f t="shared" si="101"/>
        <v>NEOS|44117</v>
      </c>
      <c r="B6504" t="s">
        <v>411</v>
      </c>
      <c r="C6504" t="s">
        <v>412</v>
      </c>
      <c r="D6504" s="1">
        <v>44117</v>
      </c>
      <c r="E6504">
        <v>0.521000028</v>
      </c>
      <c r="F6504">
        <v>0.49900001300000002</v>
      </c>
      <c r="G6504">
        <v>203900</v>
      </c>
    </row>
    <row r="6505" spans="1:7" x14ac:dyDescent="0.35">
      <c r="A6505" t="str">
        <f t="shared" si="101"/>
        <v>NEOS|44118</v>
      </c>
      <c r="B6505" t="s">
        <v>411</v>
      </c>
      <c r="C6505" t="s">
        <v>412</v>
      </c>
      <c r="D6505" s="1">
        <v>44118</v>
      </c>
      <c r="E6505">
        <v>0.50300002099999996</v>
      </c>
      <c r="F6505">
        <v>0.49000000999999999</v>
      </c>
      <c r="G6505">
        <v>222100</v>
      </c>
    </row>
    <row r="6506" spans="1:7" x14ac:dyDescent="0.35">
      <c r="A6506" t="str">
        <f t="shared" si="101"/>
        <v>NEOS|44119</v>
      </c>
      <c r="B6506" t="s">
        <v>411</v>
      </c>
      <c r="C6506" t="s">
        <v>412</v>
      </c>
      <c r="D6506" s="1">
        <v>44119</v>
      </c>
      <c r="E6506">
        <v>0.48699998900000002</v>
      </c>
      <c r="F6506">
        <v>0.47499999399999998</v>
      </c>
      <c r="G6506">
        <v>309000</v>
      </c>
    </row>
    <row r="6507" spans="1:7" x14ac:dyDescent="0.35">
      <c r="A6507" t="str">
        <f t="shared" si="101"/>
        <v>NEOS|44120</v>
      </c>
      <c r="B6507" t="s">
        <v>411</v>
      </c>
      <c r="C6507" t="s">
        <v>412</v>
      </c>
      <c r="D6507" s="1">
        <v>44120</v>
      </c>
      <c r="E6507">
        <v>0.47999998900000002</v>
      </c>
      <c r="F6507">
        <v>0.465999991</v>
      </c>
      <c r="G6507">
        <v>787300</v>
      </c>
    </row>
    <row r="6508" spans="1:7" x14ac:dyDescent="0.35">
      <c r="A6508" t="str">
        <f t="shared" si="101"/>
        <v>NEOS|44123</v>
      </c>
      <c r="B6508" t="s">
        <v>411</v>
      </c>
      <c r="C6508" t="s">
        <v>412</v>
      </c>
      <c r="D6508" s="1">
        <v>44123</v>
      </c>
      <c r="E6508">
        <v>0.47299998999999998</v>
      </c>
      <c r="F6508">
        <v>0.527999997</v>
      </c>
      <c r="G6508">
        <v>2485300</v>
      </c>
    </row>
    <row r="6509" spans="1:7" x14ac:dyDescent="0.35">
      <c r="A6509" t="str">
        <f t="shared" si="101"/>
        <v>NEOS|44124</v>
      </c>
      <c r="B6509" t="s">
        <v>411</v>
      </c>
      <c r="C6509" t="s">
        <v>412</v>
      </c>
      <c r="D6509" s="1">
        <v>44124</v>
      </c>
      <c r="E6509">
        <v>0.60199999800000004</v>
      </c>
      <c r="F6509">
        <v>0.57899999599999996</v>
      </c>
      <c r="G6509">
        <v>7159400</v>
      </c>
    </row>
    <row r="6510" spans="1:7" x14ac:dyDescent="0.35">
      <c r="A6510" t="str">
        <f t="shared" si="101"/>
        <v>NEOS|44125</v>
      </c>
      <c r="B6510" t="s">
        <v>411</v>
      </c>
      <c r="C6510" t="s">
        <v>412</v>
      </c>
      <c r="D6510" s="1">
        <v>44125</v>
      </c>
      <c r="E6510">
        <v>0.60000002399999997</v>
      </c>
      <c r="F6510">
        <v>0.862999976</v>
      </c>
      <c r="G6510">
        <v>11829700</v>
      </c>
    </row>
    <row r="6511" spans="1:7" x14ac:dyDescent="0.35">
      <c r="A6511" t="str">
        <f t="shared" si="101"/>
        <v>NEOS|44126</v>
      </c>
      <c r="B6511" t="s">
        <v>411</v>
      </c>
      <c r="C6511" t="s">
        <v>412</v>
      </c>
      <c r="D6511" s="1">
        <v>44126</v>
      </c>
      <c r="E6511">
        <v>0.75099998700000004</v>
      </c>
      <c r="F6511">
        <v>0.851000011</v>
      </c>
      <c r="G6511">
        <v>3134400</v>
      </c>
    </row>
    <row r="6512" spans="1:7" x14ac:dyDescent="0.35">
      <c r="A6512" t="str">
        <f t="shared" si="101"/>
        <v>NEOS|44127</v>
      </c>
      <c r="B6512" t="s">
        <v>411</v>
      </c>
      <c r="C6512" t="s">
        <v>412</v>
      </c>
      <c r="D6512" s="1">
        <v>44127</v>
      </c>
      <c r="E6512">
        <v>0.834999979</v>
      </c>
      <c r="F6512">
        <v>0.790000021</v>
      </c>
      <c r="G6512">
        <v>854300</v>
      </c>
    </row>
    <row r="6513" spans="1:7" x14ac:dyDescent="0.35">
      <c r="A6513" t="str">
        <f t="shared" si="101"/>
        <v>NEOS|44130</v>
      </c>
      <c r="B6513" t="s">
        <v>411</v>
      </c>
      <c r="C6513" t="s">
        <v>412</v>
      </c>
      <c r="D6513" s="1">
        <v>44130</v>
      </c>
      <c r="E6513">
        <v>0.78799998800000004</v>
      </c>
      <c r="F6513">
        <v>0.72699999800000004</v>
      </c>
      <c r="G6513">
        <v>1039800</v>
      </c>
    </row>
    <row r="6514" spans="1:7" x14ac:dyDescent="0.35">
      <c r="A6514" t="str">
        <f t="shared" si="101"/>
        <v>NEOS|44131</v>
      </c>
      <c r="B6514" t="s">
        <v>411</v>
      </c>
      <c r="C6514" t="s">
        <v>412</v>
      </c>
      <c r="D6514" s="1">
        <v>44131</v>
      </c>
      <c r="E6514">
        <v>0.75</v>
      </c>
      <c r="F6514">
        <v>0.68400001499999996</v>
      </c>
      <c r="G6514">
        <v>711300</v>
      </c>
    </row>
    <row r="6515" spans="1:7" x14ac:dyDescent="0.35">
      <c r="A6515" t="str">
        <f t="shared" si="101"/>
        <v>NEOS|44132</v>
      </c>
      <c r="B6515" t="s">
        <v>411</v>
      </c>
      <c r="C6515" t="s">
        <v>412</v>
      </c>
      <c r="D6515" s="1">
        <v>44132</v>
      </c>
      <c r="E6515">
        <v>0.64200002</v>
      </c>
      <c r="F6515">
        <v>0.616999984</v>
      </c>
      <c r="G6515">
        <v>801900</v>
      </c>
    </row>
    <row r="6516" spans="1:7" x14ac:dyDescent="0.35">
      <c r="A6516" t="str">
        <f t="shared" si="101"/>
        <v>NEOS|44133</v>
      </c>
      <c r="B6516" t="s">
        <v>411</v>
      </c>
      <c r="C6516" t="s">
        <v>412</v>
      </c>
      <c r="D6516" s="1">
        <v>44133</v>
      </c>
      <c r="E6516">
        <v>0.625</v>
      </c>
      <c r="F6516">
        <v>0.69999998799999996</v>
      </c>
      <c r="G6516">
        <v>615000</v>
      </c>
    </row>
    <row r="6517" spans="1:7" x14ac:dyDescent="0.35">
      <c r="A6517" t="str">
        <f t="shared" si="101"/>
        <v>NEOS|44134</v>
      </c>
      <c r="B6517" t="s">
        <v>411</v>
      </c>
      <c r="C6517" t="s">
        <v>412</v>
      </c>
      <c r="D6517" s="1">
        <v>44134</v>
      </c>
      <c r="E6517">
        <v>0.72000002900000004</v>
      </c>
      <c r="F6517">
        <v>0.676999986</v>
      </c>
      <c r="G6517">
        <v>332800</v>
      </c>
    </row>
    <row r="6518" spans="1:7" x14ac:dyDescent="0.35">
      <c r="A6518" t="str">
        <f t="shared" si="101"/>
        <v>NEOS|44137</v>
      </c>
      <c r="B6518" t="s">
        <v>411</v>
      </c>
      <c r="C6518" t="s">
        <v>412</v>
      </c>
      <c r="D6518" s="1">
        <v>44137</v>
      </c>
      <c r="E6518">
        <v>0.69999998799999996</v>
      </c>
      <c r="F6518">
        <v>0.68000000699999996</v>
      </c>
      <c r="G6518">
        <v>710600</v>
      </c>
    </row>
    <row r="6519" spans="1:7" x14ac:dyDescent="0.35">
      <c r="A6519" t="str">
        <f t="shared" si="101"/>
        <v>NEOS|44138</v>
      </c>
      <c r="B6519" t="s">
        <v>411</v>
      </c>
      <c r="C6519" t="s">
        <v>412</v>
      </c>
      <c r="D6519" s="1">
        <v>44138</v>
      </c>
      <c r="E6519">
        <v>0.680999994</v>
      </c>
      <c r="F6519">
        <v>0.72000002900000004</v>
      </c>
      <c r="G6519">
        <v>467600</v>
      </c>
    </row>
    <row r="6520" spans="1:7" x14ac:dyDescent="0.35">
      <c r="A6520" t="str">
        <f t="shared" si="101"/>
        <v>NEOS|44139</v>
      </c>
      <c r="B6520" t="s">
        <v>411</v>
      </c>
      <c r="C6520" t="s">
        <v>412</v>
      </c>
      <c r="D6520" s="1">
        <v>44139</v>
      </c>
      <c r="E6520">
        <v>0.74000001000000004</v>
      </c>
      <c r="F6520">
        <v>0.71899998200000004</v>
      </c>
      <c r="G6520">
        <v>500000</v>
      </c>
    </row>
    <row r="6521" spans="1:7" x14ac:dyDescent="0.35">
      <c r="A6521" t="str">
        <f t="shared" si="101"/>
        <v>NEOS|44140</v>
      </c>
      <c r="B6521" t="s">
        <v>411</v>
      </c>
      <c r="C6521" t="s">
        <v>412</v>
      </c>
      <c r="D6521" s="1">
        <v>44140</v>
      </c>
      <c r="E6521">
        <v>0.730000019</v>
      </c>
      <c r="F6521">
        <v>0.72000002900000004</v>
      </c>
      <c r="G6521">
        <v>414000</v>
      </c>
    </row>
    <row r="6522" spans="1:7" x14ac:dyDescent="0.35">
      <c r="A6522" t="str">
        <f t="shared" si="101"/>
        <v>NEOS|44141</v>
      </c>
      <c r="B6522" t="s">
        <v>411</v>
      </c>
      <c r="C6522" t="s">
        <v>412</v>
      </c>
      <c r="D6522" s="1">
        <v>44141</v>
      </c>
      <c r="E6522">
        <v>0.709999979</v>
      </c>
      <c r="F6522">
        <v>0.71899998200000004</v>
      </c>
      <c r="G6522">
        <v>478300</v>
      </c>
    </row>
    <row r="6523" spans="1:7" x14ac:dyDescent="0.35">
      <c r="A6523" t="str">
        <f t="shared" si="101"/>
        <v>NEOS|44144</v>
      </c>
      <c r="B6523" t="s">
        <v>411</v>
      </c>
      <c r="C6523" t="s">
        <v>412</v>
      </c>
      <c r="D6523" s="1">
        <v>44144</v>
      </c>
      <c r="E6523">
        <v>0.61000001400000003</v>
      </c>
      <c r="F6523">
        <v>0.55900001499999996</v>
      </c>
      <c r="G6523">
        <v>2693800</v>
      </c>
    </row>
    <row r="6524" spans="1:7" x14ac:dyDescent="0.35">
      <c r="A6524" t="str">
        <f t="shared" si="101"/>
        <v>NEOS|44145</v>
      </c>
      <c r="B6524" t="s">
        <v>411</v>
      </c>
      <c r="C6524" t="s">
        <v>412</v>
      </c>
      <c r="D6524" s="1">
        <v>44145</v>
      </c>
      <c r="E6524">
        <v>0.58999997400000004</v>
      </c>
      <c r="F6524">
        <v>0.52499997600000003</v>
      </c>
      <c r="G6524">
        <v>1038300</v>
      </c>
    </row>
    <row r="6525" spans="1:7" x14ac:dyDescent="0.35">
      <c r="A6525" t="str">
        <f t="shared" si="101"/>
        <v>NEOS|44146</v>
      </c>
      <c r="B6525" t="s">
        <v>411</v>
      </c>
      <c r="C6525" t="s">
        <v>412</v>
      </c>
      <c r="D6525" s="1">
        <v>44146</v>
      </c>
      <c r="E6525">
        <v>0.55000001200000004</v>
      </c>
      <c r="F6525">
        <v>0.53700000000000003</v>
      </c>
      <c r="G6525">
        <v>654400</v>
      </c>
    </row>
    <row r="6526" spans="1:7" x14ac:dyDescent="0.35">
      <c r="A6526" t="str">
        <f t="shared" si="101"/>
        <v>NEOS|44147</v>
      </c>
      <c r="B6526" t="s">
        <v>411</v>
      </c>
      <c r="C6526" t="s">
        <v>412</v>
      </c>
      <c r="D6526" s="1">
        <v>44147</v>
      </c>
      <c r="E6526">
        <v>0.540000021</v>
      </c>
      <c r="F6526">
        <v>0.55400002000000004</v>
      </c>
      <c r="G6526">
        <v>889800</v>
      </c>
    </row>
    <row r="6527" spans="1:7" x14ac:dyDescent="0.35">
      <c r="A6527" t="str">
        <f t="shared" si="101"/>
        <v>NEOS|44148</v>
      </c>
      <c r="B6527" t="s">
        <v>411</v>
      </c>
      <c r="C6527" t="s">
        <v>412</v>
      </c>
      <c r="D6527" s="1">
        <v>44148</v>
      </c>
      <c r="E6527">
        <v>0.569000006</v>
      </c>
      <c r="F6527">
        <v>0.555999994</v>
      </c>
      <c r="G6527">
        <v>439500</v>
      </c>
    </row>
    <row r="6528" spans="1:7" x14ac:dyDescent="0.35">
      <c r="A6528" t="str">
        <f t="shared" si="101"/>
        <v>NEOS|44151</v>
      </c>
      <c r="B6528" t="s">
        <v>411</v>
      </c>
      <c r="C6528" t="s">
        <v>412</v>
      </c>
      <c r="D6528" s="1">
        <v>44151</v>
      </c>
      <c r="E6528">
        <v>0.57800000900000004</v>
      </c>
      <c r="F6528">
        <v>0.54199999600000004</v>
      </c>
      <c r="G6528">
        <v>549000</v>
      </c>
    </row>
    <row r="6529" spans="1:7" x14ac:dyDescent="0.35">
      <c r="A6529" t="str">
        <f t="shared" si="101"/>
        <v>NET|44105</v>
      </c>
      <c r="B6529" t="s">
        <v>413</v>
      </c>
      <c r="C6529" t="s">
        <v>414</v>
      </c>
      <c r="D6529" s="1">
        <v>44105</v>
      </c>
      <c r="E6529">
        <v>41.520000459999999</v>
      </c>
      <c r="F6529">
        <v>42.02999878</v>
      </c>
      <c r="G6529">
        <v>4843500</v>
      </c>
    </row>
    <row r="6530" spans="1:7" x14ac:dyDescent="0.35">
      <c r="A6530" t="str">
        <f t="shared" si="101"/>
        <v>NET|44106</v>
      </c>
      <c r="B6530" t="s">
        <v>413</v>
      </c>
      <c r="C6530" t="s">
        <v>414</v>
      </c>
      <c r="D6530" s="1">
        <v>44106</v>
      </c>
      <c r="E6530">
        <v>41.099998470000003</v>
      </c>
      <c r="F6530">
        <v>41.75</v>
      </c>
      <c r="G6530">
        <v>3201400</v>
      </c>
    </row>
    <row r="6531" spans="1:7" x14ac:dyDescent="0.35">
      <c r="A6531" t="str">
        <f t="shared" ref="A6531:A6594" si="102">_xlfn.CONCAT(B6531&amp;"|"&amp;D6531)</f>
        <v>NET|44109</v>
      </c>
      <c r="B6531" t="s">
        <v>413</v>
      </c>
      <c r="C6531" t="s">
        <v>414</v>
      </c>
      <c r="D6531" s="1">
        <v>44109</v>
      </c>
      <c r="E6531">
        <v>42.020000459999999</v>
      </c>
      <c r="F6531">
        <v>42.86000061</v>
      </c>
      <c r="G6531">
        <v>3869000</v>
      </c>
    </row>
    <row r="6532" spans="1:7" x14ac:dyDescent="0.35">
      <c r="A6532" t="str">
        <f t="shared" si="102"/>
        <v>NET|44110</v>
      </c>
      <c r="B6532" t="s">
        <v>413</v>
      </c>
      <c r="C6532" t="s">
        <v>414</v>
      </c>
      <c r="D6532" s="1">
        <v>44110</v>
      </c>
      <c r="E6532">
        <v>42.700000760000002</v>
      </c>
      <c r="F6532">
        <v>42.229999540000001</v>
      </c>
      <c r="G6532">
        <v>5647600</v>
      </c>
    </row>
    <row r="6533" spans="1:7" x14ac:dyDescent="0.35">
      <c r="A6533" t="str">
        <f t="shared" si="102"/>
        <v>NET|44111</v>
      </c>
      <c r="B6533" t="s">
        <v>413</v>
      </c>
      <c r="C6533" t="s">
        <v>414</v>
      </c>
      <c r="D6533" s="1">
        <v>44111</v>
      </c>
      <c r="E6533">
        <v>42.900001529999997</v>
      </c>
      <c r="F6533">
        <v>43.380001069999999</v>
      </c>
      <c r="G6533">
        <v>3614500</v>
      </c>
    </row>
    <row r="6534" spans="1:7" x14ac:dyDescent="0.35">
      <c r="A6534" t="str">
        <f t="shared" si="102"/>
        <v>NET|44112</v>
      </c>
      <c r="B6534" t="s">
        <v>413</v>
      </c>
      <c r="C6534" t="s">
        <v>414</v>
      </c>
      <c r="D6534" s="1">
        <v>44112</v>
      </c>
      <c r="E6534">
        <v>44.520000459999999</v>
      </c>
      <c r="F6534">
        <v>43.409999849999998</v>
      </c>
      <c r="G6534">
        <v>3333800</v>
      </c>
    </row>
    <row r="6535" spans="1:7" x14ac:dyDescent="0.35">
      <c r="A6535" t="str">
        <f t="shared" si="102"/>
        <v>NET|44113</v>
      </c>
      <c r="B6535" t="s">
        <v>413</v>
      </c>
      <c r="C6535" t="s">
        <v>414</v>
      </c>
      <c r="D6535" s="1">
        <v>44113</v>
      </c>
      <c r="E6535">
        <v>43.659999849999998</v>
      </c>
      <c r="F6535">
        <v>46.349998470000003</v>
      </c>
      <c r="G6535">
        <v>5629000</v>
      </c>
    </row>
    <row r="6536" spans="1:7" x14ac:dyDescent="0.35">
      <c r="A6536" t="str">
        <f t="shared" si="102"/>
        <v>NET|44116</v>
      </c>
      <c r="B6536" t="s">
        <v>413</v>
      </c>
      <c r="C6536" t="s">
        <v>414</v>
      </c>
      <c r="D6536" s="1">
        <v>44116</v>
      </c>
      <c r="E6536">
        <v>47.119998930000001</v>
      </c>
      <c r="F6536">
        <v>57.009998320000001</v>
      </c>
      <c r="G6536">
        <v>27061500</v>
      </c>
    </row>
    <row r="6537" spans="1:7" x14ac:dyDescent="0.35">
      <c r="A6537" t="str">
        <f t="shared" si="102"/>
        <v>NET|44117</v>
      </c>
      <c r="B6537" t="s">
        <v>413</v>
      </c>
      <c r="C6537" t="s">
        <v>414</v>
      </c>
      <c r="D6537" s="1">
        <v>44117</v>
      </c>
      <c r="E6537">
        <v>55.200000760000002</v>
      </c>
      <c r="F6537">
        <v>59.729999540000001</v>
      </c>
      <c r="G6537">
        <v>15590300</v>
      </c>
    </row>
    <row r="6538" spans="1:7" x14ac:dyDescent="0.35">
      <c r="A6538" t="str">
        <f t="shared" si="102"/>
        <v>NET|44118</v>
      </c>
      <c r="B6538" t="s">
        <v>413</v>
      </c>
      <c r="C6538" t="s">
        <v>414</v>
      </c>
      <c r="D6538" s="1">
        <v>44118</v>
      </c>
      <c r="E6538">
        <v>59.5</v>
      </c>
      <c r="F6538">
        <v>61.5</v>
      </c>
      <c r="G6538">
        <v>10422600</v>
      </c>
    </row>
    <row r="6539" spans="1:7" x14ac:dyDescent="0.35">
      <c r="A6539" t="str">
        <f t="shared" si="102"/>
        <v>NET|44119</v>
      </c>
      <c r="B6539" t="s">
        <v>413</v>
      </c>
      <c r="C6539" t="s">
        <v>414</v>
      </c>
      <c r="D6539" s="1">
        <v>44119</v>
      </c>
      <c r="E6539">
        <v>56</v>
      </c>
      <c r="F6539">
        <v>58.77999878</v>
      </c>
      <c r="G6539">
        <v>17108900</v>
      </c>
    </row>
    <row r="6540" spans="1:7" x14ac:dyDescent="0.35">
      <c r="A6540" t="str">
        <f t="shared" si="102"/>
        <v>NET|44120</v>
      </c>
      <c r="B6540" t="s">
        <v>413</v>
      </c>
      <c r="C6540" t="s">
        <v>414</v>
      </c>
      <c r="D6540" s="1">
        <v>44120</v>
      </c>
      <c r="E6540">
        <v>60.340000150000002</v>
      </c>
      <c r="F6540">
        <v>58.290000919999997</v>
      </c>
      <c r="G6540">
        <v>7938200</v>
      </c>
    </row>
    <row r="6541" spans="1:7" x14ac:dyDescent="0.35">
      <c r="A6541" t="str">
        <f t="shared" si="102"/>
        <v>NET|44123</v>
      </c>
      <c r="B6541" t="s">
        <v>413</v>
      </c>
      <c r="C6541" t="s">
        <v>414</v>
      </c>
      <c r="D6541" s="1">
        <v>44123</v>
      </c>
      <c r="E6541">
        <v>58.560001370000002</v>
      </c>
      <c r="F6541">
        <v>58.270000459999999</v>
      </c>
      <c r="G6541">
        <v>5002000</v>
      </c>
    </row>
    <row r="6542" spans="1:7" x14ac:dyDescent="0.35">
      <c r="A6542" t="str">
        <f t="shared" si="102"/>
        <v>NET|44124</v>
      </c>
      <c r="B6542" t="s">
        <v>413</v>
      </c>
      <c r="C6542" t="s">
        <v>414</v>
      </c>
      <c r="D6542" s="1">
        <v>44124</v>
      </c>
      <c r="E6542">
        <v>57.799999239999998</v>
      </c>
      <c r="F6542">
        <v>57.060001370000002</v>
      </c>
      <c r="G6542">
        <v>3320500</v>
      </c>
    </row>
    <row r="6543" spans="1:7" x14ac:dyDescent="0.35">
      <c r="A6543" t="str">
        <f t="shared" si="102"/>
        <v>NET|44125</v>
      </c>
      <c r="B6543" t="s">
        <v>413</v>
      </c>
      <c r="C6543" t="s">
        <v>414</v>
      </c>
      <c r="D6543" s="1">
        <v>44125</v>
      </c>
      <c r="E6543">
        <v>57.549999239999998</v>
      </c>
      <c r="F6543">
        <v>54.979999540000001</v>
      </c>
      <c r="G6543">
        <v>4510500</v>
      </c>
    </row>
    <row r="6544" spans="1:7" x14ac:dyDescent="0.35">
      <c r="A6544" t="str">
        <f t="shared" si="102"/>
        <v>NET|44126</v>
      </c>
      <c r="B6544" t="s">
        <v>413</v>
      </c>
      <c r="C6544" t="s">
        <v>414</v>
      </c>
      <c r="D6544" s="1">
        <v>44126</v>
      </c>
      <c r="E6544">
        <v>55</v>
      </c>
      <c r="F6544">
        <v>55.810001370000002</v>
      </c>
      <c r="G6544">
        <v>3422400</v>
      </c>
    </row>
    <row r="6545" spans="1:7" x14ac:dyDescent="0.35">
      <c r="A6545" t="str">
        <f t="shared" si="102"/>
        <v>NET|44127</v>
      </c>
      <c r="B6545" t="s">
        <v>413</v>
      </c>
      <c r="C6545" t="s">
        <v>414</v>
      </c>
      <c r="D6545" s="1">
        <v>44127</v>
      </c>
      <c r="E6545">
        <v>55.22000122</v>
      </c>
      <c r="F6545">
        <v>55.819999690000003</v>
      </c>
      <c r="G6545">
        <v>3120100</v>
      </c>
    </row>
    <row r="6546" spans="1:7" x14ac:dyDescent="0.35">
      <c r="A6546" t="str">
        <f t="shared" si="102"/>
        <v>NET|44130</v>
      </c>
      <c r="B6546" t="s">
        <v>413</v>
      </c>
      <c r="C6546" t="s">
        <v>414</v>
      </c>
      <c r="D6546" s="1">
        <v>44130</v>
      </c>
      <c r="E6546">
        <v>55.069999690000003</v>
      </c>
      <c r="F6546">
        <v>54.75</v>
      </c>
      <c r="G6546">
        <v>4115900</v>
      </c>
    </row>
    <row r="6547" spans="1:7" x14ac:dyDescent="0.35">
      <c r="A6547" t="str">
        <f t="shared" si="102"/>
        <v>NET|44131</v>
      </c>
      <c r="B6547" t="s">
        <v>413</v>
      </c>
      <c r="C6547" t="s">
        <v>414</v>
      </c>
      <c r="D6547" s="1">
        <v>44131</v>
      </c>
      <c r="E6547">
        <v>56.150001529999997</v>
      </c>
      <c r="F6547">
        <v>55.979999540000001</v>
      </c>
      <c r="G6547">
        <v>3971800</v>
      </c>
    </row>
    <row r="6548" spans="1:7" x14ac:dyDescent="0.35">
      <c r="A6548" t="str">
        <f t="shared" si="102"/>
        <v>NET|44132</v>
      </c>
      <c r="B6548" t="s">
        <v>413</v>
      </c>
      <c r="C6548" t="s">
        <v>414</v>
      </c>
      <c r="D6548" s="1">
        <v>44132</v>
      </c>
      <c r="E6548">
        <v>55.27999878</v>
      </c>
      <c r="F6548">
        <v>54.759998320000001</v>
      </c>
      <c r="G6548">
        <v>2535200</v>
      </c>
    </row>
    <row r="6549" spans="1:7" x14ac:dyDescent="0.35">
      <c r="A6549" t="str">
        <f t="shared" si="102"/>
        <v>NET|44133</v>
      </c>
      <c r="B6549" t="s">
        <v>413</v>
      </c>
      <c r="C6549" t="s">
        <v>414</v>
      </c>
      <c r="D6549" s="1">
        <v>44133</v>
      </c>
      <c r="E6549">
        <v>54.909999849999998</v>
      </c>
      <c r="F6549">
        <v>54</v>
      </c>
      <c r="G6549">
        <v>2391000</v>
      </c>
    </row>
    <row r="6550" spans="1:7" x14ac:dyDescent="0.35">
      <c r="A6550" t="str">
        <f t="shared" si="102"/>
        <v>NET|44134</v>
      </c>
      <c r="B6550" t="s">
        <v>413</v>
      </c>
      <c r="C6550" t="s">
        <v>414</v>
      </c>
      <c r="D6550" s="1">
        <v>44134</v>
      </c>
      <c r="E6550">
        <v>53.490001679999999</v>
      </c>
      <c r="F6550">
        <v>51.97000122</v>
      </c>
      <c r="G6550">
        <v>4148800</v>
      </c>
    </row>
    <row r="6551" spans="1:7" x14ac:dyDescent="0.35">
      <c r="A6551" t="str">
        <f t="shared" si="102"/>
        <v>NET|44137</v>
      </c>
      <c r="B6551" t="s">
        <v>413</v>
      </c>
      <c r="C6551" t="s">
        <v>414</v>
      </c>
      <c r="D6551" s="1">
        <v>44137</v>
      </c>
      <c r="E6551">
        <v>52.869998930000001</v>
      </c>
      <c r="F6551">
        <v>52.049999239999998</v>
      </c>
      <c r="G6551">
        <v>2600300</v>
      </c>
    </row>
    <row r="6552" spans="1:7" x14ac:dyDescent="0.35">
      <c r="A6552" t="str">
        <f t="shared" si="102"/>
        <v>NET|44138</v>
      </c>
      <c r="B6552" t="s">
        <v>413</v>
      </c>
      <c r="C6552" t="s">
        <v>414</v>
      </c>
      <c r="D6552" s="1">
        <v>44138</v>
      </c>
      <c r="E6552">
        <v>51.709999080000003</v>
      </c>
      <c r="F6552">
        <v>53.049999239999998</v>
      </c>
      <c r="G6552">
        <v>2094600</v>
      </c>
    </row>
    <row r="6553" spans="1:7" x14ac:dyDescent="0.35">
      <c r="A6553" t="str">
        <f t="shared" si="102"/>
        <v>NET|44139</v>
      </c>
      <c r="B6553" t="s">
        <v>413</v>
      </c>
      <c r="C6553" t="s">
        <v>414</v>
      </c>
      <c r="D6553" s="1">
        <v>44139</v>
      </c>
      <c r="E6553">
        <v>55</v>
      </c>
      <c r="F6553">
        <v>56.119998930000001</v>
      </c>
      <c r="G6553">
        <v>3494400</v>
      </c>
    </row>
    <row r="6554" spans="1:7" x14ac:dyDescent="0.35">
      <c r="A6554" t="str">
        <f t="shared" si="102"/>
        <v>NET|44140</v>
      </c>
      <c r="B6554" t="s">
        <v>413</v>
      </c>
      <c r="C6554" t="s">
        <v>414</v>
      </c>
      <c r="D6554" s="1">
        <v>44140</v>
      </c>
      <c r="E6554">
        <v>57.5</v>
      </c>
      <c r="F6554">
        <v>58</v>
      </c>
      <c r="G6554">
        <v>4778600</v>
      </c>
    </row>
    <row r="6555" spans="1:7" x14ac:dyDescent="0.35">
      <c r="A6555" t="str">
        <f t="shared" si="102"/>
        <v>NET|44141</v>
      </c>
      <c r="B6555" t="s">
        <v>413</v>
      </c>
      <c r="C6555" t="s">
        <v>414</v>
      </c>
      <c r="D6555" s="1">
        <v>44141</v>
      </c>
      <c r="E6555">
        <v>63.729999540000001</v>
      </c>
      <c r="F6555">
        <v>64.47000122</v>
      </c>
      <c r="G6555">
        <v>16776700</v>
      </c>
    </row>
    <row r="6556" spans="1:7" x14ac:dyDescent="0.35">
      <c r="A6556" t="str">
        <f t="shared" si="102"/>
        <v>NET|44144</v>
      </c>
      <c r="B6556" t="s">
        <v>413</v>
      </c>
      <c r="C6556" t="s">
        <v>414</v>
      </c>
      <c r="D6556" s="1">
        <v>44144</v>
      </c>
      <c r="E6556">
        <v>63.009998320000001</v>
      </c>
      <c r="F6556">
        <v>64.569999690000003</v>
      </c>
      <c r="G6556">
        <v>8760800</v>
      </c>
    </row>
    <row r="6557" spans="1:7" x14ac:dyDescent="0.35">
      <c r="A6557" t="str">
        <f t="shared" si="102"/>
        <v>NET|44145</v>
      </c>
      <c r="B6557" t="s">
        <v>413</v>
      </c>
      <c r="C6557" t="s">
        <v>414</v>
      </c>
      <c r="D6557" s="1">
        <v>44145</v>
      </c>
      <c r="E6557">
        <v>61.25</v>
      </c>
      <c r="F6557">
        <v>61.240001679999999</v>
      </c>
      <c r="G6557">
        <v>6705500</v>
      </c>
    </row>
    <row r="6558" spans="1:7" x14ac:dyDescent="0.35">
      <c r="A6558" t="str">
        <f t="shared" si="102"/>
        <v>NET|44146</v>
      </c>
      <c r="B6558" t="s">
        <v>413</v>
      </c>
      <c r="C6558" t="s">
        <v>414</v>
      </c>
      <c r="D6558" s="1">
        <v>44146</v>
      </c>
      <c r="E6558">
        <v>62</v>
      </c>
      <c r="F6558">
        <v>65.459999080000003</v>
      </c>
      <c r="G6558">
        <v>5928700</v>
      </c>
    </row>
    <row r="6559" spans="1:7" x14ac:dyDescent="0.35">
      <c r="A6559" t="str">
        <f t="shared" si="102"/>
        <v>NET|44147</v>
      </c>
      <c r="B6559" t="s">
        <v>413</v>
      </c>
      <c r="C6559" t="s">
        <v>414</v>
      </c>
      <c r="D6559" s="1">
        <v>44147</v>
      </c>
      <c r="E6559">
        <v>64</v>
      </c>
      <c r="F6559">
        <v>64.150001529999997</v>
      </c>
      <c r="G6559">
        <v>8509700</v>
      </c>
    </row>
    <row r="6560" spans="1:7" x14ac:dyDescent="0.35">
      <c r="A6560" t="str">
        <f t="shared" si="102"/>
        <v>NET|44148</v>
      </c>
      <c r="B6560" t="s">
        <v>413</v>
      </c>
      <c r="C6560" t="s">
        <v>414</v>
      </c>
      <c r="D6560" s="1">
        <v>44148</v>
      </c>
      <c r="E6560">
        <v>64.550003050000001</v>
      </c>
      <c r="F6560">
        <v>63.770000459999999</v>
      </c>
      <c r="G6560">
        <v>3381800</v>
      </c>
    </row>
    <row r="6561" spans="1:7" x14ac:dyDescent="0.35">
      <c r="A6561" t="str">
        <f t="shared" si="102"/>
        <v>NET|44151</v>
      </c>
      <c r="B6561" t="s">
        <v>413</v>
      </c>
      <c r="C6561" t="s">
        <v>414</v>
      </c>
      <c r="D6561" s="1">
        <v>44151</v>
      </c>
      <c r="E6561">
        <v>60.38999939</v>
      </c>
      <c r="F6561">
        <v>64.540000919999997</v>
      </c>
      <c r="G6561">
        <v>4887300</v>
      </c>
    </row>
    <row r="6562" spans="1:7" x14ac:dyDescent="0.35">
      <c r="A6562" t="str">
        <f t="shared" si="102"/>
        <v>NGL|44105</v>
      </c>
      <c r="B6562" t="s">
        <v>415</v>
      </c>
      <c r="C6562" t="s">
        <v>416</v>
      </c>
      <c r="D6562" s="1">
        <v>44105</v>
      </c>
      <c r="E6562">
        <v>3.9900000100000002</v>
      </c>
      <c r="F6562">
        <v>3.899525642</v>
      </c>
      <c r="G6562">
        <v>358800</v>
      </c>
    </row>
    <row r="6563" spans="1:7" x14ac:dyDescent="0.35">
      <c r="A6563" t="str">
        <f t="shared" si="102"/>
        <v>NGL|44106</v>
      </c>
      <c r="B6563" t="s">
        <v>415</v>
      </c>
      <c r="C6563" t="s">
        <v>416</v>
      </c>
      <c r="D6563" s="1">
        <v>44106</v>
      </c>
      <c r="E6563">
        <v>3.8499999049999998</v>
      </c>
      <c r="F6563">
        <v>3.8899211880000002</v>
      </c>
      <c r="G6563">
        <v>268600</v>
      </c>
    </row>
    <row r="6564" spans="1:7" x14ac:dyDescent="0.35">
      <c r="A6564" t="str">
        <f t="shared" si="102"/>
        <v>NGL|44109</v>
      </c>
      <c r="B6564" t="s">
        <v>415</v>
      </c>
      <c r="C6564" t="s">
        <v>416</v>
      </c>
      <c r="D6564" s="1">
        <v>44109</v>
      </c>
      <c r="E6564">
        <v>4.0300002099999999</v>
      </c>
      <c r="F6564">
        <v>3.9955730439999999</v>
      </c>
      <c r="G6564">
        <v>287700</v>
      </c>
    </row>
    <row r="6565" spans="1:7" x14ac:dyDescent="0.35">
      <c r="A6565" t="str">
        <f t="shared" si="102"/>
        <v>NGL|44110</v>
      </c>
      <c r="B6565" t="s">
        <v>415</v>
      </c>
      <c r="C6565" t="s">
        <v>416</v>
      </c>
      <c r="D6565" s="1">
        <v>44110</v>
      </c>
      <c r="E6565">
        <v>4.1599998469999999</v>
      </c>
      <c r="F6565">
        <v>3.7650594709999998</v>
      </c>
      <c r="G6565">
        <v>1232900</v>
      </c>
    </row>
    <row r="6566" spans="1:7" x14ac:dyDescent="0.35">
      <c r="A6566" t="str">
        <f t="shared" si="102"/>
        <v>NGL|44111</v>
      </c>
      <c r="B6566" t="s">
        <v>415</v>
      </c>
      <c r="C6566" t="s">
        <v>416</v>
      </c>
      <c r="D6566" s="1">
        <v>44111</v>
      </c>
      <c r="E6566">
        <v>3.9700000289999999</v>
      </c>
      <c r="F6566">
        <v>3.6401975150000001</v>
      </c>
      <c r="G6566">
        <v>954400</v>
      </c>
    </row>
    <row r="6567" spans="1:7" x14ac:dyDescent="0.35">
      <c r="A6567" t="str">
        <f t="shared" si="102"/>
        <v>NGL|44112</v>
      </c>
      <c r="B6567" t="s">
        <v>415</v>
      </c>
      <c r="C6567" t="s">
        <v>416</v>
      </c>
      <c r="D6567" s="1">
        <v>44112</v>
      </c>
      <c r="E6567">
        <v>3.920000076</v>
      </c>
      <c r="F6567">
        <v>4.0243873600000004</v>
      </c>
      <c r="G6567">
        <v>971100</v>
      </c>
    </row>
    <row r="6568" spans="1:7" x14ac:dyDescent="0.35">
      <c r="A6568" t="str">
        <f t="shared" si="102"/>
        <v>NGL|44113</v>
      </c>
      <c r="B6568" t="s">
        <v>415</v>
      </c>
      <c r="C6568" t="s">
        <v>416</v>
      </c>
      <c r="D6568" s="1">
        <v>44113</v>
      </c>
      <c r="E6568">
        <v>4.2399997709999999</v>
      </c>
      <c r="F6568">
        <v>3.880316257</v>
      </c>
      <c r="G6568">
        <v>319500</v>
      </c>
    </row>
    <row r="6569" spans="1:7" x14ac:dyDescent="0.35">
      <c r="A6569" t="str">
        <f t="shared" si="102"/>
        <v>NGL|44116</v>
      </c>
      <c r="B6569" t="s">
        <v>415</v>
      </c>
      <c r="C6569" t="s">
        <v>416</v>
      </c>
      <c r="D6569" s="1">
        <v>44116</v>
      </c>
      <c r="E6569">
        <v>4.0100002290000001</v>
      </c>
      <c r="F6569">
        <v>3.8418972490000001</v>
      </c>
      <c r="G6569">
        <v>277200</v>
      </c>
    </row>
    <row r="6570" spans="1:7" x14ac:dyDescent="0.35">
      <c r="A6570" t="str">
        <f t="shared" si="102"/>
        <v>NGL|44117</v>
      </c>
      <c r="B6570" t="s">
        <v>415</v>
      </c>
      <c r="C6570" t="s">
        <v>416</v>
      </c>
      <c r="D6570" s="1">
        <v>44117</v>
      </c>
      <c r="E6570">
        <v>3.9800000190000002</v>
      </c>
      <c r="F6570">
        <v>3.8322925570000002</v>
      </c>
      <c r="G6570">
        <v>705700</v>
      </c>
    </row>
    <row r="6571" spans="1:7" x14ac:dyDescent="0.35">
      <c r="A6571" t="str">
        <f t="shared" si="102"/>
        <v>NGL|44118</v>
      </c>
      <c r="B6571" t="s">
        <v>415</v>
      </c>
      <c r="C6571" t="s">
        <v>416</v>
      </c>
      <c r="D6571" s="1">
        <v>44118</v>
      </c>
      <c r="E6571">
        <v>3.9500000480000002</v>
      </c>
      <c r="F6571">
        <v>4.1684584620000003</v>
      </c>
      <c r="G6571">
        <v>1097700</v>
      </c>
    </row>
    <row r="6572" spans="1:7" x14ac:dyDescent="0.35">
      <c r="A6572" t="str">
        <f t="shared" si="102"/>
        <v>NGL|44119</v>
      </c>
      <c r="B6572" t="s">
        <v>415</v>
      </c>
      <c r="C6572" t="s">
        <v>416</v>
      </c>
      <c r="D6572" s="1">
        <v>44119</v>
      </c>
      <c r="E6572">
        <v>4.2100000380000004</v>
      </c>
      <c r="F6572">
        <v>4.0435967450000003</v>
      </c>
      <c r="G6572">
        <v>834300</v>
      </c>
    </row>
    <row r="6573" spans="1:7" x14ac:dyDescent="0.35">
      <c r="A6573" t="str">
        <f t="shared" si="102"/>
        <v>NGL|44120</v>
      </c>
      <c r="B6573" t="s">
        <v>415</v>
      </c>
      <c r="C6573" t="s">
        <v>416</v>
      </c>
      <c r="D6573" s="1">
        <v>44120</v>
      </c>
      <c r="E6573">
        <v>4.079999924</v>
      </c>
      <c r="F6573">
        <v>3.6786165240000002</v>
      </c>
      <c r="G6573">
        <v>2044600</v>
      </c>
    </row>
    <row r="6574" spans="1:7" x14ac:dyDescent="0.35">
      <c r="A6574" t="str">
        <f t="shared" si="102"/>
        <v>NGL|44123</v>
      </c>
      <c r="B6574" t="s">
        <v>415</v>
      </c>
      <c r="C6574" t="s">
        <v>416</v>
      </c>
      <c r="D6574" s="1">
        <v>44123</v>
      </c>
      <c r="E6574">
        <v>3.920000076</v>
      </c>
      <c r="F6574">
        <v>3.4481027129999999</v>
      </c>
      <c r="G6574">
        <v>1412300</v>
      </c>
    </row>
    <row r="6575" spans="1:7" x14ac:dyDescent="0.35">
      <c r="A6575" t="str">
        <f t="shared" si="102"/>
        <v>NGL|44124</v>
      </c>
      <c r="B6575" t="s">
        <v>415</v>
      </c>
      <c r="C6575" t="s">
        <v>416</v>
      </c>
      <c r="D6575" s="1">
        <v>44124</v>
      </c>
      <c r="E6575">
        <v>3.619999886</v>
      </c>
      <c r="F6575">
        <v>3.4769167900000002</v>
      </c>
      <c r="G6575">
        <v>909900</v>
      </c>
    </row>
    <row r="6576" spans="1:7" x14ac:dyDescent="0.35">
      <c r="A6576" t="str">
        <f t="shared" si="102"/>
        <v>NGL|44125</v>
      </c>
      <c r="B6576" t="s">
        <v>415</v>
      </c>
      <c r="C6576" t="s">
        <v>416</v>
      </c>
      <c r="D6576" s="1">
        <v>44125</v>
      </c>
      <c r="E6576">
        <v>3.619999886</v>
      </c>
      <c r="F6576">
        <v>3.4769167900000002</v>
      </c>
      <c r="G6576">
        <v>420900</v>
      </c>
    </row>
    <row r="6577" spans="1:7" x14ac:dyDescent="0.35">
      <c r="A6577" t="str">
        <f t="shared" si="102"/>
        <v>NGL|44126</v>
      </c>
      <c r="B6577" t="s">
        <v>415</v>
      </c>
      <c r="C6577" t="s">
        <v>416</v>
      </c>
      <c r="D6577" s="1">
        <v>44126</v>
      </c>
      <c r="E6577">
        <v>3.630000114</v>
      </c>
      <c r="F6577">
        <v>3.7842688560000002</v>
      </c>
      <c r="G6577">
        <v>1007400</v>
      </c>
    </row>
    <row r="6578" spans="1:7" x14ac:dyDescent="0.35">
      <c r="A6578" t="str">
        <f t="shared" si="102"/>
        <v>NGL|44127</v>
      </c>
      <c r="B6578" t="s">
        <v>415</v>
      </c>
      <c r="C6578" t="s">
        <v>416</v>
      </c>
      <c r="D6578" s="1">
        <v>44127</v>
      </c>
      <c r="E6578">
        <v>3.9400000569999998</v>
      </c>
      <c r="F6578">
        <v>3.7746641639999998</v>
      </c>
      <c r="G6578">
        <v>756600</v>
      </c>
    </row>
    <row r="6579" spans="1:7" x14ac:dyDescent="0.35">
      <c r="A6579" t="str">
        <f t="shared" si="102"/>
        <v>NGL|44130</v>
      </c>
      <c r="B6579" t="s">
        <v>415</v>
      </c>
      <c r="C6579" t="s">
        <v>416</v>
      </c>
      <c r="D6579" s="1">
        <v>44130</v>
      </c>
      <c r="E6579">
        <v>3.8499999049999998</v>
      </c>
      <c r="F6579">
        <v>3.4673120979999998</v>
      </c>
      <c r="G6579">
        <v>1198100</v>
      </c>
    </row>
    <row r="6580" spans="1:7" x14ac:dyDescent="0.35">
      <c r="A6580" t="str">
        <f t="shared" si="102"/>
        <v>NGL|44131</v>
      </c>
      <c r="B6580" t="s">
        <v>415</v>
      </c>
      <c r="C6580" t="s">
        <v>416</v>
      </c>
      <c r="D6580" s="1">
        <v>44131</v>
      </c>
      <c r="E6580">
        <v>3.539999962</v>
      </c>
      <c r="F6580">
        <v>2.80458498</v>
      </c>
      <c r="G6580">
        <v>3524300</v>
      </c>
    </row>
    <row r="6581" spans="1:7" x14ac:dyDescent="0.35">
      <c r="A6581" t="str">
        <f t="shared" si="102"/>
        <v>NGL|44132</v>
      </c>
      <c r="B6581" t="s">
        <v>415</v>
      </c>
      <c r="C6581" t="s">
        <v>416</v>
      </c>
      <c r="D6581" s="1">
        <v>44132</v>
      </c>
      <c r="E6581">
        <v>2.7300000190000002</v>
      </c>
      <c r="F6581">
        <v>2.7277469640000001</v>
      </c>
      <c r="G6581">
        <v>2028300</v>
      </c>
    </row>
    <row r="6582" spans="1:7" x14ac:dyDescent="0.35">
      <c r="A6582" t="str">
        <f t="shared" si="102"/>
        <v>NGL|44133</v>
      </c>
      <c r="B6582" t="s">
        <v>415</v>
      </c>
      <c r="C6582" t="s">
        <v>416</v>
      </c>
      <c r="D6582" s="1">
        <v>44133</v>
      </c>
      <c r="E6582">
        <v>2.829999924</v>
      </c>
      <c r="F6582">
        <v>2.5452570919999999</v>
      </c>
      <c r="G6582">
        <v>1152200</v>
      </c>
    </row>
    <row r="6583" spans="1:7" x14ac:dyDescent="0.35">
      <c r="A6583" t="str">
        <f t="shared" si="102"/>
        <v>NGL|44134</v>
      </c>
      <c r="B6583" t="s">
        <v>415</v>
      </c>
      <c r="C6583" t="s">
        <v>416</v>
      </c>
      <c r="D6583" s="1">
        <v>44134</v>
      </c>
      <c r="E6583">
        <v>2.630000114</v>
      </c>
      <c r="F6583">
        <v>2.30513835</v>
      </c>
      <c r="G6583">
        <v>1990900</v>
      </c>
    </row>
    <row r="6584" spans="1:7" x14ac:dyDescent="0.35">
      <c r="A6584" t="str">
        <f t="shared" si="102"/>
        <v>NGL|44137</v>
      </c>
      <c r="B6584" t="s">
        <v>415</v>
      </c>
      <c r="C6584" t="s">
        <v>416</v>
      </c>
      <c r="D6584" s="1">
        <v>44137</v>
      </c>
      <c r="E6584">
        <v>2.5499999519999998</v>
      </c>
      <c r="F6584">
        <v>2.3531620499999999</v>
      </c>
      <c r="G6584">
        <v>1082200</v>
      </c>
    </row>
    <row r="6585" spans="1:7" x14ac:dyDescent="0.35">
      <c r="A6585" t="str">
        <f t="shared" si="102"/>
        <v>NGL|44138</v>
      </c>
      <c r="B6585" t="s">
        <v>415</v>
      </c>
      <c r="C6585" t="s">
        <v>416</v>
      </c>
      <c r="D6585" s="1">
        <v>44138</v>
      </c>
      <c r="E6585">
        <v>2.5299999710000001</v>
      </c>
      <c r="F6585">
        <v>2.5068378450000002</v>
      </c>
      <c r="G6585">
        <v>1009300</v>
      </c>
    </row>
    <row r="6586" spans="1:7" x14ac:dyDescent="0.35">
      <c r="A6586" t="str">
        <f t="shared" si="102"/>
        <v>NGL|44139</v>
      </c>
      <c r="B6586" t="s">
        <v>415</v>
      </c>
      <c r="C6586" t="s">
        <v>416</v>
      </c>
      <c r="D6586" s="1">
        <v>44139</v>
      </c>
      <c r="E6586">
        <v>2.630000114</v>
      </c>
      <c r="F6586">
        <v>2.4300000669999999</v>
      </c>
      <c r="G6586">
        <v>949500</v>
      </c>
    </row>
    <row r="6587" spans="1:7" x14ac:dyDescent="0.35">
      <c r="A6587" t="str">
        <f t="shared" si="102"/>
        <v>NGL|44140</v>
      </c>
      <c r="B6587" t="s">
        <v>415</v>
      </c>
      <c r="C6587" t="s">
        <v>416</v>
      </c>
      <c r="D6587" s="1">
        <v>44140</v>
      </c>
      <c r="E6587">
        <v>2.5099999899999998</v>
      </c>
      <c r="F6587">
        <v>2.539999962</v>
      </c>
      <c r="G6587">
        <v>713300</v>
      </c>
    </row>
    <row r="6588" spans="1:7" x14ac:dyDescent="0.35">
      <c r="A6588" t="str">
        <f t="shared" si="102"/>
        <v>NGL|44141</v>
      </c>
      <c r="B6588" t="s">
        <v>415</v>
      </c>
      <c r="C6588" t="s">
        <v>416</v>
      </c>
      <c r="D6588" s="1">
        <v>44141</v>
      </c>
      <c r="E6588">
        <v>2.539999962</v>
      </c>
      <c r="F6588">
        <v>2.460000038</v>
      </c>
      <c r="G6588">
        <v>761500</v>
      </c>
    </row>
    <row r="6589" spans="1:7" x14ac:dyDescent="0.35">
      <c r="A6589" t="str">
        <f t="shared" si="102"/>
        <v>NGL|44144</v>
      </c>
      <c r="B6589" t="s">
        <v>415</v>
      </c>
      <c r="C6589" t="s">
        <v>416</v>
      </c>
      <c r="D6589" s="1">
        <v>44144</v>
      </c>
      <c r="E6589">
        <v>2.670000076</v>
      </c>
      <c r="F6589">
        <v>2.7200000289999999</v>
      </c>
      <c r="G6589">
        <v>1419400</v>
      </c>
    </row>
    <row r="6590" spans="1:7" x14ac:dyDescent="0.35">
      <c r="A6590" t="str">
        <f t="shared" si="102"/>
        <v>NGL|44145</v>
      </c>
      <c r="B6590" t="s">
        <v>415</v>
      </c>
      <c r="C6590" t="s">
        <v>416</v>
      </c>
      <c r="D6590" s="1">
        <v>44145</v>
      </c>
      <c r="E6590">
        <v>2.8199999330000001</v>
      </c>
      <c r="F6590">
        <v>2.460000038</v>
      </c>
      <c r="G6590">
        <v>1534000</v>
      </c>
    </row>
    <row r="6591" spans="1:7" x14ac:dyDescent="0.35">
      <c r="A6591" t="str">
        <f t="shared" si="102"/>
        <v>NGL|44146</v>
      </c>
      <c r="B6591" t="s">
        <v>415</v>
      </c>
      <c r="C6591" t="s">
        <v>416</v>
      </c>
      <c r="D6591" s="1">
        <v>44146</v>
      </c>
      <c r="E6591">
        <v>2.5299999710000001</v>
      </c>
      <c r="F6591">
        <v>2.4100000860000002</v>
      </c>
      <c r="G6591">
        <v>1416600</v>
      </c>
    </row>
    <row r="6592" spans="1:7" x14ac:dyDescent="0.35">
      <c r="A6592" t="str">
        <f t="shared" si="102"/>
        <v>NGL|44147</v>
      </c>
      <c r="B6592" t="s">
        <v>415</v>
      </c>
      <c r="C6592" t="s">
        <v>416</v>
      </c>
      <c r="D6592" s="1">
        <v>44147</v>
      </c>
      <c r="E6592">
        <v>2.4000000950000002</v>
      </c>
      <c r="F6592">
        <v>2.3199999330000001</v>
      </c>
      <c r="G6592">
        <v>1032500</v>
      </c>
    </row>
    <row r="6593" spans="1:7" x14ac:dyDescent="0.35">
      <c r="A6593" t="str">
        <f t="shared" si="102"/>
        <v>NGL|44148</v>
      </c>
      <c r="B6593" t="s">
        <v>415</v>
      </c>
      <c r="C6593" t="s">
        <v>416</v>
      </c>
      <c r="D6593" s="1">
        <v>44148</v>
      </c>
      <c r="E6593">
        <v>2.5</v>
      </c>
      <c r="F6593">
        <v>2.4900000100000002</v>
      </c>
      <c r="G6593">
        <v>1779800</v>
      </c>
    </row>
    <row r="6594" spans="1:7" x14ac:dyDescent="0.35">
      <c r="A6594" t="str">
        <f t="shared" si="102"/>
        <v>NGL|44151</v>
      </c>
      <c r="B6594" t="s">
        <v>415</v>
      </c>
      <c r="C6594" t="s">
        <v>416</v>
      </c>
      <c r="D6594" s="1">
        <v>44151</v>
      </c>
      <c r="E6594">
        <v>2.6099998950000001</v>
      </c>
      <c r="F6594">
        <v>2.5899999139999998</v>
      </c>
      <c r="G6594">
        <v>1629400</v>
      </c>
    </row>
    <row r="6595" spans="1:7" x14ac:dyDescent="0.35">
      <c r="A6595" t="str">
        <f t="shared" ref="A6595:A6658" si="103">_xlfn.CONCAT(B6595&amp;"|"&amp;D6595)</f>
        <v>NH|44105</v>
      </c>
      <c r="B6595" t="s">
        <v>417</v>
      </c>
      <c r="C6595" t="s">
        <v>418</v>
      </c>
      <c r="D6595" s="1">
        <v>44105</v>
      </c>
      <c r="E6595">
        <v>2.3599998950000001</v>
      </c>
      <c r="F6595">
        <v>2.25</v>
      </c>
      <c r="G6595">
        <v>99400</v>
      </c>
    </row>
    <row r="6596" spans="1:7" x14ac:dyDescent="0.35">
      <c r="A6596" t="str">
        <f t="shared" si="103"/>
        <v>NH|44106</v>
      </c>
      <c r="B6596" t="s">
        <v>417</v>
      </c>
      <c r="C6596" t="s">
        <v>418</v>
      </c>
      <c r="D6596" s="1">
        <v>44106</v>
      </c>
      <c r="E6596">
        <v>2.25</v>
      </c>
      <c r="F6596">
        <v>2.1500000950000002</v>
      </c>
      <c r="G6596">
        <v>151800</v>
      </c>
    </row>
    <row r="6597" spans="1:7" x14ac:dyDescent="0.35">
      <c r="A6597" t="str">
        <f t="shared" si="103"/>
        <v>NH|44109</v>
      </c>
      <c r="B6597" t="s">
        <v>417</v>
      </c>
      <c r="C6597" t="s">
        <v>418</v>
      </c>
      <c r="D6597" s="1">
        <v>44109</v>
      </c>
      <c r="E6597">
        <v>2.1600000860000002</v>
      </c>
      <c r="F6597">
        <v>2.2000000480000002</v>
      </c>
      <c r="G6597">
        <v>139800</v>
      </c>
    </row>
    <row r="6598" spans="1:7" x14ac:dyDescent="0.35">
      <c r="A6598" t="str">
        <f t="shared" si="103"/>
        <v>NH|44110</v>
      </c>
      <c r="B6598" t="s">
        <v>417</v>
      </c>
      <c r="C6598" t="s">
        <v>418</v>
      </c>
      <c r="D6598" s="1">
        <v>44110</v>
      </c>
      <c r="E6598">
        <v>2.2200000289999999</v>
      </c>
      <c r="F6598">
        <v>2.2999999519999998</v>
      </c>
      <c r="G6598">
        <v>445400</v>
      </c>
    </row>
    <row r="6599" spans="1:7" x14ac:dyDescent="0.35">
      <c r="A6599" t="str">
        <f t="shared" si="103"/>
        <v>NH|44111</v>
      </c>
      <c r="B6599" t="s">
        <v>417</v>
      </c>
      <c r="C6599" t="s">
        <v>418</v>
      </c>
      <c r="D6599" s="1">
        <v>44111</v>
      </c>
      <c r="E6599">
        <v>2.3399999139999998</v>
      </c>
      <c r="F6599">
        <v>2.2799999710000001</v>
      </c>
      <c r="G6599">
        <v>276900</v>
      </c>
    </row>
    <row r="6600" spans="1:7" x14ac:dyDescent="0.35">
      <c r="A6600" t="str">
        <f t="shared" si="103"/>
        <v>NH|44112</v>
      </c>
      <c r="B6600" t="s">
        <v>417</v>
      </c>
      <c r="C6600" t="s">
        <v>418</v>
      </c>
      <c r="D6600" s="1">
        <v>44112</v>
      </c>
      <c r="E6600">
        <v>2.289999962</v>
      </c>
      <c r="F6600">
        <v>2.3900001049999999</v>
      </c>
      <c r="G6600">
        <v>256800</v>
      </c>
    </row>
    <row r="6601" spans="1:7" x14ac:dyDescent="0.35">
      <c r="A6601" t="str">
        <f t="shared" si="103"/>
        <v>NH|44113</v>
      </c>
      <c r="B6601" t="s">
        <v>417</v>
      </c>
      <c r="C6601" t="s">
        <v>418</v>
      </c>
      <c r="D6601" s="1">
        <v>44113</v>
      </c>
      <c r="E6601">
        <v>2.4300000669999999</v>
      </c>
      <c r="F6601">
        <v>2.4300000669999999</v>
      </c>
      <c r="G6601">
        <v>154200</v>
      </c>
    </row>
    <row r="6602" spans="1:7" x14ac:dyDescent="0.35">
      <c r="A6602" t="str">
        <f t="shared" si="103"/>
        <v>NH|44116</v>
      </c>
      <c r="B6602" t="s">
        <v>417</v>
      </c>
      <c r="C6602" t="s">
        <v>418</v>
      </c>
      <c r="D6602" s="1">
        <v>44116</v>
      </c>
      <c r="E6602">
        <v>2.460000038</v>
      </c>
      <c r="F6602">
        <v>2.4300000669999999</v>
      </c>
      <c r="G6602">
        <v>124500</v>
      </c>
    </row>
    <row r="6603" spans="1:7" x14ac:dyDescent="0.35">
      <c r="A6603" t="str">
        <f t="shared" si="103"/>
        <v>NH|44117</v>
      </c>
      <c r="B6603" t="s">
        <v>417</v>
      </c>
      <c r="C6603" t="s">
        <v>418</v>
      </c>
      <c r="D6603" s="1">
        <v>44117</v>
      </c>
      <c r="E6603">
        <v>2.4400000569999998</v>
      </c>
      <c r="F6603">
        <v>2.4000000950000002</v>
      </c>
      <c r="G6603">
        <v>185900</v>
      </c>
    </row>
    <row r="6604" spans="1:7" x14ac:dyDescent="0.35">
      <c r="A6604" t="str">
        <f t="shared" si="103"/>
        <v>NH|44118</v>
      </c>
      <c r="B6604" t="s">
        <v>417</v>
      </c>
      <c r="C6604" t="s">
        <v>418</v>
      </c>
      <c r="D6604" s="1">
        <v>44118</v>
      </c>
      <c r="E6604">
        <v>2.4100000860000002</v>
      </c>
      <c r="F6604">
        <v>2.329999924</v>
      </c>
      <c r="G6604">
        <v>125800</v>
      </c>
    </row>
    <row r="6605" spans="1:7" x14ac:dyDescent="0.35">
      <c r="A6605" t="str">
        <f t="shared" si="103"/>
        <v>NH|44119</v>
      </c>
      <c r="B6605" t="s">
        <v>417</v>
      </c>
      <c r="C6605" t="s">
        <v>418</v>
      </c>
      <c r="D6605" s="1">
        <v>44119</v>
      </c>
      <c r="E6605">
        <v>2.289999962</v>
      </c>
      <c r="F6605">
        <v>2.3399999139999998</v>
      </c>
      <c r="G6605">
        <v>134800</v>
      </c>
    </row>
    <row r="6606" spans="1:7" x14ac:dyDescent="0.35">
      <c r="A6606" t="str">
        <f t="shared" si="103"/>
        <v>NH|44120</v>
      </c>
      <c r="B6606" t="s">
        <v>417</v>
      </c>
      <c r="C6606" t="s">
        <v>418</v>
      </c>
      <c r="D6606" s="1">
        <v>44120</v>
      </c>
      <c r="E6606">
        <v>2.3399999139999998</v>
      </c>
      <c r="F6606">
        <v>2.369999886</v>
      </c>
      <c r="G6606">
        <v>164200</v>
      </c>
    </row>
    <row r="6607" spans="1:7" x14ac:dyDescent="0.35">
      <c r="A6607" t="str">
        <f t="shared" si="103"/>
        <v>NH|44123</v>
      </c>
      <c r="B6607" t="s">
        <v>417</v>
      </c>
      <c r="C6607" t="s">
        <v>418</v>
      </c>
      <c r="D6607" s="1">
        <v>44123</v>
      </c>
      <c r="E6607">
        <v>2.380000114</v>
      </c>
      <c r="F6607">
        <v>2.3399999139999998</v>
      </c>
      <c r="G6607">
        <v>98300</v>
      </c>
    </row>
    <row r="6608" spans="1:7" x14ac:dyDescent="0.35">
      <c r="A6608" t="str">
        <f t="shared" si="103"/>
        <v>NH|44124</v>
      </c>
      <c r="B6608" t="s">
        <v>417</v>
      </c>
      <c r="C6608" t="s">
        <v>418</v>
      </c>
      <c r="D6608" s="1">
        <v>44124</v>
      </c>
      <c r="E6608">
        <v>2.369999886</v>
      </c>
      <c r="F6608">
        <v>2.4800000190000002</v>
      </c>
      <c r="G6608">
        <v>303900</v>
      </c>
    </row>
    <row r="6609" spans="1:7" x14ac:dyDescent="0.35">
      <c r="A6609" t="str">
        <f t="shared" si="103"/>
        <v>NH|44125</v>
      </c>
      <c r="B6609" t="s">
        <v>417</v>
      </c>
      <c r="C6609" t="s">
        <v>418</v>
      </c>
      <c r="D6609" s="1">
        <v>44125</v>
      </c>
      <c r="E6609">
        <v>2.4800000190000002</v>
      </c>
      <c r="F6609">
        <v>2.4900000100000002</v>
      </c>
      <c r="G6609">
        <v>442500</v>
      </c>
    </row>
    <row r="6610" spans="1:7" x14ac:dyDescent="0.35">
      <c r="A6610" t="str">
        <f t="shared" si="103"/>
        <v>NH|44126</v>
      </c>
      <c r="B6610" t="s">
        <v>417</v>
      </c>
      <c r="C6610" t="s">
        <v>418</v>
      </c>
      <c r="D6610" s="1">
        <v>44126</v>
      </c>
      <c r="E6610">
        <v>2.5</v>
      </c>
      <c r="F6610">
        <v>2.4300000669999999</v>
      </c>
      <c r="G6610">
        <v>125400</v>
      </c>
    </row>
    <row r="6611" spans="1:7" x14ac:dyDescent="0.35">
      <c r="A6611" t="str">
        <f t="shared" si="103"/>
        <v>NH|44127</v>
      </c>
      <c r="B6611" t="s">
        <v>417</v>
      </c>
      <c r="C6611" t="s">
        <v>418</v>
      </c>
      <c r="D6611" s="1">
        <v>44127</v>
      </c>
      <c r="E6611">
        <v>2.4400000569999998</v>
      </c>
      <c r="F6611">
        <v>2.4400000569999998</v>
      </c>
      <c r="G6611">
        <v>120500</v>
      </c>
    </row>
    <row r="6612" spans="1:7" x14ac:dyDescent="0.35">
      <c r="A6612" t="str">
        <f t="shared" si="103"/>
        <v>NH|44130</v>
      </c>
      <c r="B6612" t="s">
        <v>417</v>
      </c>
      <c r="C6612" t="s">
        <v>418</v>
      </c>
      <c r="D6612" s="1">
        <v>44130</v>
      </c>
      <c r="E6612">
        <v>2.4800000190000002</v>
      </c>
      <c r="F6612">
        <v>2.420000076</v>
      </c>
      <c r="G6612">
        <v>189400</v>
      </c>
    </row>
    <row r="6613" spans="1:7" x14ac:dyDescent="0.35">
      <c r="A6613" t="str">
        <f t="shared" si="103"/>
        <v>NH|44131</v>
      </c>
      <c r="B6613" t="s">
        <v>417</v>
      </c>
      <c r="C6613" t="s">
        <v>418</v>
      </c>
      <c r="D6613" s="1">
        <v>44131</v>
      </c>
      <c r="E6613">
        <v>2.4000000950000002</v>
      </c>
      <c r="F6613">
        <v>2.3399999139999998</v>
      </c>
      <c r="G6613">
        <v>78800</v>
      </c>
    </row>
    <row r="6614" spans="1:7" x14ac:dyDescent="0.35">
      <c r="A6614" t="str">
        <f t="shared" si="103"/>
        <v>NH|44132</v>
      </c>
      <c r="B6614" t="s">
        <v>417</v>
      </c>
      <c r="C6614" t="s">
        <v>418</v>
      </c>
      <c r="D6614" s="1">
        <v>44132</v>
      </c>
      <c r="E6614">
        <v>2.2999999519999998</v>
      </c>
      <c r="F6614">
        <v>2.1900000569999998</v>
      </c>
      <c r="G6614">
        <v>210700</v>
      </c>
    </row>
    <row r="6615" spans="1:7" x14ac:dyDescent="0.35">
      <c r="A6615" t="str">
        <f t="shared" si="103"/>
        <v>NH|44133</v>
      </c>
      <c r="B6615" t="s">
        <v>417</v>
      </c>
      <c r="C6615" t="s">
        <v>418</v>
      </c>
      <c r="D6615" s="1">
        <v>44133</v>
      </c>
      <c r="E6615">
        <v>2.1900000569999998</v>
      </c>
      <c r="F6615">
        <v>2.1900000569999998</v>
      </c>
      <c r="G6615">
        <v>169400</v>
      </c>
    </row>
    <row r="6616" spans="1:7" x14ac:dyDescent="0.35">
      <c r="A6616" t="str">
        <f t="shared" si="103"/>
        <v>NH|44134</v>
      </c>
      <c r="B6616" t="s">
        <v>417</v>
      </c>
      <c r="C6616" t="s">
        <v>418</v>
      </c>
      <c r="D6616" s="1">
        <v>44134</v>
      </c>
      <c r="E6616">
        <v>2.2200000289999999</v>
      </c>
      <c r="F6616">
        <v>2.0099999899999998</v>
      </c>
      <c r="G6616">
        <v>209000</v>
      </c>
    </row>
    <row r="6617" spans="1:7" x14ac:dyDescent="0.35">
      <c r="A6617" t="str">
        <f t="shared" si="103"/>
        <v>NH|44137</v>
      </c>
      <c r="B6617" t="s">
        <v>417</v>
      </c>
      <c r="C6617" t="s">
        <v>418</v>
      </c>
      <c r="D6617" s="1">
        <v>44137</v>
      </c>
      <c r="E6617">
        <v>1.9900000099999999</v>
      </c>
      <c r="F6617">
        <v>2</v>
      </c>
      <c r="G6617">
        <v>122300</v>
      </c>
    </row>
    <row r="6618" spans="1:7" x14ac:dyDescent="0.35">
      <c r="A6618" t="str">
        <f t="shared" si="103"/>
        <v>NH|44138</v>
      </c>
      <c r="B6618" t="s">
        <v>417</v>
      </c>
      <c r="C6618" t="s">
        <v>418</v>
      </c>
      <c r="D6618" s="1">
        <v>44138</v>
      </c>
      <c r="E6618">
        <v>2.039999962</v>
      </c>
      <c r="F6618">
        <v>2.1400001049999999</v>
      </c>
      <c r="G6618">
        <v>210700</v>
      </c>
    </row>
    <row r="6619" spans="1:7" x14ac:dyDescent="0.35">
      <c r="A6619" t="str">
        <f t="shared" si="103"/>
        <v>NH|44139</v>
      </c>
      <c r="B6619" t="s">
        <v>417</v>
      </c>
      <c r="C6619" t="s">
        <v>418</v>
      </c>
      <c r="D6619" s="1">
        <v>44139</v>
      </c>
      <c r="E6619">
        <v>2.1800000669999999</v>
      </c>
      <c r="F6619">
        <v>2.1400001049999999</v>
      </c>
      <c r="G6619">
        <v>68300</v>
      </c>
    </row>
    <row r="6620" spans="1:7" x14ac:dyDescent="0.35">
      <c r="A6620" t="str">
        <f t="shared" si="103"/>
        <v>NH|44140</v>
      </c>
      <c r="B6620" t="s">
        <v>417</v>
      </c>
      <c r="C6620" t="s">
        <v>418</v>
      </c>
      <c r="D6620" s="1">
        <v>44140</v>
      </c>
      <c r="E6620">
        <v>2.1900000569999998</v>
      </c>
      <c r="F6620">
        <v>2.170000076</v>
      </c>
      <c r="G6620">
        <v>86000</v>
      </c>
    </row>
    <row r="6621" spans="1:7" x14ac:dyDescent="0.35">
      <c r="A6621" t="str">
        <f t="shared" si="103"/>
        <v>NH|44141</v>
      </c>
      <c r="B6621" t="s">
        <v>417</v>
      </c>
      <c r="C6621" t="s">
        <v>418</v>
      </c>
      <c r="D6621" s="1">
        <v>44141</v>
      </c>
      <c r="E6621">
        <v>2.2000000480000002</v>
      </c>
      <c r="F6621">
        <v>1.960000038</v>
      </c>
      <c r="G6621">
        <v>278200</v>
      </c>
    </row>
    <row r="6622" spans="1:7" x14ac:dyDescent="0.35">
      <c r="A6622" t="str">
        <f t="shared" si="103"/>
        <v>NH|44144</v>
      </c>
      <c r="B6622" t="s">
        <v>417</v>
      </c>
      <c r="C6622" t="s">
        <v>418</v>
      </c>
      <c r="D6622" s="1">
        <v>44144</v>
      </c>
      <c r="E6622">
        <v>1.9299999480000001</v>
      </c>
      <c r="F6622">
        <v>2.2699999809999998</v>
      </c>
      <c r="G6622">
        <v>216800</v>
      </c>
    </row>
    <row r="6623" spans="1:7" x14ac:dyDescent="0.35">
      <c r="A6623" t="str">
        <f t="shared" si="103"/>
        <v>NH|44145</v>
      </c>
      <c r="B6623" t="s">
        <v>417</v>
      </c>
      <c r="C6623" t="s">
        <v>418</v>
      </c>
      <c r="D6623" s="1">
        <v>44145</v>
      </c>
      <c r="E6623">
        <v>2.3199999330000001</v>
      </c>
      <c r="F6623">
        <v>2.3900001049999999</v>
      </c>
      <c r="G6623">
        <v>340800</v>
      </c>
    </row>
    <row r="6624" spans="1:7" x14ac:dyDescent="0.35">
      <c r="A6624" t="str">
        <f t="shared" si="103"/>
        <v>NH|44146</v>
      </c>
      <c r="B6624" t="s">
        <v>417</v>
      </c>
      <c r="C6624" t="s">
        <v>418</v>
      </c>
      <c r="D6624" s="1">
        <v>44146</v>
      </c>
      <c r="E6624">
        <v>2.380000114</v>
      </c>
      <c r="F6624">
        <v>2.119999886</v>
      </c>
      <c r="G6624">
        <v>221500</v>
      </c>
    </row>
    <row r="6625" spans="1:7" x14ac:dyDescent="0.35">
      <c r="A6625" t="str">
        <f t="shared" si="103"/>
        <v>NH|44147</v>
      </c>
      <c r="B6625" t="s">
        <v>417</v>
      </c>
      <c r="C6625" t="s">
        <v>418</v>
      </c>
      <c r="D6625" s="1">
        <v>44147</v>
      </c>
      <c r="E6625">
        <v>2.0899999139999998</v>
      </c>
      <c r="F6625">
        <v>2.079999924</v>
      </c>
      <c r="G6625">
        <v>153500</v>
      </c>
    </row>
    <row r="6626" spans="1:7" x14ac:dyDescent="0.35">
      <c r="A6626" t="str">
        <f t="shared" si="103"/>
        <v>NH|44148</v>
      </c>
      <c r="B6626" t="s">
        <v>417</v>
      </c>
      <c r="C6626" t="s">
        <v>418</v>
      </c>
      <c r="D6626" s="1">
        <v>44148</v>
      </c>
      <c r="E6626">
        <v>2.0999999049999998</v>
      </c>
      <c r="F6626">
        <v>2.1500000950000002</v>
      </c>
      <c r="G6626">
        <v>126300</v>
      </c>
    </row>
    <row r="6627" spans="1:7" x14ac:dyDescent="0.35">
      <c r="A6627" t="str">
        <f t="shared" si="103"/>
        <v>NH|44151</v>
      </c>
      <c r="B6627" t="s">
        <v>417</v>
      </c>
      <c r="C6627" t="s">
        <v>418</v>
      </c>
      <c r="D6627" s="1">
        <v>44151</v>
      </c>
      <c r="E6627">
        <v>2.1800000669999999</v>
      </c>
      <c r="F6627">
        <v>2.1900000569999998</v>
      </c>
      <c r="G6627">
        <v>120100</v>
      </c>
    </row>
    <row r="6628" spans="1:7" x14ac:dyDescent="0.35">
      <c r="A6628" t="str">
        <f t="shared" si="103"/>
        <v>NHC|44105</v>
      </c>
      <c r="B6628" t="s">
        <v>419</v>
      </c>
      <c r="C6628" t="s">
        <v>420</v>
      </c>
      <c r="D6628" s="1">
        <v>44105</v>
      </c>
      <c r="E6628">
        <v>60.369998930000001</v>
      </c>
      <c r="F6628">
        <v>61.240001679999999</v>
      </c>
      <c r="G6628">
        <v>39000</v>
      </c>
    </row>
    <row r="6629" spans="1:7" x14ac:dyDescent="0.35">
      <c r="A6629" t="str">
        <f t="shared" si="103"/>
        <v>NHC|44106</v>
      </c>
      <c r="B6629" t="s">
        <v>419</v>
      </c>
      <c r="C6629" t="s">
        <v>420</v>
      </c>
      <c r="D6629" s="1">
        <v>44106</v>
      </c>
      <c r="E6629">
        <v>60.709999080000003</v>
      </c>
      <c r="F6629">
        <v>62.08000183</v>
      </c>
      <c r="G6629">
        <v>22600</v>
      </c>
    </row>
    <row r="6630" spans="1:7" x14ac:dyDescent="0.35">
      <c r="A6630" t="str">
        <f t="shared" si="103"/>
        <v>NHC|44109</v>
      </c>
      <c r="B6630" t="s">
        <v>419</v>
      </c>
      <c r="C6630" t="s">
        <v>420</v>
      </c>
      <c r="D6630" s="1">
        <v>44109</v>
      </c>
      <c r="E6630">
        <v>62.540000919999997</v>
      </c>
      <c r="F6630">
        <v>64.019996640000002</v>
      </c>
      <c r="G6630">
        <v>23200</v>
      </c>
    </row>
    <row r="6631" spans="1:7" x14ac:dyDescent="0.35">
      <c r="A6631" t="str">
        <f t="shared" si="103"/>
        <v>NHC|44110</v>
      </c>
      <c r="B6631" t="s">
        <v>419</v>
      </c>
      <c r="C6631" t="s">
        <v>420</v>
      </c>
      <c r="D6631" s="1">
        <v>44110</v>
      </c>
      <c r="E6631">
        <v>64.239997860000003</v>
      </c>
      <c r="F6631">
        <v>63.520000459999999</v>
      </c>
      <c r="G6631">
        <v>27300</v>
      </c>
    </row>
    <row r="6632" spans="1:7" x14ac:dyDescent="0.35">
      <c r="A6632" t="str">
        <f t="shared" si="103"/>
        <v>NHC|44111</v>
      </c>
      <c r="B6632" t="s">
        <v>419</v>
      </c>
      <c r="C6632" t="s">
        <v>420</v>
      </c>
      <c r="D6632" s="1">
        <v>44111</v>
      </c>
      <c r="E6632">
        <v>64.199996949999999</v>
      </c>
      <c r="F6632">
        <v>64.36000061</v>
      </c>
      <c r="G6632">
        <v>42400</v>
      </c>
    </row>
    <row r="6633" spans="1:7" x14ac:dyDescent="0.35">
      <c r="A6633" t="str">
        <f t="shared" si="103"/>
        <v>NHC|44112</v>
      </c>
      <c r="B6633" t="s">
        <v>419</v>
      </c>
      <c r="C6633" t="s">
        <v>420</v>
      </c>
      <c r="D6633" s="1">
        <v>44112</v>
      </c>
      <c r="E6633">
        <v>65.150001529999997</v>
      </c>
      <c r="F6633">
        <v>65.459999080000003</v>
      </c>
      <c r="G6633">
        <v>32000</v>
      </c>
    </row>
    <row r="6634" spans="1:7" x14ac:dyDescent="0.35">
      <c r="A6634" t="str">
        <f t="shared" si="103"/>
        <v>NHC|44113</v>
      </c>
      <c r="B6634" t="s">
        <v>419</v>
      </c>
      <c r="C6634" t="s">
        <v>420</v>
      </c>
      <c r="D6634" s="1">
        <v>44113</v>
      </c>
      <c r="E6634">
        <v>66.199996949999999</v>
      </c>
      <c r="F6634">
        <v>65.370002749999998</v>
      </c>
      <c r="G6634">
        <v>20400</v>
      </c>
    </row>
    <row r="6635" spans="1:7" x14ac:dyDescent="0.35">
      <c r="A6635" t="str">
        <f t="shared" si="103"/>
        <v>NHC|44116</v>
      </c>
      <c r="B6635" t="s">
        <v>419</v>
      </c>
      <c r="C6635" t="s">
        <v>420</v>
      </c>
      <c r="D6635" s="1">
        <v>44116</v>
      </c>
      <c r="E6635">
        <v>65.5</v>
      </c>
      <c r="F6635">
        <v>64.730003359999998</v>
      </c>
      <c r="G6635">
        <v>20300</v>
      </c>
    </row>
    <row r="6636" spans="1:7" x14ac:dyDescent="0.35">
      <c r="A6636" t="str">
        <f t="shared" si="103"/>
        <v>NHC|44117</v>
      </c>
      <c r="B6636" t="s">
        <v>419</v>
      </c>
      <c r="C6636" t="s">
        <v>420</v>
      </c>
      <c r="D6636" s="1">
        <v>44117</v>
      </c>
      <c r="E6636">
        <v>64.699996949999999</v>
      </c>
      <c r="F6636">
        <v>63.869998930000001</v>
      </c>
      <c r="G6636">
        <v>20200</v>
      </c>
    </row>
    <row r="6637" spans="1:7" x14ac:dyDescent="0.35">
      <c r="A6637" t="str">
        <f t="shared" si="103"/>
        <v>NHC|44118</v>
      </c>
      <c r="B6637" t="s">
        <v>419</v>
      </c>
      <c r="C6637" t="s">
        <v>420</v>
      </c>
      <c r="D6637" s="1">
        <v>44118</v>
      </c>
      <c r="E6637">
        <v>63.900001529999997</v>
      </c>
      <c r="F6637">
        <v>63</v>
      </c>
      <c r="G6637">
        <v>12800</v>
      </c>
    </row>
    <row r="6638" spans="1:7" x14ac:dyDescent="0.35">
      <c r="A6638" t="str">
        <f t="shared" si="103"/>
        <v>NHC|44119</v>
      </c>
      <c r="B6638" t="s">
        <v>419</v>
      </c>
      <c r="C6638" t="s">
        <v>420</v>
      </c>
      <c r="D6638" s="1">
        <v>44119</v>
      </c>
      <c r="E6638">
        <v>62.810001370000002</v>
      </c>
      <c r="F6638">
        <v>63.709999080000003</v>
      </c>
      <c r="G6638">
        <v>17600</v>
      </c>
    </row>
    <row r="6639" spans="1:7" x14ac:dyDescent="0.35">
      <c r="A6639" t="str">
        <f t="shared" si="103"/>
        <v>NHC|44120</v>
      </c>
      <c r="B6639" t="s">
        <v>419</v>
      </c>
      <c r="C6639" t="s">
        <v>420</v>
      </c>
      <c r="D6639" s="1">
        <v>44120</v>
      </c>
      <c r="E6639">
        <v>63.090000150000002</v>
      </c>
      <c r="F6639">
        <v>63.58000183</v>
      </c>
      <c r="G6639">
        <v>24000</v>
      </c>
    </row>
    <row r="6640" spans="1:7" x14ac:dyDescent="0.35">
      <c r="A6640" t="str">
        <f t="shared" si="103"/>
        <v>NHC|44123</v>
      </c>
      <c r="B6640" t="s">
        <v>419</v>
      </c>
      <c r="C6640" t="s">
        <v>420</v>
      </c>
      <c r="D6640" s="1">
        <v>44123</v>
      </c>
      <c r="E6640">
        <v>64.050003050000001</v>
      </c>
      <c r="F6640">
        <v>63.380001069999999</v>
      </c>
      <c r="G6640">
        <v>14700</v>
      </c>
    </row>
    <row r="6641" spans="1:7" x14ac:dyDescent="0.35">
      <c r="A6641" t="str">
        <f t="shared" si="103"/>
        <v>NHC|44124</v>
      </c>
      <c r="B6641" t="s">
        <v>419</v>
      </c>
      <c r="C6641" t="s">
        <v>420</v>
      </c>
      <c r="D6641" s="1">
        <v>44124</v>
      </c>
      <c r="E6641">
        <v>64</v>
      </c>
      <c r="F6641">
        <v>63.430000309999997</v>
      </c>
      <c r="G6641">
        <v>26300</v>
      </c>
    </row>
    <row r="6642" spans="1:7" x14ac:dyDescent="0.35">
      <c r="A6642" t="str">
        <f t="shared" si="103"/>
        <v>NHC|44125</v>
      </c>
      <c r="B6642" t="s">
        <v>419</v>
      </c>
      <c r="C6642" t="s">
        <v>420</v>
      </c>
      <c r="D6642" s="1">
        <v>44125</v>
      </c>
      <c r="E6642">
        <v>63.979999540000001</v>
      </c>
      <c r="F6642">
        <v>64.180000309999997</v>
      </c>
      <c r="G6642">
        <v>21700</v>
      </c>
    </row>
    <row r="6643" spans="1:7" x14ac:dyDescent="0.35">
      <c r="A6643" t="str">
        <f t="shared" si="103"/>
        <v>NHC|44126</v>
      </c>
      <c r="B6643" t="s">
        <v>419</v>
      </c>
      <c r="C6643" t="s">
        <v>420</v>
      </c>
      <c r="D6643" s="1">
        <v>44126</v>
      </c>
      <c r="E6643">
        <v>64.540000919999997</v>
      </c>
      <c r="F6643">
        <v>65.129997250000002</v>
      </c>
      <c r="G6643">
        <v>29700</v>
      </c>
    </row>
    <row r="6644" spans="1:7" x14ac:dyDescent="0.35">
      <c r="A6644" t="str">
        <f t="shared" si="103"/>
        <v>NHC|44127</v>
      </c>
      <c r="B6644" t="s">
        <v>419</v>
      </c>
      <c r="C6644" t="s">
        <v>420</v>
      </c>
      <c r="D6644" s="1">
        <v>44127</v>
      </c>
      <c r="E6644">
        <v>65.870002749999998</v>
      </c>
      <c r="F6644">
        <v>66.569999690000003</v>
      </c>
      <c r="G6644">
        <v>20500</v>
      </c>
    </row>
    <row r="6645" spans="1:7" x14ac:dyDescent="0.35">
      <c r="A6645" t="str">
        <f t="shared" si="103"/>
        <v>NHC|44130</v>
      </c>
      <c r="B6645" t="s">
        <v>419</v>
      </c>
      <c r="C6645" t="s">
        <v>420</v>
      </c>
      <c r="D6645" s="1">
        <v>44130</v>
      </c>
      <c r="E6645">
        <v>65.290000919999997</v>
      </c>
      <c r="F6645">
        <v>66.58000183</v>
      </c>
      <c r="G6645">
        <v>27300</v>
      </c>
    </row>
    <row r="6646" spans="1:7" x14ac:dyDescent="0.35">
      <c r="A6646" t="str">
        <f t="shared" si="103"/>
        <v>NHC|44131</v>
      </c>
      <c r="B6646" t="s">
        <v>419</v>
      </c>
      <c r="C6646" t="s">
        <v>420</v>
      </c>
      <c r="D6646" s="1">
        <v>44131</v>
      </c>
      <c r="E6646">
        <v>66.160003660000001</v>
      </c>
      <c r="F6646">
        <v>65.180000309999997</v>
      </c>
      <c r="G6646">
        <v>21500</v>
      </c>
    </row>
    <row r="6647" spans="1:7" x14ac:dyDescent="0.35">
      <c r="A6647" t="str">
        <f t="shared" si="103"/>
        <v>NHC|44132</v>
      </c>
      <c r="B6647" t="s">
        <v>419</v>
      </c>
      <c r="C6647" t="s">
        <v>420</v>
      </c>
      <c r="D6647" s="1">
        <v>44132</v>
      </c>
      <c r="E6647">
        <v>63.959999080000003</v>
      </c>
      <c r="F6647">
        <v>64.040000919999997</v>
      </c>
      <c r="G6647">
        <v>30800</v>
      </c>
    </row>
    <row r="6648" spans="1:7" x14ac:dyDescent="0.35">
      <c r="A6648" t="str">
        <f t="shared" si="103"/>
        <v>NHC|44133</v>
      </c>
      <c r="B6648" t="s">
        <v>419</v>
      </c>
      <c r="C6648" t="s">
        <v>420</v>
      </c>
      <c r="D6648" s="1">
        <v>44133</v>
      </c>
      <c r="E6648">
        <v>63.590000150000002</v>
      </c>
      <c r="F6648">
        <v>63.77999878</v>
      </c>
      <c r="G6648">
        <v>29600</v>
      </c>
    </row>
    <row r="6649" spans="1:7" x14ac:dyDescent="0.35">
      <c r="A6649" t="str">
        <f t="shared" si="103"/>
        <v>NHC|44134</v>
      </c>
      <c r="B6649" t="s">
        <v>419</v>
      </c>
      <c r="C6649" t="s">
        <v>420</v>
      </c>
      <c r="D6649" s="1">
        <v>44134</v>
      </c>
      <c r="E6649">
        <v>63.930000309999997</v>
      </c>
      <c r="F6649">
        <v>63.299999239999998</v>
      </c>
      <c r="G6649">
        <v>44600</v>
      </c>
    </row>
    <row r="6650" spans="1:7" x14ac:dyDescent="0.35">
      <c r="A6650" t="str">
        <f t="shared" si="103"/>
        <v>NHC|44137</v>
      </c>
      <c r="B6650" t="s">
        <v>419</v>
      </c>
      <c r="C6650" t="s">
        <v>420</v>
      </c>
      <c r="D6650" s="1">
        <v>44137</v>
      </c>
      <c r="E6650">
        <v>64.25</v>
      </c>
      <c r="F6650">
        <v>65.680000309999997</v>
      </c>
      <c r="G6650">
        <v>17800</v>
      </c>
    </row>
    <row r="6651" spans="1:7" x14ac:dyDescent="0.35">
      <c r="A6651" t="str">
        <f t="shared" si="103"/>
        <v>NHC|44138</v>
      </c>
      <c r="B6651" t="s">
        <v>419</v>
      </c>
      <c r="C6651" t="s">
        <v>420</v>
      </c>
      <c r="D6651" s="1">
        <v>44138</v>
      </c>
      <c r="E6651">
        <v>66</v>
      </c>
      <c r="F6651">
        <v>67.730003359999998</v>
      </c>
      <c r="G6651">
        <v>39000</v>
      </c>
    </row>
    <row r="6652" spans="1:7" x14ac:dyDescent="0.35">
      <c r="A6652" t="str">
        <f t="shared" si="103"/>
        <v>NHC|44139</v>
      </c>
      <c r="B6652" t="s">
        <v>419</v>
      </c>
      <c r="C6652" t="s">
        <v>420</v>
      </c>
      <c r="D6652" s="1">
        <v>44139</v>
      </c>
      <c r="E6652">
        <v>67.319999690000003</v>
      </c>
      <c r="F6652">
        <v>65.25</v>
      </c>
      <c r="G6652">
        <v>16900</v>
      </c>
    </row>
    <row r="6653" spans="1:7" x14ac:dyDescent="0.35">
      <c r="A6653" t="str">
        <f t="shared" si="103"/>
        <v>NHC|44140</v>
      </c>
      <c r="B6653" t="s">
        <v>419</v>
      </c>
      <c r="C6653" t="s">
        <v>420</v>
      </c>
      <c r="D6653" s="1">
        <v>44140</v>
      </c>
      <c r="E6653">
        <v>64.77999878</v>
      </c>
      <c r="F6653">
        <v>64.86000061</v>
      </c>
      <c r="G6653">
        <v>31000</v>
      </c>
    </row>
    <row r="6654" spans="1:7" x14ac:dyDescent="0.35">
      <c r="A6654" t="str">
        <f t="shared" si="103"/>
        <v>NHC|44141</v>
      </c>
      <c r="B6654" t="s">
        <v>419</v>
      </c>
      <c r="C6654" t="s">
        <v>420</v>
      </c>
      <c r="D6654" s="1">
        <v>44141</v>
      </c>
      <c r="E6654">
        <v>65.160003660000001</v>
      </c>
      <c r="F6654">
        <v>64.059997559999999</v>
      </c>
      <c r="G6654">
        <v>33700</v>
      </c>
    </row>
    <row r="6655" spans="1:7" x14ac:dyDescent="0.35">
      <c r="A6655" t="str">
        <f t="shared" si="103"/>
        <v>NHC|44144</v>
      </c>
      <c r="B6655" t="s">
        <v>419</v>
      </c>
      <c r="C6655" t="s">
        <v>420</v>
      </c>
      <c r="D6655" s="1">
        <v>44144</v>
      </c>
      <c r="E6655">
        <v>68.800003050000001</v>
      </c>
      <c r="F6655">
        <v>68.319999690000003</v>
      </c>
      <c r="G6655">
        <v>47200</v>
      </c>
    </row>
    <row r="6656" spans="1:7" x14ac:dyDescent="0.35">
      <c r="A6656" t="str">
        <f t="shared" si="103"/>
        <v>NHC|44145</v>
      </c>
      <c r="B6656" t="s">
        <v>419</v>
      </c>
      <c r="C6656" t="s">
        <v>420</v>
      </c>
      <c r="D6656" s="1">
        <v>44145</v>
      </c>
      <c r="E6656">
        <v>68.91999817</v>
      </c>
      <c r="F6656">
        <v>73.760002139999997</v>
      </c>
      <c r="G6656">
        <v>47100</v>
      </c>
    </row>
    <row r="6657" spans="1:7" x14ac:dyDescent="0.35">
      <c r="A6657" t="str">
        <f t="shared" si="103"/>
        <v>NHC|44146</v>
      </c>
      <c r="B6657" t="s">
        <v>419</v>
      </c>
      <c r="C6657" t="s">
        <v>420</v>
      </c>
      <c r="D6657" s="1">
        <v>44146</v>
      </c>
      <c r="E6657">
        <v>73.5</v>
      </c>
      <c r="F6657">
        <v>72.209999080000003</v>
      </c>
      <c r="G6657">
        <v>19900</v>
      </c>
    </row>
    <row r="6658" spans="1:7" x14ac:dyDescent="0.35">
      <c r="A6658" t="str">
        <f t="shared" si="103"/>
        <v>NHC|44147</v>
      </c>
      <c r="B6658" t="s">
        <v>419</v>
      </c>
      <c r="C6658" t="s">
        <v>420</v>
      </c>
      <c r="D6658" s="1">
        <v>44147</v>
      </c>
      <c r="E6658">
        <v>70.739997860000003</v>
      </c>
      <c r="F6658">
        <v>69.319999690000003</v>
      </c>
      <c r="G6658">
        <v>20200</v>
      </c>
    </row>
    <row r="6659" spans="1:7" x14ac:dyDescent="0.35">
      <c r="A6659" t="str">
        <f t="shared" ref="A6659:A6722" si="104">_xlfn.CONCAT(B6659&amp;"|"&amp;D6659)</f>
        <v>NHC|44148</v>
      </c>
      <c r="B6659" t="s">
        <v>419</v>
      </c>
      <c r="C6659" t="s">
        <v>420</v>
      </c>
      <c r="D6659" s="1">
        <v>44148</v>
      </c>
      <c r="E6659">
        <v>69.099998470000003</v>
      </c>
      <c r="F6659">
        <v>71.02999878</v>
      </c>
      <c r="G6659">
        <v>24300</v>
      </c>
    </row>
    <row r="6660" spans="1:7" x14ac:dyDescent="0.35">
      <c r="A6660" t="str">
        <f t="shared" si="104"/>
        <v>NHC|44151</v>
      </c>
      <c r="B6660" t="s">
        <v>419</v>
      </c>
      <c r="C6660" t="s">
        <v>420</v>
      </c>
      <c r="D6660" s="1">
        <v>44151</v>
      </c>
      <c r="E6660">
        <v>71.36000061</v>
      </c>
      <c r="F6660">
        <v>70.569999690000003</v>
      </c>
      <c r="G6660">
        <v>39700</v>
      </c>
    </row>
    <row r="6661" spans="1:7" x14ac:dyDescent="0.35">
      <c r="A6661" t="str">
        <f t="shared" si="104"/>
        <v>NHI|44105</v>
      </c>
      <c r="B6661" t="s">
        <v>421</v>
      </c>
      <c r="C6661" t="s">
        <v>422</v>
      </c>
      <c r="D6661" s="1">
        <v>44105</v>
      </c>
      <c r="E6661">
        <v>60.299999239999998</v>
      </c>
      <c r="F6661">
        <v>61.77999878</v>
      </c>
      <c r="G6661">
        <v>237500</v>
      </c>
    </row>
    <row r="6662" spans="1:7" x14ac:dyDescent="0.35">
      <c r="A6662" t="str">
        <f t="shared" si="104"/>
        <v>NHI|44106</v>
      </c>
      <c r="B6662" t="s">
        <v>421</v>
      </c>
      <c r="C6662" t="s">
        <v>422</v>
      </c>
      <c r="D6662" s="1">
        <v>44106</v>
      </c>
      <c r="E6662">
        <v>60.590000150000002</v>
      </c>
      <c r="F6662">
        <v>63.479999540000001</v>
      </c>
      <c r="G6662">
        <v>246000</v>
      </c>
    </row>
    <row r="6663" spans="1:7" x14ac:dyDescent="0.35">
      <c r="A6663" t="str">
        <f t="shared" si="104"/>
        <v>NHI|44109</v>
      </c>
      <c r="B6663" t="s">
        <v>421</v>
      </c>
      <c r="C6663" t="s">
        <v>422</v>
      </c>
      <c r="D6663" s="1">
        <v>44109</v>
      </c>
      <c r="E6663">
        <v>63.790000919999997</v>
      </c>
      <c r="F6663">
        <v>63.33000183</v>
      </c>
      <c r="G6663">
        <v>177100</v>
      </c>
    </row>
    <row r="6664" spans="1:7" x14ac:dyDescent="0.35">
      <c r="A6664" t="str">
        <f t="shared" si="104"/>
        <v>NHI|44110</v>
      </c>
      <c r="B6664" t="s">
        <v>421</v>
      </c>
      <c r="C6664" t="s">
        <v>422</v>
      </c>
      <c r="D6664" s="1">
        <v>44110</v>
      </c>
      <c r="E6664">
        <v>63.659999849999998</v>
      </c>
      <c r="F6664">
        <v>62.540000919999997</v>
      </c>
      <c r="G6664">
        <v>242400</v>
      </c>
    </row>
    <row r="6665" spans="1:7" x14ac:dyDescent="0.35">
      <c r="A6665" t="str">
        <f t="shared" si="104"/>
        <v>NHI|44111</v>
      </c>
      <c r="B6665" t="s">
        <v>421</v>
      </c>
      <c r="C6665" t="s">
        <v>422</v>
      </c>
      <c r="D6665" s="1">
        <v>44111</v>
      </c>
      <c r="E6665">
        <v>62.909999849999998</v>
      </c>
      <c r="F6665">
        <v>61.729999540000001</v>
      </c>
      <c r="G6665">
        <v>230200</v>
      </c>
    </row>
    <row r="6666" spans="1:7" x14ac:dyDescent="0.35">
      <c r="A6666" t="str">
        <f t="shared" si="104"/>
        <v>NHI|44112</v>
      </c>
      <c r="B6666" t="s">
        <v>421</v>
      </c>
      <c r="C6666" t="s">
        <v>422</v>
      </c>
      <c r="D6666" s="1">
        <v>44112</v>
      </c>
      <c r="E6666">
        <v>62.130001069999999</v>
      </c>
      <c r="F6666">
        <v>62.209999080000003</v>
      </c>
      <c r="G6666">
        <v>199300</v>
      </c>
    </row>
    <row r="6667" spans="1:7" x14ac:dyDescent="0.35">
      <c r="A6667" t="str">
        <f t="shared" si="104"/>
        <v>NHI|44113</v>
      </c>
      <c r="B6667" t="s">
        <v>421</v>
      </c>
      <c r="C6667" t="s">
        <v>422</v>
      </c>
      <c r="D6667" s="1">
        <v>44113</v>
      </c>
      <c r="E6667">
        <v>62.790000919999997</v>
      </c>
      <c r="F6667">
        <v>61.130001069999999</v>
      </c>
      <c r="G6667">
        <v>188400</v>
      </c>
    </row>
    <row r="6668" spans="1:7" x14ac:dyDescent="0.35">
      <c r="A6668" t="str">
        <f t="shared" si="104"/>
        <v>NHI|44116</v>
      </c>
      <c r="B6668" t="s">
        <v>421</v>
      </c>
      <c r="C6668" t="s">
        <v>422</v>
      </c>
      <c r="D6668" s="1">
        <v>44116</v>
      </c>
      <c r="E6668">
        <v>61.08000183</v>
      </c>
      <c r="F6668">
        <v>61.909999849999998</v>
      </c>
      <c r="G6668">
        <v>203400</v>
      </c>
    </row>
    <row r="6669" spans="1:7" x14ac:dyDescent="0.35">
      <c r="A6669" t="str">
        <f t="shared" si="104"/>
        <v>NHI|44117</v>
      </c>
      <c r="B6669" t="s">
        <v>421</v>
      </c>
      <c r="C6669" t="s">
        <v>422</v>
      </c>
      <c r="D6669" s="1">
        <v>44117</v>
      </c>
      <c r="E6669">
        <v>61.52999878</v>
      </c>
      <c r="F6669">
        <v>59.909999849999998</v>
      </c>
      <c r="G6669">
        <v>298200</v>
      </c>
    </row>
    <row r="6670" spans="1:7" x14ac:dyDescent="0.35">
      <c r="A6670" t="str">
        <f t="shared" si="104"/>
        <v>NHI|44118</v>
      </c>
      <c r="B6670" t="s">
        <v>421</v>
      </c>
      <c r="C6670" t="s">
        <v>422</v>
      </c>
      <c r="D6670" s="1">
        <v>44118</v>
      </c>
      <c r="E6670">
        <v>59.729999540000001</v>
      </c>
      <c r="F6670">
        <v>59.16999817</v>
      </c>
      <c r="G6670">
        <v>181000</v>
      </c>
    </row>
    <row r="6671" spans="1:7" x14ac:dyDescent="0.35">
      <c r="A6671" t="str">
        <f t="shared" si="104"/>
        <v>NHI|44119</v>
      </c>
      <c r="B6671" t="s">
        <v>421</v>
      </c>
      <c r="C6671" t="s">
        <v>422</v>
      </c>
      <c r="D6671" s="1">
        <v>44119</v>
      </c>
      <c r="E6671">
        <v>58.83000183</v>
      </c>
      <c r="F6671">
        <v>60.36000061</v>
      </c>
      <c r="G6671">
        <v>195000</v>
      </c>
    </row>
    <row r="6672" spans="1:7" x14ac:dyDescent="0.35">
      <c r="A6672" t="str">
        <f t="shared" si="104"/>
        <v>NHI|44120</v>
      </c>
      <c r="B6672" t="s">
        <v>421</v>
      </c>
      <c r="C6672" t="s">
        <v>422</v>
      </c>
      <c r="D6672" s="1">
        <v>44120</v>
      </c>
      <c r="E6672">
        <v>60.049999239999998</v>
      </c>
      <c r="F6672">
        <v>58.759998320000001</v>
      </c>
      <c r="G6672">
        <v>250600</v>
      </c>
    </row>
    <row r="6673" spans="1:7" x14ac:dyDescent="0.35">
      <c r="A6673" t="str">
        <f t="shared" si="104"/>
        <v>NHI|44123</v>
      </c>
      <c r="B6673" t="s">
        <v>421</v>
      </c>
      <c r="C6673" t="s">
        <v>422</v>
      </c>
      <c r="D6673" s="1">
        <v>44123</v>
      </c>
      <c r="E6673">
        <v>59.040000919999997</v>
      </c>
      <c r="F6673">
        <v>56.659999849999998</v>
      </c>
      <c r="G6673">
        <v>358600</v>
      </c>
    </row>
    <row r="6674" spans="1:7" x14ac:dyDescent="0.35">
      <c r="A6674" t="str">
        <f t="shared" si="104"/>
        <v>NHI|44124</v>
      </c>
      <c r="B6674" t="s">
        <v>421</v>
      </c>
      <c r="C6674" t="s">
        <v>422</v>
      </c>
      <c r="D6674" s="1">
        <v>44124</v>
      </c>
      <c r="E6674">
        <v>57.380001069999999</v>
      </c>
      <c r="F6674">
        <v>57.240001679999999</v>
      </c>
      <c r="G6674">
        <v>576400</v>
      </c>
    </row>
    <row r="6675" spans="1:7" x14ac:dyDescent="0.35">
      <c r="A6675" t="str">
        <f t="shared" si="104"/>
        <v>NHI|44125</v>
      </c>
      <c r="B6675" t="s">
        <v>421</v>
      </c>
      <c r="C6675" t="s">
        <v>422</v>
      </c>
      <c r="D6675" s="1">
        <v>44125</v>
      </c>
      <c r="E6675">
        <v>57.229999540000001</v>
      </c>
      <c r="F6675">
        <v>56.040000919999997</v>
      </c>
      <c r="G6675">
        <v>784500</v>
      </c>
    </row>
    <row r="6676" spans="1:7" x14ac:dyDescent="0.35">
      <c r="A6676" t="str">
        <f t="shared" si="104"/>
        <v>NHI|44126</v>
      </c>
      <c r="B6676" t="s">
        <v>421</v>
      </c>
      <c r="C6676" t="s">
        <v>422</v>
      </c>
      <c r="D6676" s="1">
        <v>44126</v>
      </c>
      <c r="E6676">
        <v>56.009998320000001</v>
      </c>
      <c r="F6676">
        <v>56.840000150000002</v>
      </c>
      <c r="G6676">
        <v>954500</v>
      </c>
    </row>
    <row r="6677" spans="1:7" x14ac:dyDescent="0.35">
      <c r="A6677" t="str">
        <f t="shared" si="104"/>
        <v>NHI|44127</v>
      </c>
      <c r="B6677" t="s">
        <v>421</v>
      </c>
      <c r="C6677" t="s">
        <v>422</v>
      </c>
      <c r="D6677" s="1">
        <v>44127</v>
      </c>
      <c r="E6677">
        <v>57.25</v>
      </c>
      <c r="F6677">
        <v>56.909999849999998</v>
      </c>
      <c r="G6677">
        <v>396500</v>
      </c>
    </row>
    <row r="6678" spans="1:7" x14ac:dyDescent="0.35">
      <c r="A6678" t="str">
        <f t="shared" si="104"/>
        <v>NHI|44130</v>
      </c>
      <c r="B6678" t="s">
        <v>421</v>
      </c>
      <c r="C6678" t="s">
        <v>422</v>
      </c>
      <c r="D6678" s="1">
        <v>44130</v>
      </c>
      <c r="E6678">
        <v>56.5</v>
      </c>
      <c r="F6678">
        <v>56.58000183</v>
      </c>
      <c r="G6678">
        <v>342700</v>
      </c>
    </row>
    <row r="6679" spans="1:7" x14ac:dyDescent="0.35">
      <c r="A6679" t="str">
        <f t="shared" si="104"/>
        <v>NHI|44131</v>
      </c>
      <c r="B6679" t="s">
        <v>421</v>
      </c>
      <c r="C6679" t="s">
        <v>422</v>
      </c>
      <c r="D6679" s="1">
        <v>44131</v>
      </c>
      <c r="E6679">
        <v>56.41999817</v>
      </c>
      <c r="F6679">
        <v>55.909999849999998</v>
      </c>
      <c r="G6679">
        <v>277800</v>
      </c>
    </row>
    <row r="6680" spans="1:7" x14ac:dyDescent="0.35">
      <c r="A6680" t="str">
        <f t="shared" si="104"/>
        <v>NHI|44132</v>
      </c>
      <c r="B6680" t="s">
        <v>421</v>
      </c>
      <c r="C6680" t="s">
        <v>422</v>
      </c>
      <c r="D6680" s="1">
        <v>44132</v>
      </c>
      <c r="E6680">
        <v>54.88999939</v>
      </c>
      <c r="F6680">
        <v>54.599998470000003</v>
      </c>
      <c r="G6680">
        <v>283400</v>
      </c>
    </row>
    <row r="6681" spans="1:7" x14ac:dyDescent="0.35">
      <c r="A6681" t="str">
        <f t="shared" si="104"/>
        <v>NHI|44133</v>
      </c>
      <c r="B6681" t="s">
        <v>421</v>
      </c>
      <c r="C6681" t="s">
        <v>422</v>
      </c>
      <c r="D6681" s="1">
        <v>44133</v>
      </c>
      <c r="E6681">
        <v>54.319999690000003</v>
      </c>
      <c r="F6681">
        <v>56.409999849999998</v>
      </c>
      <c r="G6681">
        <v>291900</v>
      </c>
    </row>
    <row r="6682" spans="1:7" x14ac:dyDescent="0.35">
      <c r="A6682" t="str">
        <f t="shared" si="104"/>
        <v>NHI|44134</v>
      </c>
      <c r="B6682" t="s">
        <v>421</v>
      </c>
      <c r="C6682" t="s">
        <v>422</v>
      </c>
      <c r="D6682" s="1">
        <v>44134</v>
      </c>
      <c r="E6682">
        <v>56.209999080000003</v>
      </c>
      <c r="F6682">
        <v>56.049999239999998</v>
      </c>
      <c r="G6682">
        <v>265700</v>
      </c>
    </row>
    <row r="6683" spans="1:7" x14ac:dyDescent="0.35">
      <c r="A6683" t="str">
        <f t="shared" si="104"/>
        <v>NHI|44137</v>
      </c>
      <c r="B6683" t="s">
        <v>421</v>
      </c>
      <c r="C6683" t="s">
        <v>422</v>
      </c>
      <c r="D6683" s="1">
        <v>44137</v>
      </c>
      <c r="E6683">
        <v>56.340000150000002</v>
      </c>
      <c r="F6683">
        <v>58.689998629999998</v>
      </c>
      <c r="G6683">
        <v>316900</v>
      </c>
    </row>
    <row r="6684" spans="1:7" x14ac:dyDescent="0.35">
      <c r="A6684" t="str">
        <f t="shared" si="104"/>
        <v>NHI|44138</v>
      </c>
      <c r="B6684" t="s">
        <v>421</v>
      </c>
      <c r="C6684" t="s">
        <v>422</v>
      </c>
      <c r="D6684" s="1">
        <v>44138</v>
      </c>
      <c r="E6684">
        <v>59.72000122</v>
      </c>
      <c r="F6684">
        <v>59.680000309999997</v>
      </c>
      <c r="G6684">
        <v>261000</v>
      </c>
    </row>
    <row r="6685" spans="1:7" x14ac:dyDescent="0.35">
      <c r="A6685" t="str">
        <f t="shared" si="104"/>
        <v>NHI|44139</v>
      </c>
      <c r="B6685" t="s">
        <v>421</v>
      </c>
      <c r="C6685" t="s">
        <v>422</v>
      </c>
      <c r="D6685" s="1">
        <v>44139</v>
      </c>
      <c r="E6685">
        <v>59.02999878</v>
      </c>
      <c r="F6685">
        <v>58.150001529999997</v>
      </c>
      <c r="G6685">
        <v>199500</v>
      </c>
    </row>
    <row r="6686" spans="1:7" x14ac:dyDescent="0.35">
      <c r="A6686" t="str">
        <f t="shared" si="104"/>
        <v>NHI|44140</v>
      </c>
      <c r="B6686" t="s">
        <v>421</v>
      </c>
      <c r="C6686" t="s">
        <v>422</v>
      </c>
      <c r="D6686" s="1">
        <v>44140</v>
      </c>
      <c r="E6686">
        <v>58.349998470000003</v>
      </c>
      <c r="F6686">
        <v>57.5</v>
      </c>
      <c r="G6686">
        <v>188400</v>
      </c>
    </row>
    <row r="6687" spans="1:7" x14ac:dyDescent="0.35">
      <c r="A6687" t="str">
        <f t="shared" si="104"/>
        <v>NHI|44141</v>
      </c>
      <c r="B6687" t="s">
        <v>421</v>
      </c>
      <c r="C6687" t="s">
        <v>422</v>
      </c>
      <c r="D6687" s="1">
        <v>44141</v>
      </c>
      <c r="E6687">
        <v>57.819999690000003</v>
      </c>
      <c r="F6687">
        <v>56.22000122</v>
      </c>
      <c r="G6687">
        <v>299200</v>
      </c>
    </row>
    <row r="6688" spans="1:7" x14ac:dyDescent="0.35">
      <c r="A6688" t="str">
        <f t="shared" si="104"/>
        <v>NHI|44144</v>
      </c>
      <c r="B6688" t="s">
        <v>421</v>
      </c>
      <c r="C6688" t="s">
        <v>422</v>
      </c>
      <c r="D6688" s="1">
        <v>44144</v>
      </c>
      <c r="E6688">
        <v>60.369998930000001</v>
      </c>
      <c r="F6688">
        <v>63.119998930000001</v>
      </c>
      <c r="G6688">
        <v>624600</v>
      </c>
    </row>
    <row r="6689" spans="1:7" x14ac:dyDescent="0.35">
      <c r="A6689" t="str">
        <f t="shared" si="104"/>
        <v>NHI|44145</v>
      </c>
      <c r="B6689" t="s">
        <v>421</v>
      </c>
      <c r="C6689" t="s">
        <v>422</v>
      </c>
      <c r="D6689" s="1">
        <v>44145</v>
      </c>
      <c r="E6689">
        <v>63.729999540000001</v>
      </c>
      <c r="F6689">
        <v>64.599998470000003</v>
      </c>
      <c r="G6689">
        <v>350700</v>
      </c>
    </row>
    <row r="6690" spans="1:7" x14ac:dyDescent="0.35">
      <c r="A6690" t="str">
        <f t="shared" si="104"/>
        <v>NHI|44146</v>
      </c>
      <c r="B6690" t="s">
        <v>421</v>
      </c>
      <c r="C6690" t="s">
        <v>422</v>
      </c>
      <c r="D6690" s="1">
        <v>44146</v>
      </c>
      <c r="E6690">
        <v>64.699996949999999</v>
      </c>
      <c r="F6690">
        <v>64.349998470000003</v>
      </c>
      <c r="G6690">
        <v>304700</v>
      </c>
    </row>
    <row r="6691" spans="1:7" x14ac:dyDescent="0.35">
      <c r="A6691" t="str">
        <f t="shared" si="104"/>
        <v>NHI|44147</v>
      </c>
      <c r="B6691" t="s">
        <v>421</v>
      </c>
      <c r="C6691" t="s">
        <v>422</v>
      </c>
      <c r="D6691" s="1">
        <v>44147</v>
      </c>
      <c r="E6691">
        <v>63.790000919999997</v>
      </c>
      <c r="F6691">
        <v>63.22000122</v>
      </c>
      <c r="G6691">
        <v>223000</v>
      </c>
    </row>
    <row r="6692" spans="1:7" x14ac:dyDescent="0.35">
      <c r="A6692" t="str">
        <f t="shared" si="104"/>
        <v>NHI|44148</v>
      </c>
      <c r="B6692" t="s">
        <v>421</v>
      </c>
      <c r="C6692" t="s">
        <v>422</v>
      </c>
      <c r="D6692" s="1">
        <v>44148</v>
      </c>
      <c r="E6692">
        <v>63.63999939</v>
      </c>
      <c r="F6692">
        <v>66.349998470000003</v>
      </c>
      <c r="G6692">
        <v>334900</v>
      </c>
    </row>
    <row r="6693" spans="1:7" x14ac:dyDescent="0.35">
      <c r="A6693" t="str">
        <f t="shared" si="104"/>
        <v>NHI|44151</v>
      </c>
      <c r="B6693" t="s">
        <v>421</v>
      </c>
      <c r="C6693" t="s">
        <v>422</v>
      </c>
      <c r="D6693" s="1">
        <v>44151</v>
      </c>
      <c r="E6693">
        <v>68.300003050000001</v>
      </c>
      <c r="F6693">
        <v>66.839996339999999</v>
      </c>
      <c r="G6693">
        <v>354000</v>
      </c>
    </row>
    <row r="6694" spans="1:7" x14ac:dyDescent="0.35">
      <c r="A6694" t="str">
        <f t="shared" si="104"/>
        <v>NHTC|44105</v>
      </c>
      <c r="B6694" t="s">
        <v>423</v>
      </c>
      <c r="C6694" t="s">
        <v>424</v>
      </c>
      <c r="D6694" s="1">
        <v>44105</v>
      </c>
      <c r="E6694">
        <v>5.6199998860000004</v>
      </c>
      <c r="F6694">
        <v>5.5460805889999998</v>
      </c>
      <c r="G6694">
        <v>11600</v>
      </c>
    </row>
    <row r="6695" spans="1:7" x14ac:dyDescent="0.35">
      <c r="A6695" t="str">
        <f t="shared" si="104"/>
        <v>NHTC|44106</v>
      </c>
      <c r="B6695" t="s">
        <v>423</v>
      </c>
      <c r="C6695" t="s">
        <v>424</v>
      </c>
      <c r="D6695" s="1">
        <v>44106</v>
      </c>
      <c r="E6695">
        <v>5.6999998090000004</v>
      </c>
      <c r="F6695">
        <v>5.6813511849999996</v>
      </c>
      <c r="G6695">
        <v>17500</v>
      </c>
    </row>
    <row r="6696" spans="1:7" x14ac:dyDescent="0.35">
      <c r="A6696" t="str">
        <f t="shared" si="104"/>
        <v>NHTC|44109</v>
      </c>
      <c r="B6696" t="s">
        <v>423</v>
      </c>
      <c r="C6696" t="s">
        <v>424</v>
      </c>
      <c r="D6696" s="1">
        <v>44109</v>
      </c>
      <c r="E6696">
        <v>5.9400000569999998</v>
      </c>
      <c r="F6696">
        <v>5.7489862440000001</v>
      </c>
      <c r="G6696">
        <v>16400</v>
      </c>
    </row>
    <row r="6697" spans="1:7" x14ac:dyDescent="0.35">
      <c r="A6697" t="str">
        <f t="shared" si="104"/>
        <v>NHTC|44110</v>
      </c>
      <c r="B6697" t="s">
        <v>423</v>
      </c>
      <c r="C6697" t="s">
        <v>424</v>
      </c>
      <c r="D6697" s="1">
        <v>44110</v>
      </c>
      <c r="E6697">
        <v>5.9800000190000002</v>
      </c>
      <c r="F6697">
        <v>5.7586483959999999</v>
      </c>
      <c r="G6697">
        <v>14900</v>
      </c>
    </row>
    <row r="6698" spans="1:7" x14ac:dyDescent="0.35">
      <c r="A6698" t="str">
        <f t="shared" si="104"/>
        <v>NHTC|44111</v>
      </c>
      <c r="B6698" t="s">
        <v>423</v>
      </c>
      <c r="C6698" t="s">
        <v>424</v>
      </c>
      <c r="D6698" s="1">
        <v>44111</v>
      </c>
      <c r="E6698">
        <v>6.0900001530000001</v>
      </c>
      <c r="F6698">
        <v>5.7006754879999999</v>
      </c>
      <c r="G6698">
        <v>18000</v>
      </c>
    </row>
    <row r="6699" spans="1:7" x14ac:dyDescent="0.35">
      <c r="A6699" t="str">
        <f t="shared" si="104"/>
        <v>NHTC|44112</v>
      </c>
      <c r="B6699" t="s">
        <v>423</v>
      </c>
      <c r="C6699" t="s">
        <v>424</v>
      </c>
      <c r="D6699" s="1">
        <v>44112</v>
      </c>
      <c r="E6699">
        <v>5.9000000950000002</v>
      </c>
      <c r="F6699">
        <v>5.6040539740000002</v>
      </c>
      <c r="G6699">
        <v>19600</v>
      </c>
    </row>
    <row r="6700" spans="1:7" x14ac:dyDescent="0.35">
      <c r="A6700" t="str">
        <f t="shared" si="104"/>
        <v>NHTC|44113</v>
      </c>
      <c r="B6700" t="s">
        <v>423</v>
      </c>
      <c r="C6700" t="s">
        <v>424</v>
      </c>
      <c r="D6700" s="1">
        <v>44113</v>
      </c>
      <c r="E6700">
        <v>5.7300000190000002</v>
      </c>
      <c r="F6700">
        <v>5.5074319840000001</v>
      </c>
      <c r="G6700">
        <v>12700</v>
      </c>
    </row>
    <row r="6701" spans="1:7" x14ac:dyDescent="0.35">
      <c r="A6701" t="str">
        <f t="shared" si="104"/>
        <v>NHTC|44116</v>
      </c>
      <c r="B6701" t="s">
        <v>423</v>
      </c>
      <c r="C6701" t="s">
        <v>424</v>
      </c>
      <c r="D6701" s="1">
        <v>44116</v>
      </c>
      <c r="E6701">
        <v>5.9499998090000004</v>
      </c>
      <c r="F6701">
        <v>5.5460805889999998</v>
      </c>
      <c r="G6701">
        <v>7200</v>
      </c>
    </row>
    <row r="6702" spans="1:7" x14ac:dyDescent="0.35">
      <c r="A6702" t="str">
        <f t="shared" si="104"/>
        <v>NHTC|44117</v>
      </c>
      <c r="B6702" t="s">
        <v>423</v>
      </c>
      <c r="C6702" t="s">
        <v>424</v>
      </c>
      <c r="D6702" s="1">
        <v>44117</v>
      </c>
      <c r="E6702">
        <v>5.8600001339999999</v>
      </c>
      <c r="F6702">
        <v>5.5557432169999998</v>
      </c>
      <c r="G6702">
        <v>5100</v>
      </c>
    </row>
    <row r="6703" spans="1:7" x14ac:dyDescent="0.35">
      <c r="A6703" t="str">
        <f t="shared" si="104"/>
        <v>NHTC|44118</v>
      </c>
      <c r="B6703" t="s">
        <v>423</v>
      </c>
      <c r="C6703" t="s">
        <v>424</v>
      </c>
      <c r="D6703" s="1">
        <v>44118</v>
      </c>
      <c r="E6703">
        <v>5.8000001909999996</v>
      </c>
      <c r="F6703">
        <v>5.9712162019999999</v>
      </c>
      <c r="G6703">
        <v>34900</v>
      </c>
    </row>
    <row r="6704" spans="1:7" x14ac:dyDescent="0.35">
      <c r="A6704" t="str">
        <f t="shared" si="104"/>
        <v>NHTC|44119</v>
      </c>
      <c r="B6704" t="s">
        <v>423</v>
      </c>
      <c r="C6704" t="s">
        <v>424</v>
      </c>
      <c r="D6704" s="1">
        <v>44119</v>
      </c>
      <c r="E6704">
        <v>6.1799998279999997</v>
      </c>
      <c r="F6704">
        <v>5.8552703859999999</v>
      </c>
      <c r="G6704">
        <v>24100</v>
      </c>
    </row>
    <row r="6705" spans="1:7" x14ac:dyDescent="0.35">
      <c r="A6705" t="str">
        <f t="shared" si="104"/>
        <v>NHTC|44120</v>
      </c>
      <c r="B6705" t="s">
        <v>423</v>
      </c>
      <c r="C6705" t="s">
        <v>424</v>
      </c>
      <c r="D6705" s="1">
        <v>44120</v>
      </c>
      <c r="E6705">
        <v>6.0700001720000003</v>
      </c>
      <c r="F6705">
        <v>5.9325675960000002</v>
      </c>
      <c r="G6705">
        <v>15400</v>
      </c>
    </row>
    <row r="6706" spans="1:7" x14ac:dyDescent="0.35">
      <c r="A6706" t="str">
        <f t="shared" si="104"/>
        <v>NHTC|44123</v>
      </c>
      <c r="B6706" t="s">
        <v>423</v>
      </c>
      <c r="C6706" t="s">
        <v>424</v>
      </c>
      <c r="D6706" s="1">
        <v>44123</v>
      </c>
      <c r="E6706">
        <v>6.1900000569999998</v>
      </c>
      <c r="F6706">
        <v>5.8842568399999999</v>
      </c>
      <c r="G6706">
        <v>11000</v>
      </c>
    </row>
    <row r="6707" spans="1:7" x14ac:dyDescent="0.35">
      <c r="A6707" t="str">
        <f t="shared" si="104"/>
        <v>NHTC|44124</v>
      </c>
      <c r="B6707" t="s">
        <v>423</v>
      </c>
      <c r="C6707" t="s">
        <v>424</v>
      </c>
      <c r="D6707" s="1">
        <v>44124</v>
      </c>
      <c r="E6707">
        <v>6.0999999049999998</v>
      </c>
      <c r="F6707">
        <v>5.8262839319999999</v>
      </c>
      <c r="G6707">
        <v>13400</v>
      </c>
    </row>
    <row r="6708" spans="1:7" x14ac:dyDescent="0.35">
      <c r="A6708" t="str">
        <f t="shared" si="104"/>
        <v>NHTC|44125</v>
      </c>
      <c r="B6708" t="s">
        <v>423</v>
      </c>
      <c r="C6708" t="s">
        <v>424</v>
      </c>
      <c r="D6708" s="1">
        <v>44125</v>
      </c>
      <c r="E6708">
        <v>5.9099998469999999</v>
      </c>
      <c r="F6708">
        <v>5.7103376389999996</v>
      </c>
      <c r="G6708">
        <v>17100</v>
      </c>
    </row>
    <row r="6709" spans="1:7" x14ac:dyDescent="0.35">
      <c r="A6709" t="str">
        <f t="shared" si="104"/>
        <v>NHTC|44126</v>
      </c>
      <c r="B6709" t="s">
        <v>423</v>
      </c>
      <c r="C6709" t="s">
        <v>424</v>
      </c>
      <c r="D6709" s="1">
        <v>44126</v>
      </c>
      <c r="E6709">
        <v>5.9000000950000002</v>
      </c>
      <c r="F6709">
        <v>5.7103376389999996</v>
      </c>
      <c r="G6709">
        <v>10200</v>
      </c>
    </row>
    <row r="6710" spans="1:7" x14ac:dyDescent="0.35">
      <c r="A6710" t="str">
        <f t="shared" si="104"/>
        <v>NHTC|44127</v>
      </c>
      <c r="B6710" t="s">
        <v>423</v>
      </c>
      <c r="C6710" t="s">
        <v>424</v>
      </c>
      <c r="D6710" s="1">
        <v>44127</v>
      </c>
      <c r="E6710">
        <v>6.0300002099999999</v>
      </c>
      <c r="F6710">
        <v>5.7779726980000001</v>
      </c>
      <c r="G6710">
        <v>5400</v>
      </c>
    </row>
    <row r="6711" spans="1:7" x14ac:dyDescent="0.35">
      <c r="A6711" t="str">
        <f t="shared" si="104"/>
        <v>NHTC|44130</v>
      </c>
      <c r="B6711" t="s">
        <v>423</v>
      </c>
      <c r="C6711" t="s">
        <v>424</v>
      </c>
      <c r="D6711" s="1">
        <v>44130</v>
      </c>
      <c r="E6711">
        <v>5.9699997900000001</v>
      </c>
      <c r="F6711">
        <v>5.6523647309999996</v>
      </c>
      <c r="G6711">
        <v>16200</v>
      </c>
    </row>
    <row r="6712" spans="1:7" x14ac:dyDescent="0.35">
      <c r="A6712" t="str">
        <f t="shared" si="104"/>
        <v>NHTC|44131</v>
      </c>
      <c r="B6712" t="s">
        <v>423</v>
      </c>
      <c r="C6712" t="s">
        <v>424</v>
      </c>
      <c r="D6712" s="1">
        <v>44131</v>
      </c>
      <c r="E6712">
        <v>5.8000001909999996</v>
      </c>
      <c r="F6712">
        <v>5.3721618649999998</v>
      </c>
      <c r="G6712">
        <v>17100</v>
      </c>
    </row>
    <row r="6713" spans="1:7" x14ac:dyDescent="0.35">
      <c r="A6713" t="str">
        <f t="shared" si="104"/>
        <v>NHTC|44132</v>
      </c>
      <c r="B6713" t="s">
        <v>423</v>
      </c>
      <c r="C6713" t="s">
        <v>424</v>
      </c>
      <c r="D6713" s="1">
        <v>44132</v>
      </c>
      <c r="E6713">
        <v>5.5599999430000002</v>
      </c>
      <c r="F6713">
        <v>5.4784460069999996</v>
      </c>
      <c r="G6713">
        <v>9700</v>
      </c>
    </row>
    <row r="6714" spans="1:7" x14ac:dyDescent="0.35">
      <c r="A6714" t="str">
        <f t="shared" si="104"/>
        <v>NHTC|44133</v>
      </c>
      <c r="B6714" t="s">
        <v>423</v>
      </c>
      <c r="C6714" t="s">
        <v>424</v>
      </c>
      <c r="D6714" s="1">
        <v>44133</v>
      </c>
      <c r="E6714">
        <v>5.7600002290000001</v>
      </c>
      <c r="F6714">
        <v>5.4881076809999998</v>
      </c>
      <c r="G6714">
        <v>8800</v>
      </c>
    </row>
    <row r="6715" spans="1:7" x14ac:dyDescent="0.35">
      <c r="A6715" t="str">
        <f t="shared" si="104"/>
        <v>NHTC|44134</v>
      </c>
      <c r="B6715" t="s">
        <v>423</v>
      </c>
      <c r="C6715" t="s">
        <v>424</v>
      </c>
      <c r="D6715" s="1">
        <v>44134</v>
      </c>
      <c r="E6715">
        <v>5.7699999809999998</v>
      </c>
      <c r="F6715">
        <v>5.3431758880000002</v>
      </c>
      <c r="G6715">
        <v>14400</v>
      </c>
    </row>
    <row r="6716" spans="1:7" x14ac:dyDescent="0.35">
      <c r="A6716" t="str">
        <f t="shared" si="104"/>
        <v>NHTC|44137</v>
      </c>
      <c r="B6716" t="s">
        <v>423</v>
      </c>
      <c r="C6716" t="s">
        <v>424</v>
      </c>
      <c r="D6716" s="1">
        <v>44137</v>
      </c>
      <c r="E6716">
        <v>5.6100001339999999</v>
      </c>
      <c r="F6716">
        <v>5.5364189149999996</v>
      </c>
      <c r="G6716">
        <v>21300</v>
      </c>
    </row>
    <row r="6717" spans="1:7" x14ac:dyDescent="0.35">
      <c r="A6717" t="str">
        <f t="shared" si="104"/>
        <v>NHTC|44138</v>
      </c>
      <c r="B6717" t="s">
        <v>423</v>
      </c>
      <c r="C6717" t="s">
        <v>424</v>
      </c>
      <c r="D6717" s="1">
        <v>44138</v>
      </c>
      <c r="E6717">
        <v>5.7399997709999999</v>
      </c>
      <c r="F6717">
        <v>5.5460805889999998</v>
      </c>
      <c r="G6717">
        <v>15200</v>
      </c>
    </row>
    <row r="6718" spans="1:7" x14ac:dyDescent="0.35">
      <c r="A6718" t="str">
        <f t="shared" si="104"/>
        <v>NHTC|44139</v>
      </c>
      <c r="B6718" t="s">
        <v>423</v>
      </c>
      <c r="C6718" t="s">
        <v>424</v>
      </c>
      <c r="D6718" s="1">
        <v>44139</v>
      </c>
      <c r="E6718">
        <v>5.75</v>
      </c>
      <c r="F6718">
        <v>5.3045268060000001</v>
      </c>
      <c r="G6718">
        <v>29800</v>
      </c>
    </row>
    <row r="6719" spans="1:7" x14ac:dyDescent="0.35">
      <c r="A6719" t="str">
        <f t="shared" si="104"/>
        <v>NHTC|44140</v>
      </c>
      <c r="B6719" t="s">
        <v>423</v>
      </c>
      <c r="C6719" t="s">
        <v>424</v>
      </c>
      <c r="D6719" s="1">
        <v>44140</v>
      </c>
      <c r="E6719">
        <v>5.3800001139999996</v>
      </c>
      <c r="F6719">
        <v>5.3431758880000002</v>
      </c>
      <c r="G6719">
        <v>36200</v>
      </c>
    </row>
    <row r="6720" spans="1:7" x14ac:dyDescent="0.35">
      <c r="A6720" t="str">
        <f t="shared" si="104"/>
        <v>NHTC|44141</v>
      </c>
      <c r="B6720" t="s">
        <v>423</v>
      </c>
      <c r="C6720" t="s">
        <v>424</v>
      </c>
      <c r="D6720" s="1">
        <v>44141</v>
      </c>
      <c r="E6720">
        <v>5.6100001339999999</v>
      </c>
      <c r="F6720">
        <v>5.2465538980000002</v>
      </c>
      <c r="G6720">
        <v>20700</v>
      </c>
    </row>
    <row r="6721" spans="1:7" x14ac:dyDescent="0.35">
      <c r="A6721" t="str">
        <f t="shared" si="104"/>
        <v>NHTC|44144</v>
      </c>
      <c r="B6721" t="s">
        <v>423</v>
      </c>
      <c r="C6721" t="s">
        <v>424</v>
      </c>
      <c r="D6721" s="1">
        <v>44144</v>
      </c>
      <c r="E6721">
        <v>5.5700001720000003</v>
      </c>
      <c r="F6721">
        <v>5.2562160489999998</v>
      </c>
      <c r="G6721">
        <v>34800</v>
      </c>
    </row>
    <row r="6722" spans="1:7" x14ac:dyDescent="0.35">
      <c r="A6722" t="str">
        <f t="shared" si="104"/>
        <v>NHTC|44145</v>
      </c>
      <c r="B6722" t="s">
        <v>423</v>
      </c>
      <c r="C6722" t="s">
        <v>424</v>
      </c>
      <c r="D6722" s="1">
        <v>44145</v>
      </c>
      <c r="E6722">
        <v>5.4499998090000004</v>
      </c>
      <c r="F6722">
        <v>5.3335132600000001</v>
      </c>
      <c r="G6722">
        <v>15800</v>
      </c>
    </row>
    <row r="6723" spans="1:7" x14ac:dyDescent="0.35">
      <c r="A6723" t="str">
        <f t="shared" ref="A6723:A6786" si="105">_xlfn.CONCAT(B6723&amp;"|"&amp;D6723)</f>
        <v>NHTC|44146</v>
      </c>
      <c r="B6723" t="s">
        <v>423</v>
      </c>
      <c r="C6723" t="s">
        <v>424</v>
      </c>
      <c r="D6723" s="1">
        <v>44146</v>
      </c>
      <c r="E6723">
        <v>5.5599999430000002</v>
      </c>
      <c r="F6723">
        <v>5.4881076809999998</v>
      </c>
      <c r="G6723">
        <v>37700</v>
      </c>
    </row>
    <row r="6724" spans="1:7" x14ac:dyDescent="0.35">
      <c r="A6724" t="str">
        <f t="shared" si="105"/>
        <v>NHTC|44147</v>
      </c>
      <c r="B6724" t="s">
        <v>423</v>
      </c>
      <c r="C6724" t="s">
        <v>424</v>
      </c>
      <c r="D6724" s="1">
        <v>44147</v>
      </c>
      <c r="E6724">
        <v>5.8099999430000002</v>
      </c>
      <c r="F6724">
        <v>5.4881076809999998</v>
      </c>
      <c r="G6724">
        <v>31400</v>
      </c>
    </row>
    <row r="6725" spans="1:7" x14ac:dyDescent="0.35">
      <c r="A6725" t="str">
        <f t="shared" si="105"/>
        <v>NHTC|44148</v>
      </c>
      <c r="B6725" t="s">
        <v>423</v>
      </c>
      <c r="C6725" t="s">
        <v>424</v>
      </c>
      <c r="D6725" s="1">
        <v>44148</v>
      </c>
      <c r="E6725">
        <v>5.7699999809999998</v>
      </c>
      <c r="F6725">
        <v>5.7199997900000001</v>
      </c>
      <c r="G6725">
        <v>64100</v>
      </c>
    </row>
    <row r="6726" spans="1:7" x14ac:dyDescent="0.35">
      <c r="A6726" t="str">
        <f t="shared" si="105"/>
        <v>NHTC|44151</v>
      </c>
      <c r="B6726" t="s">
        <v>423</v>
      </c>
      <c r="C6726" t="s">
        <v>424</v>
      </c>
      <c r="D6726" s="1">
        <v>44151</v>
      </c>
      <c r="E6726">
        <v>5.6599998469999999</v>
      </c>
      <c r="F6726">
        <v>5.670000076</v>
      </c>
      <c r="G6726">
        <v>45200</v>
      </c>
    </row>
    <row r="6727" spans="1:7" x14ac:dyDescent="0.35">
      <c r="A6727" t="str">
        <f t="shared" si="105"/>
        <v>NKLA|44105</v>
      </c>
      <c r="B6727" t="s">
        <v>425</v>
      </c>
      <c r="C6727" t="s">
        <v>426</v>
      </c>
      <c r="D6727" s="1">
        <v>44105</v>
      </c>
      <c r="E6727">
        <v>21.969999309999999</v>
      </c>
      <c r="F6727">
        <v>24.11000061</v>
      </c>
      <c r="G6727">
        <v>138537700</v>
      </c>
    </row>
    <row r="6728" spans="1:7" x14ac:dyDescent="0.35">
      <c r="A6728" t="str">
        <f t="shared" si="105"/>
        <v>NKLA|44106</v>
      </c>
      <c r="B6728" t="s">
        <v>425</v>
      </c>
      <c r="C6728" t="s">
        <v>426</v>
      </c>
      <c r="D6728" s="1">
        <v>44106</v>
      </c>
      <c r="E6728">
        <v>22.299999239999998</v>
      </c>
      <c r="F6728">
        <v>24.25</v>
      </c>
      <c r="G6728">
        <v>64632300</v>
      </c>
    </row>
    <row r="6729" spans="1:7" x14ac:dyDescent="0.35">
      <c r="A6729" t="str">
        <f t="shared" si="105"/>
        <v>NKLA|44109</v>
      </c>
      <c r="B6729" t="s">
        <v>425</v>
      </c>
      <c r="C6729" t="s">
        <v>426</v>
      </c>
      <c r="D6729" s="1">
        <v>44109</v>
      </c>
      <c r="E6729">
        <v>24.520000459999999</v>
      </c>
      <c r="F6729">
        <v>23.780000690000001</v>
      </c>
      <c r="G6729">
        <v>37919700</v>
      </c>
    </row>
    <row r="6730" spans="1:7" x14ac:dyDescent="0.35">
      <c r="A6730" t="str">
        <f t="shared" si="105"/>
        <v>NKLA|44110</v>
      </c>
      <c r="B6730" t="s">
        <v>425</v>
      </c>
      <c r="C6730" t="s">
        <v>426</v>
      </c>
      <c r="D6730" s="1">
        <v>44110</v>
      </c>
      <c r="E6730">
        <v>24.299999239999998</v>
      </c>
      <c r="F6730">
        <v>23.56999969</v>
      </c>
      <c r="G6730">
        <v>22679900</v>
      </c>
    </row>
    <row r="6731" spans="1:7" x14ac:dyDescent="0.35">
      <c r="A6731" t="str">
        <f t="shared" si="105"/>
        <v>NKLA|44111</v>
      </c>
      <c r="B6731" t="s">
        <v>425</v>
      </c>
      <c r="C6731" t="s">
        <v>426</v>
      </c>
      <c r="D6731" s="1">
        <v>44111</v>
      </c>
      <c r="E6731">
        <v>23.709999079999999</v>
      </c>
      <c r="F6731">
        <v>25.719999309999999</v>
      </c>
      <c r="G6731">
        <v>22669300</v>
      </c>
    </row>
    <row r="6732" spans="1:7" x14ac:dyDescent="0.35">
      <c r="A6732" t="str">
        <f t="shared" si="105"/>
        <v>NKLA|44112</v>
      </c>
      <c r="B6732" t="s">
        <v>425</v>
      </c>
      <c r="C6732" t="s">
        <v>426</v>
      </c>
      <c r="D6732" s="1">
        <v>44112</v>
      </c>
      <c r="E6732">
        <v>26.190000529999999</v>
      </c>
      <c r="F6732">
        <v>25</v>
      </c>
      <c r="G6732">
        <v>24624400</v>
      </c>
    </row>
    <row r="6733" spans="1:7" x14ac:dyDescent="0.35">
      <c r="A6733" t="str">
        <f t="shared" si="105"/>
        <v>NKLA|44113</v>
      </c>
      <c r="B6733" t="s">
        <v>425</v>
      </c>
      <c r="C6733" t="s">
        <v>426</v>
      </c>
      <c r="D6733" s="1">
        <v>44113</v>
      </c>
      <c r="E6733">
        <v>25.010000229999999</v>
      </c>
      <c r="F6733">
        <v>24.659999849999998</v>
      </c>
      <c r="G6733">
        <v>14688200</v>
      </c>
    </row>
    <row r="6734" spans="1:7" x14ac:dyDescent="0.35">
      <c r="A6734" t="str">
        <f t="shared" si="105"/>
        <v>NKLA|44116</v>
      </c>
      <c r="B6734" t="s">
        <v>425</v>
      </c>
      <c r="C6734" t="s">
        <v>426</v>
      </c>
      <c r="D6734" s="1">
        <v>44116</v>
      </c>
      <c r="E6734">
        <v>24.729999540000001</v>
      </c>
      <c r="F6734">
        <v>24.149999619999999</v>
      </c>
      <c r="G6734">
        <v>11730600</v>
      </c>
    </row>
    <row r="6735" spans="1:7" x14ac:dyDescent="0.35">
      <c r="A6735" t="str">
        <f t="shared" si="105"/>
        <v>NKLA|44117</v>
      </c>
      <c r="B6735" t="s">
        <v>425</v>
      </c>
      <c r="C6735" t="s">
        <v>426</v>
      </c>
      <c r="D6735" s="1">
        <v>44117</v>
      </c>
      <c r="E6735">
        <v>23.719999309999999</v>
      </c>
      <c r="F6735">
        <v>24.229999540000001</v>
      </c>
      <c r="G6735">
        <v>13004600</v>
      </c>
    </row>
    <row r="6736" spans="1:7" x14ac:dyDescent="0.35">
      <c r="A6736" t="str">
        <f t="shared" si="105"/>
        <v>NKLA|44118</v>
      </c>
      <c r="B6736" t="s">
        <v>425</v>
      </c>
      <c r="C6736" t="s">
        <v>426</v>
      </c>
      <c r="D6736" s="1">
        <v>44118</v>
      </c>
      <c r="E6736">
        <v>24.370000839999999</v>
      </c>
      <c r="F6736">
        <v>24.11000061</v>
      </c>
      <c r="G6736">
        <v>8592400</v>
      </c>
    </row>
    <row r="6737" spans="1:7" x14ac:dyDescent="0.35">
      <c r="A6737" t="str">
        <f t="shared" si="105"/>
        <v>NKLA|44119</v>
      </c>
      <c r="B6737" t="s">
        <v>425</v>
      </c>
      <c r="C6737" t="s">
        <v>426</v>
      </c>
      <c r="D6737" s="1">
        <v>44119</v>
      </c>
      <c r="E6737">
        <v>23.409999849999998</v>
      </c>
      <c r="F6737">
        <v>23.299999239999998</v>
      </c>
      <c r="G6737">
        <v>8774500</v>
      </c>
    </row>
    <row r="6738" spans="1:7" x14ac:dyDescent="0.35">
      <c r="A6738" t="str">
        <f t="shared" si="105"/>
        <v>NKLA|44120</v>
      </c>
      <c r="B6738" t="s">
        <v>425</v>
      </c>
      <c r="C6738" t="s">
        <v>426</v>
      </c>
      <c r="D6738" s="1">
        <v>44120</v>
      </c>
      <c r="E6738">
        <v>22.969999309999999</v>
      </c>
      <c r="F6738">
        <v>19.545000080000001</v>
      </c>
      <c r="G6738">
        <v>38065500</v>
      </c>
    </row>
    <row r="6739" spans="1:7" x14ac:dyDescent="0.35">
      <c r="A6739" t="str">
        <f t="shared" si="105"/>
        <v>NKLA|44123</v>
      </c>
      <c r="B6739" t="s">
        <v>425</v>
      </c>
      <c r="C6739" t="s">
        <v>426</v>
      </c>
      <c r="D6739" s="1">
        <v>44123</v>
      </c>
      <c r="E6739">
        <v>20.13999939</v>
      </c>
      <c r="F6739">
        <v>20.459999079999999</v>
      </c>
      <c r="G6739">
        <v>25244800</v>
      </c>
    </row>
    <row r="6740" spans="1:7" x14ac:dyDescent="0.35">
      <c r="A6740" t="str">
        <f t="shared" si="105"/>
        <v>NKLA|44124</v>
      </c>
      <c r="B6740" t="s">
        <v>425</v>
      </c>
      <c r="C6740" t="s">
        <v>426</v>
      </c>
      <c r="D6740" s="1">
        <v>44124</v>
      </c>
      <c r="E6740">
        <v>20.600000380000001</v>
      </c>
      <c r="F6740">
        <v>20.719999309999999</v>
      </c>
      <c r="G6740">
        <v>10122400</v>
      </c>
    </row>
    <row r="6741" spans="1:7" x14ac:dyDescent="0.35">
      <c r="A6741" t="str">
        <f t="shared" si="105"/>
        <v>NKLA|44125</v>
      </c>
      <c r="B6741" t="s">
        <v>425</v>
      </c>
      <c r="C6741" t="s">
        <v>426</v>
      </c>
      <c r="D6741" s="1">
        <v>44125</v>
      </c>
      <c r="E6741">
        <v>22.443000789999999</v>
      </c>
      <c r="F6741">
        <v>22.239999770000001</v>
      </c>
      <c r="G6741">
        <v>31003700</v>
      </c>
    </row>
    <row r="6742" spans="1:7" x14ac:dyDescent="0.35">
      <c r="A6742" t="str">
        <f t="shared" si="105"/>
        <v>NKLA|44126</v>
      </c>
      <c r="B6742" t="s">
        <v>425</v>
      </c>
      <c r="C6742" t="s">
        <v>426</v>
      </c>
      <c r="D6742" s="1">
        <v>44126</v>
      </c>
      <c r="E6742">
        <v>22.36000061</v>
      </c>
      <c r="F6742">
        <v>22.719999309999999</v>
      </c>
      <c r="G6742">
        <v>10576400</v>
      </c>
    </row>
    <row r="6743" spans="1:7" x14ac:dyDescent="0.35">
      <c r="A6743" t="str">
        <f t="shared" si="105"/>
        <v>NKLA|44127</v>
      </c>
      <c r="B6743" t="s">
        <v>425</v>
      </c>
      <c r="C6743" t="s">
        <v>426</v>
      </c>
      <c r="D6743" s="1">
        <v>44127</v>
      </c>
      <c r="E6743">
        <v>23</v>
      </c>
      <c r="F6743">
        <v>22.540000920000001</v>
      </c>
      <c r="G6743">
        <v>6934800</v>
      </c>
    </row>
    <row r="6744" spans="1:7" x14ac:dyDescent="0.35">
      <c r="A6744" t="str">
        <f t="shared" si="105"/>
        <v>NKLA|44130</v>
      </c>
      <c r="B6744" t="s">
        <v>425</v>
      </c>
      <c r="C6744" t="s">
        <v>426</v>
      </c>
      <c r="D6744" s="1">
        <v>44130</v>
      </c>
      <c r="E6744">
        <v>22.149999619999999</v>
      </c>
      <c r="F6744">
        <v>20.909999849999998</v>
      </c>
      <c r="G6744">
        <v>8149800</v>
      </c>
    </row>
    <row r="6745" spans="1:7" x14ac:dyDescent="0.35">
      <c r="A6745" t="str">
        <f t="shared" si="105"/>
        <v>NKLA|44131</v>
      </c>
      <c r="B6745" t="s">
        <v>425</v>
      </c>
      <c r="C6745" t="s">
        <v>426</v>
      </c>
      <c r="D6745" s="1">
        <v>44131</v>
      </c>
      <c r="E6745">
        <v>21</v>
      </c>
      <c r="F6745">
        <v>21.38999939</v>
      </c>
      <c r="G6745">
        <v>5702300</v>
      </c>
    </row>
    <row r="6746" spans="1:7" x14ac:dyDescent="0.35">
      <c r="A6746" t="str">
        <f t="shared" si="105"/>
        <v>NKLA|44132</v>
      </c>
      <c r="B6746" t="s">
        <v>425</v>
      </c>
      <c r="C6746" t="s">
        <v>426</v>
      </c>
      <c r="D6746" s="1">
        <v>44132</v>
      </c>
      <c r="E6746">
        <v>20.909999849999998</v>
      </c>
      <c r="F6746">
        <v>19.670000080000001</v>
      </c>
      <c r="G6746">
        <v>10060400</v>
      </c>
    </row>
    <row r="6747" spans="1:7" x14ac:dyDescent="0.35">
      <c r="A6747" t="str">
        <f t="shared" si="105"/>
        <v>NKLA|44133</v>
      </c>
      <c r="B6747" t="s">
        <v>425</v>
      </c>
      <c r="C6747" t="s">
        <v>426</v>
      </c>
      <c r="D6747" s="1">
        <v>44133</v>
      </c>
      <c r="E6747">
        <v>19.920000080000001</v>
      </c>
      <c r="F6747">
        <v>19.790000920000001</v>
      </c>
      <c r="G6747">
        <v>5449200</v>
      </c>
    </row>
    <row r="6748" spans="1:7" x14ac:dyDescent="0.35">
      <c r="A6748" t="str">
        <f t="shared" si="105"/>
        <v>NKLA|44134</v>
      </c>
      <c r="B6748" t="s">
        <v>425</v>
      </c>
      <c r="C6748" t="s">
        <v>426</v>
      </c>
      <c r="D6748" s="1">
        <v>44134</v>
      </c>
      <c r="E6748">
        <v>19.629999160000001</v>
      </c>
      <c r="F6748">
        <v>18.309999470000001</v>
      </c>
      <c r="G6748">
        <v>10171900</v>
      </c>
    </row>
    <row r="6749" spans="1:7" x14ac:dyDescent="0.35">
      <c r="A6749" t="str">
        <f t="shared" si="105"/>
        <v>NKLA|44137</v>
      </c>
      <c r="B6749" t="s">
        <v>425</v>
      </c>
      <c r="C6749" t="s">
        <v>426</v>
      </c>
      <c r="D6749" s="1">
        <v>44137</v>
      </c>
      <c r="E6749">
        <v>18.700000760000002</v>
      </c>
      <c r="F6749">
        <v>18.579999919999999</v>
      </c>
      <c r="G6749">
        <v>5942000</v>
      </c>
    </row>
    <row r="6750" spans="1:7" x14ac:dyDescent="0.35">
      <c r="A6750" t="str">
        <f t="shared" si="105"/>
        <v>NKLA|44138</v>
      </c>
      <c r="B6750" t="s">
        <v>425</v>
      </c>
      <c r="C6750" t="s">
        <v>426</v>
      </c>
      <c r="D6750" s="1">
        <v>44138</v>
      </c>
      <c r="E6750">
        <v>18.899999619999999</v>
      </c>
      <c r="F6750">
        <v>18.840000150000002</v>
      </c>
      <c r="G6750">
        <v>6368200</v>
      </c>
    </row>
    <row r="6751" spans="1:7" x14ac:dyDescent="0.35">
      <c r="A6751" t="str">
        <f t="shared" si="105"/>
        <v>NKLA|44139</v>
      </c>
      <c r="B6751" t="s">
        <v>425</v>
      </c>
      <c r="C6751" t="s">
        <v>426</v>
      </c>
      <c r="D6751" s="1">
        <v>44139</v>
      </c>
      <c r="E6751">
        <v>18.909999849999998</v>
      </c>
      <c r="F6751">
        <v>18.459999079999999</v>
      </c>
      <c r="G6751">
        <v>7947300</v>
      </c>
    </row>
    <row r="6752" spans="1:7" x14ac:dyDescent="0.35">
      <c r="A6752" t="str">
        <f t="shared" si="105"/>
        <v>NKLA|44140</v>
      </c>
      <c r="B6752" t="s">
        <v>425</v>
      </c>
      <c r="C6752" t="s">
        <v>426</v>
      </c>
      <c r="D6752" s="1">
        <v>44140</v>
      </c>
      <c r="E6752">
        <v>19.299999239999998</v>
      </c>
      <c r="F6752">
        <v>19.950000760000002</v>
      </c>
      <c r="G6752">
        <v>13312200</v>
      </c>
    </row>
    <row r="6753" spans="1:7" x14ac:dyDescent="0.35">
      <c r="A6753" t="str">
        <f t="shared" si="105"/>
        <v>NKLA|44141</v>
      </c>
      <c r="B6753" t="s">
        <v>425</v>
      </c>
      <c r="C6753" t="s">
        <v>426</v>
      </c>
      <c r="D6753" s="1">
        <v>44141</v>
      </c>
      <c r="E6753">
        <v>19.959999079999999</v>
      </c>
      <c r="F6753">
        <v>19.579999919999999</v>
      </c>
      <c r="G6753">
        <v>8674400</v>
      </c>
    </row>
    <row r="6754" spans="1:7" x14ac:dyDescent="0.35">
      <c r="A6754" t="str">
        <f t="shared" si="105"/>
        <v>NKLA|44144</v>
      </c>
      <c r="B6754" t="s">
        <v>425</v>
      </c>
      <c r="C6754" t="s">
        <v>426</v>
      </c>
      <c r="D6754" s="1">
        <v>44144</v>
      </c>
      <c r="E6754">
        <v>20.200000760000002</v>
      </c>
      <c r="F6754">
        <v>18.629999160000001</v>
      </c>
      <c r="G6754">
        <v>13140900</v>
      </c>
    </row>
    <row r="6755" spans="1:7" x14ac:dyDescent="0.35">
      <c r="A6755" t="str">
        <f t="shared" si="105"/>
        <v>NKLA|44145</v>
      </c>
      <c r="B6755" t="s">
        <v>425</v>
      </c>
      <c r="C6755" t="s">
        <v>426</v>
      </c>
      <c r="D6755" s="1">
        <v>44145</v>
      </c>
      <c r="E6755">
        <v>18.879999160000001</v>
      </c>
      <c r="F6755">
        <v>18.030000690000001</v>
      </c>
      <c r="G6755">
        <v>13357000</v>
      </c>
    </row>
    <row r="6756" spans="1:7" x14ac:dyDescent="0.35">
      <c r="A6756" t="str">
        <f t="shared" si="105"/>
        <v>NKLA|44146</v>
      </c>
      <c r="B6756" t="s">
        <v>425</v>
      </c>
      <c r="C6756" t="s">
        <v>426</v>
      </c>
      <c r="D6756" s="1">
        <v>44146</v>
      </c>
      <c r="E6756">
        <v>18.236000059999999</v>
      </c>
      <c r="F6756">
        <v>20.18000031</v>
      </c>
      <c r="G6756">
        <v>20552000</v>
      </c>
    </row>
    <row r="6757" spans="1:7" x14ac:dyDescent="0.35">
      <c r="A6757" t="str">
        <f t="shared" si="105"/>
        <v>NKLA|44147</v>
      </c>
      <c r="B6757" t="s">
        <v>425</v>
      </c>
      <c r="C6757" t="s">
        <v>426</v>
      </c>
      <c r="D6757" s="1">
        <v>44147</v>
      </c>
      <c r="E6757">
        <v>19.93000031</v>
      </c>
      <c r="F6757">
        <v>19.56999969</v>
      </c>
      <c r="G6757">
        <v>9412100</v>
      </c>
    </row>
    <row r="6758" spans="1:7" x14ac:dyDescent="0.35">
      <c r="A6758" t="str">
        <f t="shared" si="105"/>
        <v>NKLA|44148</v>
      </c>
      <c r="B6758" t="s">
        <v>425</v>
      </c>
      <c r="C6758" t="s">
        <v>426</v>
      </c>
      <c r="D6758" s="1">
        <v>44148</v>
      </c>
      <c r="E6758">
        <v>19.850000380000001</v>
      </c>
      <c r="F6758">
        <v>21.18000031</v>
      </c>
      <c r="G6758">
        <v>17167300</v>
      </c>
    </row>
    <row r="6759" spans="1:7" x14ac:dyDescent="0.35">
      <c r="A6759" t="str">
        <f t="shared" si="105"/>
        <v>NKLA|44151</v>
      </c>
      <c r="B6759" t="s">
        <v>425</v>
      </c>
      <c r="C6759" t="s">
        <v>426</v>
      </c>
      <c r="D6759" s="1">
        <v>44151</v>
      </c>
      <c r="E6759">
        <v>22</v>
      </c>
      <c r="F6759">
        <v>21.899999619999999</v>
      </c>
      <c r="G6759">
        <v>12586300</v>
      </c>
    </row>
    <row r="6760" spans="1:7" x14ac:dyDescent="0.35">
      <c r="A6760" t="str">
        <f t="shared" si="105"/>
        <v>NLS|44105</v>
      </c>
      <c r="B6760" t="s">
        <v>427</v>
      </c>
      <c r="C6760" t="s">
        <v>428</v>
      </c>
      <c r="D6760" s="1">
        <v>44105</v>
      </c>
      <c r="E6760">
        <v>17.459999079999999</v>
      </c>
      <c r="F6760">
        <v>17.61000061</v>
      </c>
      <c r="G6760">
        <v>1413200</v>
      </c>
    </row>
    <row r="6761" spans="1:7" x14ac:dyDescent="0.35">
      <c r="A6761" t="str">
        <f t="shared" si="105"/>
        <v>NLS|44106</v>
      </c>
      <c r="B6761" t="s">
        <v>427</v>
      </c>
      <c r="C6761" t="s">
        <v>428</v>
      </c>
      <c r="D6761" s="1">
        <v>44106</v>
      </c>
      <c r="E6761">
        <v>16.989999770000001</v>
      </c>
      <c r="F6761">
        <v>17.440000529999999</v>
      </c>
      <c r="G6761">
        <v>1052600</v>
      </c>
    </row>
    <row r="6762" spans="1:7" x14ac:dyDescent="0.35">
      <c r="A6762" t="str">
        <f t="shared" si="105"/>
        <v>NLS|44109</v>
      </c>
      <c r="B6762" t="s">
        <v>427</v>
      </c>
      <c r="C6762" t="s">
        <v>428</v>
      </c>
      <c r="D6762" s="1">
        <v>44109</v>
      </c>
      <c r="E6762">
        <v>17.709999079999999</v>
      </c>
      <c r="F6762">
        <v>19.799999239999998</v>
      </c>
      <c r="G6762">
        <v>3254800</v>
      </c>
    </row>
    <row r="6763" spans="1:7" x14ac:dyDescent="0.35">
      <c r="A6763" t="str">
        <f t="shared" si="105"/>
        <v>NLS|44110</v>
      </c>
      <c r="B6763" t="s">
        <v>427</v>
      </c>
      <c r="C6763" t="s">
        <v>428</v>
      </c>
      <c r="D6763" s="1">
        <v>44110</v>
      </c>
      <c r="E6763">
        <v>19.659999849999998</v>
      </c>
      <c r="F6763">
        <v>19.81999969</v>
      </c>
      <c r="G6763">
        <v>2522300</v>
      </c>
    </row>
    <row r="6764" spans="1:7" x14ac:dyDescent="0.35">
      <c r="A6764" t="str">
        <f t="shared" si="105"/>
        <v>NLS|44111</v>
      </c>
      <c r="B6764" t="s">
        <v>427</v>
      </c>
      <c r="C6764" t="s">
        <v>428</v>
      </c>
      <c r="D6764" s="1">
        <v>44111</v>
      </c>
      <c r="E6764">
        <v>20.280000690000001</v>
      </c>
      <c r="F6764">
        <v>21.590000150000002</v>
      </c>
      <c r="G6764">
        <v>2494700</v>
      </c>
    </row>
    <row r="6765" spans="1:7" x14ac:dyDescent="0.35">
      <c r="A6765" t="str">
        <f t="shared" si="105"/>
        <v>NLS|44112</v>
      </c>
      <c r="B6765" t="s">
        <v>427</v>
      </c>
      <c r="C6765" t="s">
        <v>428</v>
      </c>
      <c r="D6765" s="1">
        <v>44112</v>
      </c>
      <c r="E6765">
        <v>22.010000229999999</v>
      </c>
      <c r="F6765">
        <v>21.290000920000001</v>
      </c>
      <c r="G6765">
        <v>1765900</v>
      </c>
    </row>
    <row r="6766" spans="1:7" x14ac:dyDescent="0.35">
      <c r="A6766" t="str">
        <f t="shared" si="105"/>
        <v>NLS|44113</v>
      </c>
      <c r="B6766" t="s">
        <v>427</v>
      </c>
      <c r="C6766" t="s">
        <v>428</v>
      </c>
      <c r="D6766" s="1">
        <v>44113</v>
      </c>
      <c r="E6766">
        <v>21.760000229999999</v>
      </c>
      <c r="F6766">
        <v>22.100000380000001</v>
      </c>
      <c r="G6766">
        <v>2922000</v>
      </c>
    </row>
    <row r="6767" spans="1:7" x14ac:dyDescent="0.35">
      <c r="A6767" t="str">
        <f t="shared" si="105"/>
        <v>NLS|44116</v>
      </c>
      <c r="B6767" t="s">
        <v>427</v>
      </c>
      <c r="C6767" t="s">
        <v>428</v>
      </c>
      <c r="D6767" s="1">
        <v>44116</v>
      </c>
      <c r="E6767">
        <v>22.620000839999999</v>
      </c>
      <c r="F6767">
        <v>21.43000031</v>
      </c>
      <c r="G6767">
        <v>1910500</v>
      </c>
    </row>
    <row r="6768" spans="1:7" x14ac:dyDescent="0.35">
      <c r="A6768" t="str">
        <f t="shared" si="105"/>
        <v>NLS|44117</v>
      </c>
      <c r="B6768" t="s">
        <v>427</v>
      </c>
      <c r="C6768" t="s">
        <v>428</v>
      </c>
      <c r="D6768" s="1">
        <v>44117</v>
      </c>
      <c r="E6768">
        <v>21.43000031</v>
      </c>
      <c r="F6768">
        <v>21.790000920000001</v>
      </c>
      <c r="G6768">
        <v>937600</v>
      </c>
    </row>
    <row r="6769" spans="1:7" x14ac:dyDescent="0.35">
      <c r="A6769" t="str">
        <f t="shared" si="105"/>
        <v>NLS|44118</v>
      </c>
      <c r="B6769" t="s">
        <v>427</v>
      </c>
      <c r="C6769" t="s">
        <v>428</v>
      </c>
      <c r="D6769" s="1">
        <v>44118</v>
      </c>
      <c r="E6769">
        <v>22.840000150000002</v>
      </c>
      <c r="F6769">
        <v>22.079999919999999</v>
      </c>
      <c r="G6769">
        <v>1487300</v>
      </c>
    </row>
    <row r="6770" spans="1:7" x14ac:dyDescent="0.35">
      <c r="A6770" t="str">
        <f t="shared" si="105"/>
        <v>NLS|44119</v>
      </c>
      <c r="B6770" t="s">
        <v>427</v>
      </c>
      <c r="C6770" t="s">
        <v>428</v>
      </c>
      <c r="D6770" s="1">
        <v>44119</v>
      </c>
      <c r="E6770">
        <v>21.5</v>
      </c>
      <c r="F6770">
        <v>23.540000920000001</v>
      </c>
      <c r="G6770">
        <v>2049900</v>
      </c>
    </row>
    <row r="6771" spans="1:7" x14ac:dyDescent="0.35">
      <c r="A6771" t="str">
        <f t="shared" si="105"/>
        <v>NLS|44120</v>
      </c>
      <c r="B6771" t="s">
        <v>427</v>
      </c>
      <c r="C6771" t="s">
        <v>428</v>
      </c>
      <c r="D6771" s="1">
        <v>44120</v>
      </c>
      <c r="E6771">
        <v>24.06999969</v>
      </c>
      <c r="F6771">
        <v>23.399999619999999</v>
      </c>
      <c r="G6771">
        <v>2992300</v>
      </c>
    </row>
    <row r="6772" spans="1:7" x14ac:dyDescent="0.35">
      <c r="A6772" t="str">
        <f t="shared" si="105"/>
        <v>NLS|44123</v>
      </c>
      <c r="B6772" t="s">
        <v>427</v>
      </c>
      <c r="C6772" t="s">
        <v>428</v>
      </c>
      <c r="D6772" s="1">
        <v>44123</v>
      </c>
      <c r="E6772">
        <v>23.850000380000001</v>
      </c>
      <c r="F6772">
        <v>24.11000061</v>
      </c>
      <c r="G6772">
        <v>3071400</v>
      </c>
    </row>
    <row r="6773" spans="1:7" x14ac:dyDescent="0.35">
      <c r="A6773" t="str">
        <f t="shared" si="105"/>
        <v>NLS|44124</v>
      </c>
      <c r="B6773" t="s">
        <v>427</v>
      </c>
      <c r="C6773" t="s">
        <v>428</v>
      </c>
      <c r="D6773" s="1">
        <v>44124</v>
      </c>
      <c r="E6773">
        <v>24.379999160000001</v>
      </c>
      <c r="F6773">
        <v>26.809999470000001</v>
      </c>
      <c r="G6773">
        <v>3581900</v>
      </c>
    </row>
    <row r="6774" spans="1:7" x14ac:dyDescent="0.35">
      <c r="A6774" t="str">
        <f t="shared" si="105"/>
        <v>NLS|44125</v>
      </c>
      <c r="B6774" t="s">
        <v>427</v>
      </c>
      <c r="C6774" t="s">
        <v>428</v>
      </c>
      <c r="D6774" s="1">
        <v>44125</v>
      </c>
      <c r="E6774">
        <v>26.540000920000001</v>
      </c>
      <c r="F6774">
        <v>25.959999079999999</v>
      </c>
      <c r="G6774">
        <v>2919100</v>
      </c>
    </row>
    <row r="6775" spans="1:7" x14ac:dyDescent="0.35">
      <c r="A6775" t="str">
        <f t="shared" si="105"/>
        <v>NLS|44126</v>
      </c>
      <c r="B6775" t="s">
        <v>427</v>
      </c>
      <c r="C6775" t="s">
        <v>428</v>
      </c>
      <c r="D6775" s="1">
        <v>44126</v>
      </c>
      <c r="E6775">
        <v>25.709999079999999</v>
      </c>
      <c r="F6775">
        <v>25.200000760000002</v>
      </c>
      <c r="G6775">
        <v>3341100</v>
      </c>
    </row>
    <row r="6776" spans="1:7" x14ac:dyDescent="0.35">
      <c r="A6776" t="str">
        <f t="shared" si="105"/>
        <v>NLS|44127</v>
      </c>
      <c r="B6776" t="s">
        <v>427</v>
      </c>
      <c r="C6776" t="s">
        <v>428</v>
      </c>
      <c r="D6776" s="1">
        <v>44127</v>
      </c>
      <c r="E6776">
        <v>25.38999939</v>
      </c>
      <c r="F6776">
        <v>26.38999939</v>
      </c>
      <c r="G6776">
        <v>2276400</v>
      </c>
    </row>
    <row r="6777" spans="1:7" x14ac:dyDescent="0.35">
      <c r="A6777" t="str">
        <f t="shared" si="105"/>
        <v>NLS|44130</v>
      </c>
      <c r="B6777" t="s">
        <v>427</v>
      </c>
      <c r="C6777" t="s">
        <v>428</v>
      </c>
      <c r="D6777" s="1">
        <v>44130</v>
      </c>
      <c r="E6777">
        <v>26.229999540000001</v>
      </c>
      <c r="F6777">
        <v>23.86000061</v>
      </c>
      <c r="G6777">
        <v>3197700</v>
      </c>
    </row>
    <row r="6778" spans="1:7" x14ac:dyDescent="0.35">
      <c r="A6778" t="str">
        <f t="shared" si="105"/>
        <v>NLS|44131</v>
      </c>
      <c r="B6778" t="s">
        <v>427</v>
      </c>
      <c r="C6778" t="s">
        <v>428</v>
      </c>
      <c r="D6778" s="1">
        <v>44131</v>
      </c>
      <c r="E6778">
        <v>24.06999969</v>
      </c>
      <c r="F6778">
        <v>23.600000380000001</v>
      </c>
      <c r="G6778">
        <v>1575700</v>
      </c>
    </row>
    <row r="6779" spans="1:7" x14ac:dyDescent="0.35">
      <c r="A6779" t="str">
        <f t="shared" si="105"/>
        <v>NLS|44132</v>
      </c>
      <c r="B6779" t="s">
        <v>427</v>
      </c>
      <c r="C6779" t="s">
        <v>428</v>
      </c>
      <c r="D6779" s="1">
        <v>44132</v>
      </c>
      <c r="E6779">
        <v>22.5</v>
      </c>
      <c r="F6779">
        <v>23.629999160000001</v>
      </c>
      <c r="G6779">
        <v>1788500</v>
      </c>
    </row>
    <row r="6780" spans="1:7" x14ac:dyDescent="0.35">
      <c r="A6780" t="str">
        <f t="shared" si="105"/>
        <v>NLS|44133</v>
      </c>
      <c r="B6780" t="s">
        <v>427</v>
      </c>
      <c r="C6780" t="s">
        <v>428</v>
      </c>
      <c r="D6780" s="1">
        <v>44133</v>
      </c>
      <c r="E6780">
        <v>23.979999540000001</v>
      </c>
      <c r="F6780">
        <v>23.030000690000001</v>
      </c>
      <c r="G6780">
        <v>1344900</v>
      </c>
    </row>
    <row r="6781" spans="1:7" x14ac:dyDescent="0.35">
      <c r="A6781" t="str">
        <f t="shared" si="105"/>
        <v>NLS|44134</v>
      </c>
      <c r="B6781" t="s">
        <v>427</v>
      </c>
      <c r="C6781" t="s">
        <v>428</v>
      </c>
      <c r="D6781" s="1">
        <v>44134</v>
      </c>
      <c r="E6781">
        <v>22.909999849999998</v>
      </c>
      <c r="F6781">
        <v>21.690000529999999</v>
      </c>
      <c r="G6781">
        <v>1837600</v>
      </c>
    </row>
    <row r="6782" spans="1:7" x14ac:dyDescent="0.35">
      <c r="A6782" t="str">
        <f t="shared" si="105"/>
        <v>NLS|44137</v>
      </c>
      <c r="B6782" t="s">
        <v>427</v>
      </c>
      <c r="C6782" t="s">
        <v>428</v>
      </c>
      <c r="D6782" s="1">
        <v>44137</v>
      </c>
      <c r="E6782">
        <v>22.079999919999999</v>
      </c>
      <c r="F6782">
        <v>22.440000529999999</v>
      </c>
      <c r="G6782">
        <v>1094300</v>
      </c>
    </row>
    <row r="6783" spans="1:7" x14ac:dyDescent="0.35">
      <c r="A6783" t="str">
        <f t="shared" si="105"/>
        <v>NLS|44138</v>
      </c>
      <c r="B6783" t="s">
        <v>427</v>
      </c>
      <c r="C6783" t="s">
        <v>428</v>
      </c>
      <c r="D6783" s="1">
        <v>44138</v>
      </c>
      <c r="E6783">
        <v>22.950000760000002</v>
      </c>
      <c r="F6783">
        <v>24.36000061</v>
      </c>
      <c r="G6783">
        <v>1885300</v>
      </c>
    </row>
    <row r="6784" spans="1:7" x14ac:dyDescent="0.35">
      <c r="A6784" t="str">
        <f t="shared" si="105"/>
        <v>NLS|44139</v>
      </c>
      <c r="B6784" t="s">
        <v>427</v>
      </c>
      <c r="C6784" t="s">
        <v>428</v>
      </c>
      <c r="D6784" s="1">
        <v>44139</v>
      </c>
      <c r="E6784">
        <v>24.799999239999998</v>
      </c>
      <c r="F6784">
        <v>25.18000031</v>
      </c>
      <c r="G6784">
        <v>1374000</v>
      </c>
    </row>
    <row r="6785" spans="1:7" x14ac:dyDescent="0.35">
      <c r="A6785" t="str">
        <f t="shared" si="105"/>
        <v>NLS|44140</v>
      </c>
      <c r="B6785" t="s">
        <v>427</v>
      </c>
      <c r="C6785" t="s">
        <v>428</v>
      </c>
      <c r="D6785" s="1">
        <v>44140</v>
      </c>
      <c r="E6785">
        <v>26</v>
      </c>
      <c r="F6785">
        <v>27.709999079999999</v>
      </c>
      <c r="G6785">
        <v>2002800</v>
      </c>
    </row>
    <row r="6786" spans="1:7" x14ac:dyDescent="0.35">
      <c r="A6786" t="str">
        <f t="shared" si="105"/>
        <v>NLS|44141</v>
      </c>
      <c r="B6786" t="s">
        <v>427</v>
      </c>
      <c r="C6786" t="s">
        <v>428</v>
      </c>
      <c r="D6786" s="1">
        <v>44141</v>
      </c>
      <c r="E6786">
        <v>27.280000690000001</v>
      </c>
      <c r="F6786">
        <v>27.799999239999998</v>
      </c>
      <c r="G6786">
        <v>1540500</v>
      </c>
    </row>
    <row r="6787" spans="1:7" x14ac:dyDescent="0.35">
      <c r="A6787" t="str">
        <f t="shared" ref="A6787:A6850" si="106">_xlfn.CONCAT(B6787&amp;"|"&amp;D6787)</f>
        <v>NLS|44144</v>
      </c>
      <c r="B6787" t="s">
        <v>427</v>
      </c>
      <c r="C6787" t="s">
        <v>428</v>
      </c>
      <c r="D6787" s="1">
        <v>44144</v>
      </c>
      <c r="E6787">
        <v>22.290000920000001</v>
      </c>
      <c r="F6787">
        <v>21.86000061</v>
      </c>
      <c r="G6787">
        <v>7656600</v>
      </c>
    </row>
    <row r="6788" spans="1:7" x14ac:dyDescent="0.35">
      <c r="A6788" t="str">
        <f t="shared" si="106"/>
        <v>NLS|44145</v>
      </c>
      <c r="B6788" t="s">
        <v>427</v>
      </c>
      <c r="C6788" t="s">
        <v>428</v>
      </c>
      <c r="D6788" s="1">
        <v>44145</v>
      </c>
      <c r="E6788">
        <v>22.159999849999998</v>
      </c>
      <c r="F6788">
        <v>20</v>
      </c>
      <c r="G6788">
        <v>6311300</v>
      </c>
    </row>
    <row r="6789" spans="1:7" x14ac:dyDescent="0.35">
      <c r="A6789" t="str">
        <f t="shared" si="106"/>
        <v>NLS|44146</v>
      </c>
      <c r="B6789" t="s">
        <v>427</v>
      </c>
      <c r="C6789" t="s">
        <v>428</v>
      </c>
      <c r="D6789" s="1">
        <v>44146</v>
      </c>
      <c r="E6789">
        <v>20.079999919999999</v>
      </c>
      <c r="F6789">
        <v>20.440000529999999</v>
      </c>
      <c r="G6789">
        <v>2522300</v>
      </c>
    </row>
    <row r="6790" spans="1:7" x14ac:dyDescent="0.35">
      <c r="A6790" t="str">
        <f t="shared" si="106"/>
        <v>NLS|44147</v>
      </c>
      <c r="B6790" t="s">
        <v>427</v>
      </c>
      <c r="C6790" t="s">
        <v>428</v>
      </c>
      <c r="D6790" s="1">
        <v>44147</v>
      </c>
      <c r="E6790">
        <v>20.670000080000001</v>
      </c>
      <c r="F6790">
        <v>21.620000839999999</v>
      </c>
      <c r="G6790">
        <v>2454600</v>
      </c>
    </row>
    <row r="6791" spans="1:7" x14ac:dyDescent="0.35">
      <c r="A6791" t="str">
        <f t="shared" si="106"/>
        <v>NLS|44148</v>
      </c>
      <c r="B6791" t="s">
        <v>427</v>
      </c>
      <c r="C6791" t="s">
        <v>428</v>
      </c>
      <c r="D6791" s="1">
        <v>44148</v>
      </c>
      <c r="E6791">
        <v>22.040000920000001</v>
      </c>
      <c r="F6791">
        <v>21.010000229999999</v>
      </c>
      <c r="G6791">
        <v>1870700</v>
      </c>
    </row>
    <row r="6792" spans="1:7" x14ac:dyDescent="0.35">
      <c r="A6792" t="str">
        <f t="shared" si="106"/>
        <v>NLS|44151</v>
      </c>
      <c r="B6792" t="s">
        <v>427</v>
      </c>
      <c r="C6792" t="s">
        <v>428</v>
      </c>
      <c r="D6792" s="1">
        <v>44151</v>
      </c>
      <c r="E6792">
        <v>19.809999470000001</v>
      </c>
      <c r="F6792">
        <v>18.729999540000001</v>
      </c>
      <c r="G6792">
        <v>6796100</v>
      </c>
    </row>
    <row r="6793" spans="1:7" x14ac:dyDescent="0.35">
      <c r="A6793" t="str">
        <f t="shared" si="106"/>
        <v>NRC|44105</v>
      </c>
      <c r="B6793" t="s">
        <v>429</v>
      </c>
      <c r="C6793" t="s">
        <v>430</v>
      </c>
      <c r="D6793" s="1">
        <v>44105</v>
      </c>
      <c r="E6793">
        <v>49.490001679999999</v>
      </c>
      <c r="F6793">
        <v>50.799999239999998</v>
      </c>
      <c r="G6793">
        <v>38300</v>
      </c>
    </row>
    <row r="6794" spans="1:7" x14ac:dyDescent="0.35">
      <c r="A6794" t="str">
        <f t="shared" si="106"/>
        <v>NRC|44106</v>
      </c>
      <c r="B6794" t="s">
        <v>429</v>
      </c>
      <c r="C6794" t="s">
        <v>430</v>
      </c>
      <c r="D6794" s="1">
        <v>44106</v>
      </c>
      <c r="E6794">
        <v>49.83000183</v>
      </c>
      <c r="F6794">
        <v>51.310001370000002</v>
      </c>
      <c r="G6794">
        <v>20200</v>
      </c>
    </row>
    <row r="6795" spans="1:7" x14ac:dyDescent="0.35">
      <c r="A6795" t="str">
        <f t="shared" si="106"/>
        <v>NRC|44109</v>
      </c>
      <c r="B6795" t="s">
        <v>429</v>
      </c>
      <c r="C6795" t="s">
        <v>430</v>
      </c>
      <c r="D6795" s="1">
        <v>44109</v>
      </c>
      <c r="E6795">
        <v>51.119998930000001</v>
      </c>
      <c r="F6795">
        <v>51.680000309999997</v>
      </c>
      <c r="G6795">
        <v>22300</v>
      </c>
    </row>
    <row r="6796" spans="1:7" x14ac:dyDescent="0.35">
      <c r="A6796" t="str">
        <f t="shared" si="106"/>
        <v>NRC|44110</v>
      </c>
      <c r="B6796" t="s">
        <v>429</v>
      </c>
      <c r="C6796" t="s">
        <v>430</v>
      </c>
      <c r="D6796" s="1">
        <v>44110</v>
      </c>
      <c r="E6796">
        <v>52.27999878</v>
      </c>
      <c r="F6796">
        <v>51.459999080000003</v>
      </c>
      <c r="G6796">
        <v>21200</v>
      </c>
    </row>
    <row r="6797" spans="1:7" x14ac:dyDescent="0.35">
      <c r="A6797" t="str">
        <f t="shared" si="106"/>
        <v>NRC|44111</v>
      </c>
      <c r="B6797" t="s">
        <v>429</v>
      </c>
      <c r="C6797" t="s">
        <v>430</v>
      </c>
      <c r="D6797" s="1">
        <v>44111</v>
      </c>
      <c r="E6797">
        <v>51.72000122</v>
      </c>
      <c r="F6797">
        <v>52.16999817</v>
      </c>
      <c r="G6797">
        <v>59500</v>
      </c>
    </row>
    <row r="6798" spans="1:7" x14ac:dyDescent="0.35">
      <c r="A6798" t="str">
        <f t="shared" si="106"/>
        <v>NRC|44112</v>
      </c>
      <c r="B6798" t="s">
        <v>429</v>
      </c>
      <c r="C6798" t="s">
        <v>430</v>
      </c>
      <c r="D6798" s="1">
        <v>44112</v>
      </c>
      <c r="E6798">
        <v>52.88999939</v>
      </c>
      <c r="F6798">
        <v>53.630001069999999</v>
      </c>
      <c r="G6798">
        <v>22600</v>
      </c>
    </row>
    <row r="6799" spans="1:7" x14ac:dyDescent="0.35">
      <c r="A6799" t="str">
        <f t="shared" si="106"/>
        <v>NRC|44113</v>
      </c>
      <c r="B6799" t="s">
        <v>429</v>
      </c>
      <c r="C6799" t="s">
        <v>430</v>
      </c>
      <c r="D6799" s="1">
        <v>44113</v>
      </c>
      <c r="E6799">
        <v>54.119998930000001</v>
      </c>
      <c r="F6799">
        <v>52.930000309999997</v>
      </c>
      <c r="G6799">
        <v>17300</v>
      </c>
    </row>
    <row r="6800" spans="1:7" x14ac:dyDescent="0.35">
      <c r="A6800" t="str">
        <f t="shared" si="106"/>
        <v>NRC|44116</v>
      </c>
      <c r="B6800" t="s">
        <v>429</v>
      </c>
      <c r="C6800" t="s">
        <v>430</v>
      </c>
      <c r="D6800" s="1">
        <v>44116</v>
      </c>
      <c r="E6800">
        <v>53.040000919999997</v>
      </c>
      <c r="F6800">
        <v>53.099998470000003</v>
      </c>
      <c r="G6800">
        <v>17200</v>
      </c>
    </row>
    <row r="6801" spans="1:7" x14ac:dyDescent="0.35">
      <c r="A6801" t="str">
        <f t="shared" si="106"/>
        <v>NRC|44117</v>
      </c>
      <c r="B6801" t="s">
        <v>429</v>
      </c>
      <c r="C6801" t="s">
        <v>430</v>
      </c>
      <c r="D6801" s="1">
        <v>44117</v>
      </c>
      <c r="E6801">
        <v>52.52999878</v>
      </c>
      <c r="F6801">
        <v>53.38999939</v>
      </c>
      <c r="G6801">
        <v>15900</v>
      </c>
    </row>
    <row r="6802" spans="1:7" x14ac:dyDescent="0.35">
      <c r="A6802" t="str">
        <f t="shared" si="106"/>
        <v>NRC|44118</v>
      </c>
      <c r="B6802" t="s">
        <v>429</v>
      </c>
      <c r="C6802" t="s">
        <v>430</v>
      </c>
      <c r="D6802" s="1">
        <v>44118</v>
      </c>
      <c r="E6802">
        <v>53.400001529999997</v>
      </c>
      <c r="F6802">
        <v>52.540000919999997</v>
      </c>
      <c r="G6802">
        <v>10500</v>
      </c>
    </row>
    <row r="6803" spans="1:7" x14ac:dyDescent="0.35">
      <c r="A6803" t="str">
        <f t="shared" si="106"/>
        <v>NRC|44119</v>
      </c>
      <c r="B6803" t="s">
        <v>429</v>
      </c>
      <c r="C6803" t="s">
        <v>430</v>
      </c>
      <c r="D6803" s="1">
        <v>44119</v>
      </c>
      <c r="E6803">
        <v>52.58000183</v>
      </c>
      <c r="F6803">
        <v>52.700000760000002</v>
      </c>
      <c r="G6803">
        <v>21500</v>
      </c>
    </row>
    <row r="6804" spans="1:7" x14ac:dyDescent="0.35">
      <c r="A6804" t="str">
        <f t="shared" si="106"/>
        <v>NRC|44120</v>
      </c>
      <c r="B6804" t="s">
        <v>429</v>
      </c>
      <c r="C6804" t="s">
        <v>430</v>
      </c>
      <c r="D6804" s="1">
        <v>44120</v>
      </c>
      <c r="E6804">
        <v>52.740001679999999</v>
      </c>
      <c r="F6804">
        <v>53.689998629999998</v>
      </c>
      <c r="G6804">
        <v>17200</v>
      </c>
    </row>
    <row r="6805" spans="1:7" x14ac:dyDescent="0.35">
      <c r="A6805" t="str">
        <f t="shared" si="106"/>
        <v>NRC|44123</v>
      </c>
      <c r="B6805" t="s">
        <v>429</v>
      </c>
      <c r="C6805" t="s">
        <v>430</v>
      </c>
      <c r="D6805" s="1">
        <v>44123</v>
      </c>
      <c r="E6805">
        <v>54.022998809999997</v>
      </c>
      <c r="F6805">
        <v>53.150001529999997</v>
      </c>
      <c r="G6805">
        <v>15400</v>
      </c>
    </row>
    <row r="6806" spans="1:7" x14ac:dyDescent="0.35">
      <c r="A6806" t="str">
        <f t="shared" si="106"/>
        <v>NRC|44124</v>
      </c>
      <c r="B6806" t="s">
        <v>429</v>
      </c>
      <c r="C6806" t="s">
        <v>430</v>
      </c>
      <c r="D6806" s="1">
        <v>44124</v>
      </c>
      <c r="E6806">
        <v>53.240001679999999</v>
      </c>
      <c r="F6806">
        <v>52.83000183</v>
      </c>
      <c r="G6806">
        <v>11700</v>
      </c>
    </row>
    <row r="6807" spans="1:7" x14ac:dyDescent="0.35">
      <c r="A6807" t="str">
        <f t="shared" si="106"/>
        <v>NRC|44125</v>
      </c>
      <c r="B6807" t="s">
        <v>429</v>
      </c>
      <c r="C6807" t="s">
        <v>430</v>
      </c>
      <c r="D6807" s="1">
        <v>44125</v>
      </c>
      <c r="E6807">
        <v>52.689998629999998</v>
      </c>
      <c r="F6807">
        <v>53.240001679999999</v>
      </c>
      <c r="G6807">
        <v>11800</v>
      </c>
    </row>
    <row r="6808" spans="1:7" x14ac:dyDescent="0.35">
      <c r="A6808" t="str">
        <f t="shared" si="106"/>
        <v>NRC|44126</v>
      </c>
      <c r="B6808" t="s">
        <v>429</v>
      </c>
      <c r="C6808" t="s">
        <v>430</v>
      </c>
      <c r="D6808" s="1">
        <v>44126</v>
      </c>
      <c r="E6808">
        <v>54.090000150000002</v>
      </c>
      <c r="F6808">
        <v>53.180000309999997</v>
      </c>
      <c r="G6808">
        <v>27000</v>
      </c>
    </row>
    <row r="6809" spans="1:7" x14ac:dyDescent="0.35">
      <c r="A6809" t="str">
        <f t="shared" si="106"/>
        <v>NRC|44127</v>
      </c>
      <c r="B6809" t="s">
        <v>429</v>
      </c>
      <c r="C6809" t="s">
        <v>430</v>
      </c>
      <c r="D6809" s="1">
        <v>44127</v>
      </c>
      <c r="E6809">
        <v>53.58000183</v>
      </c>
      <c r="F6809">
        <v>53.650001529999997</v>
      </c>
      <c r="G6809">
        <v>12700</v>
      </c>
    </row>
    <row r="6810" spans="1:7" x14ac:dyDescent="0.35">
      <c r="A6810" t="str">
        <f t="shared" si="106"/>
        <v>NRC|44130</v>
      </c>
      <c r="B6810" t="s">
        <v>429</v>
      </c>
      <c r="C6810" t="s">
        <v>430</v>
      </c>
      <c r="D6810" s="1">
        <v>44130</v>
      </c>
      <c r="E6810">
        <v>53.099998470000003</v>
      </c>
      <c r="F6810">
        <v>52.950000760000002</v>
      </c>
      <c r="G6810">
        <v>14300</v>
      </c>
    </row>
    <row r="6811" spans="1:7" x14ac:dyDescent="0.35">
      <c r="A6811" t="str">
        <f t="shared" si="106"/>
        <v>NRC|44131</v>
      </c>
      <c r="B6811" t="s">
        <v>429</v>
      </c>
      <c r="C6811" t="s">
        <v>430</v>
      </c>
      <c r="D6811" s="1">
        <v>44131</v>
      </c>
      <c r="E6811">
        <v>52.590000150000002</v>
      </c>
      <c r="F6811">
        <v>51.799999239999998</v>
      </c>
      <c r="G6811">
        <v>15100</v>
      </c>
    </row>
    <row r="6812" spans="1:7" x14ac:dyDescent="0.35">
      <c r="A6812" t="str">
        <f t="shared" si="106"/>
        <v>NRC|44132</v>
      </c>
      <c r="B6812" t="s">
        <v>429</v>
      </c>
      <c r="C6812" t="s">
        <v>430</v>
      </c>
      <c r="D6812" s="1">
        <v>44132</v>
      </c>
      <c r="E6812">
        <v>50.47000122</v>
      </c>
      <c r="F6812">
        <v>51.180000309999997</v>
      </c>
      <c r="G6812">
        <v>18500</v>
      </c>
    </row>
    <row r="6813" spans="1:7" x14ac:dyDescent="0.35">
      <c r="A6813" t="str">
        <f t="shared" si="106"/>
        <v>NRC|44133</v>
      </c>
      <c r="B6813" t="s">
        <v>429</v>
      </c>
      <c r="C6813" t="s">
        <v>430</v>
      </c>
      <c r="D6813" s="1">
        <v>44133</v>
      </c>
      <c r="E6813">
        <v>50.61000061</v>
      </c>
      <c r="F6813">
        <v>51.52999878</v>
      </c>
      <c r="G6813">
        <v>14300</v>
      </c>
    </row>
    <row r="6814" spans="1:7" x14ac:dyDescent="0.35">
      <c r="A6814" t="str">
        <f t="shared" si="106"/>
        <v>NRC|44134</v>
      </c>
      <c r="B6814" t="s">
        <v>429</v>
      </c>
      <c r="C6814" t="s">
        <v>430</v>
      </c>
      <c r="D6814" s="1">
        <v>44134</v>
      </c>
      <c r="E6814">
        <v>51.340000150000002</v>
      </c>
      <c r="F6814">
        <v>51.799999239999998</v>
      </c>
      <c r="G6814">
        <v>23800</v>
      </c>
    </row>
    <row r="6815" spans="1:7" x14ac:dyDescent="0.35">
      <c r="A6815" t="str">
        <f t="shared" si="106"/>
        <v>NRC|44137</v>
      </c>
      <c r="B6815" t="s">
        <v>429</v>
      </c>
      <c r="C6815" t="s">
        <v>430</v>
      </c>
      <c r="D6815" s="1">
        <v>44137</v>
      </c>
      <c r="E6815">
        <v>52.909999849999998</v>
      </c>
      <c r="F6815">
        <v>53.33000183</v>
      </c>
      <c r="G6815">
        <v>14400</v>
      </c>
    </row>
    <row r="6816" spans="1:7" x14ac:dyDescent="0.35">
      <c r="A6816" t="str">
        <f t="shared" si="106"/>
        <v>NRC|44138</v>
      </c>
      <c r="B6816" t="s">
        <v>429</v>
      </c>
      <c r="C6816" t="s">
        <v>430</v>
      </c>
      <c r="D6816" s="1">
        <v>44138</v>
      </c>
      <c r="E6816">
        <v>54.479999540000001</v>
      </c>
      <c r="F6816">
        <v>55.240001679999999</v>
      </c>
      <c r="G6816">
        <v>27800</v>
      </c>
    </row>
    <row r="6817" spans="1:7" x14ac:dyDescent="0.35">
      <c r="A6817" t="str">
        <f t="shared" si="106"/>
        <v>NRC|44139</v>
      </c>
      <c r="B6817" t="s">
        <v>429</v>
      </c>
      <c r="C6817" t="s">
        <v>430</v>
      </c>
      <c r="D6817" s="1">
        <v>44139</v>
      </c>
      <c r="E6817">
        <v>54.619998930000001</v>
      </c>
      <c r="F6817">
        <v>54.299999239999998</v>
      </c>
      <c r="G6817">
        <v>15500</v>
      </c>
    </row>
    <row r="6818" spans="1:7" x14ac:dyDescent="0.35">
      <c r="A6818" t="str">
        <f t="shared" si="106"/>
        <v>NRC|44140</v>
      </c>
      <c r="B6818" t="s">
        <v>429</v>
      </c>
      <c r="C6818" t="s">
        <v>430</v>
      </c>
      <c r="D6818" s="1">
        <v>44140</v>
      </c>
      <c r="E6818">
        <v>54.430000309999997</v>
      </c>
      <c r="F6818">
        <v>55</v>
      </c>
      <c r="G6818">
        <v>20800</v>
      </c>
    </row>
    <row r="6819" spans="1:7" x14ac:dyDescent="0.35">
      <c r="A6819" t="str">
        <f t="shared" si="106"/>
        <v>NRC|44141</v>
      </c>
      <c r="B6819" t="s">
        <v>429</v>
      </c>
      <c r="C6819" t="s">
        <v>430</v>
      </c>
      <c r="D6819" s="1">
        <v>44141</v>
      </c>
      <c r="E6819">
        <v>54.689998629999998</v>
      </c>
      <c r="F6819">
        <v>53.270000459999999</v>
      </c>
      <c r="G6819">
        <v>15000</v>
      </c>
    </row>
    <row r="6820" spans="1:7" x14ac:dyDescent="0.35">
      <c r="A6820" t="str">
        <f t="shared" si="106"/>
        <v>NRC|44144</v>
      </c>
      <c r="B6820" t="s">
        <v>429</v>
      </c>
      <c r="C6820" t="s">
        <v>430</v>
      </c>
      <c r="D6820" s="1">
        <v>44144</v>
      </c>
      <c r="E6820">
        <v>54.380001069999999</v>
      </c>
      <c r="F6820">
        <v>56.229999540000001</v>
      </c>
      <c r="G6820">
        <v>48100</v>
      </c>
    </row>
    <row r="6821" spans="1:7" x14ac:dyDescent="0.35">
      <c r="A6821" t="str">
        <f t="shared" si="106"/>
        <v>NRC|44145</v>
      </c>
      <c r="B6821" t="s">
        <v>429</v>
      </c>
      <c r="C6821" t="s">
        <v>430</v>
      </c>
      <c r="D6821" s="1">
        <v>44145</v>
      </c>
      <c r="E6821">
        <v>57.259998320000001</v>
      </c>
      <c r="F6821">
        <v>58.700000760000002</v>
      </c>
      <c r="G6821">
        <v>36900</v>
      </c>
    </row>
    <row r="6822" spans="1:7" x14ac:dyDescent="0.35">
      <c r="A6822" t="str">
        <f t="shared" si="106"/>
        <v>NRC|44146</v>
      </c>
      <c r="B6822" t="s">
        <v>429</v>
      </c>
      <c r="C6822" t="s">
        <v>430</v>
      </c>
      <c r="D6822" s="1">
        <v>44146</v>
      </c>
      <c r="E6822">
        <v>58.689998629999998</v>
      </c>
      <c r="F6822">
        <v>58.979999540000001</v>
      </c>
      <c r="G6822">
        <v>40100</v>
      </c>
    </row>
    <row r="6823" spans="1:7" x14ac:dyDescent="0.35">
      <c r="A6823" t="str">
        <f t="shared" si="106"/>
        <v>NRC|44147</v>
      </c>
      <c r="B6823" t="s">
        <v>429</v>
      </c>
      <c r="C6823" t="s">
        <v>430</v>
      </c>
      <c r="D6823" s="1">
        <v>44147</v>
      </c>
      <c r="E6823">
        <v>58.599998470000003</v>
      </c>
      <c r="F6823">
        <v>56.700000760000002</v>
      </c>
      <c r="G6823">
        <v>40900</v>
      </c>
    </row>
    <row r="6824" spans="1:7" x14ac:dyDescent="0.35">
      <c r="A6824" t="str">
        <f t="shared" si="106"/>
        <v>NRC|44148</v>
      </c>
      <c r="B6824" t="s">
        <v>429</v>
      </c>
      <c r="C6824" t="s">
        <v>430</v>
      </c>
      <c r="D6824" s="1">
        <v>44148</v>
      </c>
      <c r="E6824">
        <v>57.25</v>
      </c>
      <c r="F6824">
        <v>55.900001529999997</v>
      </c>
      <c r="G6824">
        <v>29500</v>
      </c>
    </row>
    <row r="6825" spans="1:7" x14ac:dyDescent="0.35">
      <c r="A6825" t="str">
        <f t="shared" si="106"/>
        <v>NRC|44151</v>
      </c>
      <c r="B6825" t="s">
        <v>429</v>
      </c>
      <c r="C6825" t="s">
        <v>430</v>
      </c>
      <c r="D6825" s="1">
        <v>44151</v>
      </c>
      <c r="E6825">
        <v>57.08000183</v>
      </c>
      <c r="F6825">
        <v>55.47000122</v>
      </c>
      <c r="G6825">
        <v>100700</v>
      </c>
    </row>
    <row r="6826" spans="1:7" x14ac:dyDescent="0.35">
      <c r="A6826" t="str">
        <f t="shared" si="106"/>
        <v>NSCO|44105</v>
      </c>
      <c r="B6826" t="s">
        <v>431</v>
      </c>
      <c r="C6826" t="s">
        <v>432</v>
      </c>
      <c r="D6826" s="1">
        <v>44105</v>
      </c>
      <c r="E6826">
        <v>4.1300001139999996</v>
      </c>
      <c r="F6826">
        <v>4.1100001339999999</v>
      </c>
      <c r="G6826">
        <v>31200</v>
      </c>
    </row>
    <row r="6827" spans="1:7" x14ac:dyDescent="0.35">
      <c r="A6827" t="str">
        <f t="shared" si="106"/>
        <v>NSCO|44106</v>
      </c>
      <c r="B6827" t="s">
        <v>431</v>
      </c>
      <c r="C6827" t="s">
        <v>432</v>
      </c>
      <c r="D6827" s="1">
        <v>44106</v>
      </c>
      <c r="E6827">
        <v>4</v>
      </c>
      <c r="F6827">
        <v>4.1300001139999996</v>
      </c>
      <c r="G6827">
        <v>10800</v>
      </c>
    </row>
    <row r="6828" spans="1:7" x14ac:dyDescent="0.35">
      <c r="A6828" t="str">
        <f t="shared" si="106"/>
        <v>NSCO|44109</v>
      </c>
      <c r="B6828" t="s">
        <v>431</v>
      </c>
      <c r="C6828" t="s">
        <v>432</v>
      </c>
      <c r="D6828" s="1">
        <v>44109</v>
      </c>
      <c r="E6828">
        <v>4.0599999430000002</v>
      </c>
      <c r="F6828">
        <v>4.25</v>
      </c>
      <c r="G6828">
        <v>38000</v>
      </c>
    </row>
    <row r="6829" spans="1:7" x14ac:dyDescent="0.35">
      <c r="A6829" t="str">
        <f t="shared" si="106"/>
        <v>NSCO|44110</v>
      </c>
      <c r="B6829" t="s">
        <v>431</v>
      </c>
      <c r="C6829" t="s">
        <v>432</v>
      </c>
      <c r="D6829" s="1">
        <v>44110</v>
      </c>
      <c r="E6829">
        <v>4.25</v>
      </c>
      <c r="F6829">
        <v>4.0999999049999998</v>
      </c>
      <c r="G6829">
        <v>17800</v>
      </c>
    </row>
    <row r="6830" spans="1:7" x14ac:dyDescent="0.35">
      <c r="A6830" t="str">
        <f t="shared" si="106"/>
        <v>NSCO|44111</v>
      </c>
      <c r="B6830" t="s">
        <v>431</v>
      </c>
      <c r="C6830" t="s">
        <v>432</v>
      </c>
      <c r="D6830" s="1">
        <v>44111</v>
      </c>
      <c r="E6830">
        <v>4.170000076</v>
      </c>
      <c r="F6830">
        <v>4.170000076</v>
      </c>
      <c r="G6830">
        <v>38200</v>
      </c>
    </row>
    <row r="6831" spans="1:7" x14ac:dyDescent="0.35">
      <c r="A6831" t="str">
        <f t="shared" si="106"/>
        <v>NSCO|44112</v>
      </c>
      <c r="B6831" t="s">
        <v>431</v>
      </c>
      <c r="C6831" t="s">
        <v>432</v>
      </c>
      <c r="D6831" s="1">
        <v>44112</v>
      </c>
      <c r="E6831">
        <v>4.1900000569999998</v>
      </c>
      <c r="F6831">
        <v>4.3000001909999996</v>
      </c>
      <c r="G6831">
        <v>39800</v>
      </c>
    </row>
    <row r="6832" spans="1:7" x14ac:dyDescent="0.35">
      <c r="A6832" t="str">
        <f t="shared" si="106"/>
        <v>NSCO|44113</v>
      </c>
      <c r="B6832" t="s">
        <v>431</v>
      </c>
      <c r="C6832" t="s">
        <v>432</v>
      </c>
      <c r="D6832" s="1">
        <v>44113</v>
      </c>
      <c r="E6832">
        <v>4.3499999049999998</v>
      </c>
      <c r="F6832">
        <v>4.3499999049999998</v>
      </c>
      <c r="G6832">
        <v>62500</v>
      </c>
    </row>
    <row r="6833" spans="1:7" x14ac:dyDescent="0.35">
      <c r="A6833" t="str">
        <f t="shared" si="106"/>
        <v>NSCO|44116</v>
      </c>
      <c r="B6833" t="s">
        <v>431</v>
      </c>
      <c r="C6833" t="s">
        <v>432</v>
      </c>
      <c r="D6833" s="1">
        <v>44116</v>
      </c>
      <c r="E6833">
        <v>4.2800002099999999</v>
      </c>
      <c r="F6833">
        <v>4.4400000569999998</v>
      </c>
      <c r="G6833">
        <v>19500</v>
      </c>
    </row>
    <row r="6834" spans="1:7" x14ac:dyDescent="0.35">
      <c r="A6834" t="str">
        <f t="shared" si="106"/>
        <v>NSCO|44117</v>
      </c>
      <c r="B6834" t="s">
        <v>431</v>
      </c>
      <c r="C6834" t="s">
        <v>432</v>
      </c>
      <c r="D6834" s="1">
        <v>44117</v>
      </c>
      <c r="E6834">
        <v>4.420000076</v>
      </c>
      <c r="F6834">
        <v>4.2699999809999998</v>
      </c>
      <c r="G6834">
        <v>41300</v>
      </c>
    </row>
    <row r="6835" spans="1:7" x14ac:dyDescent="0.35">
      <c r="A6835" t="str">
        <f t="shared" si="106"/>
        <v>NSCO|44118</v>
      </c>
      <c r="B6835" t="s">
        <v>431</v>
      </c>
      <c r="C6835" t="s">
        <v>432</v>
      </c>
      <c r="D6835" s="1">
        <v>44118</v>
      </c>
      <c r="E6835">
        <v>4.329999924</v>
      </c>
      <c r="F6835">
        <v>4.3499999049999998</v>
      </c>
      <c r="G6835">
        <v>12500</v>
      </c>
    </row>
    <row r="6836" spans="1:7" x14ac:dyDescent="0.35">
      <c r="A6836" t="str">
        <f t="shared" si="106"/>
        <v>NSCO|44119</v>
      </c>
      <c r="B6836" t="s">
        <v>431</v>
      </c>
      <c r="C6836" t="s">
        <v>432</v>
      </c>
      <c r="D6836" s="1">
        <v>44119</v>
      </c>
      <c r="E6836">
        <v>4.1900000569999998</v>
      </c>
      <c r="F6836">
        <v>4.4800000190000002</v>
      </c>
      <c r="G6836">
        <v>503300</v>
      </c>
    </row>
    <row r="6837" spans="1:7" x14ac:dyDescent="0.35">
      <c r="A6837" t="str">
        <f t="shared" si="106"/>
        <v>NSCO|44120</v>
      </c>
      <c r="B6837" t="s">
        <v>431</v>
      </c>
      <c r="C6837" t="s">
        <v>432</v>
      </c>
      <c r="D6837" s="1">
        <v>44120</v>
      </c>
      <c r="E6837">
        <v>4.4699997900000001</v>
      </c>
      <c r="F6837">
        <v>4.4800000190000002</v>
      </c>
      <c r="G6837">
        <v>16100</v>
      </c>
    </row>
    <row r="6838" spans="1:7" x14ac:dyDescent="0.35">
      <c r="A6838" t="str">
        <f t="shared" si="106"/>
        <v>NSCO|44123</v>
      </c>
      <c r="B6838" t="s">
        <v>431</v>
      </c>
      <c r="C6838" t="s">
        <v>432</v>
      </c>
      <c r="D6838" s="1">
        <v>44123</v>
      </c>
      <c r="E6838">
        <v>4.4800000190000002</v>
      </c>
      <c r="F6838">
        <v>4.5100002290000001</v>
      </c>
      <c r="G6838">
        <v>22200</v>
      </c>
    </row>
    <row r="6839" spans="1:7" x14ac:dyDescent="0.35">
      <c r="A6839" t="str">
        <f t="shared" si="106"/>
        <v>NSCO|44124</v>
      </c>
      <c r="B6839" t="s">
        <v>431</v>
      </c>
      <c r="C6839" t="s">
        <v>432</v>
      </c>
      <c r="D6839" s="1">
        <v>44124</v>
      </c>
      <c r="E6839">
        <v>4.5</v>
      </c>
      <c r="F6839">
        <v>4.5500001909999996</v>
      </c>
      <c r="G6839">
        <v>13300</v>
      </c>
    </row>
    <row r="6840" spans="1:7" x14ac:dyDescent="0.35">
      <c r="A6840" t="str">
        <f t="shared" si="106"/>
        <v>NSCO|44125</v>
      </c>
      <c r="B6840" t="s">
        <v>431</v>
      </c>
      <c r="C6840" t="s">
        <v>432</v>
      </c>
      <c r="D6840" s="1">
        <v>44125</v>
      </c>
      <c r="E6840">
        <v>4.5199999809999998</v>
      </c>
      <c r="F6840">
        <v>4.5399999619999996</v>
      </c>
      <c r="G6840">
        <v>16300</v>
      </c>
    </row>
    <row r="6841" spans="1:7" x14ac:dyDescent="0.35">
      <c r="A6841" t="str">
        <f t="shared" si="106"/>
        <v>NSCO|44126</v>
      </c>
      <c r="B6841" t="s">
        <v>431</v>
      </c>
      <c r="C6841" t="s">
        <v>432</v>
      </c>
      <c r="D6841" s="1">
        <v>44126</v>
      </c>
      <c r="E6841">
        <v>4.5300002099999999</v>
      </c>
      <c r="F6841">
        <v>4.5500001909999996</v>
      </c>
      <c r="G6841">
        <v>72600</v>
      </c>
    </row>
    <row r="6842" spans="1:7" x14ac:dyDescent="0.35">
      <c r="A6842" t="str">
        <f t="shared" si="106"/>
        <v>NSCO|44127</v>
      </c>
      <c r="B6842" t="s">
        <v>431</v>
      </c>
      <c r="C6842" t="s">
        <v>432</v>
      </c>
      <c r="D6842" s="1">
        <v>44127</v>
      </c>
      <c r="E6842">
        <v>4.5500001909999996</v>
      </c>
      <c r="F6842">
        <v>4.5399999619999996</v>
      </c>
      <c r="G6842">
        <v>34200</v>
      </c>
    </row>
    <row r="6843" spans="1:7" x14ac:dyDescent="0.35">
      <c r="A6843" t="str">
        <f t="shared" si="106"/>
        <v>NSCO|44130</v>
      </c>
      <c r="B6843" t="s">
        <v>431</v>
      </c>
      <c r="C6843" t="s">
        <v>432</v>
      </c>
      <c r="D6843" s="1">
        <v>44130</v>
      </c>
      <c r="E6843">
        <v>4.4800000190000002</v>
      </c>
      <c r="F6843">
        <v>4.329999924</v>
      </c>
      <c r="G6843">
        <v>78800</v>
      </c>
    </row>
    <row r="6844" spans="1:7" x14ac:dyDescent="0.35">
      <c r="A6844" t="str">
        <f t="shared" si="106"/>
        <v>NSCO|44131</v>
      </c>
      <c r="B6844" t="s">
        <v>431</v>
      </c>
      <c r="C6844" t="s">
        <v>432</v>
      </c>
      <c r="D6844" s="1">
        <v>44131</v>
      </c>
      <c r="E6844">
        <v>4.3499999049999998</v>
      </c>
      <c r="F6844">
        <v>4.3499999049999998</v>
      </c>
      <c r="G6844">
        <v>23000</v>
      </c>
    </row>
    <row r="6845" spans="1:7" x14ac:dyDescent="0.35">
      <c r="A6845" t="str">
        <f t="shared" si="106"/>
        <v>NSCO|44132</v>
      </c>
      <c r="B6845" t="s">
        <v>431</v>
      </c>
      <c r="C6845" t="s">
        <v>432</v>
      </c>
      <c r="D6845" s="1">
        <v>44132</v>
      </c>
      <c r="E6845">
        <v>4.3200001720000003</v>
      </c>
      <c r="F6845">
        <v>4.2399997709999999</v>
      </c>
      <c r="G6845">
        <v>49200</v>
      </c>
    </row>
    <row r="6846" spans="1:7" x14ac:dyDescent="0.35">
      <c r="A6846" t="str">
        <f t="shared" si="106"/>
        <v>NSCO|44133</v>
      </c>
      <c r="B6846" t="s">
        <v>431</v>
      </c>
      <c r="C6846" t="s">
        <v>432</v>
      </c>
      <c r="D6846" s="1">
        <v>44133</v>
      </c>
      <c r="E6846">
        <v>4.2600002290000001</v>
      </c>
      <c r="F6846">
        <v>4.2100000380000004</v>
      </c>
      <c r="G6846">
        <v>45400</v>
      </c>
    </row>
    <row r="6847" spans="1:7" x14ac:dyDescent="0.35">
      <c r="A6847" t="str">
        <f t="shared" si="106"/>
        <v>NSCO|44134</v>
      </c>
      <c r="B6847" t="s">
        <v>431</v>
      </c>
      <c r="C6847" t="s">
        <v>432</v>
      </c>
      <c r="D6847" s="1">
        <v>44134</v>
      </c>
      <c r="E6847">
        <v>4.3099999430000002</v>
      </c>
      <c r="F6847">
        <v>4.1500000950000002</v>
      </c>
      <c r="G6847">
        <v>18900</v>
      </c>
    </row>
    <row r="6848" spans="1:7" x14ac:dyDescent="0.35">
      <c r="A6848" t="str">
        <f t="shared" si="106"/>
        <v>NSCO|44137</v>
      </c>
      <c r="B6848" t="s">
        <v>431</v>
      </c>
      <c r="C6848" t="s">
        <v>432</v>
      </c>
      <c r="D6848" s="1">
        <v>44137</v>
      </c>
      <c r="E6848">
        <v>4.1500000950000002</v>
      </c>
      <c r="F6848">
        <v>4.2399997709999999</v>
      </c>
      <c r="G6848">
        <v>13800</v>
      </c>
    </row>
    <row r="6849" spans="1:7" x14ac:dyDescent="0.35">
      <c r="A6849" t="str">
        <f t="shared" si="106"/>
        <v>NSCO|44138</v>
      </c>
      <c r="B6849" t="s">
        <v>431</v>
      </c>
      <c r="C6849" t="s">
        <v>432</v>
      </c>
      <c r="D6849" s="1">
        <v>44138</v>
      </c>
      <c r="E6849">
        <v>4.25</v>
      </c>
      <c r="F6849">
        <v>4.2300000190000002</v>
      </c>
      <c r="G6849">
        <v>29700</v>
      </c>
    </row>
    <row r="6850" spans="1:7" x14ac:dyDescent="0.35">
      <c r="A6850" t="str">
        <f t="shared" si="106"/>
        <v>NSCO|44139</v>
      </c>
      <c r="B6850" t="s">
        <v>431</v>
      </c>
      <c r="C6850" t="s">
        <v>432</v>
      </c>
      <c r="D6850" s="1">
        <v>44139</v>
      </c>
      <c r="E6850">
        <v>4.170000076</v>
      </c>
      <c r="F6850">
        <v>4.1500000950000002</v>
      </c>
      <c r="G6850">
        <v>12700</v>
      </c>
    </row>
    <row r="6851" spans="1:7" x14ac:dyDescent="0.35">
      <c r="A6851" t="str">
        <f t="shared" ref="A6851:A6914" si="107">_xlfn.CONCAT(B6851&amp;"|"&amp;D6851)</f>
        <v>NSCO|44140</v>
      </c>
      <c r="B6851" t="s">
        <v>431</v>
      </c>
      <c r="C6851" t="s">
        <v>432</v>
      </c>
      <c r="D6851" s="1">
        <v>44140</v>
      </c>
      <c r="E6851">
        <v>4.1900000569999998</v>
      </c>
      <c r="F6851">
        <v>4.1999998090000004</v>
      </c>
      <c r="G6851">
        <v>22200</v>
      </c>
    </row>
    <row r="6852" spans="1:7" x14ac:dyDescent="0.35">
      <c r="A6852" t="str">
        <f t="shared" si="107"/>
        <v>NSCO|44141</v>
      </c>
      <c r="B6852" t="s">
        <v>431</v>
      </c>
      <c r="C6852" t="s">
        <v>432</v>
      </c>
      <c r="D6852" s="1">
        <v>44141</v>
      </c>
      <c r="E6852">
        <v>4.2300000190000002</v>
      </c>
      <c r="F6852">
        <v>3.9900000100000002</v>
      </c>
      <c r="G6852">
        <v>37300</v>
      </c>
    </row>
    <row r="6853" spans="1:7" x14ac:dyDescent="0.35">
      <c r="A6853" t="str">
        <f t="shared" si="107"/>
        <v>NSCO|44144</v>
      </c>
      <c r="B6853" t="s">
        <v>431</v>
      </c>
      <c r="C6853" t="s">
        <v>432</v>
      </c>
      <c r="D6853" s="1">
        <v>44144</v>
      </c>
      <c r="E6853">
        <v>4.25</v>
      </c>
      <c r="F6853">
        <v>4.1799998279999997</v>
      </c>
      <c r="G6853">
        <v>47600</v>
      </c>
    </row>
    <row r="6854" spans="1:7" x14ac:dyDescent="0.35">
      <c r="A6854" t="str">
        <f t="shared" si="107"/>
        <v>NSCO|44145</v>
      </c>
      <c r="B6854" t="s">
        <v>431</v>
      </c>
      <c r="C6854" t="s">
        <v>432</v>
      </c>
      <c r="D6854" s="1">
        <v>44145</v>
      </c>
      <c r="E6854">
        <v>3.9700000289999999</v>
      </c>
      <c r="F6854">
        <v>4.3499999049999998</v>
      </c>
      <c r="G6854">
        <v>46300</v>
      </c>
    </row>
    <row r="6855" spans="1:7" x14ac:dyDescent="0.35">
      <c r="A6855" t="str">
        <f t="shared" si="107"/>
        <v>NSCO|44146</v>
      </c>
      <c r="B6855" t="s">
        <v>431</v>
      </c>
      <c r="C6855" t="s">
        <v>432</v>
      </c>
      <c r="D6855" s="1">
        <v>44146</v>
      </c>
      <c r="E6855">
        <v>4.3499999049999998</v>
      </c>
      <c r="F6855">
        <v>4.4499998090000004</v>
      </c>
      <c r="G6855">
        <v>17500</v>
      </c>
    </row>
    <row r="6856" spans="1:7" x14ac:dyDescent="0.35">
      <c r="A6856" t="str">
        <f t="shared" si="107"/>
        <v>NSCO|44147</v>
      </c>
      <c r="B6856" t="s">
        <v>431</v>
      </c>
      <c r="C6856" t="s">
        <v>432</v>
      </c>
      <c r="D6856" s="1">
        <v>44147</v>
      </c>
      <c r="E6856">
        <v>4.4499998090000004</v>
      </c>
      <c r="F6856">
        <v>4.3699998860000004</v>
      </c>
      <c r="G6856">
        <v>38900</v>
      </c>
    </row>
    <row r="6857" spans="1:7" x14ac:dyDescent="0.35">
      <c r="A6857" t="str">
        <f t="shared" si="107"/>
        <v>NSCO|44148</v>
      </c>
      <c r="B6857" t="s">
        <v>431</v>
      </c>
      <c r="C6857" t="s">
        <v>432</v>
      </c>
      <c r="D6857" s="1">
        <v>44148</v>
      </c>
      <c r="E6857">
        <v>4.4400000569999998</v>
      </c>
      <c r="F6857">
        <v>4.5199999809999998</v>
      </c>
      <c r="G6857">
        <v>29400</v>
      </c>
    </row>
    <row r="6858" spans="1:7" x14ac:dyDescent="0.35">
      <c r="A6858" t="str">
        <f t="shared" si="107"/>
        <v>NSCO|44151</v>
      </c>
      <c r="B6858" t="s">
        <v>431</v>
      </c>
      <c r="C6858" t="s">
        <v>432</v>
      </c>
      <c r="D6858" s="1">
        <v>44151</v>
      </c>
      <c r="E6858">
        <v>4.5500001909999996</v>
      </c>
      <c r="F6858">
        <v>4.4800000190000002</v>
      </c>
      <c r="G6858">
        <v>42200</v>
      </c>
    </row>
    <row r="6859" spans="1:7" x14ac:dyDescent="0.35">
      <c r="A6859" t="str">
        <f t="shared" si="107"/>
        <v>NSPR|44105</v>
      </c>
      <c r="B6859" t="s">
        <v>433</v>
      </c>
      <c r="C6859" t="s">
        <v>434</v>
      </c>
      <c r="D6859" s="1">
        <v>44105</v>
      </c>
      <c r="E6859">
        <v>0.31999999299999998</v>
      </c>
      <c r="F6859">
        <v>0.33000001299999998</v>
      </c>
      <c r="G6859">
        <v>428900</v>
      </c>
    </row>
    <row r="6860" spans="1:7" x14ac:dyDescent="0.35">
      <c r="A6860" t="str">
        <f t="shared" si="107"/>
        <v>NSPR|44106</v>
      </c>
      <c r="B6860" t="s">
        <v>433</v>
      </c>
      <c r="C6860" t="s">
        <v>434</v>
      </c>
      <c r="D6860" s="1">
        <v>44106</v>
      </c>
      <c r="E6860">
        <v>0.33000001299999998</v>
      </c>
      <c r="F6860">
        <v>0.33000001299999998</v>
      </c>
      <c r="G6860">
        <v>1822500</v>
      </c>
    </row>
    <row r="6861" spans="1:7" x14ac:dyDescent="0.35">
      <c r="A6861" t="str">
        <f t="shared" si="107"/>
        <v>NSPR|44109</v>
      </c>
      <c r="B6861" t="s">
        <v>433</v>
      </c>
      <c r="C6861" t="s">
        <v>434</v>
      </c>
      <c r="D6861" s="1">
        <v>44109</v>
      </c>
      <c r="E6861">
        <v>0.34000000400000002</v>
      </c>
      <c r="F6861">
        <v>0.34000000400000002</v>
      </c>
      <c r="G6861">
        <v>461200</v>
      </c>
    </row>
    <row r="6862" spans="1:7" x14ac:dyDescent="0.35">
      <c r="A6862" t="str">
        <f t="shared" si="107"/>
        <v>NSPR|44110</v>
      </c>
      <c r="B6862" t="s">
        <v>433</v>
      </c>
      <c r="C6862" t="s">
        <v>434</v>
      </c>
      <c r="D6862" s="1">
        <v>44110</v>
      </c>
      <c r="E6862">
        <v>0.33000001299999998</v>
      </c>
      <c r="F6862">
        <v>0.34000000400000002</v>
      </c>
      <c r="G6862">
        <v>740900</v>
      </c>
    </row>
    <row r="6863" spans="1:7" x14ac:dyDescent="0.35">
      <c r="A6863" t="str">
        <f t="shared" si="107"/>
        <v>NSPR|44111</v>
      </c>
      <c r="B6863" t="s">
        <v>433</v>
      </c>
      <c r="C6863" t="s">
        <v>434</v>
      </c>
      <c r="D6863" s="1">
        <v>44111</v>
      </c>
      <c r="E6863">
        <v>0.33000001299999998</v>
      </c>
      <c r="F6863">
        <v>0.33000001299999998</v>
      </c>
      <c r="G6863">
        <v>283900</v>
      </c>
    </row>
    <row r="6864" spans="1:7" x14ac:dyDescent="0.35">
      <c r="A6864" t="str">
        <f t="shared" si="107"/>
        <v>NSPR|44112</v>
      </c>
      <c r="B6864" t="s">
        <v>433</v>
      </c>
      <c r="C6864" t="s">
        <v>434</v>
      </c>
      <c r="D6864" s="1">
        <v>44112</v>
      </c>
      <c r="E6864">
        <v>0.34000000400000002</v>
      </c>
      <c r="F6864">
        <v>0.31999999299999998</v>
      </c>
      <c r="G6864">
        <v>601800</v>
      </c>
    </row>
    <row r="6865" spans="1:7" x14ac:dyDescent="0.35">
      <c r="A6865" t="str">
        <f t="shared" si="107"/>
        <v>NSPR|44113</v>
      </c>
      <c r="B6865" t="s">
        <v>433</v>
      </c>
      <c r="C6865" t="s">
        <v>434</v>
      </c>
      <c r="D6865" s="1">
        <v>44113</v>
      </c>
      <c r="E6865">
        <v>0.33000001299999998</v>
      </c>
      <c r="F6865">
        <v>0.33000001299999998</v>
      </c>
      <c r="G6865">
        <v>325600</v>
      </c>
    </row>
    <row r="6866" spans="1:7" x14ac:dyDescent="0.35">
      <c r="A6866" t="str">
        <f t="shared" si="107"/>
        <v>NSPR|44116</v>
      </c>
      <c r="B6866" t="s">
        <v>433</v>
      </c>
      <c r="C6866" t="s">
        <v>434</v>
      </c>
      <c r="D6866" s="1">
        <v>44116</v>
      </c>
      <c r="E6866">
        <v>0.33000001299999998</v>
      </c>
      <c r="F6866">
        <v>0.33000001299999998</v>
      </c>
      <c r="G6866">
        <v>481800</v>
      </c>
    </row>
    <row r="6867" spans="1:7" x14ac:dyDescent="0.35">
      <c r="A6867" t="str">
        <f t="shared" si="107"/>
        <v>NSPR|44117</v>
      </c>
      <c r="B6867" t="s">
        <v>433</v>
      </c>
      <c r="C6867" t="s">
        <v>434</v>
      </c>
      <c r="D6867" s="1">
        <v>44117</v>
      </c>
      <c r="E6867">
        <v>0.310000002</v>
      </c>
      <c r="F6867">
        <v>0.31999999299999998</v>
      </c>
      <c r="G6867">
        <v>472000</v>
      </c>
    </row>
    <row r="6868" spans="1:7" x14ac:dyDescent="0.35">
      <c r="A6868" t="str">
        <f t="shared" si="107"/>
        <v>NSPR|44118</v>
      </c>
      <c r="B6868" t="s">
        <v>433</v>
      </c>
      <c r="C6868" t="s">
        <v>434</v>
      </c>
      <c r="D6868" s="1">
        <v>44118</v>
      </c>
      <c r="E6868">
        <v>0.33000001299999998</v>
      </c>
      <c r="F6868">
        <v>0.31999999299999998</v>
      </c>
      <c r="G6868">
        <v>573100</v>
      </c>
    </row>
    <row r="6869" spans="1:7" x14ac:dyDescent="0.35">
      <c r="A6869" t="str">
        <f t="shared" si="107"/>
        <v>NSPR|44119</v>
      </c>
      <c r="B6869" t="s">
        <v>433</v>
      </c>
      <c r="C6869" t="s">
        <v>434</v>
      </c>
      <c r="D6869" s="1">
        <v>44119</v>
      </c>
      <c r="E6869">
        <v>0.30000001199999998</v>
      </c>
      <c r="F6869">
        <v>0.31999999299999998</v>
      </c>
      <c r="G6869">
        <v>289100</v>
      </c>
    </row>
    <row r="6870" spans="1:7" x14ac:dyDescent="0.35">
      <c r="A6870" t="str">
        <f t="shared" si="107"/>
        <v>NSPR|44120</v>
      </c>
      <c r="B6870" t="s">
        <v>433</v>
      </c>
      <c r="C6870" t="s">
        <v>434</v>
      </c>
      <c r="D6870" s="1">
        <v>44120</v>
      </c>
      <c r="E6870">
        <v>0.33000001299999998</v>
      </c>
      <c r="F6870">
        <v>0.34999999399999998</v>
      </c>
      <c r="G6870">
        <v>4258100</v>
      </c>
    </row>
    <row r="6871" spans="1:7" x14ac:dyDescent="0.35">
      <c r="A6871" t="str">
        <f t="shared" si="107"/>
        <v>NSPR|44123</v>
      </c>
      <c r="B6871" t="s">
        <v>433</v>
      </c>
      <c r="C6871" t="s">
        <v>434</v>
      </c>
      <c r="D6871" s="1">
        <v>44123</v>
      </c>
      <c r="E6871">
        <v>0.34000000400000002</v>
      </c>
      <c r="F6871">
        <v>0.41999998700000002</v>
      </c>
      <c r="G6871">
        <v>8849200</v>
      </c>
    </row>
    <row r="6872" spans="1:7" x14ac:dyDescent="0.35">
      <c r="A6872" t="str">
        <f t="shared" si="107"/>
        <v>NSPR|44124</v>
      </c>
      <c r="B6872" t="s">
        <v>433</v>
      </c>
      <c r="C6872" t="s">
        <v>434</v>
      </c>
      <c r="D6872" s="1">
        <v>44124</v>
      </c>
      <c r="E6872">
        <v>0.38999998600000002</v>
      </c>
      <c r="F6872">
        <v>0.38999998600000002</v>
      </c>
      <c r="G6872">
        <v>1715800</v>
      </c>
    </row>
    <row r="6873" spans="1:7" x14ac:dyDescent="0.35">
      <c r="A6873" t="str">
        <f t="shared" si="107"/>
        <v>NSPR|44125</v>
      </c>
      <c r="B6873" t="s">
        <v>433</v>
      </c>
      <c r="C6873" t="s">
        <v>434</v>
      </c>
      <c r="D6873" s="1">
        <v>44125</v>
      </c>
      <c r="E6873">
        <v>0.38999998600000002</v>
      </c>
      <c r="F6873">
        <v>0.37999999499999998</v>
      </c>
      <c r="G6873">
        <v>1067200</v>
      </c>
    </row>
    <row r="6874" spans="1:7" x14ac:dyDescent="0.35">
      <c r="A6874" t="str">
        <f t="shared" si="107"/>
        <v>NSPR|44126</v>
      </c>
      <c r="B6874" t="s">
        <v>433</v>
      </c>
      <c r="C6874" t="s">
        <v>434</v>
      </c>
      <c r="D6874" s="1">
        <v>44126</v>
      </c>
      <c r="E6874">
        <v>0.37000000500000002</v>
      </c>
      <c r="F6874">
        <v>0.37999999499999998</v>
      </c>
      <c r="G6874">
        <v>482600</v>
      </c>
    </row>
    <row r="6875" spans="1:7" x14ac:dyDescent="0.35">
      <c r="A6875" t="str">
        <f t="shared" si="107"/>
        <v>NSPR|44127</v>
      </c>
      <c r="B6875" t="s">
        <v>433</v>
      </c>
      <c r="C6875" t="s">
        <v>434</v>
      </c>
      <c r="D6875" s="1">
        <v>44127</v>
      </c>
      <c r="E6875">
        <v>0.38999998600000002</v>
      </c>
      <c r="F6875">
        <v>0.37999999499999998</v>
      </c>
      <c r="G6875">
        <v>360800</v>
      </c>
    </row>
    <row r="6876" spans="1:7" x14ac:dyDescent="0.35">
      <c r="A6876" t="str">
        <f t="shared" si="107"/>
        <v>NSPR|44130</v>
      </c>
      <c r="B6876" t="s">
        <v>433</v>
      </c>
      <c r="C6876" t="s">
        <v>434</v>
      </c>
      <c r="D6876" s="1">
        <v>44130</v>
      </c>
      <c r="E6876">
        <v>0.37999999499999998</v>
      </c>
      <c r="F6876">
        <v>0.37000000500000002</v>
      </c>
      <c r="G6876">
        <v>541200</v>
      </c>
    </row>
    <row r="6877" spans="1:7" x14ac:dyDescent="0.35">
      <c r="A6877" t="str">
        <f t="shared" si="107"/>
        <v>NSPR|44131</v>
      </c>
      <c r="B6877" t="s">
        <v>433</v>
      </c>
      <c r="C6877" t="s">
        <v>434</v>
      </c>
      <c r="D6877" s="1">
        <v>44131</v>
      </c>
      <c r="E6877">
        <v>0.37999999499999998</v>
      </c>
      <c r="F6877">
        <v>0.36000001399999998</v>
      </c>
      <c r="G6877">
        <v>394800</v>
      </c>
    </row>
    <row r="6878" spans="1:7" x14ac:dyDescent="0.35">
      <c r="A6878" t="str">
        <f t="shared" si="107"/>
        <v>NSPR|44132</v>
      </c>
      <c r="B6878" t="s">
        <v>433</v>
      </c>
      <c r="C6878" t="s">
        <v>434</v>
      </c>
      <c r="D6878" s="1">
        <v>44132</v>
      </c>
      <c r="E6878">
        <v>0.37000000500000002</v>
      </c>
      <c r="F6878">
        <v>0.34999999399999998</v>
      </c>
      <c r="G6878">
        <v>785100</v>
      </c>
    </row>
    <row r="6879" spans="1:7" x14ac:dyDescent="0.35">
      <c r="A6879" t="str">
        <f t="shared" si="107"/>
        <v>NSPR|44133</v>
      </c>
      <c r="B6879" t="s">
        <v>433</v>
      </c>
      <c r="C6879" t="s">
        <v>434</v>
      </c>
      <c r="D6879" s="1">
        <v>44133</v>
      </c>
      <c r="E6879">
        <v>0.34999999399999998</v>
      </c>
      <c r="F6879">
        <v>0.36000001399999998</v>
      </c>
      <c r="G6879">
        <v>231100</v>
      </c>
    </row>
    <row r="6880" spans="1:7" x14ac:dyDescent="0.35">
      <c r="A6880" t="str">
        <f t="shared" si="107"/>
        <v>NSPR|44134</v>
      </c>
      <c r="B6880" t="s">
        <v>433</v>
      </c>
      <c r="C6880" t="s">
        <v>434</v>
      </c>
      <c r="D6880" s="1">
        <v>44134</v>
      </c>
      <c r="E6880">
        <v>0.36000001399999998</v>
      </c>
      <c r="F6880">
        <v>0.34999999399999998</v>
      </c>
      <c r="G6880">
        <v>513600</v>
      </c>
    </row>
    <row r="6881" spans="1:7" x14ac:dyDescent="0.35">
      <c r="A6881" t="str">
        <f t="shared" si="107"/>
        <v>NSPR|44137</v>
      </c>
      <c r="B6881" t="s">
        <v>433</v>
      </c>
      <c r="C6881" t="s">
        <v>434</v>
      </c>
      <c r="D6881" s="1">
        <v>44137</v>
      </c>
      <c r="E6881">
        <v>0.36000001399999998</v>
      </c>
      <c r="F6881">
        <v>0.34999999399999998</v>
      </c>
      <c r="G6881">
        <v>174200</v>
      </c>
    </row>
    <row r="6882" spans="1:7" x14ac:dyDescent="0.35">
      <c r="A6882" t="str">
        <f t="shared" si="107"/>
        <v>NSPR|44138</v>
      </c>
      <c r="B6882" t="s">
        <v>433</v>
      </c>
      <c r="C6882" t="s">
        <v>434</v>
      </c>
      <c r="D6882" s="1">
        <v>44138</v>
      </c>
      <c r="E6882">
        <v>0.34999999399999998</v>
      </c>
      <c r="F6882">
        <v>0.34000000400000002</v>
      </c>
      <c r="G6882">
        <v>269100</v>
      </c>
    </row>
    <row r="6883" spans="1:7" x14ac:dyDescent="0.35">
      <c r="A6883" t="str">
        <f t="shared" si="107"/>
        <v>NSPR|44139</v>
      </c>
      <c r="B6883" t="s">
        <v>433</v>
      </c>
      <c r="C6883" t="s">
        <v>434</v>
      </c>
      <c r="D6883" s="1">
        <v>44139</v>
      </c>
      <c r="E6883">
        <v>0.34000000400000002</v>
      </c>
      <c r="F6883">
        <v>0.34000000400000002</v>
      </c>
      <c r="G6883">
        <v>267500</v>
      </c>
    </row>
    <row r="6884" spans="1:7" x14ac:dyDescent="0.35">
      <c r="A6884" t="str">
        <f t="shared" si="107"/>
        <v>NSPR|44140</v>
      </c>
      <c r="B6884" t="s">
        <v>433</v>
      </c>
      <c r="C6884" t="s">
        <v>434</v>
      </c>
      <c r="D6884" s="1">
        <v>44140</v>
      </c>
      <c r="E6884">
        <v>0.34000000400000002</v>
      </c>
      <c r="F6884">
        <v>0.34999999399999998</v>
      </c>
      <c r="G6884">
        <v>698100</v>
      </c>
    </row>
    <row r="6885" spans="1:7" x14ac:dyDescent="0.35">
      <c r="A6885" t="str">
        <f t="shared" si="107"/>
        <v>NSPR|44141</v>
      </c>
      <c r="B6885" t="s">
        <v>433</v>
      </c>
      <c r="C6885" t="s">
        <v>434</v>
      </c>
      <c r="D6885" s="1">
        <v>44141</v>
      </c>
      <c r="E6885">
        <v>0.34000000400000002</v>
      </c>
      <c r="F6885">
        <v>0.34999999399999998</v>
      </c>
      <c r="G6885">
        <v>349800</v>
      </c>
    </row>
    <row r="6886" spans="1:7" x14ac:dyDescent="0.35">
      <c r="A6886" t="str">
        <f t="shared" si="107"/>
        <v>NSPR|44144</v>
      </c>
      <c r="B6886" t="s">
        <v>433</v>
      </c>
      <c r="C6886" t="s">
        <v>434</v>
      </c>
      <c r="D6886" s="1">
        <v>44144</v>
      </c>
      <c r="E6886">
        <v>0.37000000500000002</v>
      </c>
      <c r="F6886">
        <v>0.34000000400000002</v>
      </c>
      <c r="G6886">
        <v>726700</v>
      </c>
    </row>
    <row r="6887" spans="1:7" x14ac:dyDescent="0.35">
      <c r="A6887" t="str">
        <f t="shared" si="107"/>
        <v>NSPR|44145</v>
      </c>
      <c r="B6887" t="s">
        <v>433</v>
      </c>
      <c r="C6887" t="s">
        <v>434</v>
      </c>
      <c r="D6887" s="1">
        <v>44145</v>
      </c>
      <c r="E6887">
        <v>0.34000000400000002</v>
      </c>
      <c r="F6887">
        <v>0.36000001399999998</v>
      </c>
      <c r="G6887">
        <v>610900</v>
      </c>
    </row>
    <row r="6888" spans="1:7" x14ac:dyDescent="0.35">
      <c r="A6888" t="str">
        <f t="shared" si="107"/>
        <v>NSPR|44146</v>
      </c>
      <c r="B6888" t="s">
        <v>433</v>
      </c>
      <c r="C6888" t="s">
        <v>434</v>
      </c>
      <c r="D6888" s="1">
        <v>44146</v>
      </c>
      <c r="E6888">
        <v>0.36000001399999998</v>
      </c>
      <c r="F6888">
        <v>0.34999999399999998</v>
      </c>
      <c r="G6888">
        <v>2909000</v>
      </c>
    </row>
    <row r="6889" spans="1:7" x14ac:dyDescent="0.35">
      <c r="A6889" t="str">
        <f t="shared" si="107"/>
        <v>NSPR|44147</v>
      </c>
      <c r="B6889" t="s">
        <v>433</v>
      </c>
      <c r="C6889" t="s">
        <v>434</v>
      </c>
      <c r="D6889" s="1">
        <v>44147</v>
      </c>
      <c r="E6889">
        <v>0.36000001399999998</v>
      </c>
      <c r="F6889">
        <v>0.34000000400000002</v>
      </c>
      <c r="G6889">
        <v>853900</v>
      </c>
    </row>
    <row r="6890" spans="1:7" x14ac:dyDescent="0.35">
      <c r="A6890" t="str">
        <f t="shared" si="107"/>
        <v>NSPR|44148</v>
      </c>
      <c r="B6890" t="s">
        <v>433</v>
      </c>
      <c r="C6890" t="s">
        <v>434</v>
      </c>
      <c r="D6890" s="1">
        <v>44148</v>
      </c>
      <c r="E6890">
        <v>0.34999999399999998</v>
      </c>
      <c r="F6890">
        <v>0.34999999399999998</v>
      </c>
      <c r="G6890">
        <v>303700</v>
      </c>
    </row>
    <row r="6891" spans="1:7" x14ac:dyDescent="0.35">
      <c r="A6891" t="str">
        <f t="shared" si="107"/>
        <v>NSPR|44151</v>
      </c>
      <c r="B6891" t="s">
        <v>433</v>
      </c>
      <c r="C6891" t="s">
        <v>434</v>
      </c>
      <c r="D6891" s="1">
        <v>44151</v>
      </c>
      <c r="E6891">
        <v>0.34999999399999998</v>
      </c>
      <c r="F6891">
        <v>0.34999999399999998</v>
      </c>
      <c r="G6891">
        <v>381400</v>
      </c>
    </row>
    <row r="6892" spans="1:7" x14ac:dyDescent="0.35">
      <c r="A6892" t="str">
        <f t="shared" si="107"/>
        <v>NVAX|44105</v>
      </c>
      <c r="B6892" t="s">
        <v>435</v>
      </c>
      <c r="C6892" t="s">
        <v>436</v>
      </c>
      <c r="D6892" s="1">
        <v>44105</v>
      </c>
      <c r="E6892">
        <v>109.2200012</v>
      </c>
      <c r="F6892">
        <v>104.9000015</v>
      </c>
      <c r="G6892">
        <v>3704500</v>
      </c>
    </row>
    <row r="6893" spans="1:7" x14ac:dyDescent="0.35">
      <c r="A6893" t="str">
        <f t="shared" si="107"/>
        <v>NVAX|44106</v>
      </c>
      <c r="B6893" t="s">
        <v>435</v>
      </c>
      <c r="C6893" t="s">
        <v>436</v>
      </c>
      <c r="D6893" s="1">
        <v>44106</v>
      </c>
      <c r="E6893">
        <v>101.6999969</v>
      </c>
      <c r="F6893">
        <v>103.5999985</v>
      </c>
      <c r="G6893">
        <v>2731800</v>
      </c>
    </row>
    <row r="6894" spans="1:7" x14ac:dyDescent="0.35">
      <c r="A6894" t="str">
        <f t="shared" si="107"/>
        <v>NVAX|44109</v>
      </c>
      <c r="B6894" t="s">
        <v>435</v>
      </c>
      <c r="C6894" t="s">
        <v>436</v>
      </c>
      <c r="D6894" s="1">
        <v>44109</v>
      </c>
      <c r="E6894">
        <v>105.1299973</v>
      </c>
      <c r="F6894">
        <v>110.16999819999999</v>
      </c>
      <c r="G6894">
        <v>3210200</v>
      </c>
    </row>
    <row r="6895" spans="1:7" x14ac:dyDescent="0.35">
      <c r="A6895" t="str">
        <f t="shared" si="107"/>
        <v>NVAX|44110</v>
      </c>
      <c r="B6895" t="s">
        <v>435</v>
      </c>
      <c r="C6895" t="s">
        <v>436</v>
      </c>
      <c r="D6895" s="1">
        <v>44110</v>
      </c>
      <c r="E6895">
        <v>109.1999969</v>
      </c>
      <c r="F6895">
        <v>107.4100037</v>
      </c>
      <c r="G6895">
        <v>2492000</v>
      </c>
    </row>
    <row r="6896" spans="1:7" x14ac:dyDescent="0.35">
      <c r="A6896" t="str">
        <f t="shared" si="107"/>
        <v>NVAX|44111</v>
      </c>
      <c r="B6896" t="s">
        <v>435</v>
      </c>
      <c r="C6896" t="s">
        <v>436</v>
      </c>
      <c r="D6896" s="1">
        <v>44111</v>
      </c>
      <c r="E6896">
        <v>108.3000031</v>
      </c>
      <c r="F6896">
        <v>110</v>
      </c>
      <c r="G6896">
        <v>1862600</v>
      </c>
    </row>
    <row r="6897" spans="1:7" x14ac:dyDescent="0.35">
      <c r="A6897" t="str">
        <f t="shared" si="107"/>
        <v>NVAX|44112</v>
      </c>
      <c r="B6897" t="s">
        <v>435</v>
      </c>
      <c r="C6897" t="s">
        <v>436</v>
      </c>
      <c r="D6897" s="1">
        <v>44112</v>
      </c>
      <c r="E6897">
        <v>110.9499969</v>
      </c>
      <c r="F6897">
        <v>111.0199966</v>
      </c>
      <c r="G6897">
        <v>2352600</v>
      </c>
    </row>
    <row r="6898" spans="1:7" x14ac:dyDescent="0.35">
      <c r="A6898" t="str">
        <f t="shared" si="107"/>
        <v>NVAX|44113</v>
      </c>
      <c r="B6898" t="s">
        <v>435</v>
      </c>
      <c r="C6898" t="s">
        <v>436</v>
      </c>
      <c r="D6898" s="1">
        <v>44113</v>
      </c>
      <c r="E6898">
        <v>112.3000031</v>
      </c>
      <c r="F6898">
        <v>111.2200012</v>
      </c>
      <c r="G6898">
        <v>2421500</v>
      </c>
    </row>
    <row r="6899" spans="1:7" x14ac:dyDescent="0.35">
      <c r="A6899" t="str">
        <f t="shared" si="107"/>
        <v>NVAX|44116</v>
      </c>
      <c r="B6899" t="s">
        <v>435</v>
      </c>
      <c r="C6899" t="s">
        <v>436</v>
      </c>
      <c r="D6899" s="1">
        <v>44116</v>
      </c>
      <c r="E6899">
        <v>111.25</v>
      </c>
      <c r="F6899">
        <v>110.2200012</v>
      </c>
      <c r="G6899">
        <v>1788200</v>
      </c>
    </row>
    <row r="6900" spans="1:7" x14ac:dyDescent="0.35">
      <c r="A6900" t="str">
        <f t="shared" si="107"/>
        <v>NVAX|44117</v>
      </c>
      <c r="B6900" t="s">
        <v>435</v>
      </c>
      <c r="C6900" t="s">
        <v>436</v>
      </c>
      <c r="D6900" s="1">
        <v>44117</v>
      </c>
      <c r="E6900">
        <v>111.4100037</v>
      </c>
      <c r="F6900">
        <v>117.2799988</v>
      </c>
      <c r="G6900">
        <v>4425900</v>
      </c>
    </row>
    <row r="6901" spans="1:7" x14ac:dyDescent="0.35">
      <c r="A6901" t="str">
        <f t="shared" si="107"/>
        <v>NVAX|44118</v>
      </c>
      <c r="B6901" t="s">
        <v>435</v>
      </c>
      <c r="C6901" t="s">
        <v>436</v>
      </c>
      <c r="D6901" s="1">
        <v>44118</v>
      </c>
      <c r="E6901">
        <v>119.2300034</v>
      </c>
      <c r="F6901">
        <v>111.76000209999999</v>
      </c>
      <c r="G6901">
        <v>2447700</v>
      </c>
    </row>
    <row r="6902" spans="1:7" x14ac:dyDescent="0.35">
      <c r="A6902" t="str">
        <f t="shared" si="107"/>
        <v>NVAX|44119</v>
      </c>
      <c r="B6902" t="s">
        <v>435</v>
      </c>
      <c r="C6902" t="s">
        <v>436</v>
      </c>
      <c r="D6902" s="1">
        <v>44119</v>
      </c>
      <c r="E6902">
        <v>110.2699966</v>
      </c>
      <c r="F6902">
        <v>111.41999819999999</v>
      </c>
      <c r="G6902">
        <v>2297400</v>
      </c>
    </row>
    <row r="6903" spans="1:7" x14ac:dyDescent="0.35">
      <c r="A6903" t="str">
        <f t="shared" si="107"/>
        <v>NVAX|44120</v>
      </c>
      <c r="B6903" t="s">
        <v>435</v>
      </c>
      <c r="C6903" t="s">
        <v>436</v>
      </c>
      <c r="D6903" s="1">
        <v>44120</v>
      </c>
      <c r="E6903">
        <v>111.6800003</v>
      </c>
      <c r="F6903">
        <v>107.0400009</v>
      </c>
      <c r="G6903">
        <v>2118300</v>
      </c>
    </row>
    <row r="6904" spans="1:7" x14ac:dyDescent="0.35">
      <c r="A6904" t="str">
        <f t="shared" si="107"/>
        <v>NVAX|44123</v>
      </c>
      <c r="B6904" t="s">
        <v>435</v>
      </c>
      <c r="C6904" t="s">
        <v>436</v>
      </c>
      <c r="D6904" s="1">
        <v>44123</v>
      </c>
      <c r="E6904">
        <v>107.8000031</v>
      </c>
      <c r="F6904">
        <v>102.0500031</v>
      </c>
      <c r="G6904">
        <v>2708300</v>
      </c>
    </row>
    <row r="6905" spans="1:7" x14ac:dyDescent="0.35">
      <c r="A6905" t="str">
        <f t="shared" si="107"/>
        <v>NVAX|44124</v>
      </c>
      <c r="B6905" t="s">
        <v>435</v>
      </c>
      <c r="C6905" t="s">
        <v>436</v>
      </c>
      <c r="D6905" s="1">
        <v>44124</v>
      </c>
      <c r="E6905">
        <v>102.6999969</v>
      </c>
      <c r="F6905">
        <v>98.36000061</v>
      </c>
      <c r="G6905">
        <v>4039200</v>
      </c>
    </row>
    <row r="6906" spans="1:7" x14ac:dyDescent="0.35">
      <c r="A6906" t="str">
        <f t="shared" si="107"/>
        <v>NVAX|44125</v>
      </c>
      <c r="B6906" t="s">
        <v>435</v>
      </c>
      <c r="C6906" t="s">
        <v>436</v>
      </c>
      <c r="D6906" s="1">
        <v>44125</v>
      </c>
      <c r="E6906">
        <v>97.02999878</v>
      </c>
      <c r="F6906">
        <v>91.160003660000001</v>
      </c>
      <c r="G6906">
        <v>3398700</v>
      </c>
    </row>
    <row r="6907" spans="1:7" x14ac:dyDescent="0.35">
      <c r="A6907" t="str">
        <f t="shared" si="107"/>
        <v>NVAX|44126</v>
      </c>
      <c r="B6907" t="s">
        <v>435</v>
      </c>
      <c r="C6907" t="s">
        <v>436</v>
      </c>
      <c r="D6907" s="1">
        <v>44126</v>
      </c>
      <c r="E6907">
        <v>90.599998470000003</v>
      </c>
      <c r="F6907">
        <v>93.589996339999999</v>
      </c>
      <c r="G6907">
        <v>2571800</v>
      </c>
    </row>
    <row r="6908" spans="1:7" x14ac:dyDescent="0.35">
      <c r="A6908" t="str">
        <f t="shared" si="107"/>
        <v>NVAX|44127</v>
      </c>
      <c r="B6908" t="s">
        <v>435</v>
      </c>
      <c r="C6908" t="s">
        <v>436</v>
      </c>
      <c r="D6908" s="1">
        <v>44127</v>
      </c>
      <c r="E6908">
        <v>92.839996339999999</v>
      </c>
      <c r="F6908">
        <v>93.129997250000002</v>
      </c>
      <c r="G6908">
        <v>3107000</v>
      </c>
    </row>
    <row r="6909" spans="1:7" x14ac:dyDescent="0.35">
      <c r="A6909" t="str">
        <f t="shared" si="107"/>
        <v>NVAX|44130</v>
      </c>
      <c r="B6909" t="s">
        <v>435</v>
      </c>
      <c r="C6909" t="s">
        <v>436</v>
      </c>
      <c r="D6909" s="1">
        <v>44130</v>
      </c>
      <c r="E6909">
        <v>91.02999878</v>
      </c>
      <c r="F6909">
        <v>87.379997250000002</v>
      </c>
      <c r="G6909">
        <v>2767700</v>
      </c>
    </row>
    <row r="6910" spans="1:7" x14ac:dyDescent="0.35">
      <c r="A6910" t="str">
        <f t="shared" si="107"/>
        <v>NVAX|44131</v>
      </c>
      <c r="B6910" t="s">
        <v>435</v>
      </c>
      <c r="C6910" t="s">
        <v>436</v>
      </c>
      <c r="D6910" s="1">
        <v>44131</v>
      </c>
      <c r="E6910">
        <v>87.440002440000001</v>
      </c>
      <c r="F6910">
        <v>89.589996339999999</v>
      </c>
      <c r="G6910">
        <v>2900800</v>
      </c>
    </row>
    <row r="6911" spans="1:7" x14ac:dyDescent="0.35">
      <c r="A6911" t="str">
        <f t="shared" si="107"/>
        <v>NVAX|44132</v>
      </c>
      <c r="B6911" t="s">
        <v>435</v>
      </c>
      <c r="C6911" t="s">
        <v>436</v>
      </c>
      <c r="D6911" s="1">
        <v>44132</v>
      </c>
      <c r="E6911">
        <v>87.52999878</v>
      </c>
      <c r="F6911">
        <v>81.33000183</v>
      </c>
      <c r="G6911">
        <v>3414800</v>
      </c>
    </row>
    <row r="6912" spans="1:7" x14ac:dyDescent="0.35">
      <c r="A6912" t="str">
        <f t="shared" si="107"/>
        <v>NVAX|44133</v>
      </c>
      <c r="B6912" t="s">
        <v>435</v>
      </c>
      <c r="C6912" t="s">
        <v>436</v>
      </c>
      <c r="D6912" s="1">
        <v>44133</v>
      </c>
      <c r="E6912">
        <v>82.940002440000001</v>
      </c>
      <c r="F6912">
        <v>87.629997250000002</v>
      </c>
      <c r="G6912">
        <v>2815900</v>
      </c>
    </row>
    <row r="6913" spans="1:7" x14ac:dyDescent="0.35">
      <c r="A6913" t="str">
        <f t="shared" si="107"/>
        <v>NVAX|44134</v>
      </c>
      <c r="B6913" t="s">
        <v>435</v>
      </c>
      <c r="C6913" t="s">
        <v>436</v>
      </c>
      <c r="D6913" s="1">
        <v>44134</v>
      </c>
      <c r="E6913">
        <v>86.230003359999998</v>
      </c>
      <c r="F6913">
        <v>80.709999080000003</v>
      </c>
      <c r="G6913">
        <v>3007300</v>
      </c>
    </row>
    <row r="6914" spans="1:7" x14ac:dyDescent="0.35">
      <c r="A6914" t="str">
        <f t="shared" si="107"/>
        <v>NVAX|44137</v>
      </c>
      <c r="B6914" t="s">
        <v>435</v>
      </c>
      <c r="C6914" t="s">
        <v>436</v>
      </c>
      <c r="D6914" s="1">
        <v>44137</v>
      </c>
      <c r="E6914">
        <v>82.269996640000002</v>
      </c>
      <c r="F6914">
        <v>82.400001529999997</v>
      </c>
      <c r="G6914">
        <v>1855200</v>
      </c>
    </row>
    <row r="6915" spans="1:7" x14ac:dyDescent="0.35">
      <c r="A6915" t="str">
        <f t="shared" ref="A6915:A6978" si="108">_xlfn.CONCAT(B6915&amp;"|"&amp;D6915)</f>
        <v>NVAX|44138</v>
      </c>
      <c r="B6915" t="s">
        <v>435</v>
      </c>
      <c r="C6915" t="s">
        <v>436</v>
      </c>
      <c r="D6915" s="1">
        <v>44138</v>
      </c>
      <c r="E6915">
        <v>82.25</v>
      </c>
      <c r="F6915">
        <v>83.63999939</v>
      </c>
      <c r="G6915">
        <v>1818000</v>
      </c>
    </row>
    <row r="6916" spans="1:7" x14ac:dyDescent="0.35">
      <c r="A6916" t="str">
        <f t="shared" si="108"/>
        <v>NVAX|44139</v>
      </c>
      <c r="B6916" t="s">
        <v>435</v>
      </c>
      <c r="C6916" t="s">
        <v>436</v>
      </c>
      <c r="D6916" s="1">
        <v>44139</v>
      </c>
      <c r="E6916">
        <v>84.099998470000003</v>
      </c>
      <c r="F6916">
        <v>87.269996640000002</v>
      </c>
      <c r="G6916">
        <v>2272300</v>
      </c>
    </row>
    <row r="6917" spans="1:7" x14ac:dyDescent="0.35">
      <c r="A6917" t="str">
        <f t="shared" si="108"/>
        <v>NVAX|44140</v>
      </c>
      <c r="B6917" t="s">
        <v>435</v>
      </c>
      <c r="C6917" t="s">
        <v>436</v>
      </c>
      <c r="D6917" s="1">
        <v>44140</v>
      </c>
      <c r="E6917">
        <v>89.199996949999999</v>
      </c>
      <c r="F6917">
        <v>93.11000061</v>
      </c>
      <c r="G6917">
        <v>2233100</v>
      </c>
    </row>
    <row r="6918" spans="1:7" x14ac:dyDescent="0.35">
      <c r="A6918" t="str">
        <f t="shared" si="108"/>
        <v>NVAX|44141</v>
      </c>
      <c r="B6918" t="s">
        <v>435</v>
      </c>
      <c r="C6918" t="s">
        <v>436</v>
      </c>
      <c r="D6918" s="1">
        <v>44141</v>
      </c>
      <c r="E6918">
        <v>92.400001529999997</v>
      </c>
      <c r="F6918">
        <v>89.86000061</v>
      </c>
      <c r="G6918">
        <v>1893100</v>
      </c>
    </row>
    <row r="6919" spans="1:7" x14ac:dyDescent="0.35">
      <c r="A6919" t="str">
        <f t="shared" si="108"/>
        <v>NVAX|44144</v>
      </c>
      <c r="B6919" t="s">
        <v>435</v>
      </c>
      <c r="C6919" t="s">
        <v>436</v>
      </c>
      <c r="D6919" s="1">
        <v>44144</v>
      </c>
      <c r="E6919">
        <v>94.52999878</v>
      </c>
      <c r="F6919">
        <v>90.309997559999999</v>
      </c>
      <c r="G6919">
        <v>6586500</v>
      </c>
    </row>
    <row r="6920" spans="1:7" x14ac:dyDescent="0.35">
      <c r="A6920" t="str">
        <f t="shared" si="108"/>
        <v>NVAX|44145</v>
      </c>
      <c r="B6920" t="s">
        <v>435</v>
      </c>
      <c r="C6920" t="s">
        <v>436</v>
      </c>
      <c r="D6920" s="1">
        <v>44145</v>
      </c>
      <c r="E6920">
        <v>85.300003050000001</v>
      </c>
      <c r="F6920">
        <v>78.739997860000003</v>
      </c>
      <c r="G6920">
        <v>6854400</v>
      </c>
    </row>
    <row r="6921" spans="1:7" x14ac:dyDescent="0.35">
      <c r="A6921" t="str">
        <f t="shared" si="108"/>
        <v>NVAX|44146</v>
      </c>
      <c r="B6921" t="s">
        <v>435</v>
      </c>
      <c r="C6921" t="s">
        <v>436</v>
      </c>
      <c r="D6921" s="1">
        <v>44146</v>
      </c>
      <c r="E6921">
        <v>80.099998470000003</v>
      </c>
      <c r="F6921">
        <v>85.010002139999997</v>
      </c>
      <c r="G6921">
        <v>3986000</v>
      </c>
    </row>
    <row r="6922" spans="1:7" x14ac:dyDescent="0.35">
      <c r="A6922" t="str">
        <f t="shared" si="108"/>
        <v>NVAX|44147</v>
      </c>
      <c r="B6922" t="s">
        <v>435</v>
      </c>
      <c r="C6922" t="s">
        <v>436</v>
      </c>
      <c r="D6922" s="1">
        <v>44147</v>
      </c>
      <c r="E6922">
        <v>85.769996640000002</v>
      </c>
      <c r="F6922">
        <v>90.870002749999998</v>
      </c>
      <c r="G6922">
        <v>4953400</v>
      </c>
    </row>
    <row r="6923" spans="1:7" x14ac:dyDescent="0.35">
      <c r="A6923" t="str">
        <f t="shared" si="108"/>
        <v>NVAX|44148</v>
      </c>
      <c r="B6923" t="s">
        <v>435</v>
      </c>
      <c r="C6923" t="s">
        <v>436</v>
      </c>
      <c r="D6923" s="1">
        <v>44148</v>
      </c>
      <c r="E6923">
        <v>93.190002440000001</v>
      </c>
      <c r="F6923">
        <v>96.599998470000003</v>
      </c>
      <c r="G6923">
        <v>3731700</v>
      </c>
    </row>
    <row r="6924" spans="1:7" x14ac:dyDescent="0.35">
      <c r="A6924" t="str">
        <f t="shared" si="108"/>
        <v>NVAX|44151</v>
      </c>
      <c r="B6924" t="s">
        <v>435</v>
      </c>
      <c r="C6924" t="s">
        <v>436</v>
      </c>
      <c r="D6924" s="1">
        <v>44151</v>
      </c>
      <c r="E6924">
        <v>95.699996949999999</v>
      </c>
      <c r="F6924">
        <v>90.650001529999997</v>
      </c>
      <c r="G6924">
        <v>6845700</v>
      </c>
    </row>
    <row r="6925" spans="1:7" x14ac:dyDescent="0.35">
      <c r="A6925" t="str">
        <f t="shared" si="108"/>
        <v>OFS|44105</v>
      </c>
      <c r="B6925" t="s">
        <v>437</v>
      </c>
      <c r="C6925" t="s">
        <v>438</v>
      </c>
      <c r="D6925" s="1">
        <v>44105</v>
      </c>
      <c r="E6925">
        <v>4.7300000190000002</v>
      </c>
      <c r="F6925">
        <v>4.7100000380000004</v>
      </c>
      <c r="G6925">
        <v>24100</v>
      </c>
    </row>
    <row r="6926" spans="1:7" x14ac:dyDescent="0.35">
      <c r="A6926" t="str">
        <f t="shared" si="108"/>
        <v>OFS|44106</v>
      </c>
      <c r="B6926" t="s">
        <v>437</v>
      </c>
      <c r="C6926" t="s">
        <v>438</v>
      </c>
      <c r="D6926" s="1">
        <v>44106</v>
      </c>
      <c r="E6926">
        <v>4.5700001720000003</v>
      </c>
      <c r="F6926">
        <v>4.6399998660000001</v>
      </c>
      <c r="G6926">
        <v>34400</v>
      </c>
    </row>
    <row r="6927" spans="1:7" x14ac:dyDescent="0.35">
      <c r="A6927" t="str">
        <f t="shared" si="108"/>
        <v>OFS|44109</v>
      </c>
      <c r="B6927" t="s">
        <v>437</v>
      </c>
      <c r="C6927" t="s">
        <v>438</v>
      </c>
      <c r="D6927" s="1">
        <v>44109</v>
      </c>
      <c r="E6927">
        <v>4.670000076</v>
      </c>
      <c r="F6927">
        <v>4.6199998860000004</v>
      </c>
      <c r="G6927">
        <v>47900</v>
      </c>
    </row>
    <row r="6928" spans="1:7" x14ac:dyDescent="0.35">
      <c r="A6928" t="str">
        <f t="shared" si="108"/>
        <v>OFS|44110</v>
      </c>
      <c r="B6928" t="s">
        <v>437</v>
      </c>
      <c r="C6928" t="s">
        <v>438</v>
      </c>
      <c r="D6928" s="1">
        <v>44110</v>
      </c>
      <c r="E6928">
        <v>4.6599998469999999</v>
      </c>
      <c r="F6928">
        <v>4.6399998660000001</v>
      </c>
      <c r="G6928">
        <v>21700</v>
      </c>
    </row>
    <row r="6929" spans="1:7" x14ac:dyDescent="0.35">
      <c r="A6929" t="str">
        <f t="shared" si="108"/>
        <v>OFS|44111</v>
      </c>
      <c r="B6929" t="s">
        <v>437</v>
      </c>
      <c r="C6929" t="s">
        <v>438</v>
      </c>
      <c r="D6929" s="1">
        <v>44111</v>
      </c>
      <c r="E6929">
        <v>4.670000076</v>
      </c>
      <c r="F6929">
        <v>4.6599998469999999</v>
      </c>
      <c r="G6929">
        <v>35400</v>
      </c>
    </row>
    <row r="6930" spans="1:7" x14ac:dyDescent="0.35">
      <c r="A6930" t="str">
        <f t="shared" si="108"/>
        <v>OFS|44112</v>
      </c>
      <c r="B6930" t="s">
        <v>437</v>
      </c>
      <c r="C6930" t="s">
        <v>438</v>
      </c>
      <c r="D6930" s="1">
        <v>44112</v>
      </c>
      <c r="E6930">
        <v>4.6399998660000001</v>
      </c>
      <c r="F6930">
        <v>4.5100002290000001</v>
      </c>
      <c r="G6930">
        <v>108200</v>
      </c>
    </row>
    <row r="6931" spans="1:7" x14ac:dyDescent="0.35">
      <c r="A6931" t="str">
        <f t="shared" si="108"/>
        <v>OFS|44113</v>
      </c>
      <c r="B6931" t="s">
        <v>437</v>
      </c>
      <c r="C6931" t="s">
        <v>438</v>
      </c>
      <c r="D6931" s="1">
        <v>44113</v>
      </c>
      <c r="E6931">
        <v>4.579999924</v>
      </c>
      <c r="F6931">
        <v>4.5</v>
      </c>
      <c r="G6931">
        <v>53600</v>
      </c>
    </row>
    <row r="6932" spans="1:7" x14ac:dyDescent="0.35">
      <c r="A6932" t="str">
        <f t="shared" si="108"/>
        <v>OFS|44116</v>
      </c>
      <c r="B6932" t="s">
        <v>437</v>
      </c>
      <c r="C6932" t="s">
        <v>438</v>
      </c>
      <c r="D6932" s="1">
        <v>44116</v>
      </c>
      <c r="E6932">
        <v>4.4800000190000002</v>
      </c>
      <c r="F6932">
        <v>4.4600000380000004</v>
      </c>
      <c r="G6932">
        <v>25300</v>
      </c>
    </row>
    <row r="6933" spans="1:7" x14ac:dyDescent="0.35">
      <c r="A6933" t="str">
        <f t="shared" si="108"/>
        <v>OFS|44117</v>
      </c>
      <c r="B6933" t="s">
        <v>437</v>
      </c>
      <c r="C6933" t="s">
        <v>438</v>
      </c>
      <c r="D6933" s="1">
        <v>44117</v>
      </c>
      <c r="E6933">
        <v>4.5199999809999998</v>
      </c>
      <c r="F6933">
        <v>4.420000076</v>
      </c>
      <c r="G6933">
        <v>23200</v>
      </c>
    </row>
    <row r="6934" spans="1:7" x14ac:dyDescent="0.35">
      <c r="A6934" t="str">
        <f t="shared" si="108"/>
        <v>OFS|44118</v>
      </c>
      <c r="B6934" t="s">
        <v>437</v>
      </c>
      <c r="C6934" t="s">
        <v>438</v>
      </c>
      <c r="D6934" s="1">
        <v>44118</v>
      </c>
      <c r="E6934">
        <v>4.4899997709999999</v>
      </c>
      <c r="F6934">
        <v>4.4000000950000002</v>
      </c>
      <c r="G6934">
        <v>75000</v>
      </c>
    </row>
    <row r="6935" spans="1:7" x14ac:dyDescent="0.35">
      <c r="A6935" t="str">
        <f t="shared" si="108"/>
        <v>OFS|44119</v>
      </c>
      <c r="B6935" t="s">
        <v>437</v>
      </c>
      <c r="C6935" t="s">
        <v>438</v>
      </c>
      <c r="D6935" s="1">
        <v>44119</v>
      </c>
      <c r="E6935">
        <v>4.4099998469999999</v>
      </c>
      <c r="F6935">
        <v>4.3899998660000001</v>
      </c>
      <c r="G6935">
        <v>24700</v>
      </c>
    </row>
    <row r="6936" spans="1:7" x14ac:dyDescent="0.35">
      <c r="A6936" t="str">
        <f t="shared" si="108"/>
        <v>OFS|44120</v>
      </c>
      <c r="B6936" t="s">
        <v>437</v>
      </c>
      <c r="C6936" t="s">
        <v>438</v>
      </c>
      <c r="D6936" s="1">
        <v>44120</v>
      </c>
      <c r="E6936">
        <v>4.3699998860000004</v>
      </c>
      <c r="F6936">
        <v>4.3600001339999999</v>
      </c>
      <c r="G6936">
        <v>41600</v>
      </c>
    </row>
    <row r="6937" spans="1:7" x14ac:dyDescent="0.35">
      <c r="A6937" t="str">
        <f t="shared" si="108"/>
        <v>OFS|44123</v>
      </c>
      <c r="B6937" t="s">
        <v>437</v>
      </c>
      <c r="C6937" t="s">
        <v>438</v>
      </c>
      <c r="D6937" s="1">
        <v>44123</v>
      </c>
      <c r="E6937">
        <v>4.3600001339999999</v>
      </c>
      <c r="F6937">
        <v>4.3499999049999998</v>
      </c>
      <c r="G6937">
        <v>35700</v>
      </c>
    </row>
    <row r="6938" spans="1:7" x14ac:dyDescent="0.35">
      <c r="A6938" t="str">
        <f t="shared" si="108"/>
        <v>OFS|44124</v>
      </c>
      <c r="B6938" t="s">
        <v>437</v>
      </c>
      <c r="C6938" t="s">
        <v>438</v>
      </c>
      <c r="D6938" s="1">
        <v>44124</v>
      </c>
      <c r="E6938">
        <v>4.3099999430000002</v>
      </c>
      <c r="F6938">
        <v>4.3499999049999998</v>
      </c>
      <c r="G6938">
        <v>42800</v>
      </c>
    </row>
    <row r="6939" spans="1:7" x14ac:dyDescent="0.35">
      <c r="A6939" t="str">
        <f t="shared" si="108"/>
        <v>OFS|44125</v>
      </c>
      <c r="B6939" t="s">
        <v>437</v>
      </c>
      <c r="C6939" t="s">
        <v>438</v>
      </c>
      <c r="D6939" s="1">
        <v>44125</v>
      </c>
      <c r="E6939">
        <v>4.3600001339999999</v>
      </c>
      <c r="F6939">
        <v>4.329999924</v>
      </c>
      <c r="G6939">
        <v>92800</v>
      </c>
    </row>
    <row r="6940" spans="1:7" x14ac:dyDescent="0.35">
      <c r="A6940" t="str">
        <f t="shared" si="108"/>
        <v>OFS|44126</v>
      </c>
      <c r="B6940" t="s">
        <v>437</v>
      </c>
      <c r="C6940" t="s">
        <v>438</v>
      </c>
      <c r="D6940" s="1">
        <v>44126</v>
      </c>
      <c r="E6940">
        <v>4.3099999430000002</v>
      </c>
      <c r="F6940">
        <v>4.3000001909999996</v>
      </c>
      <c r="G6940">
        <v>42500</v>
      </c>
    </row>
    <row r="6941" spans="1:7" x14ac:dyDescent="0.35">
      <c r="A6941" t="str">
        <f t="shared" si="108"/>
        <v>OFS|44127</v>
      </c>
      <c r="B6941" t="s">
        <v>437</v>
      </c>
      <c r="C6941" t="s">
        <v>438</v>
      </c>
      <c r="D6941" s="1">
        <v>44127</v>
      </c>
      <c r="E6941">
        <v>4.329999924</v>
      </c>
      <c r="F6941">
        <v>4.2899999619999996</v>
      </c>
      <c r="G6941">
        <v>35800</v>
      </c>
    </row>
    <row r="6942" spans="1:7" x14ac:dyDescent="0.35">
      <c r="A6942" t="str">
        <f t="shared" si="108"/>
        <v>OFS|44130</v>
      </c>
      <c r="B6942" t="s">
        <v>437</v>
      </c>
      <c r="C6942" t="s">
        <v>438</v>
      </c>
      <c r="D6942" s="1">
        <v>44130</v>
      </c>
      <c r="E6942">
        <v>4.2899999619999996</v>
      </c>
      <c r="F6942">
        <v>4.2800002099999999</v>
      </c>
      <c r="G6942">
        <v>30000</v>
      </c>
    </row>
    <row r="6943" spans="1:7" x14ac:dyDescent="0.35">
      <c r="A6943" t="str">
        <f t="shared" si="108"/>
        <v>OFS|44131</v>
      </c>
      <c r="B6943" t="s">
        <v>437</v>
      </c>
      <c r="C6943" t="s">
        <v>438</v>
      </c>
      <c r="D6943" s="1">
        <v>44131</v>
      </c>
      <c r="E6943">
        <v>4.2899999619999996</v>
      </c>
      <c r="F6943">
        <v>4.1399998660000001</v>
      </c>
      <c r="G6943">
        <v>69000</v>
      </c>
    </row>
    <row r="6944" spans="1:7" x14ac:dyDescent="0.35">
      <c r="A6944" t="str">
        <f t="shared" si="108"/>
        <v>OFS|44132</v>
      </c>
      <c r="B6944" t="s">
        <v>437</v>
      </c>
      <c r="C6944" t="s">
        <v>438</v>
      </c>
      <c r="D6944" s="1">
        <v>44132</v>
      </c>
      <c r="E6944">
        <v>4.1500000950000002</v>
      </c>
      <c r="F6944">
        <v>4.0599999430000002</v>
      </c>
      <c r="G6944">
        <v>96900</v>
      </c>
    </row>
    <row r="6945" spans="1:7" x14ac:dyDescent="0.35">
      <c r="A6945" t="str">
        <f t="shared" si="108"/>
        <v>OFS|44133</v>
      </c>
      <c r="B6945" t="s">
        <v>437</v>
      </c>
      <c r="C6945" t="s">
        <v>438</v>
      </c>
      <c r="D6945" s="1">
        <v>44133</v>
      </c>
      <c r="E6945">
        <v>4.0599999430000002</v>
      </c>
      <c r="F6945">
        <v>4.0100002290000001</v>
      </c>
      <c r="G6945">
        <v>75100</v>
      </c>
    </row>
    <row r="6946" spans="1:7" x14ac:dyDescent="0.35">
      <c r="A6946" t="str">
        <f t="shared" si="108"/>
        <v>OFS|44134</v>
      </c>
      <c r="B6946" t="s">
        <v>437</v>
      </c>
      <c r="C6946" t="s">
        <v>438</v>
      </c>
      <c r="D6946" s="1">
        <v>44134</v>
      </c>
      <c r="E6946">
        <v>4.0599999430000002</v>
      </c>
      <c r="F6946">
        <v>3.9700000289999999</v>
      </c>
      <c r="G6946">
        <v>55500</v>
      </c>
    </row>
    <row r="6947" spans="1:7" x14ac:dyDescent="0.35">
      <c r="A6947" t="str">
        <f t="shared" si="108"/>
        <v>OFS|44137</v>
      </c>
      <c r="B6947" t="s">
        <v>437</v>
      </c>
      <c r="C6947" t="s">
        <v>438</v>
      </c>
      <c r="D6947" s="1">
        <v>44137</v>
      </c>
      <c r="E6947">
        <v>4</v>
      </c>
      <c r="F6947">
        <v>4.0500001909999996</v>
      </c>
      <c r="G6947">
        <v>54800</v>
      </c>
    </row>
    <row r="6948" spans="1:7" x14ac:dyDescent="0.35">
      <c r="A6948" t="str">
        <f t="shared" si="108"/>
        <v>OFS|44138</v>
      </c>
      <c r="B6948" t="s">
        <v>437</v>
      </c>
      <c r="C6948" t="s">
        <v>438</v>
      </c>
      <c r="D6948" s="1">
        <v>44138</v>
      </c>
      <c r="E6948">
        <v>4.0599999430000002</v>
      </c>
      <c r="F6948">
        <v>4.0199999809999998</v>
      </c>
      <c r="G6948">
        <v>29600</v>
      </c>
    </row>
    <row r="6949" spans="1:7" x14ac:dyDescent="0.35">
      <c r="A6949" t="str">
        <f t="shared" si="108"/>
        <v>OFS|44139</v>
      </c>
      <c r="B6949" t="s">
        <v>437</v>
      </c>
      <c r="C6949" t="s">
        <v>438</v>
      </c>
      <c r="D6949" s="1">
        <v>44139</v>
      </c>
      <c r="E6949">
        <v>4.0199999809999998</v>
      </c>
      <c r="F6949">
        <v>3.9700000289999999</v>
      </c>
      <c r="G6949">
        <v>60300</v>
      </c>
    </row>
    <row r="6950" spans="1:7" x14ac:dyDescent="0.35">
      <c r="A6950" t="str">
        <f t="shared" si="108"/>
        <v>OFS|44140</v>
      </c>
      <c r="B6950" t="s">
        <v>437</v>
      </c>
      <c r="C6950" t="s">
        <v>438</v>
      </c>
      <c r="D6950" s="1">
        <v>44140</v>
      </c>
      <c r="E6950">
        <v>3.9700000289999999</v>
      </c>
      <c r="F6950">
        <v>3.9800000190000002</v>
      </c>
      <c r="G6950">
        <v>51600</v>
      </c>
    </row>
    <row r="6951" spans="1:7" x14ac:dyDescent="0.35">
      <c r="A6951" t="str">
        <f t="shared" si="108"/>
        <v>OFS|44141</v>
      </c>
      <c r="B6951" t="s">
        <v>437</v>
      </c>
      <c r="C6951" t="s">
        <v>438</v>
      </c>
      <c r="D6951" s="1">
        <v>44141</v>
      </c>
      <c r="E6951">
        <v>4.3499999049999998</v>
      </c>
      <c r="F6951">
        <v>4.4000000950000002</v>
      </c>
      <c r="G6951">
        <v>242100</v>
      </c>
    </row>
    <row r="6952" spans="1:7" x14ac:dyDescent="0.35">
      <c r="A6952" t="str">
        <f t="shared" si="108"/>
        <v>OFS|44144</v>
      </c>
      <c r="B6952" t="s">
        <v>437</v>
      </c>
      <c r="C6952" t="s">
        <v>438</v>
      </c>
      <c r="D6952" s="1">
        <v>44144</v>
      </c>
      <c r="E6952">
        <v>4.5199999809999998</v>
      </c>
      <c r="F6952">
        <v>4.670000076</v>
      </c>
      <c r="G6952">
        <v>169800</v>
      </c>
    </row>
    <row r="6953" spans="1:7" x14ac:dyDescent="0.35">
      <c r="A6953" t="str">
        <f t="shared" si="108"/>
        <v>OFS|44145</v>
      </c>
      <c r="B6953" t="s">
        <v>437</v>
      </c>
      <c r="C6953" t="s">
        <v>438</v>
      </c>
      <c r="D6953" s="1">
        <v>44145</v>
      </c>
      <c r="E6953">
        <v>4.6900000569999998</v>
      </c>
      <c r="F6953">
        <v>4.8899998660000001</v>
      </c>
      <c r="G6953">
        <v>104900</v>
      </c>
    </row>
    <row r="6954" spans="1:7" x14ac:dyDescent="0.35">
      <c r="A6954" t="str">
        <f t="shared" si="108"/>
        <v>OFS|44146</v>
      </c>
      <c r="B6954" t="s">
        <v>437</v>
      </c>
      <c r="C6954" t="s">
        <v>438</v>
      </c>
      <c r="D6954" s="1">
        <v>44146</v>
      </c>
      <c r="E6954">
        <v>4.8499999049999998</v>
      </c>
      <c r="F6954">
        <v>5.1199998860000004</v>
      </c>
      <c r="G6954">
        <v>169800</v>
      </c>
    </row>
    <row r="6955" spans="1:7" x14ac:dyDescent="0.35">
      <c r="A6955" t="str">
        <f t="shared" si="108"/>
        <v>OFS|44147</v>
      </c>
      <c r="B6955" t="s">
        <v>437</v>
      </c>
      <c r="C6955" t="s">
        <v>438</v>
      </c>
      <c r="D6955" s="1">
        <v>44147</v>
      </c>
      <c r="E6955">
        <v>5.0399999619999996</v>
      </c>
      <c r="F6955">
        <v>5.0700001720000003</v>
      </c>
      <c r="G6955">
        <v>100600</v>
      </c>
    </row>
    <row r="6956" spans="1:7" x14ac:dyDescent="0.35">
      <c r="A6956" t="str">
        <f t="shared" si="108"/>
        <v>OFS|44148</v>
      </c>
      <c r="B6956" t="s">
        <v>437</v>
      </c>
      <c r="C6956" t="s">
        <v>438</v>
      </c>
      <c r="D6956" s="1">
        <v>44148</v>
      </c>
      <c r="E6956">
        <v>5.0599999430000002</v>
      </c>
      <c r="F6956">
        <v>5.25</v>
      </c>
      <c r="G6956">
        <v>71500</v>
      </c>
    </row>
    <row r="6957" spans="1:7" x14ac:dyDescent="0.35">
      <c r="A6957" t="str">
        <f t="shared" si="108"/>
        <v>OFS|44151</v>
      </c>
      <c r="B6957" t="s">
        <v>437</v>
      </c>
      <c r="C6957" t="s">
        <v>438</v>
      </c>
      <c r="D6957" s="1">
        <v>44151</v>
      </c>
      <c r="E6957">
        <v>5.3499999049999998</v>
      </c>
      <c r="F6957">
        <v>5.7399997709999999</v>
      </c>
      <c r="G6957">
        <v>220700</v>
      </c>
    </row>
    <row r="6958" spans="1:7" x14ac:dyDescent="0.35">
      <c r="A6958" t="str">
        <f t="shared" si="108"/>
        <v>OMER|44105</v>
      </c>
      <c r="B6958" t="s">
        <v>439</v>
      </c>
      <c r="C6958" t="s">
        <v>440</v>
      </c>
      <c r="D6958" s="1">
        <v>44105</v>
      </c>
      <c r="E6958">
        <v>10.10999966</v>
      </c>
      <c r="F6958">
        <v>10.34000015</v>
      </c>
      <c r="G6958">
        <v>1253300</v>
      </c>
    </row>
    <row r="6959" spans="1:7" x14ac:dyDescent="0.35">
      <c r="A6959" t="str">
        <f t="shared" si="108"/>
        <v>OMER|44106</v>
      </c>
      <c r="B6959" t="s">
        <v>439</v>
      </c>
      <c r="C6959" t="s">
        <v>440</v>
      </c>
      <c r="D6959" s="1">
        <v>44106</v>
      </c>
      <c r="E6959">
        <v>10.14000034</v>
      </c>
      <c r="F6959">
        <v>10.43999958</v>
      </c>
      <c r="G6959">
        <v>428100</v>
      </c>
    </row>
    <row r="6960" spans="1:7" x14ac:dyDescent="0.35">
      <c r="A6960" t="str">
        <f t="shared" si="108"/>
        <v>OMER|44109</v>
      </c>
      <c r="B6960" t="s">
        <v>439</v>
      </c>
      <c r="C6960" t="s">
        <v>440</v>
      </c>
      <c r="D6960" s="1">
        <v>44109</v>
      </c>
      <c r="E6960">
        <v>10.55000019</v>
      </c>
      <c r="F6960">
        <v>10.899999619999999</v>
      </c>
      <c r="G6960">
        <v>707400</v>
      </c>
    </row>
    <row r="6961" spans="1:7" x14ac:dyDescent="0.35">
      <c r="A6961" t="str">
        <f t="shared" si="108"/>
        <v>OMER|44110</v>
      </c>
      <c r="B6961" t="s">
        <v>439</v>
      </c>
      <c r="C6961" t="s">
        <v>440</v>
      </c>
      <c r="D6961" s="1">
        <v>44110</v>
      </c>
      <c r="E6961">
        <v>10.94999981</v>
      </c>
      <c r="F6961">
        <v>10.600000380000001</v>
      </c>
      <c r="G6961">
        <v>510400</v>
      </c>
    </row>
    <row r="6962" spans="1:7" x14ac:dyDescent="0.35">
      <c r="A6962" t="str">
        <f t="shared" si="108"/>
        <v>OMER|44111</v>
      </c>
      <c r="B6962" t="s">
        <v>439</v>
      </c>
      <c r="C6962" t="s">
        <v>440</v>
      </c>
      <c r="D6962" s="1">
        <v>44111</v>
      </c>
      <c r="E6962">
        <v>10.64000034</v>
      </c>
      <c r="F6962">
        <v>10.920000079999999</v>
      </c>
      <c r="G6962">
        <v>722600</v>
      </c>
    </row>
    <row r="6963" spans="1:7" x14ac:dyDescent="0.35">
      <c r="A6963" t="str">
        <f t="shared" si="108"/>
        <v>OMER|44112</v>
      </c>
      <c r="B6963" t="s">
        <v>439</v>
      </c>
      <c r="C6963" t="s">
        <v>440</v>
      </c>
      <c r="D6963" s="1">
        <v>44112</v>
      </c>
      <c r="E6963">
        <v>11.079999920000001</v>
      </c>
      <c r="F6963">
        <v>11.27000046</v>
      </c>
      <c r="G6963">
        <v>946800</v>
      </c>
    </row>
    <row r="6964" spans="1:7" x14ac:dyDescent="0.35">
      <c r="A6964" t="str">
        <f t="shared" si="108"/>
        <v>OMER|44113</v>
      </c>
      <c r="B6964" t="s">
        <v>439</v>
      </c>
      <c r="C6964" t="s">
        <v>440</v>
      </c>
      <c r="D6964" s="1">
        <v>44113</v>
      </c>
      <c r="E6964">
        <v>11.380000109999999</v>
      </c>
      <c r="F6964">
        <v>11.079999920000001</v>
      </c>
      <c r="G6964">
        <v>632200</v>
      </c>
    </row>
    <row r="6965" spans="1:7" x14ac:dyDescent="0.35">
      <c r="A6965" t="str">
        <f t="shared" si="108"/>
        <v>OMER|44116</v>
      </c>
      <c r="B6965" t="s">
        <v>439</v>
      </c>
      <c r="C6965" t="s">
        <v>440</v>
      </c>
      <c r="D6965" s="1">
        <v>44116</v>
      </c>
      <c r="E6965">
        <v>11.039999959999999</v>
      </c>
      <c r="F6965">
        <v>11.18000031</v>
      </c>
      <c r="G6965">
        <v>358000</v>
      </c>
    </row>
    <row r="6966" spans="1:7" x14ac:dyDescent="0.35">
      <c r="A6966" t="str">
        <f t="shared" si="108"/>
        <v>OMER|44117</v>
      </c>
      <c r="B6966" t="s">
        <v>439</v>
      </c>
      <c r="C6966" t="s">
        <v>440</v>
      </c>
      <c r="D6966" s="1">
        <v>44117</v>
      </c>
      <c r="E6966">
        <v>11.010000229999999</v>
      </c>
      <c r="F6966">
        <v>11.170000079999999</v>
      </c>
      <c r="G6966">
        <v>370900</v>
      </c>
    </row>
    <row r="6967" spans="1:7" x14ac:dyDescent="0.35">
      <c r="A6967" t="str">
        <f t="shared" si="108"/>
        <v>OMER|44118</v>
      </c>
      <c r="B6967" t="s">
        <v>439</v>
      </c>
      <c r="C6967" t="s">
        <v>440</v>
      </c>
      <c r="D6967" s="1">
        <v>44118</v>
      </c>
      <c r="E6967">
        <v>11.119999890000001</v>
      </c>
      <c r="F6967">
        <v>10.760000229999999</v>
      </c>
      <c r="G6967">
        <v>337500</v>
      </c>
    </row>
    <row r="6968" spans="1:7" x14ac:dyDescent="0.35">
      <c r="A6968" t="str">
        <f t="shared" si="108"/>
        <v>OMER|44119</v>
      </c>
      <c r="B6968" t="s">
        <v>439</v>
      </c>
      <c r="C6968" t="s">
        <v>440</v>
      </c>
      <c r="D6968" s="1">
        <v>44119</v>
      </c>
      <c r="E6968">
        <v>10.93000031</v>
      </c>
      <c r="F6968">
        <v>11.460000040000001</v>
      </c>
      <c r="G6968">
        <v>604200</v>
      </c>
    </row>
    <row r="6969" spans="1:7" x14ac:dyDescent="0.35">
      <c r="A6969" t="str">
        <f t="shared" si="108"/>
        <v>OMER|44120</v>
      </c>
      <c r="B6969" t="s">
        <v>439</v>
      </c>
      <c r="C6969" t="s">
        <v>440</v>
      </c>
      <c r="D6969" s="1">
        <v>44120</v>
      </c>
      <c r="E6969">
        <v>11.39000034</v>
      </c>
      <c r="F6969">
        <v>11.52000046</v>
      </c>
      <c r="G6969">
        <v>505200</v>
      </c>
    </row>
    <row r="6970" spans="1:7" x14ac:dyDescent="0.35">
      <c r="A6970" t="str">
        <f t="shared" si="108"/>
        <v>OMER|44123</v>
      </c>
      <c r="B6970" t="s">
        <v>439</v>
      </c>
      <c r="C6970" t="s">
        <v>440</v>
      </c>
      <c r="D6970" s="1">
        <v>44123</v>
      </c>
      <c r="E6970">
        <v>11.55000019</v>
      </c>
      <c r="F6970">
        <v>11.079999920000001</v>
      </c>
      <c r="G6970">
        <v>401500</v>
      </c>
    </row>
    <row r="6971" spans="1:7" x14ac:dyDescent="0.35">
      <c r="A6971" t="str">
        <f t="shared" si="108"/>
        <v>OMER|44124</v>
      </c>
      <c r="B6971" t="s">
        <v>439</v>
      </c>
      <c r="C6971" t="s">
        <v>440</v>
      </c>
      <c r="D6971" s="1">
        <v>44124</v>
      </c>
      <c r="E6971">
        <v>11.710000040000001</v>
      </c>
      <c r="F6971">
        <v>11.260000229999999</v>
      </c>
      <c r="G6971">
        <v>1565700</v>
      </c>
    </row>
    <row r="6972" spans="1:7" x14ac:dyDescent="0.35">
      <c r="A6972" t="str">
        <f t="shared" si="108"/>
        <v>OMER|44125</v>
      </c>
      <c r="B6972" t="s">
        <v>439</v>
      </c>
      <c r="C6972" t="s">
        <v>440</v>
      </c>
      <c r="D6972" s="1">
        <v>44125</v>
      </c>
      <c r="E6972">
        <v>11.25</v>
      </c>
      <c r="F6972">
        <v>11.149999619999999</v>
      </c>
      <c r="G6972">
        <v>437100</v>
      </c>
    </row>
    <row r="6973" spans="1:7" x14ac:dyDescent="0.35">
      <c r="A6973" t="str">
        <f t="shared" si="108"/>
        <v>OMER|44126</v>
      </c>
      <c r="B6973" t="s">
        <v>439</v>
      </c>
      <c r="C6973" t="s">
        <v>440</v>
      </c>
      <c r="D6973" s="1">
        <v>44126</v>
      </c>
      <c r="E6973">
        <v>11.06999969</v>
      </c>
      <c r="F6973">
        <v>11.05000019</v>
      </c>
      <c r="G6973">
        <v>891000</v>
      </c>
    </row>
    <row r="6974" spans="1:7" x14ac:dyDescent="0.35">
      <c r="A6974" t="str">
        <f t="shared" si="108"/>
        <v>OMER|44127</v>
      </c>
      <c r="B6974" t="s">
        <v>439</v>
      </c>
      <c r="C6974" t="s">
        <v>440</v>
      </c>
      <c r="D6974" s="1">
        <v>44127</v>
      </c>
      <c r="E6974">
        <v>11.02000046</v>
      </c>
      <c r="F6974">
        <v>10.65999985</v>
      </c>
      <c r="G6974">
        <v>541000</v>
      </c>
    </row>
    <row r="6975" spans="1:7" x14ac:dyDescent="0.35">
      <c r="A6975" t="str">
        <f t="shared" si="108"/>
        <v>OMER|44130</v>
      </c>
      <c r="B6975" t="s">
        <v>439</v>
      </c>
      <c r="C6975" t="s">
        <v>440</v>
      </c>
      <c r="D6975" s="1">
        <v>44130</v>
      </c>
      <c r="E6975">
        <v>10.539999959999999</v>
      </c>
      <c r="F6975">
        <v>10.22000027</v>
      </c>
      <c r="G6975">
        <v>543800</v>
      </c>
    </row>
    <row r="6976" spans="1:7" x14ac:dyDescent="0.35">
      <c r="A6976" t="str">
        <f t="shared" si="108"/>
        <v>OMER|44131</v>
      </c>
      <c r="B6976" t="s">
        <v>439</v>
      </c>
      <c r="C6976" t="s">
        <v>440</v>
      </c>
      <c r="D6976" s="1">
        <v>44131</v>
      </c>
      <c r="E6976">
        <v>10.170000079999999</v>
      </c>
      <c r="F6976">
        <v>10.539999959999999</v>
      </c>
      <c r="G6976">
        <v>560000</v>
      </c>
    </row>
    <row r="6977" spans="1:7" x14ac:dyDescent="0.35">
      <c r="A6977" t="str">
        <f t="shared" si="108"/>
        <v>OMER|44132</v>
      </c>
      <c r="B6977" t="s">
        <v>439</v>
      </c>
      <c r="C6977" t="s">
        <v>440</v>
      </c>
      <c r="D6977" s="1">
        <v>44132</v>
      </c>
      <c r="E6977">
        <v>10.52000046</v>
      </c>
      <c r="F6977">
        <v>10.460000040000001</v>
      </c>
      <c r="G6977">
        <v>675300</v>
      </c>
    </row>
    <row r="6978" spans="1:7" x14ac:dyDescent="0.35">
      <c r="A6978" t="str">
        <f t="shared" si="108"/>
        <v>OMER|44133</v>
      </c>
      <c r="B6978" t="s">
        <v>439</v>
      </c>
      <c r="C6978" t="s">
        <v>440</v>
      </c>
      <c r="D6978" s="1">
        <v>44133</v>
      </c>
      <c r="E6978">
        <v>10.47999954</v>
      </c>
      <c r="F6978">
        <v>10.5</v>
      </c>
      <c r="G6978">
        <v>477500</v>
      </c>
    </row>
    <row r="6979" spans="1:7" x14ac:dyDescent="0.35">
      <c r="A6979" t="str">
        <f t="shared" ref="A6979:A7042" si="109">_xlfn.CONCAT(B6979&amp;"|"&amp;D6979)</f>
        <v>OMER|44134</v>
      </c>
      <c r="B6979" t="s">
        <v>439</v>
      </c>
      <c r="C6979" t="s">
        <v>440</v>
      </c>
      <c r="D6979" s="1">
        <v>44134</v>
      </c>
      <c r="E6979">
        <v>10.44999981</v>
      </c>
      <c r="F6979">
        <v>10.14000034</v>
      </c>
      <c r="G6979">
        <v>566200</v>
      </c>
    </row>
    <row r="6980" spans="1:7" x14ac:dyDescent="0.35">
      <c r="A6980" t="str">
        <f t="shared" si="109"/>
        <v>OMER|44137</v>
      </c>
      <c r="B6980" t="s">
        <v>439</v>
      </c>
      <c r="C6980" t="s">
        <v>440</v>
      </c>
      <c r="D6980" s="1">
        <v>44137</v>
      </c>
      <c r="E6980">
        <v>10.289999959999999</v>
      </c>
      <c r="F6980">
        <v>10.489999770000001</v>
      </c>
      <c r="G6980">
        <v>649000</v>
      </c>
    </row>
    <row r="6981" spans="1:7" x14ac:dyDescent="0.35">
      <c r="A6981" t="str">
        <f t="shared" si="109"/>
        <v>OMER|44138</v>
      </c>
      <c r="B6981" t="s">
        <v>439</v>
      </c>
      <c r="C6981" t="s">
        <v>440</v>
      </c>
      <c r="D6981" s="1">
        <v>44138</v>
      </c>
      <c r="E6981">
        <v>10.52999973</v>
      </c>
      <c r="F6981">
        <v>10.80000019</v>
      </c>
      <c r="G6981">
        <v>494200</v>
      </c>
    </row>
    <row r="6982" spans="1:7" x14ac:dyDescent="0.35">
      <c r="A6982" t="str">
        <f t="shared" si="109"/>
        <v>OMER|44139</v>
      </c>
      <c r="B6982" t="s">
        <v>439</v>
      </c>
      <c r="C6982" t="s">
        <v>440</v>
      </c>
      <c r="D6982" s="1">
        <v>44139</v>
      </c>
      <c r="E6982">
        <v>10.850000380000001</v>
      </c>
      <c r="F6982">
        <v>10.619999890000001</v>
      </c>
      <c r="G6982">
        <v>520000</v>
      </c>
    </row>
    <row r="6983" spans="1:7" x14ac:dyDescent="0.35">
      <c r="A6983" t="str">
        <f t="shared" si="109"/>
        <v>OMER|44140</v>
      </c>
      <c r="B6983" t="s">
        <v>439</v>
      </c>
      <c r="C6983" t="s">
        <v>440</v>
      </c>
      <c r="D6983" s="1">
        <v>44140</v>
      </c>
      <c r="E6983">
        <v>10.579999920000001</v>
      </c>
      <c r="F6983">
        <v>10.84000015</v>
      </c>
      <c r="G6983">
        <v>403000</v>
      </c>
    </row>
    <row r="6984" spans="1:7" x14ac:dyDescent="0.35">
      <c r="A6984" t="str">
        <f t="shared" si="109"/>
        <v>OMER|44141</v>
      </c>
      <c r="B6984" t="s">
        <v>439</v>
      </c>
      <c r="C6984" t="s">
        <v>440</v>
      </c>
      <c r="D6984" s="1">
        <v>44141</v>
      </c>
      <c r="E6984">
        <v>10.80000019</v>
      </c>
      <c r="F6984">
        <v>10.43999958</v>
      </c>
      <c r="G6984">
        <v>413700</v>
      </c>
    </row>
    <row r="6985" spans="1:7" x14ac:dyDescent="0.35">
      <c r="A6985" t="str">
        <f t="shared" si="109"/>
        <v>OMER|44144</v>
      </c>
      <c r="B6985" t="s">
        <v>439</v>
      </c>
      <c r="C6985" t="s">
        <v>440</v>
      </c>
      <c r="D6985" s="1">
        <v>44144</v>
      </c>
      <c r="E6985">
        <v>10.81999969</v>
      </c>
      <c r="F6985">
        <v>10.989999770000001</v>
      </c>
      <c r="G6985">
        <v>1169700</v>
      </c>
    </row>
    <row r="6986" spans="1:7" x14ac:dyDescent="0.35">
      <c r="A6986" t="str">
        <f t="shared" si="109"/>
        <v>OMER|44145</v>
      </c>
      <c r="B6986" t="s">
        <v>439</v>
      </c>
      <c r="C6986" t="s">
        <v>440</v>
      </c>
      <c r="D6986" s="1">
        <v>44145</v>
      </c>
      <c r="E6986">
        <v>11.210000040000001</v>
      </c>
      <c r="F6986">
        <v>11.079999920000001</v>
      </c>
      <c r="G6986">
        <v>1210400</v>
      </c>
    </row>
    <row r="6987" spans="1:7" x14ac:dyDescent="0.35">
      <c r="A6987" t="str">
        <f t="shared" si="109"/>
        <v>OMER|44146</v>
      </c>
      <c r="B6987" t="s">
        <v>439</v>
      </c>
      <c r="C6987" t="s">
        <v>440</v>
      </c>
      <c r="D6987" s="1">
        <v>44146</v>
      </c>
      <c r="E6987">
        <v>11.15999985</v>
      </c>
      <c r="F6987">
        <v>11.489999770000001</v>
      </c>
      <c r="G6987">
        <v>841500</v>
      </c>
    </row>
    <row r="6988" spans="1:7" x14ac:dyDescent="0.35">
      <c r="A6988" t="str">
        <f t="shared" si="109"/>
        <v>OMER|44147</v>
      </c>
      <c r="B6988" t="s">
        <v>439</v>
      </c>
      <c r="C6988" t="s">
        <v>440</v>
      </c>
      <c r="D6988" s="1">
        <v>44147</v>
      </c>
      <c r="E6988">
        <v>11.47999954</v>
      </c>
      <c r="F6988">
        <v>11.05000019</v>
      </c>
      <c r="G6988">
        <v>707300</v>
      </c>
    </row>
    <row r="6989" spans="1:7" x14ac:dyDescent="0.35">
      <c r="A6989" t="str">
        <f t="shared" si="109"/>
        <v>OMER|44148</v>
      </c>
      <c r="B6989" t="s">
        <v>439</v>
      </c>
      <c r="C6989" t="s">
        <v>440</v>
      </c>
      <c r="D6989" s="1">
        <v>44148</v>
      </c>
      <c r="E6989">
        <v>11.18999958</v>
      </c>
      <c r="F6989">
        <v>11.619999890000001</v>
      </c>
      <c r="G6989">
        <v>546100</v>
      </c>
    </row>
    <row r="6990" spans="1:7" x14ac:dyDescent="0.35">
      <c r="A6990" t="str">
        <f t="shared" si="109"/>
        <v>OMER|44151</v>
      </c>
      <c r="B6990" t="s">
        <v>439</v>
      </c>
      <c r="C6990" t="s">
        <v>440</v>
      </c>
      <c r="D6990" s="1">
        <v>44151</v>
      </c>
      <c r="E6990">
        <v>11.81000042</v>
      </c>
      <c r="F6990">
        <v>11.93999958</v>
      </c>
      <c r="G6990">
        <v>1244600</v>
      </c>
    </row>
    <row r="6991" spans="1:7" x14ac:dyDescent="0.35">
      <c r="A6991" t="str">
        <f t="shared" si="109"/>
        <v>ORA|44105</v>
      </c>
      <c r="B6991" t="s">
        <v>441</v>
      </c>
      <c r="C6991" t="s">
        <v>442</v>
      </c>
      <c r="D6991" s="1">
        <v>44105</v>
      </c>
      <c r="E6991">
        <v>59.08000183</v>
      </c>
      <c r="F6991">
        <v>59.719516749999997</v>
      </c>
      <c r="G6991">
        <v>376500</v>
      </c>
    </row>
    <row r="6992" spans="1:7" x14ac:dyDescent="0.35">
      <c r="A6992" t="str">
        <f t="shared" si="109"/>
        <v>ORA|44106</v>
      </c>
      <c r="B6992" t="s">
        <v>441</v>
      </c>
      <c r="C6992" t="s">
        <v>442</v>
      </c>
      <c r="D6992" s="1">
        <v>44106</v>
      </c>
      <c r="E6992">
        <v>59.02999878</v>
      </c>
      <c r="F6992">
        <v>60.548400880000003</v>
      </c>
      <c r="G6992">
        <v>295000</v>
      </c>
    </row>
    <row r="6993" spans="1:7" x14ac:dyDescent="0.35">
      <c r="A6993" t="str">
        <f t="shared" si="109"/>
        <v>ORA|44109</v>
      </c>
      <c r="B6993" t="s">
        <v>441</v>
      </c>
      <c r="C6993" t="s">
        <v>442</v>
      </c>
      <c r="D6993" s="1">
        <v>44109</v>
      </c>
      <c r="E6993">
        <v>61.099998470000003</v>
      </c>
      <c r="F6993">
        <v>61.916557310000002</v>
      </c>
      <c r="G6993">
        <v>492600</v>
      </c>
    </row>
    <row r="6994" spans="1:7" x14ac:dyDescent="0.35">
      <c r="A6994" t="str">
        <f t="shared" si="109"/>
        <v>ORA|44110</v>
      </c>
      <c r="B6994" t="s">
        <v>441</v>
      </c>
      <c r="C6994" t="s">
        <v>442</v>
      </c>
      <c r="D6994" s="1">
        <v>44110</v>
      </c>
      <c r="E6994">
        <v>62.259998320000001</v>
      </c>
      <c r="F6994">
        <v>64.043685909999994</v>
      </c>
      <c r="G6994">
        <v>574000</v>
      </c>
    </row>
    <row r="6995" spans="1:7" x14ac:dyDescent="0.35">
      <c r="A6995" t="str">
        <f t="shared" si="109"/>
        <v>ORA|44111</v>
      </c>
      <c r="B6995" t="s">
        <v>441</v>
      </c>
      <c r="C6995" t="s">
        <v>442</v>
      </c>
      <c r="D6995" s="1">
        <v>44111</v>
      </c>
      <c r="E6995">
        <v>64.910003660000001</v>
      </c>
      <c r="F6995">
        <v>68.687431340000003</v>
      </c>
      <c r="G6995">
        <v>771600</v>
      </c>
    </row>
    <row r="6996" spans="1:7" x14ac:dyDescent="0.35">
      <c r="A6996" t="str">
        <f t="shared" si="109"/>
        <v>ORA|44112</v>
      </c>
      <c r="B6996" t="s">
        <v>441</v>
      </c>
      <c r="C6996" t="s">
        <v>442</v>
      </c>
      <c r="D6996" s="1">
        <v>44112</v>
      </c>
      <c r="E6996">
        <v>69.120002749999998</v>
      </c>
      <c r="F6996">
        <v>70.435073849999995</v>
      </c>
      <c r="G6996">
        <v>692700</v>
      </c>
    </row>
    <row r="6997" spans="1:7" x14ac:dyDescent="0.35">
      <c r="A6997" t="str">
        <f t="shared" si="109"/>
        <v>ORA|44113</v>
      </c>
      <c r="B6997" t="s">
        <v>441</v>
      </c>
      <c r="C6997" t="s">
        <v>442</v>
      </c>
      <c r="D6997" s="1">
        <v>44113</v>
      </c>
      <c r="E6997">
        <v>70.510002139999997</v>
      </c>
      <c r="F6997">
        <v>72.372467040000004</v>
      </c>
      <c r="G6997">
        <v>760700</v>
      </c>
    </row>
    <row r="6998" spans="1:7" x14ac:dyDescent="0.35">
      <c r="A6998" t="str">
        <f t="shared" si="109"/>
        <v>ORA|44116</v>
      </c>
      <c r="B6998" t="s">
        <v>441</v>
      </c>
      <c r="C6998" t="s">
        <v>442</v>
      </c>
      <c r="D6998" s="1">
        <v>44116</v>
      </c>
      <c r="E6998">
        <v>71.239997860000003</v>
      </c>
      <c r="F6998">
        <v>74.699333190000004</v>
      </c>
      <c r="G6998">
        <v>983700</v>
      </c>
    </row>
    <row r="6999" spans="1:7" x14ac:dyDescent="0.35">
      <c r="A6999" t="str">
        <f t="shared" si="109"/>
        <v>ORA|44117</v>
      </c>
      <c r="B6999" t="s">
        <v>441</v>
      </c>
      <c r="C6999" t="s">
        <v>442</v>
      </c>
      <c r="D6999" s="1">
        <v>44117</v>
      </c>
      <c r="E6999">
        <v>73.989997860000003</v>
      </c>
      <c r="F6999">
        <v>73.980300900000003</v>
      </c>
      <c r="G6999">
        <v>807200</v>
      </c>
    </row>
    <row r="7000" spans="1:7" x14ac:dyDescent="0.35">
      <c r="A7000" t="str">
        <f t="shared" si="109"/>
        <v>ORA|44118</v>
      </c>
      <c r="B7000" t="s">
        <v>441</v>
      </c>
      <c r="C7000" t="s">
        <v>442</v>
      </c>
      <c r="D7000" s="1">
        <v>44118</v>
      </c>
      <c r="E7000">
        <v>74.400001529999997</v>
      </c>
      <c r="F7000">
        <v>72.332519529999999</v>
      </c>
      <c r="G7000">
        <v>605100</v>
      </c>
    </row>
    <row r="7001" spans="1:7" x14ac:dyDescent="0.35">
      <c r="A7001" t="str">
        <f t="shared" si="109"/>
        <v>ORA|44119</v>
      </c>
      <c r="B7001" t="s">
        <v>441</v>
      </c>
      <c r="C7001" t="s">
        <v>442</v>
      </c>
      <c r="D7001" s="1">
        <v>44119</v>
      </c>
      <c r="E7001">
        <v>70.910003660000001</v>
      </c>
      <c r="F7001">
        <v>70.914428709999996</v>
      </c>
      <c r="G7001">
        <v>569100</v>
      </c>
    </row>
    <row r="7002" spans="1:7" x14ac:dyDescent="0.35">
      <c r="A7002" t="str">
        <f t="shared" si="109"/>
        <v>ORA|44120</v>
      </c>
      <c r="B7002" t="s">
        <v>441</v>
      </c>
      <c r="C7002" t="s">
        <v>442</v>
      </c>
      <c r="D7002" s="1">
        <v>44120</v>
      </c>
      <c r="E7002">
        <v>70.660003660000001</v>
      </c>
      <c r="F7002">
        <v>72.672058109999995</v>
      </c>
      <c r="G7002">
        <v>1669400</v>
      </c>
    </row>
    <row r="7003" spans="1:7" x14ac:dyDescent="0.35">
      <c r="A7003" t="str">
        <f t="shared" si="109"/>
        <v>ORA|44123</v>
      </c>
      <c r="B7003" t="s">
        <v>441</v>
      </c>
      <c r="C7003" t="s">
        <v>442</v>
      </c>
      <c r="D7003" s="1">
        <v>44123</v>
      </c>
      <c r="E7003">
        <v>72.86000061</v>
      </c>
      <c r="F7003">
        <v>72.931709290000001</v>
      </c>
      <c r="G7003">
        <v>355000</v>
      </c>
    </row>
    <row r="7004" spans="1:7" x14ac:dyDescent="0.35">
      <c r="A7004" t="str">
        <f t="shared" si="109"/>
        <v>ORA|44124</v>
      </c>
      <c r="B7004" t="s">
        <v>441</v>
      </c>
      <c r="C7004" t="s">
        <v>442</v>
      </c>
      <c r="D7004" s="1">
        <v>44124</v>
      </c>
      <c r="E7004">
        <v>73.339996339999999</v>
      </c>
      <c r="F7004">
        <v>72.652084349999996</v>
      </c>
      <c r="G7004">
        <v>432600</v>
      </c>
    </row>
    <row r="7005" spans="1:7" x14ac:dyDescent="0.35">
      <c r="A7005" t="str">
        <f t="shared" si="109"/>
        <v>ORA|44125</v>
      </c>
      <c r="B7005" t="s">
        <v>441</v>
      </c>
      <c r="C7005" t="s">
        <v>442</v>
      </c>
      <c r="D7005" s="1">
        <v>44125</v>
      </c>
      <c r="E7005">
        <v>72.089996339999999</v>
      </c>
      <c r="F7005">
        <v>70.205390929999993</v>
      </c>
      <c r="G7005">
        <v>654000</v>
      </c>
    </row>
    <row r="7006" spans="1:7" x14ac:dyDescent="0.35">
      <c r="A7006" t="str">
        <f t="shared" si="109"/>
        <v>ORA|44126</v>
      </c>
      <c r="B7006" t="s">
        <v>441</v>
      </c>
      <c r="C7006" t="s">
        <v>442</v>
      </c>
      <c r="D7006" s="1">
        <v>44126</v>
      </c>
      <c r="E7006">
        <v>70</v>
      </c>
      <c r="F7006">
        <v>71.134140009999996</v>
      </c>
      <c r="G7006">
        <v>315700</v>
      </c>
    </row>
    <row r="7007" spans="1:7" x14ac:dyDescent="0.35">
      <c r="A7007" t="str">
        <f t="shared" si="109"/>
        <v>ORA|44127</v>
      </c>
      <c r="B7007" t="s">
        <v>441</v>
      </c>
      <c r="C7007" t="s">
        <v>442</v>
      </c>
      <c r="D7007" s="1">
        <v>44127</v>
      </c>
      <c r="E7007">
        <v>71.879997250000002</v>
      </c>
      <c r="F7007">
        <v>72.032920840000003</v>
      </c>
      <c r="G7007">
        <v>253500</v>
      </c>
    </row>
    <row r="7008" spans="1:7" x14ac:dyDescent="0.35">
      <c r="A7008" t="str">
        <f t="shared" si="109"/>
        <v>ORA|44130</v>
      </c>
      <c r="B7008" t="s">
        <v>441</v>
      </c>
      <c r="C7008" t="s">
        <v>442</v>
      </c>
      <c r="D7008" s="1">
        <v>44130</v>
      </c>
      <c r="E7008">
        <v>71.400001529999997</v>
      </c>
      <c r="F7008">
        <v>71.034263609999996</v>
      </c>
      <c r="G7008">
        <v>281200</v>
      </c>
    </row>
    <row r="7009" spans="1:7" x14ac:dyDescent="0.35">
      <c r="A7009" t="str">
        <f t="shared" si="109"/>
        <v>ORA|44131</v>
      </c>
      <c r="B7009" t="s">
        <v>441</v>
      </c>
      <c r="C7009" t="s">
        <v>442</v>
      </c>
      <c r="D7009" s="1">
        <v>44131</v>
      </c>
      <c r="E7009">
        <v>70.690002440000001</v>
      </c>
      <c r="F7009">
        <v>70.445060729999994</v>
      </c>
      <c r="G7009">
        <v>277200</v>
      </c>
    </row>
    <row r="7010" spans="1:7" x14ac:dyDescent="0.35">
      <c r="A7010" t="str">
        <f t="shared" si="109"/>
        <v>ORA|44132</v>
      </c>
      <c r="B7010" t="s">
        <v>441</v>
      </c>
      <c r="C7010" t="s">
        <v>442</v>
      </c>
      <c r="D7010" s="1">
        <v>44132</v>
      </c>
      <c r="E7010">
        <v>70.120002749999998</v>
      </c>
      <c r="F7010">
        <v>68.547615050000005</v>
      </c>
      <c r="G7010">
        <v>330800</v>
      </c>
    </row>
    <row r="7011" spans="1:7" x14ac:dyDescent="0.35">
      <c r="A7011" t="str">
        <f t="shared" si="109"/>
        <v>ORA|44133</v>
      </c>
      <c r="B7011" t="s">
        <v>441</v>
      </c>
      <c r="C7011" t="s">
        <v>442</v>
      </c>
      <c r="D7011" s="1">
        <v>44133</v>
      </c>
      <c r="E7011">
        <v>68.27999878</v>
      </c>
      <c r="F7011">
        <v>70.165443420000003</v>
      </c>
      <c r="G7011">
        <v>278200</v>
      </c>
    </row>
    <row r="7012" spans="1:7" x14ac:dyDescent="0.35">
      <c r="A7012" t="str">
        <f t="shared" si="109"/>
        <v>ORA|44134</v>
      </c>
      <c r="B7012" t="s">
        <v>441</v>
      </c>
      <c r="C7012" t="s">
        <v>442</v>
      </c>
      <c r="D7012" s="1">
        <v>44134</v>
      </c>
      <c r="E7012">
        <v>70.13999939</v>
      </c>
      <c r="F7012">
        <v>70.774620060000004</v>
      </c>
      <c r="G7012">
        <v>349700</v>
      </c>
    </row>
    <row r="7013" spans="1:7" x14ac:dyDescent="0.35">
      <c r="A7013" t="str">
        <f t="shared" si="109"/>
        <v>ORA|44137</v>
      </c>
      <c r="B7013" t="s">
        <v>441</v>
      </c>
      <c r="C7013" t="s">
        <v>442</v>
      </c>
      <c r="D7013" s="1">
        <v>44137</v>
      </c>
      <c r="E7013">
        <v>70.75</v>
      </c>
      <c r="F7013">
        <v>71.982994079999997</v>
      </c>
      <c r="G7013">
        <v>456900</v>
      </c>
    </row>
    <row r="7014" spans="1:7" x14ac:dyDescent="0.35">
      <c r="A7014" t="str">
        <f t="shared" si="109"/>
        <v>ORA|44138</v>
      </c>
      <c r="B7014" t="s">
        <v>441</v>
      </c>
      <c r="C7014" t="s">
        <v>442</v>
      </c>
      <c r="D7014" s="1">
        <v>44138</v>
      </c>
      <c r="E7014">
        <v>72.230003359999998</v>
      </c>
      <c r="F7014">
        <v>72.44236755</v>
      </c>
      <c r="G7014">
        <v>671900</v>
      </c>
    </row>
    <row r="7015" spans="1:7" x14ac:dyDescent="0.35">
      <c r="A7015" t="str">
        <f t="shared" si="109"/>
        <v>ORA|44139</v>
      </c>
      <c r="B7015" t="s">
        <v>441</v>
      </c>
      <c r="C7015" t="s">
        <v>442</v>
      </c>
      <c r="D7015" s="1">
        <v>44139</v>
      </c>
      <c r="E7015">
        <v>71.559997559999999</v>
      </c>
      <c r="F7015">
        <v>67.449104309999996</v>
      </c>
      <c r="G7015">
        <v>556200</v>
      </c>
    </row>
    <row r="7016" spans="1:7" x14ac:dyDescent="0.35">
      <c r="A7016" t="str">
        <f t="shared" si="109"/>
        <v>ORA|44140</v>
      </c>
      <c r="B7016" t="s">
        <v>441</v>
      </c>
      <c r="C7016" t="s">
        <v>442</v>
      </c>
      <c r="D7016" s="1">
        <v>44140</v>
      </c>
      <c r="E7016">
        <v>69.239997860000003</v>
      </c>
      <c r="F7016">
        <v>72.642097469999996</v>
      </c>
      <c r="G7016">
        <v>1006500</v>
      </c>
    </row>
    <row r="7017" spans="1:7" x14ac:dyDescent="0.35">
      <c r="A7017" t="str">
        <f t="shared" si="109"/>
        <v>ORA|44141</v>
      </c>
      <c r="B7017" t="s">
        <v>441</v>
      </c>
      <c r="C7017" t="s">
        <v>442</v>
      </c>
      <c r="D7017" s="1">
        <v>44141</v>
      </c>
      <c r="E7017">
        <v>73.150001529999997</v>
      </c>
      <c r="F7017">
        <v>75.258575440000001</v>
      </c>
      <c r="G7017">
        <v>478200</v>
      </c>
    </row>
    <row r="7018" spans="1:7" x14ac:dyDescent="0.35">
      <c r="A7018" t="str">
        <f t="shared" si="109"/>
        <v>ORA|44144</v>
      </c>
      <c r="B7018" t="s">
        <v>441</v>
      </c>
      <c r="C7018" t="s">
        <v>442</v>
      </c>
      <c r="D7018" s="1">
        <v>44144</v>
      </c>
      <c r="E7018">
        <v>76.059997559999999</v>
      </c>
      <c r="F7018">
        <v>79.452919010000002</v>
      </c>
      <c r="G7018">
        <v>685000</v>
      </c>
    </row>
    <row r="7019" spans="1:7" x14ac:dyDescent="0.35">
      <c r="A7019" t="str">
        <f t="shared" si="109"/>
        <v>ORA|44145</v>
      </c>
      <c r="B7019" t="s">
        <v>441</v>
      </c>
      <c r="C7019" t="s">
        <v>442</v>
      </c>
      <c r="D7019" s="1">
        <v>44145</v>
      </c>
      <c r="E7019">
        <v>79.489997860000003</v>
      </c>
      <c r="F7019">
        <v>77.355751040000001</v>
      </c>
      <c r="G7019">
        <v>745200</v>
      </c>
    </row>
    <row r="7020" spans="1:7" x14ac:dyDescent="0.35">
      <c r="A7020" t="str">
        <f t="shared" si="109"/>
        <v>ORA|44146</v>
      </c>
      <c r="B7020" t="s">
        <v>441</v>
      </c>
      <c r="C7020" t="s">
        <v>442</v>
      </c>
      <c r="D7020" s="1">
        <v>44146</v>
      </c>
      <c r="E7020">
        <v>77.650001529999997</v>
      </c>
      <c r="F7020">
        <v>80.002182009999999</v>
      </c>
      <c r="G7020">
        <v>386200</v>
      </c>
    </row>
    <row r="7021" spans="1:7" x14ac:dyDescent="0.35">
      <c r="A7021" t="str">
        <f t="shared" si="109"/>
        <v>ORA|44147</v>
      </c>
      <c r="B7021" t="s">
        <v>441</v>
      </c>
      <c r="C7021" t="s">
        <v>442</v>
      </c>
      <c r="D7021" s="1">
        <v>44147</v>
      </c>
      <c r="E7021">
        <v>79.58000183</v>
      </c>
      <c r="F7021">
        <v>78.913642879999998</v>
      </c>
      <c r="G7021">
        <v>388900</v>
      </c>
    </row>
    <row r="7022" spans="1:7" x14ac:dyDescent="0.35">
      <c r="A7022" t="str">
        <f t="shared" si="109"/>
        <v>ORA|44148</v>
      </c>
      <c r="B7022" t="s">
        <v>441</v>
      </c>
      <c r="C7022" t="s">
        <v>442</v>
      </c>
      <c r="D7022" s="1">
        <v>44148</v>
      </c>
      <c r="E7022">
        <v>79.72000122</v>
      </c>
      <c r="F7022">
        <v>79.852386469999999</v>
      </c>
      <c r="G7022">
        <v>335600</v>
      </c>
    </row>
    <row r="7023" spans="1:7" x14ac:dyDescent="0.35">
      <c r="A7023" t="str">
        <f t="shared" si="109"/>
        <v>ORA|44151</v>
      </c>
      <c r="B7023" t="s">
        <v>441</v>
      </c>
      <c r="C7023" t="s">
        <v>442</v>
      </c>
      <c r="D7023" s="1">
        <v>44151</v>
      </c>
      <c r="E7023">
        <v>80.569999690000003</v>
      </c>
      <c r="F7023">
        <v>81.620002749999998</v>
      </c>
      <c r="G7023">
        <v>488700</v>
      </c>
    </row>
    <row r="7024" spans="1:7" x14ac:dyDescent="0.35">
      <c r="A7024" t="str">
        <f t="shared" si="109"/>
        <v>ORGO|44105</v>
      </c>
      <c r="B7024" t="s">
        <v>443</v>
      </c>
      <c r="C7024" t="s">
        <v>444</v>
      </c>
      <c r="D7024" s="1">
        <v>44105</v>
      </c>
      <c r="E7024">
        <v>3.829999924</v>
      </c>
      <c r="F7024">
        <v>3.7799999710000001</v>
      </c>
      <c r="G7024">
        <v>62500</v>
      </c>
    </row>
    <row r="7025" spans="1:7" x14ac:dyDescent="0.35">
      <c r="A7025" t="str">
        <f t="shared" si="109"/>
        <v>ORGO|44106</v>
      </c>
      <c r="B7025" t="s">
        <v>443</v>
      </c>
      <c r="C7025" t="s">
        <v>444</v>
      </c>
      <c r="D7025" s="1">
        <v>44106</v>
      </c>
      <c r="E7025">
        <v>3.710000038</v>
      </c>
      <c r="F7025">
        <v>3.7000000480000002</v>
      </c>
      <c r="G7025">
        <v>23000</v>
      </c>
    </row>
    <row r="7026" spans="1:7" x14ac:dyDescent="0.35">
      <c r="A7026" t="str">
        <f t="shared" si="109"/>
        <v>ORGO|44109</v>
      </c>
      <c r="B7026" t="s">
        <v>443</v>
      </c>
      <c r="C7026" t="s">
        <v>444</v>
      </c>
      <c r="D7026" s="1">
        <v>44109</v>
      </c>
      <c r="E7026">
        <v>3.7000000480000002</v>
      </c>
      <c r="F7026">
        <v>3.880000114</v>
      </c>
      <c r="G7026">
        <v>41900</v>
      </c>
    </row>
    <row r="7027" spans="1:7" x14ac:dyDescent="0.35">
      <c r="A7027" t="str">
        <f t="shared" si="109"/>
        <v>ORGO|44110</v>
      </c>
      <c r="B7027" t="s">
        <v>443</v>
      </c>
      <c r="C7027" t="s">
        <v>444</v>
      </c>
      <c r="D7027" s="1">
        <v>44110</v>
      </c>
      <c r="E7027">
        <v>3.9500000480000002</v>
      </c>
      <c r="F7027">
        <v>3.7599999899999998</v>
      </c>
      <c r="G7027">
        <v>38100</v>
      </c>
    </row>
    <row r="7028" spans="1:7" x14ac:dyDescent="0.35">
      <c r="A7028" t="str">
        <f t="shared" si="109"/>
        <v>ORGO|44111</v>
      </c>
      <c r="B7028" t="s">
        <v>443</v>
      </c>
      <c r="C7028" t="s">
        <v>444</v>
      </c>
      <c r="D7028" s="1">
        <v>44111</v>
      </c>
      <c r="E7028">
        <v>3.7999999519999998</v>
      </c>
      <c r="F7028">
        <v>3.9500000480000002</v>
      </c>
      <c r="G7028">
        <v>60400</v>
      </c>
    </row>
    <row r="7029" spans="1:7" x14ac:dyDescent="0.35">
      <c r="A7029" t="str">
        <f t="shared" si="109"/>
        <v>ORGO|44112</v>
      </c>
      <c r="B7029" t="s">
        <v>443</v>
      </c>
      <c r="C7029" t="s">
        <v>444</v>
      </c>
      <c r="D7029" s="1">
        <v>44112</v>
      </c>
      <c r="E7029">
        <v>3.9000000950000002</v>
      </c>
      <c r="F7029">
        <v>3.8599998950000001</v>
      </c>
      <c r="G7029">
        <v>43900</v>
      </c>
    </row>
    <row r="7030" spans="1:7" x14ac:dyDescent="0.35">
      <c r="A7030" t="str">
        <f t="shared" si="109"/>
        <v>ORGO|44113</v>
      </c>
      <c r="B7030" t="s">
        <v>443</v>
      </c>
      <c r="C7030" t="s">
        <v>444</v>
      </c>
      <c r="D7030" s="1">
        <v>44113</v>
      </c>
      <c r="E7030">
        <v>3.8599998950000001</v>
      </c>
      <c r="F7030">
        <v>3.880000114</v>
      </c>
      <c r="G7030">
        <v>26000</v>
      </c>
    </row>
    <row r="7031" spans="1:7" x14ac:dyDescent="0.35">
      <c r="A7031" t="str">
        <f t="shared" si="109"/>
        <v>ORGO|44116</v>
      </c>
      <c r="B7031" t="s">
        <v>443</v>
      </c>
      <c r="C7031" t="s">
        <v>444</v>
      </c>
      <c r="D7031" s="1">
        <v>44116</v>
      </c>
      <c r="E7031">
        <v>3.9000000950000002</v>
      </c>
      <c r="F7031">
        <v>4.0599999430000002</v>
      </c>
      <c r="G7031">
        <v>105500</v>
      </c>
    </row>
    <row r="7032" spans="1:7" x14ac:dyDescent="0.35">
      <c r="A7032" t="str">
        <f t="shared" si="109"/>
        <v>ORGO|44117</v>
      </c>
      <c r="B7032" t="s">
        <v>443</v>
      </c>
      <c r="C7032" t="s">
        <v>444</v>
      </c>
      <c r="D7032" s="1">
        <v>44117</v>
      </c>
      <c r="E7032">
        <v>4.079999924</v>
      </c>
      <c r="F7032">
        <v>3.8499999049999998</v>
      </c>
      <c r="G7032">
        <v>146700</v>
      </c>
    </row>
    <row r="7033" spans="1:7" x14ac:dyDescent="0.35">
      <c r="A7033" t="str">
        <f t="shared" si="109"/>
        <v>ORGO|44118</v>
      </c>
      <c r="B7033" t="s">
        <v>443</v>
      </c>
      <c r="C7033" t="s">
        <v>444</v>
      </c>
      <c r="D7033" s="1">
        <v>44118</v>
      </c>
      <c r="E7033">
        <v>3.789999962</v>
      </c>
      <c r="F7033">
        <v>3.7799999710000001</v>
      </c>
      <c r="G7033">
        <v>1158700</v>
      </c>
    </row>
    <row r="7034" spans="1:7" x14ac:dyDescent="0.35">
      <c r="A7034" t="str">
        <f t="shared" si="109"/>
        <v>ORGO|44119</v>
      </c>
      <c r="B7034" t="s">
        <v>443</v>
      </c>
      <c r="C7034" t="s">
        <v>444</v>
      </c>
      <c r="D7034" s="1">
        <v>44119</v>
      </c>
      <c r="E7034">
        <v>4.3990001679999997</v>
      </c>
      <c r="F7034">
        <v>4.579999924</v>
      </c>
      <c r="G7034">
        <v>2305900</v>
      </c>
    </row>
    <row r="7035" spans="1:7" x14ac:dyDescent="0.35">
      <c r="A7035" t="str">
        <f t="shared" si="109"/>
        <v>ORGO|44120</v>
      </c>
      <c r="B7035" t="s">
        <v>443</v>
      </c>
      <c r="C7035" t="s">
        <v>444</v>
      </c>
      <c r="D7035" s="1">
        <v>44120</v>
      </c>
      <c r="E7035">
        <v>4.5199999809999998</v>
      </c>
      <c r="F7035">
        <v>4.7600002290000001</v>
      </c>
      <c r="G7035">
        <v>744900</v>
      </c>
    </row>
    <row r="7036" spans="1:7" x14ac:dyDescent="0.35">
      <c r="A7036" t="str">
        <f t="shared" si="109"/>
        <v>ORGO|44123</v>
      </c>
      <c r="B7036" t="s">
        <v>443</v>
      </c>
      <c r="C7036" t="s">
        <v>444</v>
      </c>
      <c r="D7036" s="1">
        <v>44123</v>
      </c>
      <c r="E7036">
        <v>4.5999999049999998</v>
      </c>
      <c r="F7036">
        <v>4.1199998860000004</v>
      </c>
      <c r="G7036">
        <v>541200</v>
      </c>
    </row>
    <row r="7037" spans="1:7" x14ac:dyDescent="0.35">
      <c r="A7037" t="str">
        <f t="shared" si="109"/>
        <v>ORGO|44124</v>
      </c>
      <c r="B7037" t="s">
        <v>443</v>
      </c>
      <c r="C7037" t="s">
        <v>444</v>
      </c>
      <c r="D7037" s="1">
        <v>44124</v>
      </c>
      <c r="E7037">
        <v>4.2399997709999999</v>
      </c>
      <c r="F7037">
        <v>4</v>
      </c>
      <c r="G7037">
        <v>329400</v>
      </c>
    </row>
    <row r="7038" spans="1:7" x14ac:dyDescent="0.35">
      <c r="A7038" t="str">
        <f t="shared" si="109"/>
        <v>ORGO|44125</v>
      </c>
      <c r="B7038" t="s">
        <v>443</v>
      </c>
      <c r="C7038" t="s">
        <v>444</v>
      </c>
      <c r="D7038" s="1">
        <v>44125</v>
      </c>
      <c r="E7038">
        <v>4</v>
      </c>
      <c r="F7038">
        <v>3.960000038</v>
      </c>
      <c r="G7038">
        <v>114600</v>
      </c>
    </row>
    <row r="7039" spans="1:7" x14ac:dyDescent="0.35">
      <c r="A7039" t="str">
        <f t="shared" si="109"/>
        <v>ORGO|44126</v>
      </c>
      <c r="B7039" t="s">
        <v>443</v>
      </c>
      <c r="C7039" t="s">
        <v>444</v>
      </c>
      <c r="D7039" s="1">
        <v>44126</v>
      </c>
      <c r="E7039">
        <v>3.9500000480000002</v>
      </c>
      <c r="F7039">
        <v>3.9700000289999999</v>
      </c>
      <c r="G7039">
        <v>103300</v>
      </c>
    </row>
    <row r="7040" spans="1:7" x14ac:dyDescent="0.35">
      <c r="A7040" t="str">
        <f t="shared" si="109"/>
        <v>ORGO|44127</v>
      </c>
      <c r="B7040" t="s">
        <v>443</v>
      </c>
      <c r="C7040" t="s">
        <v>444</v>
      </c>
      <c r="D7040" s="1">
        <v>44127</v>
      </c>
      <c r="E7040">
        <v>4</v>
      </c>
      <c r="F7040">
        <v>4.2100000380000004</v>
      </c>
      <c r="G7040">
        <v>317700</v>
      </c>
    </row>
    <row r="7041" spans="1:7" x14ac:dyDescent="0.35">
      <c r="A7041" t="str">
        <f t="shared" si="109"/>
        <v>ORGO|44130</v>
      </c>
      <c r="B7041" t="s">
        <v>443</v>
      </c>
      <c r="C7041" t="s">
        <v>444</v>
      </c>
      <c r="D7041" s="1">
        <v>44130</v>
      </c>
      <c r="E7041">
        <v>4.2100000380000004</v>
      </c>
      <c r="F7041">
        <v>4.0500001909999996</v>
      </c>
      <c r="G7041">
        <v>52900</v>
      </c>
    </row>
    <row r="7042" spans="1:7" x14ac:dyDescent="0.35">
      <c r="A7042" t="str">
        <f t="shared" si="109"/>
        <v>ORGO|44131</v>
      </c>
      <c r="B7042" t="s">
        <v>443</v>
      </c>
      <c r="C7042" t="s">
        <v>444</v>
      </c>
      <c r="D7042" s="1">
        <v>44131</v>
      </c>
      <c r="E7042">
        <v>4.0500001909999996</v>
      </c>
      <c r="F7042">
        <v>3.9500000480000002</v>
      </c>
      <c r="G7042">
        <v>85500</v>
      </c>
    </row>
    <row r="7043" spans="1:7" x14ac:dyDescent="0.35">
      <c r="A7043" t="str">
        <f t="shared" ref="A7043:A7106" si="110">_xlfn.CONCAT(B7043&amp;"|"&amp;D7043)</f>
        <v>ORGO|44132</v>
      </c>
      <c r="B7043" t="s">
        <v>443</v>
      </c>
      <c r="C7043" t="s">
        <v>444</v>
      </c>
      <c r="D7043" s="1">
        <v>44132</v>
      </c>
      <c r="E7043">
        <v>3.9000000950000002</v>
      </c>
      <c r="F7043">
        <v>3.630000114</v>
      </c>
      <c r="G7043">
        <v>143700</v>
      </c>
    </row>
    <row r="7044" spans="1:7" x14ac:dyDescent="0.35">
      <c r="A7044" t="str">
        <f t="shared" si="110"/>
        <v>ORGO|44133</v>
      </c>
      <c r="B7044" t="s">
        <v>443</v>
      </c>
      <c r="C7044" t="s">
        <v>444</v>
      </c>
      <c r="D7044" s="1">
        <v>44133</v>
      </c>
      <c r="E7044">
        <v>3.5499999519999998</v>
      </c>
      <c r="F7044">
        <v>3.6500000950000002</v>
      </c>
      <c r="G7044">
        <v>92000</v>
      </c>
    </row>
    <row r="7045" spans="1:7" x14ac:dyDescent="0.35">
      <c r="A7045" t="str">
        <f t="shared" si="110"/>
        <v>ORGO|44134</v>
      </c>
      <c r="B7045" t="s">
        <v>443</v>
      </c>
      <c r="C7045" t="s">
        <v>444</v>
      </c>
      <c r="D7045" s="1">
        <v>44134</v>
      </c>
      <c r="E7045">
        <v>3.6800000669999999</v>
      </c>
      <c r="F7045">
        <v>3.6500000950000002</v>
      </c>
      <c r="G7045">
        <v>113000</v>
      </c>
    </row>
    <row r="7046" spans="1:7" x14ac:dyDescent="0.35">
      <c r="A7046" t="str">
        <f t="shared" si="110"/>
        <v>ORGO|44137</v>
      </c>
      <c r="B7046" t="s">
        <v>443</v>
      </c>
      <c r="C7046" t="s">
        <v>444</v>
      </c>
      <c r="D7046" s="1">
        <v>44137</v>
      </c>
      <c r="E7046">
        <v>3.670000076</v>
      </c>
      <c r="F7046">
        <v>3.670000076</v>
      </c>
      <c r="G7046">
        <v>83100</v>
      </c>
    </row>
    <row r="7047" spans="1:7" x14ac:dyDescent="0.35">
      <c r="A7047" t="str">
        <f t="shared" si="110"/>
        <v>ORGO|44138</v>
      </c>
      <c r="B7047" t="s">
        <v>443</v>
      </c>
      <c r="C7047" t="s">
        <v>444</v>
      </c>
      <c r="D7047" s="1">
        <v>44138</v>
      </c>
      <c r="E7047">
        <v>3.7799999710000001</v>
      </c>
      <c r="F7047">
        <v>3.7699999809999998</v>
      </c>
      <c r="G7047">
        <v>79500</v>
      </c>
    </row>
    <row r="7048" spans="1:7" x14ac:dyDescent="0.35">
      <c r="A7048" t="str">
        <f t="shared" si="110"/>
        <v>ORGO|44139</v>
      </c>
      <c r="B7048" t="s">
        <v>443</v>
      </c>
      <c r="C7048" t="s">
        <v>444</v>
      </c>
      <c r="D7048" s="1">
        <v>44139</v>
      </c>
      <c r="E7048">
        <v>3.789999962</v>
      </c>
      <c r="F7048">
        <v>3.7200000289999999</v>
      </c>
      <c r="G7048">
        <v>67000</v>
      </c>
    </row>
    <row r="7049" spans="1:7" x14ac:dyDescent="0.35">
      <c r="A7049" t="str">
        <f t="shared" si="110"/>
        <v>ORGO|44140</v>
      </c>
      <c r="B7049" t="s">
        <v>443</v>
      </c>
      <c r="C7049" t="s">
        <v>444</v>
      </c>
      <c r="D7049" s="1">
        <v>44140</v>
      </c>
      <c r="E7049">
        <v>3.6900000569999998</v>
      </c>
      <c r="F7049">
        <v>3.9000000950000002</v>
      </c>
      <c r="G7049">
        <v>90800</v>
      </c>
    </row>
    <row r="7050" spans="1:7" x14ac:dyDescent="0.35">
      <c r="A7050" t="str">
        <f t="shared" si="110"/>
        <v>ORGO|44141</v>
      </c>
      <c r="B7050" t="s">
        <v>443</v>
      </c>
      <c r="C7050" t="s">
        <v>444</v>
      </c>
      <c r="D7050" s="1">
        <v>44141</v>
      </c>
      <c r="E7050">
        <v>3.8900001049999999</v>
      </c>
      <c r="F7050">
        <v>4.0100002290000001</v>
      </c>
      <c r="G7050">
        <v>83800</v>
      </c>
    </row>
    <row r="7051" spans="1:7" x14ac:dyDescent="0.35">
      <c r="A7051" t="str">
        <f t="shared" si="110"/>
        <v>ORGO|44144</v>
      </c>
      <c r="B7051" t="s">
        <v>443</v>
      </c>
      <c r="C7051" t="s">
        <v>444</v>
      </c>
      <c r="D7051" s="1">
        <v>44144</v>
      </c>
      <c r="E7051">
        <v>4</v>
      </c>
      <c r="F7051">
        <v>4.1500000950000002</v>
      </c>
      <c r="G7051">
        <v>193600</v>
      </c>
    </row>
    <row r="7052" spans="1:7" x14ac:dyDescent="0.35">
      <c r="A7052" t="str">
        <f t="shared" si="110"/>
        <v>ORGO|44145</v>
      </c>
      <c r="B7052" t="s">
        <v>443</v>
      </c>
      <c r="C7052" t="s">
        <v>444</v>
      </c>
      <c r="D7052" s="1">
        <v>44145</v>
      </c>
      <c r="E7052">
        <v>4.4400000569999998</v>
      </c>
      <c r="F7052">
        <v>4.3400001530000001</v>
      </c>
      <c r="G7052">
        <v>383900</v>
      </c>
    </row>
    <row r="7053" spans="1:7" x14ac:dyDescent="0.35">
      <c r="A7053" t="str">
        <f t="shared" si="110"/>
        <v>ORGO|44146</v>
      </c>
      <c r="B7053" t="s">
        <v>443</v>
      </c>
      <c r="C7053" t="s">
        <v>444</v>
      </c>
      <c r="D7053" s="1">
        <v>44146</v>
      </c>
      <c r="E7053">
        <v>3.9300000669999999</v>
      </c>
      <c r="F7053">
        <v>3.9400000569999998</v>
      </c>
      <c r="G7053">
        <v>397600</v>
      </c>
    </row>
    <row r="7054" spans="1:7" x14ac:dyDescent="0.35">
      <c r="A7054" t="str">
        <f t="shared" si="110"/>
        <v>ORGO|44147</v>
      </c>
      <c r="B7054" t="s">
        <v>443</v>
      </c>
      <c r="C7054" t="s">
        <v>444</v>
      </c>
      <c r="D7054" s="1">
        <v>44147</v>
      </c>
      <c r="E7054">
        <v>3.9400000569999998</v>
      </c>
      <c r="F7054">
        <v>3.670000076</v>
      </c>
      <c r="G7054">
        <v>869300</v>
      </c>
    </row>
    <row r="7055" spans="1:7" x14ac:dyDescent="0.35">
      <c r="A7055" t="str">
        <f t="shared" si="110"/>
        <v>ORGO|44148</v>
      </c>
      <c r="B7055" t="s">
        <v>443</v>
      </c>
      <c r="C7055" t="s">
        <v>444</v>
      </c>
      <c r="D7055" s="1">
        <v>44148</v>
      </c>
      <c r="E7055">
        <v>3.8229999540000001</v>
      </c>
      <c r="F7055">
        <v>4.2199997900000001</v>
      </c>
      <c r="G7055">
        <v>3430600</v>
      </c>
    </row>
    <row r="7056" spans="1:7" x14ac:dyDescent="0.35">
      <c r="A7056" t="str">
        <f t="shared" si="110"/>
        <v>ORGO|44151</v>
      </c>
      <c r="B7056" t="s">
        <v>443</v>
      </c>
      <c r="C7056" t="s">
        <v>444</v>
      </c>
      <c r="D7056" s="1">
        <v>44151</v>
      </c>
      <c r="E7056">
        <v>4.4600000380000004</v>
      </c>
      <c r="F7056">
        <v>4.3000001909999996</v>
      </c>
      <c r="G7056">
        <v>544600</v>
      </c>
    </row>
    <row r="7057" spans="1:7" x14ac:dyDescent="0.35">
      <c r="A7057" t="str">
        <f t="shared" si="110"/>
        <v>ORGS|44105</v>
      </c>
      <c r="B7057" t="s">
        <v>445</v>
      </c>
      <c r="C7057" t="s">
        <v>446</v>
      </c>
      <c r="D7057" s="1">
        <v>44105</v>
      </c>
      <c r="E7057">
        <v>4.9600000380000004</v>
      </c>
      <c r="F7057">
        <v>4.9899997709999999</v>
      </c>
      <c r="G7057">
        <v>45800</v>
      </c>
    </row>
    <row r="7058" spans="1:7" x14ac:dyDescent="0.35">
      <c r="A7058" t="str">
        <f t="shared" si="110"/>
        <v>ORGS|44106</v>
      </c>
      <c r="B7058" t="s">
        <v>445</v>
      </c>
      <c r="C7058" t="s">
        <v>446</v>
      </c>
      <c r="D7058" s="1">
        <v>44106</v>
      </c>
      <c r="E7058">
        <v>4.920000076</v>
      </c>
      <c r="F7058">
        <v>5.0300002099999999</v>
      </c>
      <c r="G7058">
        <v>58600</v>
      </c>
    </row>
    <row r="7059" spans="1:7" x14ac:dyDescent="0.35">
      <c r="A7059" t="str">
        <f t="shared" si="110"/>
        <v>ORGS|44109</v>
      </c>
      <c r="B7059" t="s">
        <v>445</v>
      </c>
      <c r="C7059" t="s">
        <v>446</v>
      </c>
      <c r="D7059" s="1">
        <v>44109</v>
      </c>
      <c r="E7059">
        <v>5.0300002099999999</v>
      </c>
      <c r="F7059">
        <v>5.2199997900000001</v>
      </c>
      <c r="G7059">
        <v>64500</v>
      </c>
    </row>
    <row r="7060" spans="1:7" x14ac:dyDescent="0.35">
      <c r="A7060" t="str">
        <f t="shared" si="110"/>
        <v>ORGS|44110</v>
      </c>
      <c r="B7060" t="s">
        <v>445</v>
      </c>
      <c r="C7060" t="s">
        <v>446</v>
      </c>
      <c r="D7060" s="1">
        <v>44110</v>
      </c>
      <c r="E7060">
        <v>5.2199997900000001</v>
      </c>
      <c r="F7060">
        <v>5.0300002099999999</v>
      </c>
      <c r="G7060">
        <v>26300</v>
      </c>
    </row>
    <row r="7061" spans="1:7" x14ac:dyDescent="0.35">
      <c r="A7061" t="str">
        <f t="shared" si="110"/>
        <v>ORGS|44111</v>
      </c>
      <c r="B7061" t="s">
        <v>445</v>
      </c>
      <c r="C7061" t="s">
        <v>446</v>
      </c>
      <c r="D7061" s="1">
        <v>44111</v>
      </c>
      <c r="E7061">
        <v>5.1199998860000004</v>
      </c>
      <c r="F7061">
        <v>5.1500000950000002</v>
      </c>
      <c r="G7061">
        <v>21800</v>
      </c>
    </row>
    <row r="7062" spans="1:7" x14ac:dyDescent="0.35">
      <c r="A7062" t="str">
        <f t="shared" si="110"/>
        <v>ORGS|44112</v>
      </c>
      <c r="B7062" t="s">
        <v>445</v>
      </c>
      <c r="C7062" t="s">
        <v>446</v>
      </c>
      <c r="D7062" s="1">
        <v>44112</v>
      </c>
      <c r="E7062">
        <v>5.170000076</v>
      </c>
      <c r="F7062">
        <v>5.2699999809999998</v>
      </c>
      <c r="G7062">
        <v>25700</v>
      </c>
    </row>
    <row r="7063" spans="1:7" x14ac:dyDescent="0.35">
      <c r="A7063" t="str">
        <f t="shared" si="110"/>
        <v>ORGS|44113</v>
      </c>
      <c r="B7063" t="s">
        <v>445</v>
      </c>
      <c r="C7063" t="s">
        <v>446</v>
      </c>
      <c r="D7063" s="1">
        <v>44113</v>
      </c>
      <c r="E7063">
        <v>5.329999924</v>
      </c>
      <c r="F7063">
        <v>5.6300001139999996</v>
      </c>
      <c r="G7063">
        <v>74700</v>
      </c>
    </row>
    <row r="7064" spans="1:7" x14ac:dyDescent="0.35">
      <c r="A7064" t="str">
        <f t="shared" si="110"/>
        <v>ORGS|44116</v>
      </c>
      <c r="B7064" t="s">
        <v>445</v>
      </c>
      <c r="C7064" t="s">
        <v>446</v>
      </c>
      <c r="D7064" s="1">
        <v>44116</v>
      </c>
      <c r="E7064">
        <v>5.5999999049999998</v>
      </c>
      <c r="F7064">
        <v>5.5300002099999999</v>
      </c>
      <c r="G7064">
        <v>15200</v>
      </c>
    </row>
    <row r="7065" spans="1:7" x14ac:dyDescent="0.35">
      <c r="A7065" t="str">
        <f t="shared" si="110"/>
        <v>ORGS|44117</v>
      </c>
      <c r="B7065" t="s">
        <v>445</v>
      </c>
      <c r="C7065" t="s">
        <v>446</v>
      </c>
      <c r="D7065" s="1">
        <v>44117</v>
      </c>
      <c r="E7065">
        <v>5.4699997900000001</v>
      </c>
      <c r="F7065">
        <v>5.4099998469999999</v>
      </c>
      <c r="G7065">
        <v>21600</v>
      </c>
    </row>
    <row r="7066" spans="1:7" x14ac:dyDescent="0.35">
      <c r="A7066" t="str">
        <f t="shared" si="110"/>
        <v>ORGS|44118</v>
      </c>
      <c r="B7066" t="s">
        <v>445</v>
      </c>
      <c r="C7066" t="s">
        <v>446</v>
      </c>
      <c r="D7066" s="1">
        <v>44118</v>
      </c>
      <c r="E7066">
        <v>5.4699997900000001</v>
      </c>
      <c r="F7066">
        <v>5.2600002290000001</v>
      </c>
      <c r="G7066">
        <v>17900</v>
      </c>
    </row>
    <row r="7067" spans="1:7" x14ac:dyDescent="0.35">
      <c r="A7067" t="str">
        <f t="shared" si="110"/>
        <v>ORGS|44119</v>
      </c>
      <c r="B7067" t="s">
        <v>445</v>
      </c>
      <c r="C7067" t="s">
        <v>446</v>
      </c>
      <c r="D7067" s="1">
        <v>44119</v>
      </c>
      <c r="E7067">
        <v>5.1900000569999998</v>
      </c>
      <c r="F7067">
        <v>5.1999998090000004</v>
      </c>
      <c r="G7067">
        <v>11900</v>
      </c>
    </row>
    <row r="7068" spans="1:7" x14ac:dyDescent="0.35">
      <c r="A7068" t="str">
        <f t="shared" si="110"/>
        <v>ORGS|44120</v>
      </c>
      <c r="B7068" t="s">
        <v>445</v>
      </c>
      <c r="C7068" t="s">
        <v>446</v>
      </c>
      <c r="D7068" s="1">
        <v>44120</v>
      </c>
      <c r="E7068">
        <v>5.1399998660000001</v>
      </c>
      <c r="F7068">
        <v>4.9400000569999998</v>
      </c>
      <c r="G7068">
        <v>243600</v>
      </c>
    </row>
    <row r="7069" spans="1:7" x14ac:dyDescent="0.35">
      <c r="A7069" t="str">
        <f t="shared" si="110"/>
        <v>ORGS|44123</v>
      </c>
      <c r="B7069" t="s">
        <v>445</v>
      </c>
      <c r="C7069" t="s">
        <v>446</v>
      </c>
      <c r="D7069" s="1">
        <v>44123</v>
      </c>
      <c r="E7069">
        <v>4.9899997709999999</v>
      </c>
      <c r="F7069">
        <v>4.9699997900000001</v>
      </c>
      <c r="G7069">
        <v>16900</v>
      </c>
    </row>
    <row r="7070" spans="1:7" x14ac:dyDescent="0.35">
      <c r="A7070" t="str">
        <f t="shared" si="110"/>
        <v>ORGS|44124</v>
      </c>
      <c r="B7070" t="s">
        <v>445</v>
      </c>
      <c r="C7070" t="s">
        <v>446</v>
      </c>
      <c r="D7070" s="1">
        <v>44124</v>
      </c>
      <c r="E7070">
        <v>5.0599999430000002</v>
      </c>
      <c r="F7070">
        <v>5.0399999619999996</v>
      </c>
      <c r="G7070">
        <v>17300</v>
      </c>
    </row>
    <row r="7071" spans="1:7" x14ac:dyDescent="0.35">
      <c r="A7071" t="str">
        <f t="shared" si="110"/>
        <v>ORGS|44125</v>
      </c>
      <c r="B7071" t="s">
        <v>445</v>
      </c>
      <c r="C7071" t="s">
        <v>446</v>
      </c>
      <c r="D7071" s="1">
        <v>44125</v>
      </c>
      <c r="E7071">
        <v>5.0399999619999996</v>
      </c>
      <c r="F7071">
        <v>4.9899997709999999</v>
      </c>
      <c r="G7071">
        <v>27900</v>
      </c>
    </row>
    <row r="7072" spans="1:7" x14ac:dyDescent="0.35">
      <c r="A7072" t="str">
        <f t="shared" si="110"/>
        <v>ORGS|44126</v>
      </c>
      <c r="B7072" t="s">
        <v>445</v>
      </c>
      <c r="C7072" t="s">
        <v>446</v>
      </c>
      <c r="D7072" s="1">
        <v>44126</v>
      </c>
      <c r="E7072">
        <v>5</v>
      </c>
      <c r="F7072">
        <v>4.9800000190000002</v>
      </c>
      <c r="G7072">
        <v>33100</v>
      </c>
    </row>
    <row r="7073" spans="1:7" x14ac:dyDescent="0.35">
      <c r="A7073" t="str">
        <f t="shared" si="110"/>
        <v>ORGS|44127</v>
      </c>
      <c r="B7073" t="s">
        <v>445</v>
      </c>
      <c r="C7073" t="s">
        <v>446</v>
      </c>
      <c r="D7073" s="1">
        <v>44127</v>
      </c>
      <c r="E7073">
        <v>4.9600000380000004</v>
      </c>
      <c r="F7073">
        <v>4.9899997709999999</v>
      </c>
      <c r="G7073">
        <v>12100</v>
      </c>
    </row>
    <row r="7074" spans="1:7" x14ac:dyDescent="0.35">
      <c r="A7074" t="str">
        <f t="shared" si="110"/>
        <v>ORGS|44130</v>
      </c>
      <c r="B7074" t="s">
        <v>445</v>
      </c>
      <c r="C7074" t="s">
        <v>446</v>
      </c>
      <c r="D7074" s="1">
        <v>44130</v>
      </c>
      <c r="E7074">
        <v>5</v>
      </c>
      <c r="F7074">
        <v>4.920000076</v>
      </c>
      <c r="G7074">
        <v>21300</v>
      </c>
    </row>
    <row r="7075" spans="1:7" x14ac:dyDescent="0.35">
      <c r="A7075" t="str">
        <f t="shared" si="110"/>
        <v>ORGS|44131</v>
      </c>
      <c r="B7075" t="s">
        <v>445</v>
      </c>
      <c r="C7075" t="s">
        <v>446</v>
      </c>
      <c r="D7075" s="1">
        <v>44131</v>
      </c>
      <c r="E7075">
        <v>4.8800001139999996</v>
      </c>
      <c r="F7075">
        <v>4.6799998279999997</v>
      </c>
      <c r="G7075">
        <v>23200</v>
      </c>
    </row>
    <row r="7076" spans="1:7" x14ac:dyDescent="0.35">
      <c r="A7076" t="str">
        <f t="shared" si="110"/>
        <v>ORGS|44132</v>
      </c>
      <c r="B7076" t="s">
        <v>445</v>
      </c>
      <c r="C7076" t="s">
        <v>446</v>
      </c>
      <c r="D7076" s="1">
        <v>44132</v>
      </c>
      <c r="E7076">
        <v>4.5999999049999998</v>
      </c>
      <c r="F7076">
        <v>4.4699997900000001</v>
      </c>
      <c r="G7076">
        <v>49100</v>
      </c>
    </row>
    <row r="7077" spans="1:7" x14ac:dyDescent="0.35">
      <c r="A7077" t="str">
        <f t="shared" si="110"/>
        <v>ORGS|44133</v>
      </c>
      <c r="B7077" t="s">
        <v>445</v>
      </c>
      <c r="C7077" t="s">
        <v>446</v>
      </c>
      <c r="D7077" s="1">
        <v>44133</v>
      </c>
      <c r="E7077">
        <v>4.4600000380000004</v>
      </c>
      <c r="F7077">
        <v>4.6599998469999999</v>
      </c>
      <c r="G7077">
        <v>30500</v>
      </c>
    </row>
    <row r="7078" spans="1:7" x14ac:dyDescent="0.35">
      <c r="A7078" t="str">
        <f t="shared" si="110"/>
        <v>ORGS|44134</v>
      </c>
      <c r="B7078" t="s">
        <v>445</v>
      </c>
      <c r="C7078" t="s">
        <v>446</v>
      </c>
      <c r="D7078" s="1">
        <v>44134</v>
      </c>
      <c r="E7078">
        <v>4.6500000950000002</v>
      </c>
      <c r="F7078">
        <v>4.5300002099999999</v>
      </c>
      <c r="G7078">
        <v>16300</v>
      </c>
    </row>
    <row r="7079" spans="1:7" x14ac:dyDescent="0.35">
      <c r="A7079" t="str">
        <f t="shared" si="110"/>
        <v>ORGS|44137</v>
      </c>
      <c r="B7079" t="s">
        <v>445</v>
      </c>
      <c r="C7079" t="s">
        <v>446</v>
      </c>
      <c r="D7079" s="1">
        <v>44137</v>
      </c>
      <c r="E7079">
        <v>4.5900001530000001</v>
      </c>
      <c r="F7079">
        <v>4.5599999430000002</v>
      </c>
      <c r="G7079">
        <v>17800</v>
      </c>
    </row>
    <row r="7080" spans="1:7" x14ac:dyDescent="0.35">
      <c r="A7080" t="str">
        <f t="shared" si="110"/>
        <v>ORGS|44138</v>
      </c>
      <c r="B7080" t="s">
        <v>445</v>
      </c>
      <c r="C7080" t="s">
        <v>446</v>
      </c>
      <c r="D7080" s="1">
        <v>44138</v>
      </c>
      <c r="E7080">
        <v>4.6599998469999999</v>
      </c>
      <c r="F7080">
        <v>4.7600002290000001</v>
      </c>
      <c r="G7080">
        <v>32100</v>
      </c>
    </row>
    <row r="7081" spans="1:7" x14ac:dyDescent="0.35">
      <c r="A7081" t="str">
        <f t="shared" si="110"/>
        <v>ORGS|44139</v>
      </c>
      <c r="B7081" t="s">
        <v>445</v>
      </c>
      <c r="C7081" t="s">
        <v>446</v>
      </c>
      <c r="D7081" s="1">
        <v>44139</v>
      </c>
      <c r="E7081">
        <v>4.6799998279999997</v>
      </c>
      <c r="F7081">
        <v>4.7100000380000004</v>
      </c>
      <c r="G7081">
        <v>5900</v>
      </c>
    </row>
    <row r="7082" spans="1:7" x14ac:dyDescent="0.35">
      <c r="A7082" t="str">
        <f t="shared" si="110"/>
        <v>ORGS|44140</v>
      </c>
      <c r="B7082" t="s">
        <v>445</v>
      </c>
      <c r="C7082" t="s">
        <v>446</v>
      </c>
      <c r="D7082" s="1">
        <v>44140</v>
      </c>
      <c r="E7082">
        <v>4.7199997900000001</v>
      </c>
      <c r="F7082">
        <v>4.6500000950000002</v>
      </c>
      <c r="G7082">
        <v>20400</v>
      </c>
    </row>
    <row r="7083" spans="1:7" x14ac:dyDescent="0.35">
      <c r="A7083" t="str">
        <f t="shared" si="110"/>
        <v>ORGS|44141</v>
      </c>
      <c r="B7083" t="s">
        <v>445</v>
      </c>
      <c r="C7083" t="s">
        <v>446</v>
      </c>
      <c r="D7083" s="1">
        <v>44141</v>
      </c>
      <c r="E7083">
        <v>4.7100000380000004</v>
      </c>
      <c r="F7083">
        <v>4.4899997709999999</v>
      </c>
      <c r="G7083">
        <v>22500</v>
      </c>
    </row>
    <row r="7084" spans="1:7" x14ac:dyDescent="0.35">
      <c r="A7084" t="str">
        <f t="shared" si="110"/>
        <v>ORGS|44144</v>
      </c>
      <c r="B7084" t="s">
        <v>445</v>
      </c>
      <c r="C7084" t="s">
        <v>446</v>
      </c>
      <c r="D7084" s="1">
        <v>44144</v>
      </c>
      <c r="E7084">
        <v>4.9299998279999997</v>
      </c>
      <c r="F7084">
        <v>4.6199998860000004</v>
      </c>
      <c r="G7084">
        <v>40700</v>
      </c>
    </row>
    <row r="7085" spans="1:7" x14ac:dyDescent="0.35">
      <c r="A7085" t="str">
        <f t="shared" si="110"/>
        <v>ORGS|44145</v>
      </c>
      <c r="B7085" t="s">
        <v>445</v>
      </c>
      <c r="C7085" t="s">
        <v>446</v>
      </c>
      <c r="D7085" s="1">
        <v>44145</v>
      </c>
      <c r="E7085">
        <v>4.6900000569999998</v>
      </c>
      <c r="F7085">
        <v>4.8800001139999996</v>
      </c>
      <c r="G7085">
        <v>47500</v>
      </c>
    </row>
    <row r="7086" spans="1:7" x14ac:dyDescent="0.35">
      <c r="A7086" t="str">
        <f t="shared" si="110"/>
        <v>ORGS|44146</v>
      </c>
      <c r="B7086" t="s">
        <v>445</v>
      </c>
      <c r="C7086" t="s">
        <v>446</v>
      </c>
      <c r="D7086" s="1">
        <v>44146</v>
      </c>
      <c r="E7086">
        <v>4.8800001139999996</v>
      </c>
      <c r="F7086">
        <v>4.9099998469999999</v>
      </c>
      <c r="G7086">
        <v>14400</v>
      </c>
    </row>
    <row r="7087" spans="1:7" x14ac:dyDescent="0.35">
      <c r="A7087" t="str">
        <f t="shared" si="110"/>
        <v>ORGS|44147</v>
      </c>
      <c r="B7087" t="s">
        <v>445</v>
      </c>
      <c r="C7087" t="s">
        <v>446</v>
      </c>
      <c r="D7087" s="1">
        <v>44147</v>
      </c>
      <c r="E7087">
        <v>4.8400001530000001</v>
      </c>
      <c r="F7087">
        <v>4.8800001139999996</v>
      </c>
      <c r="G7087">
        <v>26100</v>
      </c>
    </row>
    <row r="7088" spans="1:7" x14ac:dyDescent="0.35">
      <c r="A7088" t="str">
        <f t="shared" si="110"/>
        <v>ORGS|44148</v>
      </c>
      <c r="B7088" t="s">
        <v>445</v>
      </c>
      <c r="C7088" t="s">
        <v>446</v>
      </c>
      <c r="D7088" s="1">
        <v>44148</v>
      </c>
      <c r="E7088">
        <v>4.9600000380000004</v>
      </c>
      <c r="F7088">
        <v>4.8600001339999999</v>
      </c>
      <c r="G7088">
        <v>37000</v>
      </c>
    </row>
    <row r="7089" spans="1:7" x14ac:dyDescent="0.35">
      <c r="A7089" t="str">
        <f t="shared" si="110"/>
        <v>ORGS|44151</v>
      </c>
      <c r="B7089" t="s">
        <v>445</v>
      </c>
      <c r="C7089" t="s">
        <v>446</v>
      </c>
      <c r="D7089" s="1">
        <v>44151</v>
      </c>
      <c r="E7089">
        <v>4.9099998469999999</v>
      </c>
      <c r="F7089">
        <v>5.0100002290000001</v>
      </c>
      <c r="G7089">
        <v>48900</v>
      </c>
    </row>
    <row r="7090" spans="1:7" x14ac:dyDescent="0.35">
      <c r="A7090" t="str">
        <f t="shared" si="110"/>
        <v>OSG|44105</v>
      </c>
      <c r="B7090" t="s">
        <v>447</v>
      </c>
      <c r="C7090" t="s">
        <v>448</v>
      </c>
      <c r="D7090" s="1">
        <v>44105</v>
      </c>
      <c r="E7090">
        <v>2.1400001049999999</v>
      </c>
      <c r="F7090">
        <v>2.0999999049999998</v>
      </c>
      <c r="G7090">
        <v>220400</v>
      </c>
    </row>
    <row r="7091" spans="1:7" x14ac:dyDescent="0.35">
      <c r="A7091" t="str">
        <f t="shared" si="110"/>
        <v>OSG|44106</v>
      </c>
      <c r="B7091" t="s">
        <v>447</v>
      </c>
      <c r="C7091" t="s">
        <v>448</v>
      </c>
      <c r="D7091" s="1">
        <v>44106</v>
      </c>
      <c r="E7091">
        <v>2.079999924</v>
      </c>
      <c r="F7091">
        <v>2.1400001049999999</v>
      </c>
      <c r="G7091">
        <v>110500</v>
      </c>
    </row>
    <row r="7092" spans="1:7" x14ac:dyDescent="0.35">
      <c r="A7092" t="str">
        <f t="shared" si="110"/>
        <v>OSG|44109</v>
      </c>
      <c r="B7092" t="s">
        <v>447</v>
      </c>
      <c r="C7092" t="s">
        <v>448</v>
      </c>
      <c r="D7092" s="1">
        <v>44109</v>
      </c>
      <c r="E7092">
        <v>2.170000076</v>
      </c>
      <c r="F7092">
        <v>2.1500000950000002</v>
      </c>
      <c r="G7092">
        <v>199700</v>
      </c>
    </row>
    <row r="7093" spans="1:7" x14ac:dyDescent="0.35">
      <c r="A7093" t="str">
        <f t="shared" si="110"/>
        <v>OSG|44110</v>
      </c>
      <c r="B7093" t="s">
        <v>447</v>
      </c>
      <c r="C7093" t="s">
        <v>448</v>
      </c>
      <c r="D7093" s="1">
        <v>44110</v>
      </c>
      <c r="E7093">
        <v>2.2300000190000002</v>
      </c>
      <c r="F7093">
        <v>2.0999999049999998</v>
      </c>
      <c r="G7093">
        <v>123900</v>
      </c>
    </row>
    <row r="7094" spans="1:7" x14ac:dyDescent="0.35">
      <c r="A7094" t="str">
        <f t="shared" si="110"/>
        <v>OSG|44111</v>
      </c>
      <c r="B7094" t="s">
        <v>447</v>
      </c>
      <c r="C7094" t="s">
        <v>448</v>
      </c>
      <c r="D7094" s="1">
        <v>44111</v>
      </c>
      <c r="E7094">
        <v>2.119999886</v>
      </c>
      <c r="F7094">
        <v>2.1099998950000001</v>
      </c>
      <c r="G7094">
        <v>164300</v>
      </c>
    </row>
    <row r="7095" spans="1:7" x14ac:dyDescent="0.35">
      <c r="A7095" t="str">
        <f t="shared" si="110"/>
        <v>OSG|44112</v>
      </c>
      <c r="B7095" t="s">
        <v>447</v>
      </c>
      <c r="C7095" t="s">
        <v>448</v>
      </c>
      <c r="D7095" s="1">
        <v>44112</v>
      </c>
      <c r="E7095">
        <v>2.119999886</v>
      </c>
      <c r="F7095">
        <v>2.2000000480000002</v>
      </c>
      <c r="G7095">
        <v>135400</v>
      </c>
    </row>
    <row r="7096" spans="1:7" x14ac:dyDescent="0.35">
      <c r="A7096" t="str">
        <f t="shared" si="110"/>
        <v>OSG|44113</v>
      </c>
      <c r="B7096" t="s">
        <v>447</v>
      </c>
      <c r="C7096" t="s">
        <v>448</v>
      </c>
      <c r="D7096" s="1">
        <v>44113</v>
      </c>
      <c r="E7096">
        <v>2.2200000289999999</v>
      </c>
      <c r="F7096">
        <v>2.1400001049999999</v>
      </c>
      <c r="G7096">
        <v>112400</v>
      </c>
    </row>
    <row r="7097" spans="1:7" x14ac:dyDescent="0.35">
      <c r="A7097" t="str">
        <f t="shared" si="110"/>
        <v>OSG|44116</v>
      </c>
      <c r="B7097" t="s">
        <v>447</v>
      </c>
      <c r="C7097" t="s">
        <v>448</v>
      </c>
      <c r="D7097" s="1">
        <v>44116</v>
      </c>
      <c r="E7097">
        <v>2.130000114</v>
      </c>
      <c r="F7097">
        <v>2.130000114</v>
      </c>
      <c r="G7097">
        <v>135300</v>
      </c>
    </row>
    <row r="7098" spans="1:7" x14ac:dyDescent="0.35">
      <c r="A7098" t="str">
        <f t="shared" si="110"/>
        <v>OSG|44117</v>
      </c>
      <c r="B7098" t="s">
        <v>447</v>
      </c>
      <c r="C7098" t="s">
        <v>448</v>
      </c>
      <c r="D7098" s="1">
        <v>44117</v>
      </c>
      <c r="E7098">
        <v>2.119999886</v>
      </c>
      <c r="F7098">
        <v>2.0899999139999998</v>
      </c>
      <c r="G7098">
        <v>118300</v>
      </c>
    </row>
    <row r="7099" spans="1:7" x14ac:dyDescent="0.35">
      <c r="A7099" t="str">
        <f t="shared" si="110"/>
        <v>OSG|44118</v>
      </c>
      <c r="B7099" t="s">
        <v>447</v>
      </c>
      <c r="C7099" t="s">
        <v>448</v>
      </c>
      <c r="D7099" s="1">
        <v>44118</v>
      </c>
      <c r="E7099">
        <v>2.0899999139999998</v>
      </c>
      <c r="F7099">
        <v>2.079999924</v>
      </c>
      <c r="G7099">
        <v>121800</v>
      </c>
    </row>
    <row r="7100" spans="1:7" x14ac:dyDescent="0.35">
      <c r="A7100" t="str">
        <f t="shared" si="110"/>
        <v>OSG|44119</v>
      </c>
      <c r="B7100" t="s">
        <v>447</v>
      </c>
      <c r="C7100" t="s">
        <v>448</v>
      </c>
      <c r="D7100" s="1">
        <v>44119</v>
      </c>
      <c r="E7100">
        <v>2.0499999519999998</v>
      </c>
      <c r="F7100">
        <v>2.119999886</v>
      </c>
      <c r="G7100">
        <v>170900</v>
      </c>
    </row>
    <row r="7101" spans="1:7" x14ac:dyDescent="0.35">
      <c r="A7101" t="str">
        <f t="shared" si="110"/>
        <v>OSG|44120</v>
      </c>
      <c r="B7101" t="s">
        <v>447</v>
      </c>
      <c r="C7101" t="s">
        <v>448</v>
      </c>
      <c r="D7101" s="1">
        <v>44120</v>
      </c>
      <c r="E7101">
        <v>2.0899999139999998</v>
      </c>
      <c r="F7101">
        <v>2.0999999049999998</v>
      </c>
      <c r="G7101">
        <v>144000</v>
      </c>
    </row>
    <row r="7102" spans="1:7" x14ac:dyDescent="0.35">
      <c r="A7102" t="str">
        <f t="shared" si="110"/>
        <v>OSG|44123</v>
      </c>
      <c r="B7102" t="s">
        <v>447</v>
      </c>
      <c r="C7102" t="s">
        <v>448</v>
      </c>
      <c r="D7102" s="1">
        <v>44123</v>
      </c>
      <c r="E7102">
        <v>2.0999999049999998</v>
      </c>
      <c r="F7102">
        <v>2.0599999430000002</v>
      </c>
      <c r="G7102">
        <v>191800</v>
      </c>
    </row>
    <row r="7103" spans="1:7" x14ac:dyDescent="0.35">
      <c r="A7103" t="str">
        <f t="shared" si="110"/>
        <v>OSG|44124</v>
      </c>
      <c r="B7103" t="s">
        <v>447</v>
      </c>
      <c r="C7103" t="s">
        <v>448</v>
      </c>
      <c r="D7103" s="1">
        <v>44124</v>
      </c>
      <c r="E7103">
        <v>2.0699999330000001</v>
      </c>
      <c r="F7103">
        <v>2.0599999430000002</v>
      </c>
      <c r="G7103">
        <v>146000</v>
      </c>
    </row>
    <row r="7104" spans="1:7" x14ac:dyDescent="0.35">
      <c r="A7104" t="str">
        <f t="shared" si="110"/>
        <v>OSG|44125</v>
      </c>
      <c r="B7104" t="s">
        <v>447</v>
      </c>
      <c r="C7104" t="s">
        <v>448</v>
      </c>
      <c r="D7104" s="1">
        <v>44125</v>
      </c>
      <c r="E7104">
        <v>2.0599999430000002</v>
      </c>
      <c r="F7104">
        <v>2.0599999430000002</v>
      </c>
      <c r="G7104">
        <v>139900</v>
      </c>
    </row>
    <row r="7105" spans="1:7" x14ac:dyDescent="0.35">
      <c r="A7105" t="str">
        <f t="shared" si="110"/>
        <v>OSG|44126</v>
      </c>
      <c r="B7105" t="s">
        <v>447</v>
      </c>
      <c r="C7105" t="s">
        <v>448</v>
      </c>
      <c r="D7105" s="1">
        <v>44126</v>
      </c>
      <c r="E7105">
        <v>2.0699999330000001</v>
      </c>
      <c r="F7105">
        <v>2.0899999139999998</v>
      </c>
      <c r="G7105">
        <v>133000</v>
      </c>
    </row>
    <row r="7106" spans="1:7" x14ac:dyDescent="0.35">
      <c r="A7106" t="str">
        <f t="shared" si="110"/>
        <v>OSG|44127</v>
      </c>
      <c r="B7106" t="s">
        <v>447</v>
      </c>
      <c r="C7106" t="s">
        <v>448</v>
      </c>
      <c r="D7106" s="1">
        <v>44127</v>
      </c>
      <c r="E7106">
        <v>2.0999999049999998</v>
      </c>
      <c r="F7106">
        <v>2.079999924</v>
      </c>
      <c r="G7106">
        <v>166100</v>
      </c>
    </row>
    <row r="7107" spans="1:7" x14ac:dyDescent="0.35">
      <c r="A7107" t="str">
        <f t="shared" ref="A7107:A7170" si="111">_xlfn.CONCAT(B7107&amp;"|"&amp;D7107)</f>
        <v>OSG|44130</v>
      </c>
      <c r="B7107" t="s">
        <v>447</v>
      </c>
      <c r="C7107" t="s">
        <v>448</v>
      </c>
      <c r="D7107" s="1">
        <v>44130</v>
      </c>
      <c r="E7107">
        <v>2.0599999430000002</v>
      </c>
      <c r="F7107">
        <v>2.0499999519999998</v>
      </c>
      <c r="G7107">
        <v>122800</v>
      </c>
    </row>
    <row r="7108" spans="1:7" x14ac:dyDescent="0.35">
      <c r="A7108" t="str">
        <f t="shared" si="111"/>
        <v>OSG|44131</v>
      </c>
      <c r="B7108" t="s">
        <v>447</v>
      </c>
      <c r="C7108" t="s">
        <v>448</v>
      </c>
      <c r="D7108" s="1">
        <v>44131</v>
      </c>
      <c r="E7108">
        <v>2.0299999710000001</v>
      </c>
      <c r="F7108">
        <v>2.0199999809999998</v>
      </c>
      <c r="G7108">
        <v>187900</v>
      </c>
    </row>
    <row r="7109" spans="1:7" x14ac:dyDescent="0.35">
      <c r="A7109" t="str">
        <f t="shared" si="111"/>
        <v>OSG|44132</v>
      </c>
      <c r="B7109" t="s">
        <v>447</v>
      </c>
      <c r="C7109" t="s">
        <v>448</v>
      </c>
      <c r="D7109" s="1">
        <v>44132</v>
      </c>
      <c r="E7109">
        <v>2</v>
      </c>
      <c r="F7109">
        <v>1.9299999480000001</v>
      </c>
      <c r="G7109">
        <v>278700</v>
      </c>
    </row>
    <row r="7110" spans="1:7" x14ac:dyDescent="0.35">
      <c r="A7110" t="str">
        <f t="shared" si="111"/>
        <v>OSG|44133</v>
      </c>
      <c r="B7110" t="s">
        <v>447</v>
      </c>
      <c r="C7110" t="s">
        <v>448</v>
      </c>
      <c r="D7110" s="1">
        <v>44133</v>
      </c>
      <c r="E7110">
        <v>1.9199999569999999</v>
      </c>
      <c r="F7110">
        <v>1.8999999759999999</v>
      </c>
      <c r="G7110">
        <v>261900</v>
      </c>
    </row>
    <row r="7111" spans="1:7" x14ac:dyDescent="0.35">
      <c r="A7111" t="str">
        <f t="shared" si="111"/>
        <v>OSG|44134</v>
      </c>
      <c r="B7111" t="s">
        <v>447</v>
      </c>
      <c r="C7111" t="s">
        <v>448</v>
      </c>
      <c r="D7111" s="1">
        <v>44134</v>
      </c>
      <c r="E7111">
        <v>1.8999999759999999</v>
      </c>
      <c r="F7111">
        <v>1.9099999670000001</v>
      </c>
      <c r="G7111">
        <v>324300</v>
      </c>
    </row>
    <row r="7112" spans="1:7" x14ac:dyDescent="0.35">
      <c r="A7112" t="str">
        <f t="shared" si="111"/>
        <v>OSG|44137</v>
      </c>
      <c r="B7112" t="s">
        <v>447</v>
      </c>
      <c r="C7112" t="s">
        <v>448</v>
      </c>
      <c r="D7112" s="1">
        <v>44137</v>
      </c>
      <c r="E7112">
        <v>1.9299999480000001</v>
      </c>
      <c r="F7112">
        <v>1.8999999759999999</v>
      </c>
      <c r="G7112">
        <v>192700</v>
      </c>
    </row>
    <row r="7113" spans="1:7" x14ac:dyDescent="0.35">
      <c r="A7113" t="str">
        <f t="shared" si="111"/>
        <v>OSG|44138</v>
      </c>
      <c r="B7113" t="s">
        <v>447</v>
      </c>
      <c r="C7113" t="s">
        <v>448</v>
      </c>
      <c r="D7113" s="1">
        <v>44138</v>
      </c>
      <c r="E7113">
        <v>1.940000057</v>
      </c>
      <c r="F7113">
        <v>1.9199999569999999</v>
      </c>
      <c r="G7113">
        <v>111700</v>
      </c>
    </row>
    <row r="7114" spans="1:7" x14ac:dyDescent="0.35">
      <c r="A7114" t="str">
        <f t="shared" si="111"/>
        <v>OSG|44139</v>
      </c>
      <c r="B7114" t="s">
        <v>447</v>
      </c>
      <c r="C7114" t="s">
        <v>448</v>
      </c>
      <c r="D7114" s="1">
        <v>44139</v>
      </c>
      <c r="E7114">
        <v>1.8999999759999999</v>
      </c>
      <c r="F7114">
        <v>1.9199999569999999</v>
      </c>
      <c r="G7114">
        <v>86300</v>
      </c>
    </row>
    <row r="7115" spans="1:7" x14ac:dyDescent="0.35">
      <c r="A7115" t="str">
        <f t="shared" si="111"/>
        <v>OSG|44140</v>
      </c>
      <c r="B7115" t="s">
        <v>447</v>
      </c>
      <c r="C7115" t="s">
        <v>448</v>
      </c>
      <c r="D7115" s="1">
        <v>44140</v>
      </c>
      <c r="E7115">
        <v>1.9099999670000001</v>
      </c>
      <c r="F7115">
        <v>1.9099999670000001</v>
      </c>
      <c r="G7115">
        <v>162400</v>
      </c>
    </row>
    <row r="7116" spans="1:7" x14ac:dyDescent="0.35">
      <c r="A7116" t="str">
        <f t="shared" si="111"/>
        <v>OSG|44141</v>
      </c>
      <c r="B7116" t="s">
        <v>447</v>
      </c>
      <c r="C7116" t="s">
        <v>448</v>
      </c>
      <c r="D7116" s="1">
        <v>44141</v>
      </c>
      <c r="E7116">
        <v>1.9199999569999999</v>
      </c>
      <c r="F7116">
        <v>1.8600000139999999</v>
      </c>
      <c r="G7116">
        <v>211400</v>
      </c>
    </row>
    <row r="7117" spans="1:7" x14ac:dyDescent="0.35">
      <c r="A7117" t="str">
        <f t="shared" si="111"/>
        <v>OSG|44144</v>
      </c>
      <c r="B7117" t="s">
        <v>447</v>
      </c>
      <c r="C7117" t="s">
        <v>448</v>
      </c>
      <c r="D7117" s="1">
        <v>44144</v>
      </c>
      <c r="E7117">
        <v>2.0499999519999998</v>
      </c>
      <c r="F7117">
        <v>1.960000038</v>
      </c>
      <c r="G7117">
        <v>388700</v>
      </c>
    </row>
    <row r="7118" spans="1:7" x14ac:dyDescent="0.35">
      <c r="A7118" t="str">
        <f t="shared" si="111"/>
        <v>OSG|44145</v>
      </c>
      <c r="B7118" t="s">
        <v>447</v>
      </c>
      <c r="C7118" t="s">
        <v>448</v>
      </c>
      <c r="D7118" s="1">
        <v>44145</v>
      </c>
      <c r="E7118">
        <v>2.0099999899999998</v>
      </c>
      <c r="F7118">
        <v>2.0299999710000001</v>
      </c>
      <c r="G7118">
        <v>227000</v>
      </c>
    </row>
    <row r="7119" spans="1:7" x14ac:dyDescent="0.35">
      <c r="A7119" t="str">
        <f t="shared" si="111"/>
        <v>OSG|44146</v>
      </c>
      <c r="B7119" t="s">
        <v>447</v>
      </c>
      <c r="C7119" t="s">
        <v>448</v>
      </c>
      <c r="D7119" s="1">
        <v>44146</v>
      </c>
      <c r="E7119">
        <v>2.039999962</v>
      </c>
      <c r="F7119">
        <v>2.0499999519999998</v>
      </c>
      <c r="G7119">
        <v>140600</v>
      </c>
    </row>
    <row r="7120" spans="1:7" x14ac:dyDescent="0.35">
      <c r="A7120" t="str">
        <f t="shared" si="111"/>
        <v>OSG|44147</v>
      </c>
      <c r="B7120" t="s">
        <v>447</v>
      </c>
      <c r="C7120" t="s">
        <v>448</v>
      </c>
      <c r="D7120" s="1">
        <v>44147</v>
      </c>
      <c r="E7120">
        <v>2.0299999710000001</v>
      </c>
      <c r="F7120">
        <v>2</v>
      </c>
      <c r="G7120">
        <v>249900</v>
      </c>
    </row>
    <row r="7121" spans="1:7" x14ac:dyDescent="0.35">
      <c r="A7121" t="str">
        <f t="shared" si="111"/>
        <v>OSG|44148</v>
      </c>
      <c r="B7121" t="s">
        <v>447</v>
      </c>
      <c r="C7121" t="s">
        <v>448</v>
      </c>
      <c r="D7121" s="1">
        <v>44148</v>
      </c>
      <c r="E7121">
        <v>2</v>
      </c>
      <c r="F7121">
        <v>2.0699999330000001</v>
      </c>
      <c r="G7121">
        <v>105300</v>
      </c>
    </row>
    <row r="7122" spans="1:7" x14ac:dyDescent="0.35">
      <c r="A7122" t="str">
        <f t="shared" si="111"/>
        <v>OSG|44151</v>
      </c>
      <c r="B7122" t="s">
        <v>447</v>
      </c>
      <c r="C7122" t="s">
        <v>448</v>
      </c>
      <c r="D7122" s="1">
        <v>44151</v>
      </c>
      <c r="E7122">
        <v>2.0999999049999998</v>
      </c>
      <c r="F7122">
        <v>2.0899999139999998</v>
      </c>
      <c r="G7122">
        <v>183600</v>
      </c>
    </row>
    <row r="7123" spans="1:7" x14ac:dyDescent="0.35">
      <c r="A7123" t="str">
        <f t="shared" si="111"/>
        <v>OTEL|44105</v>
      </c>
      <c r="B7123" t="s">
        <v>449</v>
      </c>
      <c r="C7123" t="s">
        <v>450</v>
      </c>
      <c r="D7123" s="1">
        <v>44105</v>
      </c>
      <c r="E7123">
        <v>11.460000040000001</v>
      </c>
      <c r="F7123">
        <v>11.43999958</v>
      </c>
      <c r="G7123">
        <v>5800</v>
      </c>
    </row>
    <row r="7124" spans="1:7" x14ac:dyDescent="0.35">
      <c r="A7124" t="str">
        <f t="shared" si="111"/>
        <v>OTEL|44106</v>
      </c>
      <c r="B7124" t="s">
        <v>449</v>
      </c>
      <c r="C7124" t="s">
        <v>450</v>
      </c>
      <c r="D7124" s="1">
        <v>44106</v>
      </c>
      <c r="E7124">
        <v>11.44999981</v>
      </c>
      <c r="F7124">
        <v>11.399999619999999</v>
      </c>
      <c r="G7124">
        <v>14600</v>
      </c>
    </row>
    <row r="7125" spans="1:7" x14ac:dyDescent="0.35">
      <c r="A7125" t="str">
        <f t="shared" si="111"/>
        <v>OTEL|44109</v>
      </c>
      <c r="B7125" t="s">
        <v>449</v>
      </c>
      <c r="C7125" t="s">
        <v>450</v>
      </c>
      <c r="D7125" s="1">
        <v>44109</v>
      </c>
      <c r="E7125">
        <v>11.40999985</v>
      </c>
      <c r="F7125">
        <v>11.40999985</v>
      </c>
      <c r="G7125">
        <v>1100</v>
      </c>
    </row>
    <row r="7126" spans="1:7" x14ac:dyDescent="0.35">
      <c r="A7126" t="str">
        <f t="shared" si="111"/>
        <v>OTEL|44110</v>
      </c>
      <c r="B7126" t="s">
        <v>449</v>
      </c>
      <c r="C7126" t="s">
        <v>450</v>
      </c>
      <c r="D7126" s="1">
        <v>44110</v>
      </c>
      <c r="E7126">
        <v>11.420000079999999</v>
      </c>
      <c r="F7126">
        <v>11.40999985</v>
      </c>
      <c r="G7126">
        <v>3100</v>
      </c>
    </row>
    <row r="7127" spans="1:7" x14ac:dyDescent="0.35">
      <c r="A7127" t="str">
        <f t="shared" si="111"/>
        <v>OTEL|44111</v>
      </c>
      <c r="B7127" t="s">
        <v>449</v>
      </c>
      <c r="C7127" t="s">
        <v>450</v>
      </c>
      <c r="D7127" s="1">
        <v>44111</v>
      </c>
      <c r="E7127">
        <v>11.460000040000001</v>
      </c>
      <c r="F7127">
        <v>11.460000040000001</v>
      </c>
      <c r="G7127">
        <v>100</v>
      </c>
    </row>
    <row r="7128" spans="1:7" x14ac:dyDescent="0.35">
      <c r="A7128" t="str">
        <f t="shared" si="111"/>
        <v>OTEL|44112</v>
      </c>
      <c r="B7128" t="s">
        <v>449</v>
      </c>
      <c r="C7128" t="s">
        <v>450</v>
      </c>
      <c r="D7128" s="1">
        <v>44112</v>
      </c>
      <c r="E7128">
        <v>11.460000040000001</v>
      </c>
      <c r="F7128">
        <v>11.460000040000001</v>
      </c>
      <c r="G7128">
        <v>0</v>
      </c>
    </row>
    <row r="7129" spans="1:7" x14ac:dyDescent="0.35">
      <c r="A7129" t="str">
        <f t="shared" si="111"/>
        <v>OTEL|44113</v>
      </c>
      <c r="B7129" t="s">
        <v>449</v>
      </c>
      <c r="C7129" t="s">
        <v>450</v>
      </c>
      <c r="D7129" s="1">
        <v>44113</v>
      </c>
      <c r="E7129">
        <v>11.44999981</v>
      </c>
      <c r="F7129">
        <v>11.420000079999999</v>
      </c>
      <c r="G7129">
        <v>34700</v>
      </c>
    </row>
    <row r="7130" spans="1:7" x14ac:dyDescent="0.35">
      <c r="A7130" t="str">
        <f t="shared" si="111"/>
        <v>OTEL|44116</v>
      </c>
      <c r="B7130" t="s">
        <v>449</v>
      </c>
      <c r="C7130" t="s">
        <v>450</v>
      </c>
      <c r="D7130" s="1">
        <v>44116</v>
      </c>
      <c r="E7130">
        <v>11.43999958</v>
      </c>
      <c r="F7130">
        <v>11.47000027</v>
      </c>
      <c r="G7130">
        <v>500</v>
      </c>
    </row>
    <row r="7131" spans="1:7" x14ac:dyDescent="0.35">
      <c r="A7131" t="str">
        <f t="shared" si="111"/>
        <v>OTEL|44117</v>
      </c>
      <c r="B7131" t="s">
        <v>449</v>
      </c>
      <c r="C7131" t="s">
        <v>450</v>
      </c>
      <c r="D7131" s="1">
        <v>44117</v>
      </c>
      <c r="E7131">
        <v>11.43999958</v>
      </c>
      <c r="F7131">
        <v>11.5</v>
      </c>
      <c r="G7131">
        <v>500</v>
      </c>
    </row>
    <row r="7132" spans="1:7" x14ac:dyDescent="0.35">
      <c r="A7132" t="str">
        <f t="shared" si="111"/>
        <v>OTEL|44118</v>
      </c>
      <c r="B7132" t="s">
        <v>449</v>
      </c>
      <c r="C7132" t="s">
        <v>450</v>
      </c>
      <c r="D7132" s="1">
        <v>44118</v>
      </c>
      <c r="E7132">
        <v>11.5</v>
      </c>
      <c r="F7132">
        <v>11.5</v>
      </c>
      <c r="G7132">
        <v>2200</v>
      </c>
    </row>
    <row r="7133" spans="1:7" x14ac:dyDescent="0.35">
      <c r="A7133" t="str">
        <f t="shared" si="111"/>
        <v>OTEL|44119</v>
      </c>
      <c r="B7133" t="s">
        <v>449</v>
      </c>
      <c r="C7133" t="s">
        <v>450</v>
      </c>
      <c r="D7133" s="1">
        <v>44119</v>
      </c>
      <c r="E7133">
        <v>11.44999981</v>
      </c>
      <c r="F7133">
        <v>11.44999981</v>
      </c>
      <c r="G7133">
        <v>4200</v>
      </c>
    </row>
    <row r="7134" spans="1:7" x14ac:dyDescent="0.35">
      <c r="A7134" t="str">
        <f t="shared" si="111"/>
        <v>OTEL|44120</v>
      </c>
      <c r="B7134" t="s">
        <v>449</v>
      </c>
      <c r="C7134" t="s">
        <v>450</v>
      </c>
      <c r="D7134" s="1">
        <v>44120</v>
      </c>
      <c r="E7134">
        <v>11.460000040000001</v>
      </c>
      <c r="F7134">
        <v>11.460000040000001</v>
      </c>
      <c r="G7134">
        <v>700</v>
      </c>
    </row>
    <row r="7135" spans="1:7" x14ac:dyDescent="0.35">
      <c r="A7135" t="str">
        <f t="shared" si="111"/>
        <v>OTEL|44123</v>
      </c>
      <c r="B7135" t="s">
        <v>449</v>
      </c>
      <c r="C7135" t="s">
        <v>450</v>
      </c>
      <c r="D7135" s="1">
        <v>44123</v>
      </c>
      <c r="E7135">
        <v>11.460000040000001</v>
      </c>
      <c r="F7135">
        <v>11.460000040000001</v>
      </c>
      <c r="G7135">
        <v>100</v>
      </c>
    </row>
    <row r="7136" spans="1:7" x14ac:dyDescent="0.35">
      <c r="A7136" t="str">
        <f t="shared" si="111"/>
        <v>OTEL|44124</v>
      </c>
      <c r="B7136" t="s">
        <v>449</v>
      </c>
      <c r="C7136" t="s">
        <v>450</v>
      </c>
      <c r="D7136" s="1">
        <v>44124</v>
      </c>
      <c r="E7136">
        <v>11.460000040000001</v>
      </c>
      <c r="F7136">
        <v>11.44999981</v>
      </c>
      <c r="G7136">
        <v>5700</v>
      </c>
    </row>
    <row r="7137" spans="1:7" x14ac:dyDescent="0.35">
      <c r="A7137" t="str">
        <f t="shared" si="111"/>
        <v>OTEL|44125</v>
      </c>
      <c r="B7137" t="s">
        <v>449</v>
      </c>
      <c r="C7137" t="s">
        <v>450</v>
      </c>
      <c r="D7137" s="1">
        <v>44125</v>
      </c>
      <c r="E7137">
        <v>11.44999981</v>
      </c>
      <c r="F7137">
        <v>11.44999981</v>
      </c>
      <c r="G7137">
        <v>100</v>
      </c>
    </row>
    <row r="7138" spans="1:7" x14ac:dyDescent="0.35">
      <c r="A7138" t="str">
        <f t="shared" si="111"/>
        <v>OTEL|44126</v>
      </c>
      <c r="B7138" t="s">
        <v>449</v>
      </c>
      <c r="C7138" t="s">
        <v>450</v>
      </c>
      <c r="D7138" s="1">
        <v>44126</v>
      </c>
      <c r="E7138">
        <v>11.460000040000001</v>
      </c>
      <c r="F7138">
        <v>11.460000040000001</v>
      </c>
      <c r="G7138">
        <v>300</v>
      </c>
    </row>
    <row r="7139" spans="1:7" x14ac:dyDescent="0.35">
      <c r="A7139" t="str">
        <f t="shared" si="111"/>
        <v>OTEL|44127</v>
      </c>
      <c r="B7139" t="s">
        <v>449</v>
      </c>
      <c r="C7139" t="s">
        <v>450</v>
      </c>
      <c r="D7139" s="1">
        <v>44127</v>
      </c>
      <c r="E7139">
        <v>11.460000040000001</v>
      </c>
      <c r="F7139">
        <v>11.44999981</v>
      </c>
      <c r="G7139">
        <v>2100</v>
      </c>
    </row>
    <row r="7140" spans="1:7" x14ac:dyDescent="0.35">
      <c r="A7140" t="str">
        <f t="shared" si="111"/>
        <v>OTEL|44130</v>
      </c>
      <c r="B7140" t="s">
        <v>449</v>
      </c>
      <c r="C7140" t="s">
        <v>450</v>
      </c>
      <c r="D7140" s="1">
        <v>44130</v>
      </c>
      <c r="E7140">
        <v>11.489999770000001</v>
      </c>
      <c r="F7140">
        <v>11.489999770000001</v>
      </c>
      <c r="G7140">
        <v>1100</v>
      </c>
    </row>
    <row r="7141" spans="1:7" x14ac:dyDescent="0.35">
      <c r="A7141" t="str">
        <f t="shared" si="111"/>
        <v>OTEL|44131</v>
      </c>
      <c r="B7141" t="s">
        <v>449</v>
      </c>
      <c r="C7141" t="s">
        <v>450</v>
      </c>
      <c r="D7141" s="1">
        <v>44131</v>
      </c>
      <c r="E7141">
        <v>11.489999770000001</v>
      </c>
      <c r="F7141">
        <v>11.489999770000001</v>
      </c>
      <c r="G7141">
        <v>0</v>
      </c>
    </row>
    <row r="7142" spans="1:7" x14ac:dyDescent="0.35">
      <c r="A7142" t="str">
        <f t="shared" si="111"/>
        <v>OTEL|44132</v>
      </c>
      <c r="B7142" t="s">
        <v>449</v>
      </c>
      <c r="C7142" t="s">
        <v>450</v>
      </c>
      <c r="D7142" s="1">
        <v>44132</v>
      </c>
      <c r="E7142">
        <v>11.47000027</v>
      </c>
      <c r="F7142">
        <v>11.489999770000001</v>
      </c>
      <c r="G7142">
        <v>1300</v>
      </c>
    </row>
    <row r="7143" spans="1:7" x14ac:dyDescent="0.35">
      <c r="A7143" t="str">
        <f t="shared" si="111"/>
        <v>OTEL|44133</v>
      </c>
      <c r="B7143" t="s">
        <v>449</v>
      </c>
      <c r="C7143" t="s">
        <v>450</v>
      </c>
      <c r="D7143" s="1">
        <v>44133</v>
      </c>
      <c r="E7143">
        <v>11.5</v>
      </c>
      <c r="F7143">
        <v>11.510000229999999</v>
      </c>
      <c r="G7143">
        <v>300</v>
      </c>
    </row>
    <row r="7144" spans="1:7" x14ac:dyDescent="0.35">
      <c r="A7144" t="str">
        <f t="shared" si="111"/>
        <v>OTEL|44134</v>
      </c>
      <c r="B7144" t="s">
        <v>449</v>
      </c>
      <c r="C7144" t="s">
        <v>450</v>
      </c>
      <c r="D7144" s="1">
        <v>44134</v>
      </c>
      <c r="E7144">
        <v>11.489999770000001</v>
      </c>
      <c r="F7144">
        <v>11.489999770000001</v>
      </c>
      <c r="G7144">
        <v>200</v>
      </c>
    </row>
    <row r="7145" spans="1:7" x14ac:dyDescent="0.35">
      <c r="A7145" t="str">
        <f t="shared" si="111"/>
        <v>OTEL|44137</v>
      </c>
      <c r="B7145" t="s">
        <v>449</v>
      </c>
      <c r="C7145" t="s">
        <v>450</v>
      </c>
      <c r="D7145" s="1">
        <v>44137</v>
      </c>
      <c r="E7145">
        <v>11.47000027</v>
      </c>
      <c r="F7145">
        <v>11.47000027</v>
      </c>
      <c r="G7145">
        <v>1900</v>
      </c>
    </row>
    <row r="7146" spans="1:7" x14ac:dyDescent="0.35">
      <c r="A7146" t="str">
        <f t="shared" si="111"/>
        <v>OTEL|44138</v>
      </c>
      <c r="B7146" t="s">
        <v>449</v>
      </c>
      <c r="C7146" t="s">
        <v>450</v>
      </c>
      <c r="D7146" s="1">
        <v>44138</v>
      </c>
      <c r="E7146">
        <v>11.489999770000001</v>
      </c>
      <c r="F7146">
        <v>11.5</v>
      </c>
      <c r="G7146">
        <v>2700</v>
      </c>
    </row>
    <row r="7147" spans="1:7" x14ac:dyDescent="0.35">
      <c r="A7147" t="str">
        <f t="shared" si="111"/>
        <v>OTEL|44139</v>
      </c>
      <c r="B7147" t="s">
        <v>449</v>
      </c>
      <c r="C7147" t="s">
        <v>450</v>
      </c>
      <c r="D7147" s="1">
        <v>44139</v>
      </c>
      <c r="E7147">
        <v>11.510000229999999</v>
      </c>
      <c r="F7147">
        <v>11.44999981</v>
      </c>
      <c r="G7147">
        <v>5600</v>
      </c>
    </row>
    <row r="7148" spans="1:7" x14ac:dyDescent="0.35">
      <c r="A7148" t="str">
        <f t="shared" si="111"/>
        <v>OTEL|44140</v>
      </c>
      <c r="B7148" t="s">
        <v>449</v>
      </c>
      <c r="C7148" t="s">
        <v>450</v>
      </c>
      <c r="D7148" s="1">
        <v>44140</v>
      </c>
      <c r="E7148">
        <v>11.47999954</v>
      </c>
      <c r="F7148">
        <v>11.5</v>
      </c>
      <c r="G7148">
        <v>1400</v>
      </c>
    </row>
    <row r="7149" spans="1:7" x14ac:dyDescent="0.35">
      <c r="A7149" t="str">
        <f t="shared" si="111"/>
        <v>OTEL|44141</v>
      </c>
      <c r="B7149" t="s">
        <v>449</v>
      </c>
      <c r="C7149" t="s">
        <v>450</v>
      </c>
      <c r="D7149" s="1">
        <v>44141</v>
      </c>
      <c r="E7149">
        <v>11.47999954</v>
      </c>
      <c r="F7149">
        <v>11.5</v>
      </c>
      <c r="G7149">
        <v>1100</v>
      </c>
    </row>
    <row r="7150" spans="1:7" x14ac:dyDescent="0.35">
      <c r="A7150" t="str">
        <f t="shared" si="111"/>
        <v>OTEL|44144</v>
      </c>
      <c r="B7150" t="s">
        <v>449</v>
      </c>
      <c r="C7150" t="s">
        <v>450</v>
      </c>
      <c r="D7150" s="1">
        <v>44144</v>
      </c>
      <c r="E7150">
        <v>11.510000229999999</v>
      </c>
      <c r="F7150">
        <v>11.5</v>
      </c>
      <c r="G7150">
        <v>3900</v>
      </c>
    </row>
    <row r="7151" spans="1:7" x14ac:dyDescent="0.35">
      <c r="A7151" t="str">
        <f t="shared" si="111"/>
        <v>OTEL|44145</v>
      </c>
      <c r="B7151" t="s">
        <v>449</v>
      </c>
      <c r="C7151" t="s">
        <v>450</v>
      </c>
      <c r="D7151" s="1">
        <v>44145</v>
      </c>
      <c r="E7151">
        <v>11.5</v>
      </c>
      <c r="F7151">
        <v>11.40999985</v>
      </c>
      <c r="G7151">
        <v>17000</v>
      </c>
    </row>
    <row r="7152" spans="1:7" x14ac:dyDescent="0.35">
      <c r="A7152" t="str">
        <f t="shared" si="111"/>
        <v>OTEL|44146</v>
      </c>
      <c r="B7152" t="s">
        <v>449</v>
      </c>
      <c r="C7152" t="s">
        <v>450</v>
      </c>
      <c r="D7152" s="1">
        <v>44146</v>
      </c>
      <c r="E7152">
        <v>11.40999985</v>
      </c>
      <c r="F7152">
        <v>11.460000040000001</v>
      </c>
      <c r="G7152">
        <v>300</v>
      </c>
    </row>
    <row r="7153" spans="1:7" x14ac:dyDescent="0.35">
      <c r="A7153" t="str">
        <f t="shared" si="111"/>
        <v>OTEL|44147</v>
      </c>
      <c r="B7153" t="s">
        <v>449</v>
      </c>
      <c r="C7153" t="s">
        <v>450</v>
      </c>
      <c r="D7153" s="1">
        <v>44147</v>
      </c>
      <c r="E7153">
        <v>11.47999954</v>
      </c>
      <c r="F7153">
        <v>11.44999981</v>
      </c>
      <c r="G7153">
        <v>3400</v>
      </c>
    </row>
    <row r="7154" spans="1:7" x14ac:dyDescent="0.35">
      <c r="A7154" t="str">
        <f t="shared" si="111"/>
        <v>OTEL|44148</v>
      </c>
      <c r="B7154" t="s">
        <v>449</v>
      </c>
      <c r="C7154" t="s">
        <v>450</v>
      </c>
      <c r="D7154" s="1">
        <v>44148</v>
      </c>
      <c r="E7154">
        <v>11.44999981</v>
      </c>
      <c r="F7154">
        <v>11.44999981</v>
      </c>
      <c r="G7154">
        <v>2800</v>
      </c>
    </row>
    <row r="7155" spans="1:7" x14ac:dyDescent="0.35">
      <c r="A7155" t="str">
        <f t="shared" si="111"/>
        <v>OTEL|44151</v>
      </c>
      <c r="B7155" t="s">
        <v>449</v>
      </c>
      <c r="C7155" t="s">
        <v>450</v>
      </c>
      <c r="D7155" s="1">
        <v>44151</v>
      </c>
      <c r="E7155">
        <v>11.600000380000001</v>
      </c>
      <c r="F7155">
        <v>11.460000040000001</v>
      </c>
      <c r="G7155">
        <v>7000</v>
      </c>
    </row>
    <row r="7156" spans="1:7" x14ac:dyDescent="0.35">
      <c r="A7156" t="str">
        <f t="shared" si="111"/>
        <v>OXY|44105</v>
      </c>
      <c r="B7156" t="s">
        <v>451</v>
      </c>
      <c r="C7156" t="s">
        <v>452</v>
      </c>
      <c r="D7156" s="1">
        <v>44105</v>
      </c>
      <c r="E7156">
        <v>9.9700002669999996</v>
      </c>
      <c r="F7156">
        <v>9.6800003050000001</v>
      </c>
      <c r="G7156">
        <v>32990300</v>
      </c>
    </row>
    <row r="7157" spans="1:7" x14ac:dyDescent="0.35">
      <c r="A7157" t="str">
        <f t="shared" si="111"/>
        <v>OXY|44106</v>
      </c>
      <c r="B7157" t="s">
        <v>451</v>
      </c>
      <c r="C7157" t="s">
        <v>452</v>
      </c>
      <c r="D7157" s="1">
        <v>44106</v>
      </c>
      <c r="E7157">
        <v>9.25</v>
      </c>
      <c r="F7157">
        <v>9.8699998860000004</v>
      </c>
      <c r="G7157">
        <v>28572300</v>
      </c>
    </row>
    <row r="7158" spans="1:7" x14ac:dyDescent="0.35">
      <c r="A7158" t="str">
        <f t="shared" si="111"/>
        <v>OXY|44109</v>
      </c>
      <c r="B7158" t="s">
        <v>451</v>
      </c>
      <c r="C7158" t="s">
        <v>452</v>
      </c>
      <c r="D7158" s="1">
        <v>44109</v>
      </c>
      <c r="E7158">
        <v>10.100000380000001</v>
      </c>
      <c r="F7158">
        <v>10.510000229999999</v>
      </c>
      <c r="G7158">
        <v>24671000</v>
      </c>
    </row>
    <row r="7159" spans="1:7" x14ac:dyDescent="0.35">
      <c r="A7159" t="str">
        <f t="shared" si="111"/>
        <v>OXY|44110</v>
      </c>
      <c r="B7159" t="s">
        <v>451</v>
      </c>
      <c r="C7159" t="s">
        <v>452</v>
      </c>
      <c r="D7159" s="1">
        <v>44110</v>
      </c>
      <c r="E7159">
        <v>10.670000079999999</v>
      </c>
      <c r="F7159">
        <v>10.130000109999999</v>
      </c>
      <c r="G7159">
        <v>29493800</v>
      </c>
    </row>
    <row r="7160" spans="1:7" x14ac:dyDescent="0.35">
      <c r="A7160" t="str">
        <f t="shared" si="111"/>
        <v>OXY|44111</v>
      </c>
      <c r="B7160" t="s">
        <v>451</v>
      </c>
      <c r="C7160" t="s">
        <v>452</v>
      </c>
      <c r="D7160" s="1">
        <v>44111</v>
      </c>
      <c r="E7160">
        <v>10.22999954</v>
      </c>
      <c r="F7160">
        <v>10.27999973</v>
      </c>
      <c r="G7160">
        <v>17454800</v>
      </c>
    </row>
    <row r="7161" spans="1:7" x14ac:dyDescent="0.35">
      <c r="A7161" t="str">
        <f t="shared" si="111"/>
        <v>OXY|44112</v>
      </c>
      <c r="B7161" t="s">
        <v>451</v>
      </c>
      <c r="C7161" t="s">
        <v>452</v>
      </c>
      <c r="D7161" s="1">
        <v>44112</v>
      </c>
      <c r="E7161">
        <v>10.40999985</v>
      </c>
      <c r="F7161">
        <v>11.18000031</v>
      </c>
      <c r="G7161">
        <v>27490300</v>
      </c>
    </row>
    <row r="7162" spans="1:7" x14ac:dyDescent="0.35">
      <c r="A7162" t="str">
        <f t="shared" si="111"/>
        <v>OXY|44113</v>
      </c>
      <c r="B7162" t="s">
        <v>451</v>
      </c>
      <c r="C7162" t="s">
        <v>452</v>
      </c>
      <c r="D7162" s="1">
        <v>44113</v>
      </c>
      <c r="E7162">
        <v>11.19999981</v>
      </c>
      <c r="F7162">
        <v>10.81999969</v>
      </c>
      <c r="G7162">
        <v>26633400</v>
      </c>
    </row>
    <row r="7163" spans="1:7" x14ac:dyDescent="0.35">
      <c r="A7163" t="str">
        <f t="shared" si="111"/>
        <v>OXY|44116</v>
      </c>
      <c r="B7163" t="s">
        <v>451</v>
      </c>
      <c r="C7163" t="s">
        <v>452</v>
      </c>
      <c r="D7163" s="1">
        <v>44116</v>
      </c>
      <c r="E7163">
        <v>10.64000034</v>
      </c>
      <c r="F7163">
        <v>10.81000042</v>
      </c>
      <c r="G7163">
        <v>18540200</v>
      </c>
    </row>
    <row r="7164" spans="1:7" x14ac:dyDescent="0.35">
      <c r="A7164" t="str">
        <f t="shared" si="111"/>
        <v>OXY|44117</v>
      </c>
      <c r="B7164" t="s">
        <v>451</v>
      </c>
      <c r="C7164" t="s">
        <v>452</v>
      </c>
      <c r="D7164" s="1">
        <v>44117</v>
      </c>
      <c r="E7164">
        <v>10.760000229999999</v>
      </c>
      <c r="F7164">
        <v>10.52000046</v>
      </c>
      <c r="G7164">
        <v>15524300</v>
      </c>
    </row>
    <row r="7165" spans="1:7" x14ac:dyDescent="0.35">
      <c r="A7165" t="str">
        <f t="shared" si="111"/>
        <v>OXY|44118</v>
      </c>
      <c r="B7165" t="s">
        <v>451</v>
      </c>
      <c r="C7165" t="s">
        <v>452</v>
      </c>
      <c r="D7165" s="1">
        <v>44118</v>
      </c>
      <c r="E7165">
        <v>10.52000046</v>
      </c>
      <c r="F7165">
        <v>10.44999981</v>
      </c>
      <c r="G7165">
        <v>20106700</v>
      </c>
    </row>
    <row r="7166" spans="1:7" x14ac:dyDescent="0.35">
      <c r="A7166" t="str">
        <f t="shared" si="111"/>
        <v>OXY|44119</v>
      </c>
      <c r="B7166" t="s">
        <v>451</v>
      </c>
      <c r="C7166" t="s">
        <v>452</v>
      </c>
      <c r="D7166" s="1">
        <v>44119</v>
      </c>
      <c r="E7166">
        <v>10.22999954</v>
      </c>
      <c r="F7166">
        <v>10.60999966</v>
      </c>
      <c r="G7166">
        <v>18906900</v>
      </c>
    </row>
    <row r="7167" spans="1:7" x14ac:dyDescent="0.35">
      <c r="A7167" t="str">
        <f t="shared" si="111"/>
        <v>OXY|44120</v>
      </c>
      <c r="B7167" t="s">
        <v>451</v>
      </c>
      <c r="C7167" t="s">
        <v>452</v>
      </c>
      <c r="D7167" s="1">
        <v>44120</v>
      </c>
      <c r="E7167">
        <v>10.510000229999999</v>
      </c>
      <c r="F7167">
        <v>10.09000015</v>
      </c>
      <c r="G7167">
        <v>19244700</v>
      </c>
    </row>
    <row r="7168" spans="1:7" x14ac:dyDescent="0.35">
      <c r="A7168" t="str">
        <f t="shared" si="111"/>
        <v>OXY|44123</v>
      </c>
      <c r="B7168" t="s">
        <v>451</v>
      </c>
      <c r="C7168" t="s">
        <v>452</v>
      </c>
      <c r="D7168" s="1">
        <v>44123</v>
      </c>
      <c r="E7168">
        <v>10.18999958</v>
      </c>
      <c r="F7168">
        <v>9.8199996949999999</v>
      </c>
      <c r="G7168">
        <v>22074700</v>
      </c>
    </row>
    <row r="7169" spans="1:7" x14ac:dyDescent="0.35">
      <c r="A7169" t="str">
        <f t="shared" si="111"/>
        <v>OXY|44124</v>
      </c>
      <c r="B7169" t="s">
        <v>451</v>
      </c>
      <c r="C7169" t="s">
        <v>452</v>
      </c>
      <c r="D7169" s="1">
        <v>44124</v>
      </c>
      <c r="E7169">
        <v>9.9200000760000009</v>
      </c>
      <c r="F7169">
        <v>10.06999969</v>
      </c>
      <c r="G7169">
        <v>17400100</v>
      </c>
    </row>
    <row r="7170" spans="1:7" x14ac:dyDescent="0.35">
      <c r="A7170" t="str">
        <f t="shared" si="111"/>
        <v>OXY|44125</v>
      </c>
      <c r="B7170" t="s">
        <v>451</v>
      </c>
      <c r="C7170" t="s">
        <v>452</v>
      </c>
      <c r="D7170" s="1">
        <v>44125</v>
      </c>
      <c r="E7170">
        <v>9.8599996569999995</v>
      </c>
      <c r="F7170">
        <v>9.6599998469999999</v>
      </c>
      <c r="G7170">
        <v>22783400</v>
      </c>
    </row>
    <row r="7171" spans="1:7" x14ac:dyDescent="0.35">
      <c r="A7171" t="str">
        <f t="shared" ref="A7171:A7234" si="112">_xlfn.CONCAT(B7171&amp;"|"&amp;D7171)</f>
        <v>OXY|44126</v>
      </c>
      <c r="B7171" t="s">
        <v>451</v>
      </c>
      <c r="C7171" t="s">
        <v>452</v>
      </c>
      <c r="D7171" s="1">
        <v>44126</v>
      </c>
      <c r="E7171">
        <v>9.6999998089999995</v>
      </c>
      <c r="F7171">
        <v>10.170000079999999</v>
      </c>
      <c r="G7171">
        <v>25219200</v>
      </c>
    </row>
    <row r="7172" spans="1:7" x14ac:dyDescent="0.35">
      <c r="A7172" t="str">
        <f t="shared" si="112"/>
        <v>OXY|44127</v>
      </c>
      <c r="B7172" t="s">
        <v>451</v>
      </c>
      <c r="C7172" t="s">
        <v>452</v>
      </c>
      <c r="D7172" s="1">
        <v>44127</v>
      </c>
      <c r="E7172">
        <v>10.25</v>
      </c>
      <c r="F7172">
        <v>10.02000046</v>
      </c>
      <c r="G7172">
        <v>19872400</v>
      </c>
    </row>
    <row r="7173" spans="1:7" x14ac:dyDescent="0.35">
      <c r="A7173" t="str">
        <f t="shared" si="112"/>
        <v>OXY|44130</v>
      </c>
      <c r="B7173" t="s">
        <v>451</v>
      </c>
      <c r="C7173" t="s">
        <v>452</v>
      </c>
      <c r="D7173" s="1">
        <v>44130</v>
      </c>
      <c r="E7173">
        <v>9.7899999619999996</v>
      </c>
      <c r="F7173">
        <v>9.4600000380000004</v>
      </c>
      <c r="G7173">
        <v>26754800</v>
      </c>
    </row>
    <row r="7174" spans="1:7" x14ac:dyDescent="0.35">
      <c r="A7174" t="str">
        <f t="shared" si="112"/>
        <v>OXY|44131</v>
      </c>
      <c r="B7174" t="s">
        <v>451</v>
      </c>
      <c r="C7174" t="s">
        <v>452</v>
      </c>
      <c r="D7174" s="1">
        <v>44131</v>
      </c>
      <c r="E7174">
        <v>9.3999996190000008</v>
      </c>
      <c r="F7174">
        <v>9.2700004580000002</v>
      </c>
      <c r="G7174">
        <v>20727700</v>
      </c>
    </row>
    <row r="7175" spans="1:7" x14ac:dyDescent="0.35">
      <c r="A7175" t="str">
        <f t="shared" si="112"/>
        <v>OXY|44132</v>
      </c>
      <c r="B7175" t="s">
        <v>451</v>
      </c>
      <c r="C7175" t="s">
        <v>452</v>
      </c>
      <c r="D7175" s="1">
        <v>44132</v>
      </c>
      <c r="E7175">
        <v>8.9799995419999998</v>
      </c>
      <c r="F7175">
        <v>8.8800001139999996</v>
      </c>
      <c r="G7175">
        <v>30986800</v>
      </c>
    </row>
    <row r="7176" spans="1:7" x14ac:dyDescent="0.35">
      <c r="A7176" t="str">
        <f t="shared" si="112"/>
        <v>OXY|44133</v>
      </c>
      <c r="B7176" t="s">
        <v>451</v>
      </c>
      <c r="C7176" t="s">
        <v>452</v>
      </c>
      <c r="D7176" s="1">
        <v>44133</v>
      </c>
      <c r="E7176">
        <v>8.6999998089999995</v>
      </c>
      <c r="F7176">
        <v>9.1300001139999996</v>
      </c>
      <c r="G7176">
        <v>28731900</v>
      </c>
    </row>
    <row r="7177" spans="1:7" x14ac:dyDescent="0.35">
      <c r="A7177" t="str">
        <f t="shared" si="112"/>
        <v>OXY|44134</v>
      </c>
      <c r="B7177" t="s">
        <v>451</v>
      </c>
      <c r="C7177" t="s">
        <v>452</v>
      </c>
      <c r="D7177" s="1">
        <v>44134</v>
      </c>
      <c r="E7177">
        <v>9</v>
      </c>
      <c r="F7177">
        <v>9.1300001139999996</v>
      </c>
      <c r="G7177">
        <v>23078900</v>
      </c>
    </row>
    <row r="7178" spans="1:7" x14ac:dyDescent="0.35">
      <c r="A7178" t="str">
        <f t="shared" si="112"/>
        <v>OXY|44137</v>
      </c>
      <c r="B7178" t="s">
        <v>451</v>
      </c>
      <c r="C7178" t="s">
        <v>452</v>
      </c>
      <c r="D7178" s="1">
        <v>44137</v>
      </c>
      <c r="E7178">
        <v>9.2600002289999992</v>
      </c>
      <c r="F7178">
        <v>9.6499996190000008</v>
      </c>
      <c r="G7178">
        <v>28544100</v>
      </c>
    </row>
    <row r="7179" spans="1:7" x14ac:dyDescent="0.35">
      <c r="A7179" t="str">
        <f t="shared" si="112"/>
        <v>OXY|44138</v>
      </c>
      <c r="B7179" t="s">
        <v>451</v>
      </c>
      <c r="C7179" t="s">
        <v>452</v>
      </c>
      <c r="D7179" s="1">
        <v>44138</v>
      </c>
      <c r="E7179">
        <v>9.8900003430000005</v>
      </c>
      <c r="F7179">
        <v>9.6899995800000003</v>
      </c>
      <c r="G7179">
        <v>19259100</v>
      </c>
    </row>
    <row r="7180" spans="1:7" x14ac:dyDescent="0.35">
      <c r="A7180" t="str">
        <f t="shared" si="112"/>
        <v>OXY|44139</v>
      </c>
      <c r="B7180" t="s">
        <v>451</v>
      </c>
      <c r="C7180" t="s">
        <v>452</v>
      </c>
      <c r="D7180" s="1">
        <v>44139</v>
      </c>
      <c r="E7180">
        <v>9.6599998469999999</v>
      </c>
      <c r="F7180">
        <v>9.8100004199999997</v>
      </c>
      <c r="G7180">
        <v>22377000</v>
      </c>
    </row>
    <row r="7181" spans="1:7" x14ac:dyDescent="0.35">
      <c r="A7181" t="str">
        <f t="shared" si="112"/>
        <v>OXY|44140</v>
      </c>
      <c r="B7181" t="s">
        <v>451</v>
      </c>
      <c r="C7181" t="s">
        <v>452</v>
      </c>
      <c r="D7181" s="1">
        <v>44140</v>
      </c>
      <c r="E7181">
        <v>9.7700004580000002</v>
      </c>
      <c r="F7181">
        <v>10.47000027</v>
      </c>
      <c r="G7181">
        <v>35111200</v>
      </c>
    </row>
    <row r="7182" spans="1:7" x14ac:dyDescent="0.35">
      <c r="A7182" t="str">
        <f t="shared" si="112"/>
        <v>OXY|44141</v>
      </c>
      <c r="B7182" t="s">
        <v>451</v>
      </c>
      <c r="C7182" t="s">
        <v>452</v>
      </c>
      <c r="D7182" s="1">
        <v>44141</v>
      </c>
      <c r="E7182">
        <v>10.34000015</v>
      </c>
      <c r="F7182">
        <v>10.010000229999999</v>
      </c>
      <c r="G7182">
        <v>21645300</v>
      </c>
    </row>
    <row r="7183" spans="1:7" x14ac:dyDescent="0.35">
      <c r="A7183" t="str">
        <f t="shared" si="112"/>
        <v>OXY|44144</v>
      </c>
      <c r="B7183" t="s">
        <v>451</v>
      </c>
      <c r="C7183" t="s">
        <v>452</v>
      </c>
      <c r="D7183" s="1">
        <v>44144</v>
      </c>
      <c r="E7183">
        <v>11.55000019</v>
      </c>
      <c r="F7183">
        <v>12.22999954</v>
      </c>
      <c r="G7183">
        <v>60444800</v>
      </c>
    </row>
    <row r="7184" spans="1:7" x14ac:dyDescent="0.35">
      <c r="A7184" t="str">
        <f t="shared" si="112"/>
        <v>OXY|44145</v>
      </c>
      <c r="B7184" t="s">
        <v>451</v>
      </c>
      <c r="C7184" t="s">
        <v>452</v>
      </c>
      <c r="D7184" s="1">
        <v>44145</v>
      </c>
      <c r="E7184">
        <v>12.079999920000001</v>
      </c>
      <c r="F7184">
        <v>12.380000109999999</v>
      </c>
      <c r="G7184">
        <v>31413900</v>
      </c>
    </row>
    <row r="7185" spans="1:7" x14ac:dyDescent="0.35">
      <c r="A7185" t="str">
        <f t="shared" si="112"/>
        <v>OXY|44146</v>
      </c>
      <c r="B7185" t="s">
        <v>451</v>
      </c>
      <c r="C7185" t="s">
        <v>452</v>
      </c>
      <c r="D7185" s="1">
        <v>44146</v>
      </c>
      <c r="E7185">
        <v>12.68999958</v>
      </c>
      <c r="F7185">
        <v>11.899999619999999</v>
      </c>
      <c r="G7185">
        <v>28596700</v>
      </c>
    </row>
    <row r="7186" spans="1:7" x14ac:dyDescent="0.35">
      <c r="A7186" t="str">
        <f t="shared" si="112"/>
        <v>OXY|44147</v>
      </c>
      <c r="B7186" t="s">
        <v>451</v>
      </c>
      <c r="C7186" t="s">
        <v>452</v>
      </c>
      <c r="D7186" s="1">
        <v>44147</v>
      </c>
      <c r="E7186">
        <v>11.579999920000001</v>
      </c>
      <c r="F7186">
        <v>11.31000042</v>
      </c>
      <c r="G7186">
        <v>19566200</v>
      </c>
    </row>
    <row r="7187" spans="1:7" x14ac:dyDescent="0.35">
      <c r="A7187" t="str">
        <f t="shared" si="112"/>
        <v>OXY|44148</v>
      </c>
      <c r="B7187" t="s">
        <v>451</v>
      </c>
      <c r="C7187" t="s">
        <v>452</v>
      </c>
      <c r="D7187" s="1">
        <v>44148</v>
      </c>
      <c r="E7187">
        <v>11.399999619999999</v>
      </c>
      <c r="F7187">
        <v>11.80000019</v>
      </c>
      <c r="G7187">
        <v>16880400</v>
      </c>
    </row>
    <row r="7188" spans="1:7" x14ac:dyDescent="0.35">
      <c r="A7188" t="str">
        <f t="shared" si="112"/>
        <v>OXY|44151</v>
      </c>
      <c r="B7188" t="s">
        <v>451</v>
      </c>
      <c r="C7188" t="s">
        <v>452</v>
      </c>
      <c r="D7188" s="1">
        <v>44151</v>
      </c>
      <c r="E7188">
        <v>12.5</v>
      </c>
      <c r="F7188">
        <v>12.69999981</v>
      </c>
      <c r="G7188">
        <v>24329900</v>
      </c>
    </row>
    <row r="7189" spans="1:7" x14ac:dyDescent="0.35">
      <c r="A7189" t="str">
        <f t="shared" si="112"/>
        <v>PACDQ|44138</v>
      </c>
      <c r="B7189" t="s">
        <v>453</v>
      </c>
      <c r="C7189" t="s">
        <v>454</v>
      </c>
      <c r="D7189" s="1">
        <v>44138</v>
      </c>
      <c r="E7189">
        <v>3.9999999000000001E-2</v>
      </c>
      <c r="F7189">
        <v>7.0000000000000007E-2</v>
      </c>
      <c r="G7189">
        <v>4968600</v>
      </c>
    </row>
    <row r="7190" spans="1:7" x14ac:dyDescent="0.35">
      <c r="A7190" t="str">
        <f t="shared" si="112"/>
        <v>PACDQ|44139</v>
      </c>
      <c r="B7190" t="s">
        <v>453</v>
      </c>
      <c r="C7190" t="s">
        <v>454</v>
      </c>
      <c r="D7190" s="1">
        <v>44139</v>
      </c>
      <c r="E7190">
        <v>7.0000000000000007E-2</v>
      </c>
      <c r="F7190">
        <v>9.0000003999999995E-2</v>
      </c>
      <c r="G7190">
        <v>9073600</v>
      </c>
    </row>
    <row r="7191" spans="1:7" x14ac:dyDescent="0.35">
      <c r="A7191" t="str">
        <f t="shared" si="112"/>
        <v>PACDQ|44140</v>
      </c>
      <c r="B7191" t="s">
        <v>453</v>
      </c>
      <c r="C7191" t="s">
        <v>454</v>
      </c>
      <c r="D7191" s="1">
        <v>44140</v>
      </c>
      <c r="E7191">
        <v>9.0000003999999995E-2</v>
      </c>
      <c r="F7191">
        <v>7.9999998000000003E-2</v>
      </c>
      <c r="G7191">
        <v>4578600</v>
      </c>
    </row>
    <row r="7192" spans="1:7" x14ac:dyDescent="0.35">
      <c r="A7192" t="str">
        <f t="shared" si="112"/>
        <v>PACDQ|44141</v>
      </c>
      <c r="B7192" t="s">
        <v>453</v>
      </c>
      <c r="C7192" t="s">
        <v>454</v>
      </c>
      <c r="D7192" s="1">
        <v>44141</v>
      </c>
      <c r="E7192">
        <v>7.9999998000000003E-2</v>
      </c>
      <c r="F7192">
        <v>7.0000000000000007E-2</v>
      </c>
      <c r="G7192">
        <v>2024700</v>
      </c>
    </row>
    <row r="7193" spans="1:7" x14ac:dyDescent="0.35">
      <c r="A7193" t="str">
        <f t="shared" si="112"/>
        <v>PACDQ|44144</v>
      </c>
      <c r="B7193" t="s">
        <v>453</v>
      </c>
      <c r="C7193" t="s">
        <v>454</v>
      </c>
      <c r="D7193" s="1">
        <v>44144</v>
      </c>
      <c r="E7193">
        <v>7.0000000000000007E-2</v>
      </c>
      <c r="F7193">
        <v>5.0000001000000002E-2</v>
      </c>
      <c r="G7193">
        <v>3430500</v>
      </c>
    </row>
    <row r="7194" spans="1:7" x14ac:dyDescent="0.35">
      <c r="A7194" t="str">
        <f t="shared" si="112"/>
        <v>PACDQ|44145</v>
      </c>
      <c r="B7194" t="s">
        <v>453</v>
      </c>
      <c r="C7194" t="s">
        <v>454</v>
      </c>
      <c r="D7194" s="1">
        <v>44145</v>
      </c>
      <c r="E7194">
        <v>5.0000001000000002E-2</v>
      </c>
      <c r="F7194">
        <v>5.0000001000000002E-2</v>
      </c>
      <c r="G7194">
        <v>2847800</v>
      </c>
    </row>
    <row r="7195" spans="1:7" x14ac:dyDescent="0.35">
      <c r="A7195" t="str">
        <f t="shared" si="112"/>
        <v>PACDQ|44146</v>
      </c>
      <c r="B7195" t="s">
        <v>453</v>
      </c>
      <c r="C7195" t="s">
        <v>454</v>
      </c>
      <c r="D7195" s="1">
        <v>44146</v>
      </c>
      <c r="E7195">
        <v>5.0000001000000002E-2</v>
      </c>
      <c r="F7195">
        <v>3.9999999000000001E-2</v>
      </c>
      <c r="G7195">
        <v>4933500</v>
      </c>
    </row>
    <row r="7196" spans="1:7" x14ac:dyDescent="0.35">
      <c r="A7196" t="str">
        <f t="shared" si="112"/>
        <v>PACDQ|44147</v>
      </c>
      <c r="B7196" t="s">
        <v>453</v>
      </c>
      <c r="C7196" t="s">
        <v>454</v>
      </c>
      <c r="D7196" s="1">
        <v>44147</v>
      </c>
      <c r="E7196">
        <v>3.9999999000000001E-2</v>
      </c>
      <c r="F7196">
        <v>2.9999998999999999E-2</v>
      </c>
      <c r="G7196">
        <v>2102800</v>
      </c>
    </row>
    <row r="7197" spans="1:7" x14ac:dyDescent="0.35">
      <c r="A7197" t="str">
        <f t="shared" si="112"/>
        <v>PACDQ|44148</v>
      </c>
      <c r="B7197" t="s">
        <v>453</v>
      </c>
      <c r="C7197" t="s">
        <v>454</v>
      </c>
      <c r="D7197" s="1">
        <v>44148</v>
      </c>
      <c r="E7197">
        <v>2.9999998999999999E-2</v>
      </c>
      <c r="F7197">
        <v>3.9999999000000001E-2</v>
      </c>
      <c r="G7197">
        <v>3557900</v>
      </c>
    </row>
    <row r="7198" spans="1:7" x14ac:dyDescent="0.35">
      <c r="A7198" t="str">
        <f t="shared" si="112"/>
        <v>PACDQ|44151</v>
      </c>
      <c r="B7198" t="s">
        <v>453</v>
      </c>
      <c r="C7198" t="s">
        <v>454</v>
      </c>
      <c r="D7198" s="1">
        <v>44151</v>
      </c>
      <c r="E7198">
        <v>5.0000001000000002E-2</v>
      </c>
      <c r="F7198">
        <v>3.9999999000000001E-2</v>
      </c>
      <c r="G7198">
        <v>1083800</v>
      </c>
    </row>
    <row r="7199" spans="1:7" x14ac:dyDescent="0.35">
      <c r="A7199" t="str">
        <f t="shared" si="112"/>
        <v>PACK|44105</v>
      </c>
      <c r="B7199" t="s">
        <v>455</v>
      </c>
      <c r="C7199" t="s">
        <v>456</v>
      </c>
      <c r="D7199" s="1">
        <v>44105</v>
      </c>
      <c r="E7199">
        <v>9.5299997330000004</v>
      </c>
      <c r="F7199">
        <v>9.75</v>
      </c>
      <c r="G7199">
        <v>273700</v>
      </c>
    </row>
    <row r="7200" spans="1:7" x14ac:dyDescent="0.35">
      <c r="A7200" t="str">
        <f t="shared" si="112"/>
        <v>PACK|44106</v>
      </c>
      <c r="B7200" t="s">
        <v>455</v>
      </c>
      <c r="C7200" t="s">
        <v>456</v>
      </c>
      <c r="D7200" s="1">
        <v>44106</v>
      </c>
      <c r="E7200">
        <v>9.6000003809999992</v>
      </c>
      <c r="F7200">
        <v>9.7600002289999992</v>
      </c>
      <c r="G7200">
        <v>129700</v>
      </c>
    </row>
    <row r="7201" spans="1:7" x14ac:dyDescent="0.35">
      <c r="A7201" t="str">
        <f t="shared" si="112"/>
        <v>PACK|44109</v>
      </c>
      <c r="B7201" t="s">
        <v>455</v>
      </c>
      <c r="C7201" t="s">
        <v>456</v>
      </c>
      <c r="D7201" s="1">
        <v>44109</v>
      </c>
      <c r="E7201">
        <v>9.8999996190000008</v>
      </c>
      <c r="F7201">
        <v>10.380000109999999</v>
      </c>
      <c r="G7201">
        <v>196800</v>
      </c>
    </row>
    <row r="7202" spans="1:7" x14ac:dyDescent="0.35">
      <c r="A7202" t="str">
        <f t="shared" si="112"/>
        <v>PACK|44110</v>
      </c>
      <c r="B7202" t="s">
        <v>455</v>
      </c>
      <c r="C7202" t="s">
        <v>456</v>
      </c>
      <c r="D7202" s="1">
        <v>44110</v>
      </c>
      <c r="E7202">
        <v>10.489999770000001</v>
      </c>
      <c r="F7202">
        <v>10.329999920000001</v>
      </c>
      <c r="G7202">
        <v>144500</v>
      </c>
    </row>
    <row r="7203" spans="1:7" x14ac:dyDescent="0.35">
      <c r="A7203" t="str">
        <f t="shared" si="112"/>
        <v>PACK|44111</v>
      </c>
      <c r="B7203" t="s">
        <v>455</v>
      </c>
      <c r="C7203" t="s">
        <v>456</v>
      </c>
      <c r="D7203" s="1">
        <v>44111</v>
      </c>
      <c r="E7203">
        <v>10.52999973</v>
      </c>
      <c r="F7203">
        <v>10.97999954</v>
      </c>
      <c r="G7203">
        <v>204100</v>
      </c>
    </row>
    <row r="7204" spans="1:7" x14ac:dyDescent="0.35">
      <c r="A7204" t="str">
        <f t="shared" si="112"/>
        <v>PACK|44112</v>
      </c>
      <c r="B7204" t="s">
        <v>455</v>
      </c>
      <c r="C7204" t="s">
        <v>456</v>
      </c>
      <c r="D7204" s="1">
        <v>44112</v>
      </c>
      <c r="E7204">
        <v>11.119999890000001</v>
      </c>
      <c r="F7204">
        <v>10.84000015</v>
      </c>
      <c r="G7204">
        <v>94800</v>
      </c>
    </row>
    <row r="7205" spans="1:7" x14ac:dyDescent="0.35">
      <c r="A7205" t="str">
        <f t="shared" si="112"/>
        <v>PACK|44113</v>
      </c>
      <c r="B7205" t="s">
        <v>455</v>
      </c>
      <c r="C7205" t="s">
        <v>456</v>
      </c>
      <c r="D7205" s="1">
        <v>44113</v>
      </c>
      <c r="E7205">
        <v>10.90999985</v>
      </c>
      <c r="F7205">
        <v>10.920000079999999</v>
      </c>
      <c r="G7205">
        <v>81100</v>
      </c>
    </row>
    <row r="7206" spans="1:7" x14ac:dyDescent="0.35">
      <c r="A7206" t="str">
        <f t="shared" si="112"/>
        <v>PACK|44116</v>
      </c>
      <c r="B7206" t="s">
        <v>455</v>
      </c>
      <c r="C7206" t="s">
        <v>456</v>
      </c>
      <c r="D7206" s="1">
        <v>44116</v>
      </c>
      <c r="E7206">
        <v>10.94999981</v>
      </c>
      <c r="F7206">
        <v>11.27000046</v>
      </c>
      <c r="G7206">
        <v>125500</v>
      </c>
    </row>
    <row r="7207" spans="1:7" x14ac:dyDescent="0.35">
      <c r="A7207" t="str">
        <f t="shared" si="112"/>
        <v>PACK|44117</v>
      </c>
      <c r="B7207" t="s">
        <v>455</v>
      </c>
      <c r="C7207" t="s">
        <v>456</v>
      </c>
      <c r="D7207" s="1">
        <v>44117</v>
      </c>
      <c r="E7207">
        <v>11.130000109999999</v>
      </c>
      <c r="F7207">
        <v>11.039999959999999</v>
      </c>
      <c r="G7207">
        <v>85400</v>
      </c>
    </row>
    <row r="7208" spans="1:7" x14ac:dyDescent="0.35">
      <c r="A7208" t="str">
        <f t="shared" si="112"/>
        <v>PACK|44118</v>
      </c>
      <c r="B7208" t="s">
        <v>455</v>
      </c>
      <c r="C7208" t="s">
        <v>456</v>
      </c>
      <c r="D7208" s="1">
        <v>44118</v>
      </c>
      <c r="E7208">
        <v>11.06999969</v>
      </c>
      <c r="F7208">
        <v>10.920000079999999</v>
      </c>
      <c r="G7208">
        <v>124000</v>
      </c>
    </row>
    <row r="7209" spans="1:7" x14ac:dyDescent="0.35">
      <c r="A7209" t="str">
        <f t="shared" si="112"/>
        <v>PACK|44119</v>
      </c>
      <c r="B7209" t="s">
        <v>455</v>
      </c>
      <c r="C7209" t="s">
        <v>456</v>
      </c>
      <c r="D7209" s="1">
        <v>44119</v>
      </c>
      <c r="E7209">
        <v>10.789999959999999</v>
      </c>
      <c r="F7209">
        <v>10.60999966</v>
      </c>
      <c r="G7209">
        <v>107200</v>
      </c>
    </row>
    <row r="7210" spans="1:7" x14ac:dyDescent="0.35">
      <c r="A7210" t="str">
        <f t="shared" si="112"/>
        <v>PACK|44120</v>
      </c>
      <c r="B7210" t="s">
        <v>455</v>
      </c>
      <c r="C7210" t="s">
        <v>456</v>
      </c>
      <c r="D7210" s="1">
        <v>44120</v>
      </c>
      <c r="E7210">
        <v>10.56999969</v>
      </c>
      <c r="F7210">
        <v>10.56000042</v>
      </c>
      <c r="G7210">
        <v>80500</v>
      </c>
    </row>
    <row r="7211" spans="1:7" x14ac:dyDescent="0.35">
      <c r="A7211" t="str">
        <f t="shared" si="112"/>
        <v>PACK|44123</v>
      </c>
      <c r="B7211" t="s">
        <v>455</v>
      </c>
      <c r="C7211" t="s">
        <v>456</v>
      </c>
      <c r="D7211" s="1">
        <v>44123</v>
      </c>
      <c r="E7211">
        <v>10.630000109999999</v>
      </c>
      <c r="F7211">
        <v>10.47999954</v>
      </c>
      <c r="G7211">
        <v>83400</v>
      </c>
    </row>
    <row r="7212" spans="1:7" x14ac:dyDescent="0.35">
      <c r="A7212" t="str">
        <f t="shared" si="112"/>
        <v>PACK|44124</v>
      </c>
      <c r="B7212" t="s">
        <v>455</v>
      </c>
      <c r="C7212" t="s">
        <v>456</v>
      </c>
      <c r="D7212" s="1">
        <v>44124</v>
      </c>
      <c r="E7212">
        <v>10.52999973</v>
      </c>
      <c r="F7212">
        <v>10.22999954</v>
      </c>
      <c r="G7212">
        <v>139200</v>
      </c>
    </row>
    <row r="7213" spans="1:7" x14ac:dyDescent="0.35">
      <c r="A7213" t="str">
        <f t="shared" si="112"/>
        <v>PACK|44125</v>
      </c>
      <c r="B7213" t="s">
        <v>455</v>
      </c>
      <c r="C7213" t="s">
        <v>456</v>
      </c>
      <c r="D7213" s="1">
        <v>44125</v>
      </c>
      <c r="E7213">
        <v>10.27999973</v>
      </c>
      <c r="F7213">
        <v>10.27999973</v>
      </c>
      <c r="G7213">
        <v>139900</v>
      </c>
    </row>
    <row r="7214" spans="1:7" x14ac:dyDescent="0.35">
      <c r="A7214" t="str">
        <f t="shared" si="112"/>
        <v>PACK|44126</v>
      </c>
      <c r="B7214" t="s">
        <v>455</v>
      </c>
      <c r="C7214" t="s">
        <v>456</v>
      </c>
      <c r="D7214" s="1">
        <v>44126</v>
      </c>
      <c r="E7214">
        <v>10.329999920000001</v>
      </c>
      <c r="F7214">
        <v>10.44999981</v>
      </c>
      <c r="G7214">
        <v>298100</v>
      </c>
    </row>
    <row r="7215" spans="1:7" x14ac:dyDescent="0.35">
      <c r="A7215" t="str">
        <f t="shared" si="112"/>
        <v>PACK|44127</v>
      </c>
      <c r="B7215" t="s">
        <v>455</v>
      </c>
      <c r="C7215" t="s">
        <v>456</v>
      </c>
      <c r="D7215" s="1">
        <v>44127</v>
      </c>
      <c r="E7215">
        <v>10.47999954</v>
      </c>
      <c r="F7215">
        <v>10.079999920000001</v>
      </c>
      <c r="G7215">
        <v>77500</v>
      </c>
    </row>
    <row r="7216" spans="1:7" x14ac:dyDescent="0.35">
      <c r="A7216" t="str">
        <f t="shared" si="112"/>
        <v>PACK|44130</v>
      </c>
      <c r="B7216" t="s">
        <v>455</v>
      </c>
      <c r="C7216" t="s">
        <v>456</v>
      </c>
      <c r="D7216" s="1">
        <v>44130</v>
      </c>
      <c r="E7216">
        <v>9.9799995419999998</v>
      </c>
      <c r="F7216">
        <v>10.09000015</v>
      </c>
      <c r="G7216">
        <v>217400</v>
      </c>
    </row>
    <row r="7217" spans="1:7" x14ac:dyDescent="0.35">
      <c r="A7217" t="str">
        <f t="shared" si="112"/>
        <v>PACK|44131</v>
      </c>
      <c r="B7217" t="s">
        <v>455</v>
      </c>
      <c r="C7217" t="s">
        <v>456</v>
      </c>
      <c r="D7217" s="1">
        <v>44131</v>
      </c>
      <c r="E7217">
        <v>10.02000046</v>
      </c>
      <c r="F7217">
        <v>9.1999998089999995</v>
      </c>
      <c r="G7217">
        <v>145700</v>
      </c>
    </row>
    <row r="7218" spans="1:7" x14ac:dyDescent="0.35">
      <c r="A7218" t="str">
        <f t="shared" si="112"/>
        <v>PACK|44132</v>
      </c>
      <c r="B7218" t="s">
        <v>455</v>
      </c>
      <c r="C7218" t="s">
        <v>456</v>
      </c>
      <c r="D7218" s="1">
        <v>44132</v>
      </c>
      <c r="E7218">
        <v>9.0500001910000005</v>
      </c>
      <c r="F7218">
        <v>8.9200000760000009</v>
      </c>
      <c r="G7218">
        <v>219200</v>
      </c>
    </row>
    <row r="7219" spans="1:7" x14ac:dyDescent="0.35">
      <c r="A7219" t="str">
        <f t="shared" si="112"/>
        <v>PACK|44133</v>
      </c>
      <c r="B7219" t="s">
        <v>455</v>
      </c>
      <c r="C7219" t="s">
        <v>456</v>
      </c>
      <c r="D7219" s="1">
        <v>44133</v>
      </c>
      <c r="E7219">
        <v>8.8500003809999992</v>
      </c>
      <c r="F7219">
        <v>8.9600000380000004</v>
      </c>
      <c r="G7219">
        <v>211000</v>
      </c>
    </row>
    <row r="7220" spans="1:7" x14ac:dyDescent="0.35">
      <c r="A7220" t="str">
        <f t="shared" si="112"/>
        <v>PACK|44134</v>
      </c>
      <c r="B7220" t="s">
        <v>455</v>
      </c>
      <c r="C7220" t="s">
        <v>456</v>
      </c>
      <c r="D7220" s="1">
        <v>44134</v>
      </c>
      <c r="E7220">
        <v>8.9600000380000004</v>
      </c>
      <c r="F7220">
        <v>8.5299997330000004</v>
      </c>
      <c r="G7220">
        <v>120300</v>
      </c>
    </row>
    <row r="7221" spans="1:7" x14ac:dyDescent="0.35">
      <c r="A7221" t="str">
        <f t="shared" si="112"/>
        <v>PACK|44137</v>
      </c>
      <c r="B7221" t="s">
        <v>455</v>
      </c>
      <c r="C7221" t="s">
        <v>456</v>
      </c>
      <c r="D7221" s="1">
        <v>44137</v>
      </c>
      <c r="E7221">
        <v>8.5500001910000005</v>
      </c>
      <c r="F7221">
        <v>8.4799995419999998</v>
      </c>
      <c r="G7221">
        <v>145600</v>
      </c>
    </row>
    <row r="7222" spans="1:7" x14ac:dyDescent="0.35">
      <c r="A7222" t="str">
        <f t="shared" si="112"/>
        <v>PACK|44138</v>
      </c>
      <c r="B7222" t="s">
        <v>455</v>
      </c>
      <c r="C7222" t="s">
        <v>456</v>
      </c>
      <c r="D7222" s="1">
        <v>44138</v>
      </c>
      <c r="E7222">
        <v>8.6300001139999996</v>
      </c>
      <c r="F7222">
        <v>9</v>
      </c>
      <c r="G7222">
        <v>755100</v>
      </c>
    </row>
    <row r="7223" spans="1:7" x14ac:dyDescent="0.35">
      <c r="A7223" t="str">
        <f t="shared" si="112"/>
        <v>PACK|44139</v>
      </c>
      <c r="B7223" t="s">
        <v>455</v>
      </c>
      <c r="C7223" t="s">
        <v>456</v>
      </c>
      <c r="D7223" s="1">
        <v>44139</v>
      </c>
      <c r="E7223">
        <v>8.9200000760000009</v>
      </c>
      <c r="F7223">
        <v>8.75</v>
      </c>
      <c r="G7223">
        <v>198400</v>
      </c>
    </row>
    <row r="7224" spans="1:7" x14ac:dyDescent="0.35">
      <c r="A7224" t="str">
        <f t="shared" si="112"/>
        <v>PACK|44140</v>
      </c>
      <c r="B7224" t="s">
        <v>455</v>
      </c>
      <c r="C7224" t="s">
        <v>456</v>
      </c>
      <c r="D7224" s="1">
        <v>44140</v>
      </c>
      <c r="E7224">
        <v>8.7100000380000004</v>
      </c>
      <c r="F7224">
        <v>9.0799999239999991</v>
      </c>
      <c r="G7224">
        <v>119500</v>
      </c>
    </row>
    <row r="7225" spans="1:7" x14ac:dyDescent="0.35">
      <c r="A7225" t="str">
        <f t="shared" si="112"/>
        <v>PACK|44141</v>
      </c>
      <c r="B7225" t="s">
        <v>455</v>
      </c>
      <c r="C7225" t="s">
        <v>456</v>
      </c>
      <c r="D7225" s="1">
        <v>44141</v>
      </c>
      <c r="E7225">
        <v>9.1400003430000005</v>
      </c>
      <c r="F7225">
        <v>9.8500003809999992</v>
      </c>
      <c r="G7225">
        <v>326300</v>
      </c>
    </row>
    <row r="7226" spans="1:7" x14ac:dyDescent="0.35">
      <c r="A7226" t="str">
        <f t="shared" si="112"/>
        <v>PACK|44144</v>
      </c>
      <c r="B7226" t="s">
        <v>455</v>
      </c>
      <c r="C7226" t="s">
        <v>456</v>
      </c>
      <c r="D7226" s="1">
        <v>44144</v>
      </c>
      <c r="E7226">
        <v>10.25</v>
      </c>
      <c r="F7226">
        <v>9.8299999239999991</v>
      </c>
      <c r="G7226">
        <v>246300</v>
      </c>
    </row>
    <row r="7227" spans="1:7" x14ac:dyDescent="0.35">
      <c r="A7227" t="str">
        <f t="shared" si="112"/>
        <v>PACK|44145</v>
      </c>
      <c r="B7227" t="s">
        <v>455</v>
      </c>
      <c r="C7227" t="s">
        <v>456</v>
      </c>
      <c r="D7227" s="1">
        <v>44145</v>
      </c>
      <c r="E7227">
        <v>9.9600000380000004</v>
      </c>
      <c r="F7227">
        <v>10.539999959999999</v>
      </c>
      <c r="G7227">
        <v>238100</v>
      </c>
    </row>
    <row r="7228" spans="1:7" x14ac:dyDescent="0.35">
      <c r="A7228" t="str">
        <f t="shared" si="112"/>
        <v>PACK|44146</v>
      </c>
      <c r="B7228" t="s">
        <v>455</v>
      </c>
      <c r="C7228" t="s">
        <v>456</v>
      </c>
      <c r="D7228" s="1">
        <v>44146</v>
      </c>
      <c r="E7228">
        <v>10.539999959999999</v>
      </c>
      <c r="F7228">
        <v>10.989999770000001</v>
      </c>
      <c r="G7228">
        <v>211400</v>
      </c>
    </row>
    <row r="7229" spans="1:7" x14ac:dyDescent="0.35">
      <c r="A7229" t="str">
        <f t="shared" si="112"/>
        <v>PACK|44147</v>
      </c>
      <c r="B7229" t="s">
        <v>455</v>
      </c>
      <c r="C7229" t="s">
        <v>456</v>
      </c>
      <c r="D7229" s="1">
        <v>44147</v>
      </c>
      <c r="E7229">
        <v>10.920000079999999</v>
      </c>
      <c r="F7229">
        <v>10.56000042</v>
      </c>
      <c r="G7229">
        <v>220800</v>
      </c>
    </row>
    <row r="7230" spans="1:7" x14ac:dyDescent="0.35">
      <c r="A7230" t="str">
        <f t="shared" si="112"/>
        <v>PACK|44148</v>
      </c>
      <c r="B7230" t="s">
        <v>455</v>
      </c>
      <c r="C7230" t="s">
        <v>456</v>
      </c>
      <c r="D7230" s="1">
        <v>44148</v>
      </c>
      <c r="E7230">
        <v>10.68000031</v>
      </c>
      <c r="F7230">
        <v>10.829999920000001</v>
      </c>
      <c r="G7230">
        <v>106400</v>
      </c>
    </row>
    <row r="7231" spans="1:7" x14ac:dyDescent="0.35">
      <c r="A7231" t="str">
        <f t="shared" si="112"/>
        <v>PACK|44151</v>
      </c>
      <c r="B7231" t="s">
        <v>455</v>
      </c>
      <c r="C7231" t="s">
        <v>456</v>
      </c>
      <c r="D7231" s="1">
        <v>44151</v>
      </c>
      <c r="E7231">
        <v>11</v>
      </c>
      <c r="F7231">
        <v>11.43000031</v>
      </c>
      <c r="G7231">
        <v>111300</v>
      </c>
    </row>
    <row r="7232" spans="1:7" x14ac:dyDescent="0.35">
      <c r="A7232" t="str">
        <f t="shared" si="112"/>
        <v>PALT|44105</v>
      </c>
      <c r="B7232" t="s">
        <v>457</v>
      </c>
      <c r="C7232" t="s">
        <v>458</v>
      </c>
      <c r="D7232" s="1">
        <v>44105</v>
      </c>
      <c r="E7232">
        <v>1.1000000240000001</v>
      </c>
      <c r="F7232">
        <v>1.1000000240000001</v>
      </c>
      <c r="G7232">
        <v>0</v>
      </c>
    </row>
    <row r="7233" spans="1:7" x14ac:dyDescent="0.35">
      <c r="A7233" t="str">
        <f t="shared" si="112"/>
        <v>PALT|44106</v>
      </c>
      <c r="B7233" t="s">
        <v>457</v>
      </c>
      <c r="C7233" t="s">
        <v>458</v>
      </c>
      <c r="D7233" s="1">
        <v>44106</v>
      </c>
      <c r="E7233">
        <v>1.1000000240000001</v>
      </c>
      <c r="F7233">
        <v>1.1000000240000001</v>
      </c>
      <c r="G7233">
        <v>1100</v>
      </c>
    </row>
    <row r="7234" spans="1:7" x14ac:dyDescent="0.35">
      <c r="A7234" t="str">
        <f t="shared" si="112"/>
        <v>PALT|44109</v>
      </c>
      <c r="B7234" t="s">
        <v>457</v>
      </c>
      <c r="C7234" t="s">
        <v>458</v>
      </c>
      <c r="D7234" s="1">
        <v>44109</v>
      </c>
      <c r="E7234">
        <v>1.1000000240000001</v>
      </c>
      <c r="F7234">
        <v>1.1000000240000001</v>
      </c>
      <c r="G7234">
        <v>600</v>
      </c>
    </row>
    <row r="7235" spans="1:7" x14ac:dyDescent="0.35">
      <c r="A7235" t="str">
        <f t="shared" ref="A7235:A7298" si="113">_xlfn.CONCAT(B7235&amp;"|"&amp;D7235)</f>
        <v>PALT|44110</v>
      </c>
      <c r="B7235" t="s">
        <v>457</v>
      </c>
      <c r="C7235" t="s">
        <v>458</v>
      </c>
      <c r="D7235" s="1">
        <v>44110</v>
      </c>
      <c r="E7235">
        <v>1.1000000240000001</v>
      </c>
      <c r="F7235">
        <v>1.1000000240000001</v>
      </c>
      <c r="G7235">
        <v>0</v>
      </c>
    </row>
    <row r="7236" spans="1:7" x14ac:dyDescent="0.35">
      <c r="A7236" t="str">
        <f t="shared" si="113"/>
        <v>PALT|44111</v>
      </c>
      <c r="B7236" t="s">
        <v>457</v>
      </c>
      <c r="C7236" t="s">
        <v>458</v>
      </c>
      <c r="D7236" s="1">
        <v>44111</v>
      </c>
      <c r="E7236">
        <v>1.1000000240000001</v>
      </c>
      <c r="F7236">
        <v>1</v>
      </c>
      <c r="G7236">
        <v>1100</v>
      </c>
    </row>
    <row r="7237" spans="1:7" x14ac:dyDescent="0.35">
      <c r="A7237" t="str">
        <f t="shared" si="113"/>
        <v>PALT|44112</v>
      </c>
      <c r="B7237" t="s">
        <v>457</v>
      </c>
      <c r="C7237" t="s">
        <v>458</v>
      </c>
      <c r="D7237" s="1">
        <v>44112</v>
      </c>
      <c r="E7237">
        <v>1</v>
      </c>
      <c r="F7237">
        <v>1</v>
      </c>
      <c r="G7237">
        <v>0</v>
      </c>
    </row>
    <row r="7238" spans="1:7" x14ac:dyDescent="0.35">
      <c r="A7238" t="str">
        <f t="shared" si="113"/>
        <v>PALT|44113</v>
      </c>
      <c r="B7238" t="s">
        <v>457</v>
      </c>
      <c r="C7238" t="s">
        <v>458</v>
      </c>
      <c r="D7238" s="1">
        <v>44113</v>
      </c>
      <c r="E7238">
        <v>0.97000002900000004</v>
      </c>
      <c r="F7238">
        <v>0.86000001400000003</v>
      </c>
      <c r="G7238">
        <v>2500</v>
      </c>
    </row>
    <row r="7239" spans="1:7" x14ac:dyDescent="0.35">
      <c r="A7239" t="str">
        <f t="shared" si="113"/>
        <v>PALT|44116</v>
      </c>
      <c r="B7239" t="s">
        <v>457</v>
      </c>
      <c r="C7239" t="s">
        <v>458</v>
      </c>
      <c r="D7239" s="1">
        <v>44116</v>
      </c>
      <c r="E7239">
        <v>0.87000000499999997</v>
      </c>
      <c r="F7239">
        <v>0.87000000499999997</v>
      </c>
      <c r="G7239">
        <v>300</v>
      </c>
    </row>
    <row r="7240" spans="1:7" x14ac:dyDescent="0.35">
      <c r="A7240" t="str">
        <f t="shared" si="113"/>
        <v>PALT|44117</v>
      </c>
      <c r="B7240" t="s">
        <v>457</v>
      </c>
      <c r="C7240" t="s">
        <v>458</v>
      </c>
      <c r="D7240" s="1">
        <v>44117</v>
      </c>
      <c r="E7240">
        <v>0.87000000499999997</v>
      </c>
      <c r="F7240">
        <v>0.85000002399999997</v>
      </c>
      <c r="G7240">
        <v>1000</v>
      </c>
    </row>
    <row r="7241" spans="1:7" x14ac:dyDescent="0.35">
      <c r="A7241" t="str">
        <f t="shared" si="113"/>
        <v>PALT|44118</v>
      </c>
      <c r="B7241" t="s">
        <v>457</v>
      </c>
      <c r="C7241" t="s">
        <v>458</v>
      </c>
      <c r="D7241" s="1">
        <v>44118</v>
      </c>
      <c r="E7241">
        <v>0.85000002399999997</v>
      </c>
      <c r="F7241">
        <v>0.85000002399999997</v>
      </c>
      <c r="G7241">
        <v>0</v>
      </c>
    </row>
    <row r="7242" spans="1:7" x14ac:dyDescent="0.35">
      <c r="A7242" t="str">
        <f t="shared" si="113"/>
        <v>PALT|44119</v>
      </c>
      <c r="B7242" t="s">
        <v>457</v>
      </c>
      <c r="C7242" t="s">
        <v>458</v>
      </c>
      <c r="D7242" s="1">
        <v>44119</v>
      </c>
      <c r="E7242">
        <v>0.85000002399999997</v>
      </c>
      <c r="F7242">
        <v>0.85000002399999997</v>
      </c>
      <c r="G7242">
        <v>0</v>
      </c>
    </row>
    <row r="7243" spans="1:7" x14ac:dyDescent="0.35">
      <c r="A7243" t="str">
        <f t="shared" si="113"/>
        <v>PALT|44120</v>
      </c>
      <c r="B7243" t="s">
        <v>457</v>
      </c>
      <c r="C7243" t="s">
        <v>458</v>
      </c>
      <c r="D7243" s="1">
        <v>44120</v>
      </c>
      <c r="E7243">
        <v>0.85000002399999997</v>
      </c>
      <c r="F7243">
        <v>0.85000002399999997</v>
      </c>
      <c r="G7243">
        <v>0</v>
      </c>
    </row>
    <row r="7244" spans="1:7" x14ac:dyDescent="0.35">
      <c r="A7244" t="str">
        <f t="shared" si="113"/>
        <v>PALT|44123</v>
      </c>
      <c r="B7244" t="s">
        <v>457</v>
      </c>
      <c r="C7244" t="s">
        <v>458</v>
      </c>
      <c r="D7244" s="1">
        <v>44123</v>
      </c>
      <c r="E7244">
        <v>0.87000000499999997</v>
      </c>
      <c r="F7244">
        <v>0.87000000499999997</v>
      </c>
      <c r="G7244">
        <v>1000</v>
      </c>
    </row>
    <row r="7245" spans="1:7" x14ac:dyDescent="0.35">
      <c r="A7245" t="str">
        <f t="shared" si="113"/>
        <v>PALT|44124</v>
      </c>
      <c r="B7245" t="s">
        <v>457</v>
      </c>
      <c r="C7245" t="s">
        <v>458</v>
      </c>
      <c r="D7245" s="1">
        <v>44124</v>
      </c>
      <c r="E7245">
        <v>1</v>
      </c>
      <c r="F7245">
        <v>1</v>
      </c>
      <c r="G7245">
        <v>1700</v>
      </c>
    </row>
    <row r="7246" spans="1:7" x14ac:dyDescent="0.35">
      <c r="A7246" t="str">
        <f t="shared" si="113"/>
        <v>PALT|44125</v>
      </c>
      <c r="B7246" t="s">
        <v>457</v>
      </c>
      <c r="C7246" t="s">
        <v>458</v>
      </c>
      <c r="D7246" s="1">
        <v>44125</v>
      </c>
      <c r="E7246">
        <v>1</v>
      </c>
      <c r="F7246">
        <v>1</v>
      </c>
      <c r="G7246">
        <v>100</v>
      </c>
    </row>
    <row r="7247" spans="1:7" x14ac:dyDescent="0.35">
      <c r="A7247" t="str">
        <f t="shared" si="113"/>
        <v>PALT|44126</v>
      </c>
      <c r="B7247" t="s">
        <v>457</v>
      </c>
      <c r="C7247" t="s">
        <v>458</v>
      </c>
      <c r="D7247" s="1">
        <v>44126</v>
      </c>
      <c r="E7247">
        <v>0.89999997600000003</v>
      </c>
      <c r="F7247">
        <v>0.85000002399999997</v>
      </c>
      <c r="G7247">
        <v>13600</v>
      </c>
    </row>
    <row r="7248" spans="1:7" x14ac:dyDescent="0.35">
      <c r="A7248" t="str">
        <f t="shared" si="113"/>
        <v>PALT|44127</v>
      </c>
      <c r="B7248" t="s">
        <v>457</v>
      </c>
      <c r="C7248" t="s">
        <v>458</v>
      </c>
      <c r="D7248" s="1">
        <v>44127</v>
      </c>
      <c r="E7248">
        <v>0.74000001000000004</v>
      </c>
      <c r="F7248">
        <v>0.80000001200000004</v>
      </c>
      <c r="G7248">
        <v>14000</v>
      </c>
    </row>
    <row r="7249" spans="1:7" x14ac:dyDescent="0.35">
      <c r="A7249" t="str">
        <f t="shared" si="113"/>
        <v>PALT|44130</v>
      </c>
      <c r="B7249" t="s">
        <v>457</v>
      </c>
      <c r="C7249" t="s">
        <v>458</v>
      </c>
      <c r="D7249" s="1">
        <v>44130</v>
      </c>
      <c r="E7249">
        <v>0.80000001200000004</v>
      </c>
      <c r="F7249">
        <v>0.80000001200000004</v>
      </c>
      <c r="G7249">
        <v>0</v>
      </c>
    </row>
    <row r="7250" spans="1:7" x14ac:dyDescent="0.35">
      <c r="A7250" t="str">
        <f t="shared" si="113"/>
        <v>PALT|44131</v>
      </c>
      <c r="B7250" t="s">
        <v>457</v>
      </c>
      <c r="C7250" t="s">
        <v>458</v>
      </c>
      <c r="D7250" s="1">
        <v>44131</v>
      </c>
      <c r="E7250">
        <v>0.80000001200000004</v>
      </c>
      <c r="F7250">
        <v>0.80000001200000004</v>
      </c>
      <c r="G7250">
        <v>0</v>
      </c>
    </row>
    <row r="7251" spans="1:7" x14ac:dyDescent="0.35">
      <c r="A7251" t="str">
        <f t="shared" si="113"/>
        <v>PALT|44132</v>
      </c>
      <c r="B7251" t="s">
        <v>457</v>
      </c>
      <c r="C7251" t="s">
        <v>458</v>
      </c>
      <c r="D7251" s="1">
        <v>44132</v>
      </c>
      <c r="E7251">
        <v>0.89999997600000003</v>
      </c>
      <c r="F7251">
        <v>0.89999997600000003</v>
      </c>
      <c r="G7251">
        <v>2000</v>
      </c>
    </row>
    <row r="7252" spans="1:7" x14ac:dyDescent="0.35">
      <c r="A7252" t="str">
        <f t="shared" si="113"/>
        <v>PALT|44133</v>
      </c>
      <c r="B7252" t="s">
        <v>457</v>
      </c>
      <c r="C7252" t="s">
        <v>458</v>
      </c>
      <c r="D7252" s="1">
        <v>44133</v>
      </c>
      <c r="E7252">
        <v>0.89999997600000003</v>
      </c>
      <c r="F7252">
        <v>0.89999997600000003</v>
      </c>
      <c r="G7252">
        <v>0</v>
      </c>
    </row>
    <row r="7253" spans="1:7" x14ac:dyDescent="0.35">
      <c r="A7253" t="str">
        <f t="shared" si="113"/>
        <v>PALT|44134</v>
      </c>
      <c r="B7253" t="s">
        <v>457</v>
      </c>
      <c r="C7253" t="s">
        <v>458</v>
      </c>
      <c r="D7253" s="1">
        <v>44134</v>
      </c>
      <c r="E7253">
        <v>0.80000001200000004</v>
      </c>
      <c r="F7253">
        <v>0.829999983</v>
      </c>
      <c r="G7253">
        <v>4000</v>
      </c>
    </row>
    <row r="7254" spans="1:7" x14ac:dyDescent="0.35">
      <c r="A7254" t="str">
        <f t="shared" si="113"/>
        <v>PALT|44137</v>
      </c>
      <c r="B7254" t="s">
        <v>457</v>
      </c>
      <c r="C7254" t="s">
        <v>458</v>
      </c>
      <c r="D7254" s="1">
        <v>44137</v>
      </c>
      <c r="E7254">
        <v>0.83999997400000004</v>
      </c>
      <c r="F7254">
        <v>0.94999998799999996</v>
      </c>
      <c r="G7254">
        <v>13100</v>
      </c>
    </row>
    <row r="7255" spans="1:7" x14ac:dyDescent="0.35">
      <c r="A7255" t="str">
        <f t="shared" si="113"/>
        <v>PALT|44138</v>
      </c>
      <c r="B7255" t="s">
        <v>457</v>
      </c>
      <c r="C7255" t="s">
        <v>458</v>
      </c>
      <c r="D7255" s="1">
        <v>44138</v>
      </c>
      <c r="E7255">
        <v>1</v>
      </c>
      <c r="F7255">
        <v>1</v>
      </c>
      <c r="G7255">
        <v>1500</v>
      </c>
    </row>
    <row r="7256" spans="1:7" x14ac:dyDescent="0.35">
      <c r="A7256" t="str">
        <f t="shared" si="113"/>
        <v>PALT|44139</v>
      </c>
      <c r="B7256" t="s">
        <v>457</v>
      </c>
      <c r="C7256" t="s">
        <v>458</v>
      </c>
      <c r="D7256" s="1">
        <v>44139</v>
      </c>
      <c r="E7256">
        <v>1</v>
      </c>
      <c r="F7256">
        <v>1.1200000050000001</v>
      </c>
      <c r="G7256">
        <v>5800</v>
      </c>
    </row>
    <row r="7257" spans="1:7" x14ac:dyDescent="0.35">
      <c r="A7257" t="str">
        <f t="shared" si="113"/>
        <v>PALT|44140</v>
      </c>
      <c r="B7257" t="s">
        <v>457</v>
      </c>
      <c r="C7257" t="s">
        <v>458</v>
      </c>
      <c r="D7257" s="1">
        <v>44140</v>
      </c>
      <c r="E7257">
        <v>1.269999981</v>
      </c>
      <c r="F7257">
        <v>1.3700000050000001</v>
      </c>
      <c r="G7257">
        <v>10000</v>
      </c>
    </row>
    <row r="7258" spans="1:7" x14ac:dyDescent="0.35">
      <c r="A7258" t="str">
        <f t="shared" si="113"/>
        <v>PALT|44141</v>
      </c>
      <c r="B7258" t="s">
        <v>457</v>
      </c>
      <c r="C7258" t="s">
        <v>458</v>
      </c>
      <c r="D7258" s="1">
        <v>44141</v>
      </c>
      <c r="E7258">
        <v>1.3700000050000001</v>
      </c>
      <c r="F7258">
        <v>1.3700000050000001</v>
      </c>
      <c r="G7258">
        <v>1200</v>
      </c>
    </row>
    <row r="7259" spans="1:7" x14ac:dyDescent="0.35">
      <c r="A7259" t="str">
        <f t="shared" si="113"/>
        <v>PALT|44144</v>
      </c>
      <c r="B7259" t="s">
        <v>457</v>
      </c>
      <c r="C7259" t="s">
        <v>458</v>
      </c>
      <c r="D7259" s="1">
        <v>44144</v>
      </c>
      <c r="E7259">
        <v>1.3999999759999999</v>
      </c>
      <c r="F7259">
        <v>1.1499999759999999</v>
      </c>
      <c r="G7259">
        <v>26900</v>
      </c>
    </row>
    <row r="7260" spans="1:7" x14ac:dyDescent="0.35">
      <c r="A7260" t="str">
        <f t="shared" si="113"/>
        <v>PALT|44145</v>
      </c>
      <c r="B7260" t="s">
        <v>457</v>
      </c>
      <c r="C7260" t="s">
        <v>458</v>
      </c>
      <c r="D7260" s="1">
        <v>44145</v>
      </c>
      <c r="E7260">
        <v>1.289999962</v>
      </c>
      <c r="F7260">
        <v>1.1499999759999999</v>
      </c>
      <c r="G7260">
        <v>14400</v>
      </c>
    </row>
    <row r="7261" spans="1:7" x14ac:dyDescent="0.35">
      <c r="A7261" t="str">
        <f t="shared" si="113"/>
        <v>PALT|44146</v>
      </c>
      <c r="B7261" t="s">
        <v>457</v>
      </c>
      <c r="C7261" t="s">
        <v>458</v>
      </c>
      <c r="D7261" s="1">
        <v>44146</v>
      </c>
      <c r="E7261">
        <v>1.1499999759999999</v>
      </c>
      <c r="F7261">
        <v>1.1499999759999999</v>
      </c>
      <c r="G7261">
        <v>0</v>
      </c>
    </row>
    <row r="7262" spans="1:7" x14ac:dyDescent="0.35">
      <c r="A7262" t="str">
        <f t="shared" si="113"/>
        <v>PALT|44147</v>
      </c>
      <c r="B7262" t="s">
        <v>457</v>
      </c>
      <c r="C7262" t="s">
        <v>458</v>
      </c>
      <c r="D7262" s="1">
        <v>44147</v>
      </c>
      <c r="E7262">
        <v>1.1499999759999999</v>
      </c>
      <c r="F7262">
        <v>1.1499999759999999</v>
      </c>
      <c r="G7262">
        <v>3600</v>
      </c>
    </row>
    <row r="7263" spans="1:7" x14ac:dyDescent="0.35">
      <c r="A7263" t="str">
        <f t="shared" si="113"/>
        <v>PALT|44148</v>
      </c>
      <c r="B7263" t="s">
        <v>457</v>
      </c>
      <c r="C7263" t="s">
        <v>458</v>
      </c>
      <c r="D7263" s="1">
        <v>44148</v>
      </c>
      <c r="E7263">
        <v>1.1599999670000001</v>
      </c>
      <c r="F7263">
        <v>1.1599999670000001</v>
      </c>
      <c r="G7263">
        <v>100</v>
      </c>
    </row>
    <row r="7264" spans="1:7" x14ac:dyDescent="0.35">
      <c r="A7264" t="str">
        <f t="shared" si="113"/>
        <v>PALT|44151</v>
      </c>
      <c r="B7264" t="s">
        <v>457</v>
      </c>
      <c r="C7264" t="s">
        <v>458</v>
      </c>
      <c r="D7264" s="1">
        <v>44151</v>
      </c>
      <c r="E7264">
        <v>1.1599999670000001</v>
      </c>
      <c r="F7264">
        <v>1.1599999670000001</v>
      </c>
      <c r="G7264">
        <v>0</v>
      </c>
    </row>
    <row r="7265" spans="1:7" x14ac:dyDescent="0.35">
      <c r="A7265" t="str">
        <f t="shared" si="113"/>
        <v>PDLI|44105</v>
      </c>
      <c r="B7265" t="s">
        <v>459</v>
      </c>
      <c r="C7265" t="s">
        <v>460</v>
      </c>
      <c r="D7265" s="1">
        <v>44105</v>
      </c>
      <c r="E7265">
        <v>3.1400001049999999</v>
      </c>
      <c r="F7265">
        <v>3.2200000289999999</v>
      </c>
      <c r="G7265">
        <v>869400</v>
      </c>
    </row>
    <row r="7266" spans="1:7" x14ac:dyDescent="0.35">
      <c r="A7266" t="str">
        <f t="shared" si="113"/>
        <v>PDLI|44106</v>
      </c>
      <c r="B7266" t="s">
        <v>459</v>
      </c>
      <c r="C7266" t="s">
        <v>460</v>
      </c>
      <c r="D7266" s="1">
        <v>44106</v>
      </c>
      <c r="E7266">
        <v>2.9300000669999999</v>
      </c>
      <c r="F7266">
        <v>2.6099998950000001</v>
      </c>
      <c r="G7266">
        <v>1891400</v>
      </c>
    </row>
    <row r="7267" spans="1:7" x14ac:dyDescent="0.35">
      <c r="A7267" t="str">
        <f t="shared" si="113"/>
        <v>PDLI|44109</v>
      </c>
      <c r="B7267" t="s">
        <v>459</v>
      </c>
      <c r="C7267" t="s">
        <v>460</v>
      </c>
      <c r="D7267" s="1">
        <v>44109</v>
      </c>
      <c r="E7267">
        <v>2.5999999049999998</v>
      </c>
      <c r="F7267">
        <v>2.5499999519999998</v>
      </c>
      <c r="G7267">
        <v>826400</v>
      </c>
    </row>
    <row r="7268" spans="1:7" x14ac:dyDescent="0.35">
      <c r="A7268" t="str">
        <f t="shared" si="113"/>
        <v>PDLI|44110</v>
      </c>
      <c r="B7268" t="s">
        <v>459</v>
      </c>
      <c r="C7268" t="s">
        <v>460</v>
      </c>
      <c r="D7268" s="1">
        <v>44110</v>
      </c>
      <c r="E7268">
        <v>2.5299999710000001</v>
      </c>
      <c r="F7268">
        <v>2.4700000289999999</v>
      </c>
      <c r="G7268">
        <v>1212200</v>
      </c>
    </row>
    <row r="7269" spans="1:7" x14ac:dyDescent="0.35">
      <c r="A7269" t="str">
        <f t="shared" si="113"/>
        <v>PDLI|44111</v>
      </c>
      <c r="B7269" t="s">
        <v>459</v>
      </c>
      <c r="C7269" t="s">
        <v>460</v>
      </c>
      <c r="D7269" s="1">
        <v>44111</v>
      </c>
      <c r="E7269">
        <v>2.5</v>
      </c>
      <c r="F7269">
        <v>2.3399999139999998</v>
      </c>
      <c r="G7269">
        <v>1686600</v>
      </c>
    </row>
    <row r="7270" spans="1:7" x14ac:dyDescent="0.35">
      <c r="A7270" t="str">
        <f t="shared" si="113"/>
        <v>PDLI|44112</v>
      </c>
      <c r="B7270" t="s">
        <v>459</v>
      </c>
      <c r="C7270" t="s">
        <v>460</v>
      </c>
      <c r="D7270" s="1">
        <v>44112</v>
      </c>
      <c r="E7270">
        <v>2.3399999139999998</v>
      </c>
      <c r="F7270">
        <v>2.4100000860000002</v>
      </c>
      <c r="G7270">
        <v>1156100</v>
      </c>
    </row>
    <row r="7271" spans="1:7" x14ac:dyDescent="0.35">
      <c r="A7271" t="str">
        <f t="shared" si="113"/>
        <v>PDLI|44113</v>
      </c>
      <c r="B7271" t="s">
        <v>459</v>
      </c>
      <c r="C7271" t="s">
        <v>460</v>
      </c>
      <c r="D7271" s="1">
        <v>44113</v>
      </c>
      <c r="E7271">
        <v>2.4100000860000002</v>
      </c>
      <c r="F7271">
        <v>2.4000000950000002</v>
      </c>
      <c r="G7271">
        <v>944000</v>
      </c>
    </row>
    <row r="7272" spans="1:7" x14ac:dyDescent="0.35">
      <c r="A7272" t="str">
        <f t="shared" si="113"/>
        <v>PDLI|44116</v>
      </c>
      <c r="B7272" t="s">
        <v>459</v>
      </c>
      <c r="C7272" t="s">
        <v>460</v>
      </c>
      <c r="D7272" s="1">
        <v>44116</v>
      </c>
      <c r="E7272">
        <v>2.4000000950000002</v>
      </c>
      <c r="F7272">
        <v>2.4100000860000002</v>
      </c>
      <c r="G7272">
        <v>570100</v>
      </c>
    </row>
    <row r="7273" spans="1:7" x14ac:dyDescent="0.35">
      <c r="A7273" t="str">
        <f t="shared" si="113"/>
        <v>PDLI|44117</v>
      </c>
      <c r="B7273" t="s">
        <v>459</v>
      </c>
      <c r="C7273" t="s">
        <v>460</v>
      </c>
      <c r="D7273" s="1">
        <v>44117</v>
      </c>
      <c r="E7273">
        <v>2.3900001049999999</v>
      </c>
      <c r="F7273">
        <v>2.4300000669999999</v>
      </c>
      <c r="G7273">
        <v>744900</v>
      </c>
    </row>
    <row r="7274" spans="1:7" x14ac:dyDescent="0.35">
      <c r="A7274" t="str">
        <f t="shared" si="113"/>
        <v>PDLI|44118</v>
      </c>
      <c r="B7274" t="s">
        <v>459</v>
      </c>
      <c r="C7274" t="s">
        <v>460</v>
      </c>
      <c r="D7274" s="1">
        <v>44118</v>
      </c>
      <c r="E7274">
        <v>2.4500000480000002</v>
      </c>
      <c r="F7274">
        <v>2.4000000950000002</v>
      </c>
      <c r="G7274">
        <v>957000</v>
      </c>
    </row>
    <row r="7275" spans="1:7" x14ac:dyDescent="0.35">
      <c r="A7275" t="str">
        <f t="shared" si="113"/>
        <v>PDLI|44119</v>
      </c>
      <c r="B7275" t="s">
        <v>459</v>
      </c>
      <c r="C7275" t="s">
        <v>460</v>
      </c>
      <c r="D7275" s="1">
        <v>44119</v>
      </c>
      <c r="E7275">
        <v>2.380000114</v>
      </c>
      <c r="F7275">
        <v>2.3499999049999998</v>
      </c>
      <c r="G7275">
        <v>504000</v>
      </c>
    </row>
    <row r="7276" spans="1:7" x14ac:dyDescent="0.35">
      <c r="A7276" t="str">
        <f t="shared" si="113"/>
        <v>PDLI|44120</v>
      </c>
      <c r="B7276" t="s">
        <v>459</v>
      </c>
      <c r="C7276" t="s">
        <v>460</v>
      </c>
      <c r="D7276" s="1">
        <v>44120</v>
      </c>
      <c r="E7276">
        <v>2.3399999139999998</v>
      </c>
      <c r="F7276">
        <v>2.3199999330000001</v>
      </c>
      <c r="G7276">
        <v>539000</v>
      </c>
    </row>
    <row r="7277" spans="1:7" x14ac:dyDescent="0.35">
      <c r="A7277" t="str">
        <f t="shared" si="113"/>
        <v>PDLI|44123</v>
      </c>
      <c r="B7277" t="s">
        <v>459</v>
      </c>
      <c r="C7277" t="s">
        <v>460</v>
      </c>
      <c r="D7277" s="1">
        <v>44123</v>
      </c>
      <c r="E7277">
        <v>2.2999999519999998</v>
      </c>
      <c r="F7277">
        <v>2.2000000480000002</v>
      </c>
      <c r="G7277">
        <v>755800</v>
      </c>
    </row>
    <row r="7278" spans="1:7" x14ac:dyDescent="0.35">
      <c r="A7278" t="str">
        <f t="shared" si="113"/>
        <v>PDLI|44124</v>
      </c>
      <c r="B7278" t="s">
        <v>459</v>
      </c>
      <c r="C7278" t="s">
        <v>460</v>
      </c>
      <c r="D7278" s="1">
        <v>44124</v>
      </c>
      <c r="E7278">
        <v>2.2300000190000002</v>
      </c>
      <c r="F7278">
        <v>2.210000038</v>
      </c>
      <c r="G7278">
        <v>1103100</v>
      </c>
    </row>
    <row r="7279" spans="1:7" x14ac:dyDescent="0.35">
      <c r="A7279" t="str">
        <f t="shared" si="113"/>
        <v>PDLI|44125</v>
      </c>
      <c r="B7279" t="s">
        <v>459</v>
      </c>
      <c r="C7279" t="s">
        <v>460</v>
      </c>
      <c r="D7279" s="1">
        <v>44125</v>
      </c>
      <c r="E7279">
        <v>2.2300000190000002</v>
      </c>
      <c r="F7279">
        <v>2.210000038</v>
      </c>
      <c r="G7279">
        <v>945000</v>
      </c>
    </row>
    <row r="7280" spans="1:7" x14ac:dyDescent="0.35">
      <c r="A7280" t="str">
        <f t="shared" si="113"/>
        <v>PDLI|44126</v>
      </c>
      <c r="B7280" t="s">
        <v>459</v>
      </c>
      <c r="C7280" t="s">
        <v>460</v>
      </c>
      <c r="D7280" s="1">
        <v>44126</v>
      </c>
      <c r="E7280">
        <v>2.2200000289999999</v>
      </c>
      <c r="F7280">
        <v>2.1900000569999998</v>
      </c>
      <c r="G7280">
        <v>565200</v>
      </c>
    </row>
    <row r="7281" spans="1:7" x14ac:dyDescent="0.35">
      <c r="A7281" t="str">
        <f t="shared" si="113"/>
        <v>PDLI|44127</v>
      </c>
      <c r="B7281" t="s">
        <v>459</v>
      </c>
      <c r="C7281" t="s">
        <v>460</v>
      </c>
      <c r="D7281" s="1">
        <v>44127</v>
      </c>
      <c r="E7281">
        <v>2.2000000480000002</v>
      </c>
      <c r="F7281">
        <v>2.2599999899999998</v>
      </c>
      <c r="G7281">
        <v>972800</v>
      </c>
    </row>
    <row r="7282" spans="1:7" x14ac:dyDescent="0.35">
      <c r="A7282" t="str">
        <f t="shared" si="113"/>
        <v>PDLI|44130</v>
      </c>
      <c r="B7282" t="s">
        <v>459</v>
      </c>
      <c r="C7282" t="s">
        <v>460</v>
      </c>
      <c r="D7282" s="1">
        <v>44130</v>
      </c>
      <c r="E7282">
        <v>2.2799999710000001</v>
      </c>
      <c r="F7282">
        <v>2.2300000190000002</v>
      </c>
      <c r="G7282">
        <v>603300</v>
      </c>
    </row>
    <row r="7283" spans="1:7" x14ac:dyDescent="0.35">
      <c r="A7283" t="str">
        <f t="shared" si="113"/>
        <v>PDLI|44131</v>
      </c>
      <c r="B7283" t="s">
        <v>459</v>
      </c>
      <c r="C7283" t="s">
        <v>460</v>
      </c>
      <c r="D7283" s="1">
        <v>44131</v>
      </c>
      <c r="E7283">
        <v>2.2300000190000002</v>
      </c>
      <c r="F7283">
        <v>2.2300000190000002</v>
      </c>
      <c r="G7283">
        <v>685100</v>
      </c>
    </row>
    <row r="7284" spans="1:7" x14ac:dyDescent="0.35">
      <c r="A7284" t="str">
        <f t="shared" si="113"/>
        <v>PDLI|44132</v>
      </c>
      <c r="B7284" t="s">
        <v>459</v>
      </c>
      <c r="C7284" t="s">
        <v>460</v>
      </c>
      <c r="D7284" s="1">
        <v>44132</v>
      </c>
      <c r="E7284">
        <v>2.1900000569999998</v>
      </c>
      <c r="F7284">
        <v>2.1800000669999999</v>
      </c>
      <c r="G7284">
        <v>676800</v>
      </c>
    </row>
    <row r="7285" spans="1:7" x14ac:dyDescent="0.35">
      <c r="A7285" t="str">
        <f t="shared" si="113"/>
        <v>PDLI|44133</v>
      </c>
      <c r="B7285" t="s">
        <v>459</v>
      </c>
      <c r="C7285" t="s">
        <v>460</v>
      </c>
      <c r="D7285" s="1">
        <v>44133</v>
      </c>
      <c r="E7285">
        <v>2.1800000669999999</v>
      </c>
      <c r="F7285">
        <v>2.1800000669999999</v>
      </c>
      <c r="G7285">
        <v>1326300</v>
      </c>
    </row>
    <row r="7286" spans="1:7" x14ac:dyDescent="0.35">
      <c r="A7286" t="str">
        <f t="shared" si="113"/>
        <v>PDLI|44134</v>
      </c>
      <c r="B7286" t="s">
        <v>459</v>
      </c>
      <c r="C7286" t="s">
        <v>460</v>
      </c>
      <c r="D7286" s="1">
        <v>44134</v>
      </c>
      <c r="E7286">
        <v>2.170000076</v>
      </c>
      <c r="F7286">
        <v>2.1500000950000002</v>
      </c>
      <c r="G7286">
        <v>1732900</v>
      </c>
    </row>
    <row r="7287" spans="1:7" x14ac:dyDescent="0.35">
      <c r="A7287" t="str">
        <f t="shared" si="113"/>
        <v>PDLI|44137</v>
      </c>
      <c r="B7287" t="s">
        <v>459</v>
      </c>
      <c r="C7287" t="s">
        <v>460</v>
      </c>
      <c r="D7287" s="1">
        <v>44137</v>
      </c>
      <c r="E7287">
        <v>2.1600000860000002</v>
      </c>
      <c r="F7287">
        <v>2.1500000950000002</v>
      </c>
      <c r="G7287">
        <v>923100</v>
      </c>
    </row>
    <row r="7288" spans="1:7" x14ac:dyDescent="0.35">
      <c r="A7288" t="str">
        <f t="shared" si="113"/>
        <v>PDLI|44138</v>
      </c>
      <c r="B7288" t="s">
        <v>459</v>
      </c>
      <c r="C7288" t="s">
        <v>460</v>
      </c>
      <c r="D7288" s="1">
        <v>44138</v>
      </c>
      <c r="E7288">
        <v>2.1400001049999999</v>
      </c>
      <c r="F7288">
        <v>2.2000000480000002</v>
      </c>
      <c r="G7288">
        <v>516900</v>
      </c>
    </row>
    <row r="7289" spans="1:7" x14ac:dyDescent="0.35">
      <c r="A7289" t="str">
        <f t="shared" si="113"/>
        <v>PDLI|44139</v>
      </c>
      <c r="B7289" t="s">
        <v>459</v>
      </c>
      <c r="C7289" t="s">
        <v>460</v>
      </c>
      <c r="D7289" s="1">
        <v>44139</v>
      </c>
      <c r="E7289">
        <v>2.210000038</v>
      </c>
      <c r="F7289">
        <v>2.2799999710000001</v>
      </c>
      <c r="G7289">
        <v>840900</v>
      </c>
    </row>
    <row r="7290" spans="1:7" x14ac:dyDescent="0.35">
      <c r="A7290" t="str">
        <f t="shared" si="113"/>
        <v>PDLI|44140</v>
      </c>
      <c r="B7290" t="s">
        <v>459</v>
      </c>
      <c r="C7290" t="s">
        <v>460</v>
      </c>
      <c r="D7290" s="1">
        <v>44140</v>
      </c>
      <c r="E7290">
        <v>2.2599999899999998</v>
      </c>
      <c r="F7290">
        <v>2.2400000100000002</v>
      </c>
      <c r="G7290">
        <v>338500</v>
      </c>
    </row>
    <row r="7291" spans="1:7" x14ac:dyDescent="0.35">
      <c r="A7291" t="str">
        <f t="shared" si="113"/>
        <v>PDLI|44141</v>
      </c>
      <c r="B7291" t="s">
        <v>459</v>
      </c>
      <c r="C7291" t="s">
        <v>460</v>
      </c>
      <c r="D7291" s="1">
        <v>44141</v>
      </c>
      <c r="E7291">
        <v>2.2400000100000002</v>
      </c>
      <c r="F7291">
        <v>2.2400000100000002</v>
      </c>
      <c r="G7291">
        <v>410700</v>
      </c>
    </row>
    <row r="7292" spans="1:7" x14ac:dyDescent="0.35">
      <c r="A7292" t="str">
        <f t="shared" si="113"/>
        <v>PDLI|44144</v>
      </c>
      <c r="B7292" t="s">
        <v>459</v>
      </c>
      <c r="C7292" t="s">
        <v>460</v>
      </c>
      <c r="D7292" s="1">
        <v>44144</v>
      </c>
      <c r="E7292">
        <v>2.2400000100000002</v>
      </c>
      <c r="F7292">
        <v>2.170000076</v>
      </c>
      <c r="G7292">
        <v>916600</v>
      </c>
    </row>
    <row r="7293" spans="1:7" x14ac:dyDescent="0.35">
      <c r="A7293" t="str">
        <f t="shared" si="113"/>
        <v>PDLI|44145</v>
      </c>
      <c r="B7293" t="s">
        <v>459</v>
      </c>
      <c r="C7293" t="s">
        <v>460</v>
      </c>
      <c r="D7293" s="1">
        <v>44145</v>
      </c>
      <c r="E7293">
        <v>2.1800000669999999</v>
      </c>
      <c r="F7293">
        <v>2.2200000289999999</v>
      </c>
      <c r="G7293">
        <v>1029800</v>
      </c>
    </row>
    <row r="7294" spans="1:7" x14ac:dyDescent="0.35">
      <c r="A7294" t="str">
        <f t="shared" si="113"/>
        <v>PDLI|44146</v>
      </c>
      <c r="B7294" t="s">
        <v>459</v>
      </c>
      <c r="C7294" t="s">
        <v>460</v>
      </c>
      <c r="D7294" s="1">
        <v>44146</v>
      </c>
      <c r="E7294">
        <v>2.2300000190000002</v>
      </c>
      <c r="F7294">
        <v>2.2599999899999998</v>
      </c>
      <c r="G7294">
        <v>1089600</v>
      </c>
    </row>
    <row r="7295" spans="1:7" x14ac:dyDescent="0.35">
      <c r="A7295" t="str">
        <f t="shared" si="113"/>
        <v>PDLI|44147</v>
      </c>
      <c r="B7295" t="s">
        <v>459</v>
      </c>
      <c r="C7295" t="s">
        <v>460</v>
      </c>
      <c r="D7295" s="1">
        <v>44147</v>
      </c>
      <c r="E7295">
        <v>2.3599998950000001</v>
      </c>
      <c r="F7295">
        <v>2.2999999519999998</v>
      </c>
      <c r="G7295">
        <v>2698100</v>
      </c>
    </row>
    <row r="7296" spans="1:7" x14ac:dyDescent="0.35">
      <c r="A7296" t="str">
        <f t="shared" si="113"/>
        <v>PDLI|44148</v>
      </c>
      <c r="B7296" t="s">
        <v>459</v>
      </c>
      <c r="C7296" t="s">
        <v>460</v>
      </c>
      <c r="D7296" s="1">
        <v>44148</v>
      </c>
      <c r="E7296">
        <v>2.3499999049999998</v>
      </c>
      <c r="F7296">
        <v>2.4100000860000002</v>
      </c>
      <c r="G7296">
        <v>3560400</v>
      </c>
    </row>
    <row r="7297" spans="1:7" x14ac:dyDescent="0.35">
      <c r="A7297" t="str">
        <f t="shared" si="113"/>
        <v>PDLI|44151</v>
      </c>
      <c r="B7297" t="s">
        <v>459</v>
      </c>
      <c r="C7297" t="s">
        <v>460</v>
      </c>
      <c r="D7297" s="1">
        <v>44151</v>
      </c>
      <c r="E7297">
        <v>2.4500000480000002</v>
      </c>
      <c r="F7297">
        <v>2.4100000860000002</v>
      </c>
      <c r="G7297">
        <v>1617600</v>
      </c>
    </row>
    <row r="7298" spans="1:7" x14ac:dyDescent="0.35">
      <c r="A7298" t="str">
        <f t="shared" si="113"/>
        <v>PEI|44105</v>
      </c>
      <c r="B7298" t="s">
        <v>461</v>
      </c>
      <c r="C7298" t="s">
        <v>462</v>
      </c>
      <c r="D7298" s="1">
        <v>44105</v>
      </c>
      <c r="E7298">
        <v>0.56999999300000004</v>
      </c>
      <c r="F7298">
        <v>0.560000002</v>
      </c>
      <c r="G7298">
        <v>1680200</v>
      </c>
    </row>
    <row r="7299" spans="1:7" x14ac:dyDescent="0.35">
      <c r="A7299" t="str">
        <f t="shared" ref="A7299:A7362" si="114">_xlfn.CONCAT(B7299&amp;"|"&amp;D7299)</f>
        <v>PEI|44106</v>
      </c>
      <c r="B7299" t="s">
        <v>461</v>
      </c>
      <c r="C7299" t="s">
        <v>462</v>
      </c>
      <c r="D7299" s="1">
        <v>44106</v>
      </c>
      <c r="E7299">
        <v>0.540000021</v>
      </c>
      <c r="F7299">
        <v>0.540000021</v>
      </c>
      <c r="G7299">
        <v>1093600</v>
      </c>
    </row>
    <row r="7300" spans="1:7" x14ac:dyDescent="0.35">
      <c r="A7300" t="str">
        <f t="shared" si="114"/>
        <v>PEI|44109</v>
      </c>
      <c r="B7300" t="s">
        <v>461</v>
      </c>
      <c r="C7300" t="s">
        <v>462</v>
      </c>
      <c r="D7300" s="1">
        <v>44109</v>
      </c>
      <c r="E7300">
        <v>0.540000021</v>
      </c>
      <c r="F7300">
        <v>0.55000001200000004</v>
      </c>
      <c r="G7300">
        <v>601700</v>
      </c>
    </row>
    <row r="7301" spans="1:7" x14ac:dyDescent="0.35">
      <c r="A7301" t="str">
        <f t="shared" si="114"/>
        <v>PEI|44110</v>
      </c>
      <c r="B7301" t="s">
        <v>461</v>
      </c>
      <c r="C7301" t="s">
        <v>462</v>
      </c>
      <c r="D7301" s="1">
        <v>44110</v>
      </c>
      <c r="E7301">
        <v>0.560000002</v>
      </c>
      <c r="F7301">
        <v>0.56999999300000004</v>
      </c>
      <c r="G7301">
        <v>2740500</v>
      </c>
    </row>
    <row r="7302" spans="1:7" x14ac:dyDescent="0.35">
      <c r="A7302" t="str">
        <f t="shared" si="114"/>
        <v>PEI|44111</v>
      </c>
      <c r="B7302" t="s">
        <v>461</v>
      </c>
      <c r="C7302" t="s">
        <v>462</v>
      </c>
      <c r="D7302" s="1">
        <v>44111</v>
      </c>
      <c r="E7302">
        <v>0.58999997400000004</v>
      </c>
      <c r="F7302">
        <v>0.58999997400000004</v>
      </c>
      <c r="G7302">
        <v>1384300</v>
      </c>
    </row>
    <row r="7303" spans="1:7" x14ac:dyDescent="0.35">
      <c r="A7303" t="str">
        <f t="shared" si="114"/>
        <v>PEI|44112</v>
      </c>
      <c r="B7303" t="s">
        <v>461</v>
      </c>
      <c r="C7303" t="s">
        <v>462</v>
      </c>
      <c r="D7303" s="1">
        <v>44112</v>
      </c>
      <c r="E7303">
        <v>0.62999999500000003</v>
      </c>
      <c r="F7303">
        <v>0.61000001400000003</v>
      </c>
      <c r="G7303">
        <v>1036600</v>
      </c>
    </row>
    <row r="7304" spans="1:7" x14ac:dyDescent="0.35">
      <c r="A7304" t="str">
        <f t="shared" si="114"/>
        <v>PEI|44113</v>
      </c>
      <c r="B7304" t="s">
        <v>461</v>
      </c>
      <c r="C7304" t="s">
        <v>462</v>
      </c>
      <c r="D7304" s="1">
        <v>44113</v>
      </c>
      <c r="E7304">
        <v>0.63999998599999997</v>
      </c>
      <c r="F7304">
        <v>0.62000000499999997</v>
      </c>
      <c r="G7304">
        <v>1315700</v>
      </c>
    </row>
    <row r="7305" spans="1:7" x14ac:dyDescent="0.35">
      <c r="A7305" t="str">
        <f t="shared" si="114"/>
        <v>PEI|44116</v>
      </c>
      <c r="B7305" t="s">
        <v>461</v>
      </c>
      <c r="C7305" t="s">
        <v>462</v>
      </c>
      <c r="D7305" s="1">
        <v>44116</v>
      </c>
      <c r="E7305">
        <v>0.62999999500000003</v>
      </c>
      <c r="F7305">
        <v>0.62000000499999997</v>
      </c>
      <c r="G7305">
        <v>725400</v>
      </c>
    </row>
    <row r="7306" spans="1:7" x14ac:dyDescent="0.35">
      <c r="A7306" t="str">
        <f t="shared" si="114"/>
        <v>PEI|44117</v>
      </c>
      <c r="B7306" t="s">
        <v>461</v>
      </c>
      <c r="C7306" t="s">
        <v>462</v>
      </c>
      <c r="D7306" s="1">
        <v>44117</v>
      </c>
      <c r="E7306">
        <v>0.62999999500000003</v>
      </c>
      <c r="F7306">
        <v>0.56999999300000004</v>
      </c>
      <c r="G7306">
        <v>3028900</v>
      </c>
    </row>
    <row r="7307" spans="1:7" x14ac:dyDescent="0.35">
      <c r="A7307" t="str">
        <f t="shared" si="114"/>
        <v>PEI|44118</v>
      </c>
      <c r="B7307" t="s">
        <v>461</v>
      </c>
      <c r="C7307" t="s">
        <v>462</v>
      </c>
      <c r="D7307" s="1">
        <v>44118</v>
      </c>
      <c r="E7307">
        <v>0.58999997400000004</v>
      </c>
      <c r="F7307">
        <v>0.579999983</v>
      </c>
      <c r="G7307">
        <v>4682400</v>
      </c>
    </row>
    <row r="7308" spans="1:7" x14ac:dyDescent="0.35">
      <c r="A7308" t="str">
        <f t="shared" si="114"/>
        <v>PEI|44119</v>
      </c>
      <c r="B7308" t="s">
        <v>461</v>
      </c>
      <c r="C7308" t="s">
        <v>462</v>
      </c>
      <c r="D7308" s="1">
        <v>44119</v>
      </c>
      <c r="E7308">
        <v>0.709999979</v>
      </c>
      <c r="F7308">
        <v>0.64999997600000003</v>
      </c>
      <c r="G7308">
        <v>11478600</v>
      </c>
    </row>
    <row r="7309" spans="1:7" x14ac:dyDescent="0.35">
      <c r="A7309" t="str">
        <f t="shared" si="114"/>
        <v>PEI|44120</v>
      </c>
      <c r="B7309" t="s">
        <v>461</v>
      </c>
      <c r="C7309" t="s">
        <v>462</v>
      </c>
      <c r="D7309" s="1">
        <v>44120</v>
      </c>
      <c r="E7309">
        <v>0.61000001400000003</v>
      </c>
      <c r="F7309">
        <v>0.58999997400000004</v>
      </c>
      <c r="G7309">
        <v>2980900</v>
      </c>
    </row>
    <row r="7310" spans="1:7" x14ac:dyDescent="0.35">
      <c r="A7310" t="str">
        <f t="shared" si="114"/>
        <v>PEI|44123</v>
      </c>
      <c r="B7310" t="s">
        <v>461</v>
      </c>
      <c r="C7310" t="s">
        <v>462</v>
      </c>
      <c r="D7310" s="1">
        <v>44123</v>
      </c>
      <c r="E7310">
        <v>0.58999997400000004</v>
      </c>
      <c r="F7310">
        <v>0.56999999300000004</v>
      </c>
      <c r="G7310">
        <v>1290300</v>
      </c>
    </row>
    <row r="7311" spans="1:7" x14ac:dyDescent="0.35">
      <c r="A7311" t="str">
        <f t="shared" si="114"/>
        <v>PEI|44124</v>
      </c>
      <c r="B7311" t="s">
        <v>461</v>
      </c>
      <c r="C7311" t="s">
        <v>462</v>
      </c>
      <c r="D7311" s="1">
        <v>44124</v>
      </c>
      <c r="E7311">
        <v>0.579999983</v>
      </c>
      <c r="F7311">
        <v>0.560000002</v>
      </c>
      <c r="G7311">
        <v>1606500</v>
      </c>
    </row>
    <row r="7312" spans="1:7" x14ac:dyDescent="0.35">
      <c r="A7312" t="str">
        <f t="shared" si="114"/>
        <v>PEI|44125</v>
      </c>
      <c r="B7312" t="s">
        <v>461</v>
      </c>
      <c r="C7312" t="s">
        <v>462</v>
      </c>
      <c r="D7312" s="1">
        <v>44125</v>
      </c>
      <c r="E7312">
        <v>0.560000002</v>
      </c>
      <c r="F7312">
        <v>0.60000002399999997</v>
      </c>
      <c r="G7312">
        <v>1406500</v>
      </c>
    </row>
    <row r="7313" spans="1:7" x14ac:dyDescent="0.35">
      <c r="A7313" t="str">
        <f t="shared" si="114"/>
        <v>PEI|44126</v>
      </c>
      <c r="B7313" t="s">
        <v>461</v>
      </c>
      <c r="C7313" t="s">
        <v>462</v>
      </c>
      <c r="D7313" s="1">
        <v>44126</v>
      </c>
      <c r="E7313">
        <v>0.560000002</v>
      </c>
      <c r="F7313">
        <v>0.62000000499999997</v>
      </c>
      <c r="G7313">
        <v>1357000</v>
      </c>
    </row>
    <row r="7314" spans="1:7" x14ac:dyDescent="0.35">
      <c r="A7314" t="str">
        <f t="shared" si="114"/>
        <v>PEI|44127</v>
      </c>
      <c r="B7314" t="s">
        <v>461</v>
      </c>
      <c r="C7314" t="s">
        <v>462</v>
      </c>
      <c r="D7314" s="1">
        <v>44127</v>
      </c>
      <c r="E7314">
        <v>0.64999997600000003</v>
      </c>
      <c r="F7314">
        <v>0.62000000499999997</v>
      </c>
      <c r="G7314">
        <v>1184100</v>
      </c>
    </row>
    <row r="7315" spans="1:7" x14ac:dyDescent="0.35">
      <c r="A7315" t="str">
        <f t="shared" si="114"/>
        <v>PEI|44130</v>
      </c>
      <c r="B7315" t="s">
        <v>461</v>
      </c>
      <c r="C7315" t="s">
        <v>462</v>
      </c>
      <c r="D7315" s="1">
        <v>44130</v>
      </c>
      <c r="E7315">
        <v>0.579999983</v>
      </c>
      <c r="F7315">
        <v>0.560000002</v>
      </c>
      <c r="G7315">
        <v>3105200</v>
      </c>
    </row>
    <row r="7316" spans="1:7" x14ac:dyDescent="0.35">
      <c r="A7316" t="str">
        <f t="shared" si="114"/>
        <v>PEI|44131</v>
      </c>
      <c r="B7316" t="s">
        <v>461</v>
      </c>
      <c r="C7316" t="s">
        <v>462</v>
      </c>
      <c r="D7316" s="1">
        <v>44131</v>
      </c>
      <c r="E7316">
        <v>0.56999999300000004</v>
      </c>
      <c r="F7316">
        <v>0.52999997099999996</v>
      </c>
      <c r="G7316">
        <v>3167500</v>
      </c>
    </row>
    <row r="7317" spans="1:7" x14ac:dyDescent="0.35">
      <c r="A7317" t="str">
        <f t="shared" si="114"/>
        <v>PEI|44132</v>
      </c>
      <c r="B7317" t="s">
        <v>461</v>
      </c>
      <c r="C7317" t="s">
        <v>462</v>
      </c>
      <c r="D7317" s="1">
        <v>44132</v>
      </c>
      <c r="E7317">
        <v>0.519999981</v>
      </c>
      <c r="F7317">
        <v>0.50999998999999996</v>
      </c>
      <c r="G7317">
        <v>2399800</v>
      </c>
    </row>
    <row r="7318" spans="1:7" x14ac:dyDescent="0.35">
      <c r="A7318" t="str">
        <f t="shared" si="114"/>
        <v>PEI|44133</v>
      </c>
      <c r="B7318" t="s">
        <v>461</v>
      </c>
      <c r="C7318" t="s">
        <v>462</v>
      </c>
      <c r="D7318" s="1">
        <v>44133</v>
      </c>
      <c r="E7318">
        <v>0.60000002399999997</v>
      </c>
      <c r="F7318">
        <v>0.519999981</v>
      </c>
      <c r="G7318">
        <v>1063700</v>
      </c>
    </row>
    <row r="7319" spans="1:7" x14ac:dyDescent="0.35">
      <c r="A7319" t="str">
        <f t="shared" si="114"/>
        <v>PEI|44134</v>
      </c>
      <c r="B7319" t="s">
        <v>461</v>
      </c>
      <c r="C7319" t="s">
        <v>462</v>
      </c>
      <c r="D7319" s="1">
        <v>44134</v>
      </c>
      <c r="E7319">
        <v>0.5</v>
      </c>
      <c r="F7319">
        <v>0.5</v>
      </c>
      <c r="G7319">
        <v>1551800</v>
      </c>
    </row>
    <row r="7320" spans="1:7" x14ac:dyDescent="0.35">
      <c r="A7320" t="str">
        <f t="shared" si="114"/>
        <v>PEI|44137</v>
      </c>
      <c r="B7320" t="s">
        <v>461</v>
      </c>
      <c r="C7320" t="s">
        <v>462</v>
      </c>
      <c r="D7320" s="1">
        <v>44137</v>
      </c>
      <c r="E7320">
        <v>0.40000000600000002</v>
      </c>
      <c r="F7320">
        <v>0.5</v>
      </c>
      <c r="G7320">
        <v>6793300</v>
      </c>
    </row>
    <row r="7321" spans="1:7" x14ac:dyDescent="0.35">
      <c r="A7321" t="str">
        <f t="shared" si="114"/>
        <v>PEI|44138</v>
      </c>
      <c r="B7321" t="s">
        <v>461</v>
      </c>
      <c r="C7321" t="s">
        <v>462</v>
      </c>
      <c r="D7321" s="1">
        <v>44138</v>
      </c>
      <c r="E7321">
        <v>0.49000000999999999</v>
      </c>
      <c r="F7321">
        <v>0.41999998700000002</v>
      </c>
      <c r="G7321">
        <v>8514600</v>
      </c>
    </row>
    <row r="7322" spans="1:7" x14ac:dyDescent="0.35">
      <c r="A7322" t="str">
        <f t="shared" si="114"/>
        <v>PEI|44139</v>
      </c>
      <c r="B7322" t="s">
        <v>461</v>
      </c>
      <c r="C7322" t="s">
        <v>462</v>
      </c>
      <c r="D7322" s="1">
        <v>44139</v>
      </c>
      <c r="E7322">
        <v>0.41999998700000002</v>
      </c>
      <c r="F7322">
        <v>0.40000000600000002</v>
      </c>
      <c r="G7322">
        <v>2427800</v>
      </c>
    </row>
    <row r="7323" spans="1:7" x14ac:dyDescent="0.35">
      <c r="A7323" t="str">
        <f t="shared" si="114"/>
        <v>PEI|44140</v>
      </c>
      <c r="B7323" t="s">
        <v>461</v>
      </c>
      <c r="C7323" t="s">
        <v>462</v>
      </c>
      <c r="D7323" s="1">
        <v>44140</v>
      </c>
      <c r="E7323">
        <v>0.40000000600000002</v>
      </c>
      <c r="F7323">
        <v>0.40000000600000002</v>
      </c>
      <c r="G7323">
        <v>2132000</v>
      </c>
    </row>
    <row r="7324" spans="1:7" x14ac:dyDescent="0.35">
      <c r="A7324" t="str">
        <f t="shared" si="114"/>
        <v>PEI|44141</v>
      </c>
      <c r="B7324" t="s">
        <v>461</v>
      </c>
      <c r="C7324" t="s">
        <v>462</v>
      </c>
      <c r="D7324" s="1">
        <v>44141</v>
      </c>
      <c r="E7324">
        <v>0.41999998700000002</v>
      </c>
      <c r="F7324">
        <v>0.36000001399999998</v>
      </c>
      <c r="G7324">
        <v>3804400</v>
      </c>
    </row>
    <row r="7325" spans="1:7" x14ac:dyDescent="0.35">
      <c r="A7325" t="str">
        <f t="shared" si="114"/>
        <v>PEI|44144</v>
      </c>
      <c r="B7325" t="s">
        <v>461</v>
      </c>
      <c r="C7325" t="s">
        <v>462</v>
      </c>
      <c r="D7325" s="1">
        <v>44144</v>
      </c>
      <c r="E7325">
        <v>0.49000000999999999</v>
      </c>
      <c r="F7325">
        <v>0.439999998</v>
      </c>
      <c r="G7325">
        <v>5954800</v>
      </c>
    </row>
    <row r="7326" spans="1:7" x14ac:dyDescent="0.35">
      <c r="A7326" t="str">
        <f t="shared" si="114"/>
        <v>PEI|44145</v>
      </c>
      <c r="B7326" t="s">
        <v>461</v>
      </c>
      <c r="C7326" t="s">
        <v>462</v>
      </c>
      <c r="D7326" s="1">
        <v>44145</v>
      </c>
      <c r="E7326">
        <v>0.47999998900000002</v>
      </c>
      <c r="F7326">
        <v>0.44999998800000002</v>
      </c>
      <c r="G7326">
        <v>2447600</v>
      </c>
    </row>
    <row r="7327" spans="1:7" x14ac:dyDescent="0.35">
      <c r="A7327" t="str">
        <f t="shared" si="114"/>
        <v>PEI|44146</v>
      </c>
      <c r="B7327" t="s">
        <v>461</v>
      </c>
      <c r="C7327" t="s">
        <v>462</v>
      </c>
      <c r="D7327" s="1">
        <v>44146</v>
      </c>
      <c r="E7327">
        <v>0.439999998</v>
      </c>
      <c r="F7327">
        <v>0.43000000700000002</v>
      </c>
      <c r="G7327">
        <v>1683100</v>
      </c>
    </row>
    <row r="7328" spans="1:7" x14ac:dyDescent="0.35">
      <c r="A7328" t="str">
        <f t="shared" si="114"/>
        <v>PEI|44147</v>
      </c>
      <c r="B7328" t="s">
        <v>461</v>
      </c>
      <c r="C7328" t="s">
        <v>462</v>
      </c>
      <c r="D7328" s="1">
        <v>44147</v>
      </c>
      <c r="E7328">
        <v>0.40999999599999998</v>
      </c>
      <c r="F7328">
        <v>0.40000000600000002</v>
      </c>
      <c r="G7328">
        <v>1950100</v>
      </c>
    </row>
    <row r="7329" spans="1:7" x14ac:dyDescent="0.35">
      <c r="A7329" t="str">
        <f t="shared" si="114"/>
        <v>PEI|44148</v>
      </c>
      <c r="B7329" t="s">
        <v>461</v>
      </c>
      <c r="C7329" t="s">
        <v>462</v>
      </c>
      <c r="D7329" s="1">
        <v>44148</v>
      </c>
      <c r="E7329">
        <v>0.41999998700000002</v>
      </c>
      <c r="F7329">
        <v>0.439999998</v>
      </c>
      <c r="G7329">
        <v>2695100</v>
      </c>
    </row>
    <row r="7330" spans="1:7" x14ac:dyDescent="0.35">
      <c r="A7330" t="str">
        <f t="shared" si="114"/>
        <v>PEI|44151</v>
      </c>
      <c r="B7330" t="s">
        <v>461</v>
      </c>
      <c r="C7330" t="s">
        <v>462</v>
      </c>
      <c r="D7330" s="1">
        <v>44151</v>
      </c>
      <c r="E7330">
        <v>0.46000000800000002</v>
      </c>
      <c r="F7330">
        <v>0.46000000800000002</v>
      </c>
      <c r="G7330">
        <v>2765300</v>
      </c>
    </row>
    <row r="7331" spans="1:7" x14ac:dyDescent="0.35">
      <c r="A7331" t="str">
        <f t="shared" si="114"/>
        <v>PEIX|44105</v>
      </c>
      <c r="B7331" t="s">
        <v>463</v>
      </c>
      <c r="C7331" t="s">
        <v>464</v>
      </c>
      <c r="D7331" s="1">
        <v>44105</v>
      </c>
      <c r="E7331">
        <v>7.3899998660000001</v>
      </c>
      <c r="F7331">
        <v>7.8499999049999998</v>
      </c>
      <c r="G7331">
        <v>6417800</v>
      </c>
    </row>
    <row r="7332" spans="1:7" x14ac:dyDescent="0.35">
      <c r="A7332" t="str">
        <f t="shared" si="114"/>
        <v>PEIX|44106</v>
      </c>
      <c r="B7332" t="s">
        <v>463</v>
      </c>
      <c r="C7332" t="s">
        <v>464</v>
      </c>
      <c r="D7332" s="1">
        <v>44106</v>
      </c>
      <c r="E7332">
        <v>7.5</v>
      </c>
      <c r="F7332">
        <v>7.4699997900000001</v>
      </c>
      <c r="G7332">
        <v>5998200</v>
      </c>
    </row>
    <row r="7333" spans="1:7" x14ac:dyDescent="0.35">
      <c r="A7333" t="str">
        <f t="shared" si="114"/>
        <v>PEIX|44109</v>
      </c>
      <c r="B7333" t="s">
        <v>463</v>
      </c>
      <c r="C7333" t="s">
        <v>464</v>
      </c>
      <c r="D7333" s="1">
        <v>44109</v>
      </c>
      <c r="E7333">
        <v>7.75</v>
      </c>
      <c r="F7333">
        <v>8.3999996190000008</v>
      </c>
      <c r="G7333">
        <v>10905100</v>
      </c>
    </row>
    <row r="7334" spans="1:7" x14ac:dyDescent="0.35">
      <c r="A7334" t="str">
        <f t="shared" si="114"/>
        <v>PEIX|44110</v>
      </c>
      <c r="B7334" t="s">
        <v>463</v>
      </c>
      <c r="C7334" t="s">
        <v>464</v>
      </c>
      <c r="D7334" s="1">
        <v>44110</v>
      </c>
      <c r="E7334">
        <v>8.4700002669999996</v>
      </c>
      <c r="F7334">
        <v>8.4899997710000008</v>
      </c>
      <c r="G7334">
        <v>9793500</v>
      </c>
    </row>
    <row r="7335" spans="1:7" x14ac:dyDescent="0.35">
      <c r="A7335" t="str">
        <f t="shared" si="114"/>
        <v>PEIX|44111</v>
      </c>
      <c r="B7335" t="s">
        <v>463</v>
      </c>
      <c r="C7335" t="s">
        <v>464</v>
      </c>
      <c r="D7335" s="1">
        <v>44111</v>
      </c>
      <c r="E7335">
        <v>8.8500003809999992</v>
      </c>
      <c r="F7335">
        <v>8.8000001910000005</v>
      </c>
      <c r="G7335">
        <v>5997800</v>
      </c>
    </row>
    <row r="7336" spans="1:7" x14ac:dyDescent="0.35">
      <c r="A7336" t="str">
        <f t="shared" si="114"/>
        <v>PEIX|44112</v>
      </c>
      <c r="B7336" t="s">
        <v>463</v>
      </c>
      <c r="C7336" t="s">
        <v>464</v>
      </c>
      <c r="D7336" s="1">
        <v>44112</v>
      </c>
      <c r="E7336">
        <v>8.6999998089999995</v>
      </c>
      <c r="F7336">
        <v>8.9099998469999999</v>
      </c>
      <c r="G7336">
        <v>4171600</v>
      </c>
    </row>
    <row r="7337" spans="1:7" x14ac:dyDescent="0.35">
      <c r="A7337" t="str">
        <f t="shared" si="114"/>
        <v>PEIX|44113</v>
      </c>
      <c r="B7337" t="s">
        <v>463</v>
      </c>
      <c r="C7337" t="s">
        <v>464</v>
      </c>
      <c r="D7337" s="1">
        <v>44113</v>
      </c>
      <c r="E7337">
        <v>8.9899997710000008</v>
      </c>
      <c r="F7337">
        <v>8.8299999239999991</v>
      </c>
      <c r="G7337">
        <v>3887700</v>
      </c>
    </row>
    <row r="7338" spans="1:7" x14ac:dyDescent="0.35">
      <c r="A7338" t="str">
        <f t="shared" si="114"/>
        <v>PEIX|44116</v>
      </c>
      <c r="B7338" t="s">
        <v>463</v>
      </c>
      <c r="C7338" t="s">
        <v>464</v>
      </c>
      <c r="D7338" s="1">
        <v>44116</v>
      </c>
      <c r="E7338">
        <v>8.8999996190000008</v>
      </c>
      <c r="F7338">
        <v>8.3599996569999995</v>
      </c>
      <c r="G7338">
        <v>4622000</v>
      </c>
    </row>
    <row r="7339" spans="1:7" x14ac:dyDescent="0.35">
      <c r="A7339" t="str">
        <f t="shared" si="114"/>
        <v>PEIX|44117</v>
      </c>
      <c r="B7339" t="s">
        <v>463</v>
      </c>
      <c r="C7339" t="s">
        <v>464</v>
      </c>
      <c r="D7339" s="1">
        <v>44117</v>
      </c>
      <c r="E7339">
        <v>8.3299999239999991</v>
      </c>
      <c r="F7339">
        <v>8.9200000760000009</v>
      </c>
      <c r="G7339">
        <v>5493300</v>
      </c>
    </row>
    <row r="7340" spans="1:7" x14ac:dyDescent="0.35">
      <c r="A7340" t="str">
        <f t="shared" si="114"/>
        <v>PEIX|44118</v>
      </c>
      <c r="B7340" t="s">
        <v>463</v>
      </c>
      <c r="C7340" t="s">
        <v>464</v>
      </c>
      <c r="D7340" s="1">
        <v>44118</v>
      </c>
      <c r="E7340">
        <v>8.9700002669999996</v>
      </c>
      <c r="F7340">
        <v>9.5500001910000005</v>
      </c>
      <c r="G7340">
        <v>5219200</v>
      </c>
    </row>
    <row r="7341" spans="1:7" x14ac:dyDescent="0.35">
      <c r="A7341" t="str">
        <f t="shared" si="114"/>
        <v>PEIX|44119</v>
      </c>
      <c r="B7341" t="s">
        <v>463</v>
      </c>
      <c r="C7341" t="s">
        <v>464</v>
      </c>
      <c r="D7341" s="1">
        <v>44119</v>
      </c>
      <c r="E7341">
        <v>9.2899999619999996</v>
      </c>
      <c r="F7341">
        <v>9.6999998089999995</v>
      </c>
      <c r="G7341">
        <v>3948500</v>
      </c>
    </row>
    <row r="7342" spans="1:7" x14ac:dyDescent="0.35">
      <c r="A7342" t="str">
        <f t="shared" si="114"/>
        <v>PEIX|44120</v>
      </c>
      <c r="B7342" t="s">
        <v>463</v>
      </c>
      <c r="C7342" t="s">
        <v>464</v>
      </c>
      <c r="D7342" s="1">
        <v>44120</v>
      </c>
      <c r="E7342">
        <v>9.7200002669999996</v>
      </c>
      <c r="F7342">
        <v>10.149999619999999</v>
      </c>
      <c r="G7342">
        <v>7416600</v>
      </c>
    </row>
    <row r="7343" spans="1:7" x14ac:dyDescent="0.35">
      <c r="A7343" t="str">
        <f t="shared" si="114"/>
        <v>PEIX|44123</v>
      </c>
      <c r="B7343" t="s">
        <v>463</v>
      </c>
      <c r="C7343" t="s">
        <v>464</v>
      </c>
      <c r="D7343" s="1">
        <v>44123</v>
      </c>
      <c r="E7343">
        <v>10.579999920000001</v>
      </c>
      <c r="F7343">
        <v>10.829999920000001</v>
      </c>
      <c r="G7343">
        <v>5478500</v>
      </c>
    </row>
    <row r="7344" spans="1:7" x14ac:dyDescent="0.35">
      <c r="A7344" t="str">
        <f t="shared" si="114"/>
        <v>PEIX|44124</v>
      </c>
      <c r="B7344" t="s">
        <v>463</v>
      </c>
      <c r="C7344" t="s">
        <v>464</v>
      </c>
      <c r="D7344" s="1">
        <v>44124</v>
      </c>
      <c r="E7344">
        <v>11</v>
      </c>
      <c r="F7344">
        <v>10.64000034</v>
      </c>
      <c r="G7344">
        <v>7340900</v>
      </c>
    </row>
    <row r="7345" spans="1:7" x14ac:dyDescent="0.35">
      <c r="A7345" t="str">
        <f t="shared" si="114"/>
        <v>PEIX|44125</v>
      </c>
      <c r="B7345" t="s">
        <v>463</v>
      </c>
      <c r="C7345" t="s">
        <v>464</v>
      </c>
      <c r="D7345" s="1">
        <v>44125</v>
      </c>
      <c r="E7345">
        <v>10.52999973</v>
      </c>
      <c r="F7345">
        <v>10.630000109999999</v>
      </c>
      <c r="G7345">
        <v>3957200</v>
      </c>
    </row>
    <row r="7346" spans="1:7" x14ac:dyDescent="0.35">
      <c r="A7346" t="str">
        <f t="shared" si="114"/>
        <v>PEIX|44126</v>
      </c>
      <c r="B7346" t="s">
        <v>463</v>
      </c>
      <c r="C7346" t="s">
        <v>464</v>
      </c>
      <c r="D7346" s="1">
        <v>44126</v>
      </c>
      <c r="E7346">
        <v>10.55000019</v>
      </c>
      <c r="F7346">
        <v>9.1099996569999995</v>
      </c>
      <c r="G7346">
        <v>9898700</v>
      </c>
    </row>
    <row r="7347" spans="1:7" x14ac:dyDescent="0.35">
      <c r="A7347" t="str">
        <f t="shared" si="114"/>
        <v>PEIX|44127</v>
      </c>
      <c r="B7347" t="s">
        <v>463</v>
      </c>
      <c r="C7347" t="s">
        <v>464</v>
      </c>
      <c r="D7347" s="1">
        <v>44127</v>
      </c>
      <c r="E7347">
        <v>9.4600000380000004</v>
      </c>
      <c r="F7347">
        <v>8.8699998860000004</v>
      </c>
      <c r="G7347">
        <v>5484000</v>
      </c>
    </row>
    <row r="7348" spans="1:7" x14ac:dyDescent="0.35">
      <c r="A7348" t="str">
        <f t="shared" si="114"/>
        <v>PEIX|44130</v>
      </c>
      <c r="B7348" t="s">
        <v>463</v>
      </c>
      <c r="C7348" t="s">
        <v>464</v>
      </c>
      <c r="D7348" s="1">
        <v>44130</v>
      </c>
      <c r="E7348">
        <v>8.6400003430000005</v>
      </c>
      <c r="F7348">
        <v>7.920000076</v>
      </c>
      <c r="G7348">
        <v>10697900</v>
      </c>
    </row>
    <row r="7349" spans="1:7" x14ac:dyDescent="0.35">
      <c r="A7349" t="str">
        <f t="shared" si="114"/>
        <v>PEIX|44131</v>
      </c>
      <c r="B7349" t="s">
        <v>463</v>
      </c>
      <c r="C7349" t="s">
        <v>464</v>
      </c>
      <c r="D7349" s="1">
        <v>44131</v>
      </c>
      <c r="E7349">
        <v>7.9699997900000001</v>
      </c>
      <c r="F7349">
        <v>7.2800002099999999</v>
      </c>
      <c r="G7349">
        <v>11261300</v>
      </c>
    </row>
    <row r="7350" spans="1:7" x14ac:dyDescent="0.35">
      <c r="A7350" t="str">
        <f t="shared" si="114"/>
        <v>PEIX|44132</v>
      </c>
      <c r="B7350" t="s">
        <v>463</v>
      </c>
      <c r="C7350" t="s">
        <v>464</v>
      </c>
      <c r="D7350" s="1">
        <v>44132</v>
      </c>
      <c r="E7350">
        <v>6.8600001339999999</v>
      </c>
      <c r="F7350">
        <v>6.1799998279999997</v>
      </c>
      <c r="G7350">
        <v>13161200</v>
      </c>
    </row>
    <row r="7351" spans="1:7" x14ac:dyDescent="0.35">
      <c r="A7351" t="str">
        <f t="shared" si="114"/>
        <v>PEIX|44133</v>
      </c>
      <c r="B7351" t="s">
        <v>463</v>
      </c>
      <c r="C7351" t="s">
        <v>464</v>
      </c>
      <c r="D7351" s="1">
        <v>44133</v>
      </c>
      <c r="E7351">
        <v>6.3400001530000001</v>
      </c>
      <c r="F7351">
        <v>6.4299998279999997</v>
      </c>
      <c r="G7351">
        <v>7768100</v>
      </c>
    </row>
    <row r="7352" spans="1:7" x14ac:dyDescent="0.35">
      <c r="A7352" t="str">
        <f t="shared" si="114"/>
        <v>PEIX|44134</v>
      </c>
      <c r="B7352" t="s">
        <v>463</v>
      </c>
      <c r="C7352" t="s">
        <v>464</v>
      </c>
      <c r="D7352" s="1">
        <v>44134</v>
      </c>
      <c r="E7352">
        <v>6.3800001139999996</v>
      </c>
      <c r="F7352">
        <v>6.0900001530000001</v>
      </c>
      <c r="G7352">
        <v>4941800</v>
      </c>
    </row>
    <row r="7353" spans="1:7" x14ac:dyDescent="0.35">
      <c r="A7353" t="str">
        <f t="shared" si="114"/>
        <v>PEIX|44137</v>
      </c>
      <c r="B7353" t="s">
        <v>463</v>
      </c>
      <c r="C7353" t="s">
        <v>464</v>
      </c>
      <c r="D7353" s="1">
        <v>44137</v>
      </c>
      <c r="E7353">
        <v>6.2399997709999999</v>
      </c>
      <c r="F7353">
        <v>6.1199998860000004</v>
      </c>
      <c r="G7353">
        <v>4396100</v>
      </c>
    </row>
    <row r="7354" spans="1:7" x14ac:dyDescent="0.35">
      <c r="A7354" t="str">
        <f t="shared" si="114"/>
        <v>PEIX|44138</v>
      </c>
      <c r="B7354" t="s">
        <v>463</v>
      </c>
      <c r="C7354" t="s">
        <v>464</v>
      </c>
      <c r="D7354" s="1">
        <v>44138</v>
      </c>
      <c r="E7354">
        <v>6.2199997900000001</v>
      </c>
      <c r="F7354">
        <v>5.9800000190000002</v>
      </c>
      <c r="G7354">
        <v>5234000</v>
      </c>
    </row>
    <row r="7355" spans="1:7" x14ac:dyDescent="0.35">
      <c r="A7355" t="str">
        <f t="shared" si="114"/>
        <v>PEIX|44139</v>
      </c>
      <c r="B7355" t="s">
        <v>463</v>
      </c>
      <c r="C7355" t="s">
        <v>464</v>
      </c>
      <c r="D7355" s="1">
        <v>44139</v>
      </c>
      <c r="E7355">
        <v>6.0300002099999999</v>
      </c>
      <c r="F7355">
        <v>5.6799998279999997</v>
      </c>
      <c r="G7355">
        <v>6526900</v>
      </c>
    </row>
    <row r="7356" spans="1:7" x14ac:dyDescent="0.35">
      <c r="A7356" t="str">
        <f t="shared" si="114"/>
        <v>PEIX|44140</v>
      </c>
      <c r="B7356" t="s">
        <v>463</v>
      </c>
      <c r="C7356" t="s">
        <v>464</v>
      </c>
      <c r="D7356" s="1">
        <v>44140</v>
      </c>
      <c r="E7356">
        <v>5.8000001909999996</v>
      </c>
      <c r="F7356">
        <v>7.1799998279999997</v>
      </c>
      <c r="G7356">
        <v>13484700</v>
      </c>
    </row>
    <row r="7357" spans="1:7" x14ac:dyDescent="0.35">
      <c r="A7357" t="str">
        <f t="shared" si="114"/>
        <v>PEIX|44141</v>
      </c>
      <c r="B7357" t="s">
        <v>463</v>
      </c>
      <c r="C7357" t="s">
        <v>464</v>
      </c>
      <c r="D7357" s="1">
        <v>44141</v>
      </c>
      <c r="E7357">
        <v>7.420000076</v>
      </c>
      <c r="F7357">
        <v>6.7399997709999999</v>
      </c>
      <c r="G7357">
        <v>7231600</v>
      </c>
    </row>
    <row r="7358" spans="1:7" x14ac:dyDescent="0.35">
      <c r="A7358" t="str">
        <f t="shared" si="114"/>
        <v>PEIX|44144</v>
      </c>
      <c r="B7358" t="s">
        <v>463</v>
      </c>
      <c r="C7358" t="s">
        <v>464</v>
      </c>
      <c r="D7358" s="1">
        <v>44144</v>
      </c>
      <c r="E7358">
        <v>6.3600001339999999</v>
      </c>
      <c r="F7358">
        <v>5.8400001530000001</v>
      </c>
      <c r="G7358">
        <v>9669000</v>
      </c>
    </row>
    <row r="7359" spans="1:7" x14ac:dyDescent="0.35">
      <c r="A7359" t="str">
        <f t="shared" si="114"/>
        <v>PEIX|44145</v>
      </c>
      <c r="B7359" t="s">
        <v>463</v>
      </c>
      <c r="C7359" t="s">
        <v>464</v>
      </c>
      <c r="D7359" s="1">
        <v>44145</v>
      </c>
      <c r="E7359">
        <v>5.8899998660000001</v>
      </c>
      <c r="F7359">
        <v>5.7899999619999996</v>
      </c>
      <c r="G7359">
        <v>5384600</v>
      </c>
    </row>
    <row r="7360" spans="1:7" x14ac:dyDescent="0.35">
      <c r="A7360" t="str">
        <f t="shared" si="114"/>
        <v>PEIX|44146</v>
      </c>
      <c r="B7360" t="s">
        <v>463</v>
      </c>
      <c r="C7360" t="s">
        <v>464</v>
      </c>
      <c r="D7360" s="1">
        <v>44146</v>
      </c>
      <c r="E7360">
        <v>5.8499999049999998</v>
      </c>
      <c r="F7360">
        <v>5.8200001720000003</v>
      </c>
      <c r="G7360">
        <v>4174800</v>
      </c>
    </row>
    <row r="7361" spans="1:7" x14ac:dyDescent="0.35">
      <c r="A7361" t="str">
        <f t="shared" si="114"/>
        <v>PEIX|44147</v>
      </c>
      <c r="B7361" t="s">
        <v>463</v>
      </c>
      <c r="C7361" t="s">
        <v>464</v>
      </c>
      <c r="D7361" s="1">
        <v>44147</v>
      </c>
      <c r="E7361">
        <v>5.8699998860000004</v>
      </c>
      <c r="F7361">
        <v>5.6199998860000004</v>
      </c>
      <c r="G7361">
        <v>6891700</v>
      </c>
    </row>
    <row r="7362" spans="1:7" x14ac:dyDescent="0.35">
      <c r="A7362" t="str">
        <f t="shared" si="114"/>
        <v>PEIX|44148</v>
      </c>
      <c r="B7362" t="s">
        <v>463</v>
      </c>
      <c r="C7362" t="s">
        <v>464</v>
      </c>
      <c r="D7362" s="1">
        <v>44148</v>
      </c>
      <c r="E7362">
        <v>5.6999998090000004</v>
      </c>
      <c r="F7362">
        <v>5.7300000190000002</v>
      </c>
      <c r="G7362">
        <v>3745800</v>
      </c>
    </row>
    <row r="7363" spans="1:7" x14ac:dyDescent="0.35">
      <c r="A7363" t="str">
        <f t="shared" ref="A7363:A7426" si="115">_xlfn.CONCAT(B7363&amp;"|"&amp;D7363)</f>
        <v>PEIX|44151</v>
      </c>
      <c r="B7363" t="s">
        <v>463</v>
      </c>
      <c r="C7363" t="s">
        <v>464</v>
      </c>
      <c r="D7363" s="1">
        <v>44151</v>
      </c>
      <c r="E7363">
        <v>5.75</v>
      </c>
      <c r="F7363">
        <v>5.7300000190000002</v>
      </c>
      <c r="G7363">
        <v>4989200</v>
      </c>
    </row>
    <row r="7364" spans="1:7" x14ac:dyDescent="0.35">
      <c r="A7364" t="str">
        <f t="shared" si="115"/>
        <v>PERS|44105</v>
      </c>
      <c r="B7364" t="s">
        <v>465</v>
      </c>
      <c r="C7364" t="s">
        <v>466</v>
      </c>
      <c r="D7364" s="1">
        <v>44105</v>
      </c>
      <c r="E7364">
        <v>0.5</v>
      </c>
      <c r="F7364">
        <v>0.45875000999999999</v>
      </c>
      <c r="G7364">
        <v>44400</v>
      </c>
    </row>
    <row r="7365" spans="1:7" x14ac:dyDescent="0.35">
      <c r="A7365" t="str">
        <f t="shared" si="115"/>
        <v>PERS|44106</v>
      </c>
      <c r="B7365" t="s">
        <v>465</v>
      </c>
      <c r="C7365" t="s">
        <v>466</v>
      </c>
      <c r="D7365" s="1">
        <v>44106</v>
      </c>
      <c r="E7365">
        <v>0.5</v>
      </c>
      <c r="F7365">
        <v>0.46792501199999997</v>
      </c>
      <c r="G7365">
        <v>71500</v>
      </c>
    </row>
    <row r="7366" spans="1:7" x14ac:dyDescent="0.35">
      <c r="A7366" t="str">
        <f t="shared" si="115"/>
        <v>PERS|44109</v>
      </c>
      <c r="B7366" t="s">
        <v>465</v>
      </c>
      <c r="C7366" t="s">
        <v>466</v>
      </c>
      <c r="D7366" s="1">
        <v>44109</v>
      </c>
      <c r="E7366">
        <v>0.47999998900000002</v>
      </c>
      <c r="F7366">
        <v>0.44040000400000001</v>
      </c>
      <c r="G7366">
        <v>33700</v>
      </c>
    </row>
    <row r="7367" spans="1:7" x14ac:dyDescent="0.35">
      <c r="A7367" t="str">
        <f t="shared" si="115"/>
        <v>PERS|44110</v>
      </c>
      <c r="B7367" t="s">
        <v>465</v>
      </c>
      <c r="C7367" t="s">
        <v>466</v>
      </c>
      <c r="D7367" s="1">
        <v>44110</v>
      </c>
      <c r="E7367">
        <v>0.5</v>
      </c>
      <c r="F7367">
        <v>0.42205002899999999</v>
      </c>
      <c r="G7367">
        <v>96400</v>
      </c>
    </row>
    <row r="7368" spans="1:7" x14ac:dyDescent="0.35">
      <c r="A7368" t="str">
        <f t="shared" si="115"/>
        <v>PERS|44111</v>
      </c>
      <c r="B7368" t="s">
        <v>465</v>
      </c>
      <c r="C7368" t="s">
        <v>466</v>
      </c>
      <c r="D7368" s="1">
        <v>44111</v>
      </c>
      <c r="E7368">
        <v>0.44999998800000002</v>
      </c>
      <c r="F7368">
        <v>0.41287499700000002</v>
      </c>
      <c r="G7368">
        <v>89500</v>
      </c>
    </row>
    <row r="7369" spans="1:7" x14ac:dyDescent="0.35">
      <c r="A7369" t="str">
        <f t="shared" si="115"/>
        <v>PERS|44112</v>
      </c>
      <c r="B7369" t="s">
        <v>465</v>
      </c>
      <c r="C7369" t="s">
        <v>466</v>
      </c>
      <c r="D7369" s="1">
        <v>44112</v>
      </c>
      <c r="E7369">
        <v>0.439999998</v>
      </c>
      <c r="F7369">
        <v>0.40369999400000001</v>
      </c>
      <c r="G7369">
        <v>44400</v>
      </c>
    </row>
    <row r="7370" spans="1:7" x14ac:dyDescent="0.35">
      <c r="A7370" t="str">
        <f t="shared" si="115"/>
        <v>PERS|44113</v>
      </c>
      <c r="B7370" t="s">
        <v>465</v>
      </c>
      <c r="C7370" t="s">
        <v>466</v>
      </c>
      <c r="D7370" s="1">
        <v>44113</v>
      </c>
      <c r="E7370">
        <v>0.44999998800000002</v>
      </c>
      <c r="F7370">
        <v>0.385349989</v>
      </c>
      <c r="G7370">
        <v>55300</v>
      </c>
    </row>
    <row r="7371" spans="1:7" x14ac:dyDescent="0.35">
      <c r="A7371" t="str">
        <f t="shared" si="115"/>
        <v>PERS|44116</v>
      </c>
      <c r="B7371" t="s">
        <v>465</v>
      </c>
      <c r="C7371" t="s">
        <v>466</v>
      </c>
      <c r="D7371" s="1">
        <v>44116</v>
      </c>
      <c r="E7371">
        <v>0.41999998700000002</v>
      </c>
      <c r="F7371">
        <v>0.40369999400000001</v>
      </c>
      <c r="G7371">
        <v>123000</v>
      </c>
    </row>
    <row r="7372" spans="1:7" x14ac:dyDescent="0.35">
      <c r="A7372" t="str">
        <f t="shared" si="115"/>
        <v>PERS|44117</v>
      </c>
      <c r="B7372" t="s">
        <v>465</v>
      </c>
      <c r="C7372" t="s">
        <v>466</v>
      </c>
      <c r="D7372" s="1">
        <v>44117</v>
      </c>
      <c r="E7372">
        <v>0.540000021</v>
      </c>
      <c r="F7372">
        <v>0.44957500700000003</v>
      </c>
      <c r="G7372">
        <v>857700</v>
      </c>
    </row>
    <row r="7373" spans="1:7" x14ac:dyDescent="0.35">
      <c r="A7373" t="str">
        <f t="shared" si="115"/>
        <v>PERS|44118</v>
      </c>
      <c r="B7373" t="s">
        <v>465</v>
      </c>
      <c r="C7373" t="s">
        <v>466</v>
      </c>
      <c r="D7373" s="1">
        <v>44118</v>
      </c>
      <c r="E7373">
        <v>0.40999999599999998</v>
      </c>
      <c r="F7373">
        <v>0.44957500700000003</v>
      </c>
      <c r="G7373">
        <v>117700</v>
      </c>
    </row>
    <row r="7374" spans="1:7" x14ac:dyDescent="0.35">
      <c r="A7374" t="str">
        <f t="shared" si="115"/>
        <v>PERS|44119</v>
      </c>
      <c r="B7374" t="s">
        <v>465</v>
      </c>
      <c r="C7374" t="s">
        <v>466</v>
      </c>
      <c r="D7374" s="1">
        <v>44119</v>
      </c>
      <c r="E7374">
        <v>0.47999998900000002</v>
      </c>
      <c r="F7374">
        <v>0.41287499700000002</v>
      </c>
      <c r="G7374">
        <v>125800</v>
      </c>
    </row>
    <row r="7375" spans="1:7" x14ac:dyDescent="0.35">
      <c r="A7375" t="str">
        <f t="shared" si="115"/>
        <v>PERS|44120</v>
      </c>
      <c r="B7375" t="s">
        <v>465</v>
      </c>
      <c r="C7375" t="s">
        <v>466</v>
      </c>
      <c r="D7375" s="1">
        <v>44120</v>
      </c>
      <c r="E7375">
        <v>0.439999998</v>
      </c>
      <c r="F7375">
        <v>0.42205002899999999</v>
      </c>
      <c r="G7375">
        <v>108400</v>
      </c>
    </row>
    <row r="7376" spans="1:7" x14ac:dyDescent="0.35">
      <c r="A7376" t="str">
        <f t="shared" si="115"/>
        <v>PERS|44123</v>
      </c>
      <c r="B7376" t="s">
        <v>465</v>
      </c>
      <c r="C7376" t="s">
        <v>466</v>
      </c>
      <c r="D7376" s="1">
        <v>44123</v>
      </c>
      <c r="E7376">
        <v>0.46000000800000002</v>
      </c>
      <c r="F7376">
        <v>0.39452502099999998</v>
      </c>
      <c r="G7376">
        <v>121100</v>
      </c>
    </row>
    <row r="7377" spans="1:7" x14ac:dyDescent="0.35">
      <c r="A7377" t="str">
        <f t="shared" si="115"/>
        <v>PERS|44124</v>
      </c>
      <c r="B7377" t="s">
        <v>465</v>
      </c>
      <c r="C7377" t="s">
        <v>466</v>
      </c>
      <c r="D7377" s="1">
        <v>44124</v>
      </c>
      <c r="E7377">
        <v>0.43000000700000002</v>
      </c>
      <c r="F7377">
        <v>0.40369999400000001</v>
      </c>
      <c r="G7377">
        <v>209300</v>
      </c>
    </row>
    <row r="7378" spans="1:7" x14ac:dyDescent="0.35">
      <c r="A7378" t="str">
        <f t="shared" si="115"/>
        <v>PERS|44125</v>
      </c>
      <c r="B7378" t="s">
        <v>465</v>
      </c>
      <c r="C7378" t="s">
        <v>466</v>
      </c>
      <c r="D7378" s="1">
        <v>44125</v>
      </c>
      <c r="E7378">
        <v>0.40000000600000002</v>
      </c>
      <c r="F7378">
        <v>0.39452502099999998</v>
      </c>
      <c r="G7378">
        <v>112900</v>
      </c>
    </row>
    <row r="7379" spans="1:7" x14ac:dyDescent="0.35">
      <c r="A7379" t="str">
        <f t="shared" si="115"/>
        <v>PERS|44126</v>
      </c>
      <c r="B7379" t="s">
        <v>465</v>
      </c>
      <c r="C7379" t="s">
        <v>466</v>
      </c>
      <c r="D7379" s="1">
        <v>44126</v>
      </c>
      <c r="E7379">
        <v>0.43000000700000002</v>
      </c>
      <c r="F7379">
        <v>0.39452502099999998</v>
      </c>
      <c r="G7379">
        <v>129200</v>
      </c>
    </row>
    <row r="7380" spans="1:7" x14ac:dyDescent="0.35">
      <c r="A7380" t="str">
        <f t="shared" si="115"/>
        <v>PERS|44127</v>
      </c>
      <c r="B7380" t="s">
        <v>465</v>
      </c>
      <c r="C7380" t="s">
        <v>466</v>
      </c>
      <c r="D7380" s="1">
        <v>44127</v>
      </c>
      <c r="E7380">
        <v>0.40000000600000002</v>
      </c>
      <c r="F7380">
        <v>0.385349989</v>
      </c>
      <c r="G7380">
        <v>183300</v>
      </c>
    </row>
    <row r="7381" spans="1:7" x14ac:dyDescent="0.35">
      <c r="A7381" t="str">
        <f t="shared" si="115"/>
        <v>PERS|44130</v>
      </c>
      <c r="B7381" t="s">
        <v>465</v>
      </c>
      <c r="C7381" t="s">
        <v>466</v>
      </c>
      <c r="D7381" s="1">
        <v>44130</v>
      </c>
      <c r="E7381">
        <v>0.40000000600000002</v>
      </c>
      <c r="F7381">
        <v>0.39452502099999998</v>
      </c>
      <c r="G7381">
        <v>86300</v>
      </c>
    </row>
    <row r="7382" spans="1:7" x14ac:dyDescent="0.35">
      <c r="A7382" t="str">
        <f t="shared" si="115"/>
        <v>PERS|44131</v>
      </c>
      <c r="B7382" t="s">
        <v>465</v>
      </c>
      <c r="C7382" t="s">
        <v>466</v>
      </c>
      <c r="D7382" s="1">
        <v>44131</v>
      </c>
      <c r="E7382">
        <v>0.43000000700000002</v>
      </c>
      <c r="F7382">
        <v>0.385349989</v>
      </c>
      <c r="G7382">
        <v>84700</v>
      </c>
    </row>
    <row r="7383" spans="1:7" x14ac:dyDescent="0.35">
      <c r="A7383" t="str">
        <f t="shared" si="115"/>
        <v>PERS|44132</v>
      </c>
      <c r="B7383" t="s">
        <v>465</v>
      </c>
      <c r="C7383" t="s">
        <v>466</v>
      </c>
      <c r="D7383" s="1">
        <v>44132</v>
      </c>
      <c r="E7383">
        <v>0.43000000700000002</v>
      </c>
      <c r="F7383">
        <v>0.36700001399999999</v>
      </c>
      <c r="G7383">
        <v>72000</v>
      </c>
    </row>
    <row r="7384" spans="1:7" x14ac:dyDescent="0.35">
      <c r="A7384" t="str">
        <f t="shared" si="115"/>
        <v>PERS|44133</v>
      </c>
      <c r="B7384" t="s">
        <v>465</v>
      </c>
      <c r="C7384" t="s">
        <v>466</v>
      </c>
      <c r="D7384" s="1">
        <v>44133</v>
      </c>
      <c r="E7384">
        <v>0.38999998600000002</v>
      </c>
      <c r="F7384">
        <v>0.37617501599999997</v>
      </c>
      <c r="G7384">
        <v>320000</v>
      </c>
    </row>
    <row r="7385" spans="1:7" x14ac:dyDescent="0.35">
      <c r="A7385" t="str">
        <f t="shared" si="115"/>
        <v>PERS|44134</v>
      </c>
      <c r="B7385" t="s">
        <v>465</v>
      </c>
      <c r="C7385" t="s">
        <v>466</v>
      </c>
      <c r="D7385" s="1">
        <v>44134</v>
      </c>
      <c r="E7385">
        <v>0.40000000600000002</v>
      </c>
      <c r="F7385">
        <v>0.36700001399999999</v>
      </c>
      <c r="G7385">
        <v>166000</v>
      </c>
    </row>
    <row r="7386" spans="1:7" x14ac:dyDescent="0.35">
      <c r="A7386" t="str">
        <f t="shared" si="115"/>
        <v>PERS|44137</v>
      </c>
      <c r="B7386" t="s">
        <v>465</v>
      </c>
      <c r="C7386" t="s">
        <v>466</v>
      </c>
      <c r="D7386" s="1">
        <v>44137</v>
      </c>
      <c r="E7386">
        <v>0.38999998600000002</v>
      </c>
      <c r="F7386">
        <v>0.34865000800000001</v>
      </c>
      <c r="G7386">
        <v>47200</v>
      </c>
    </row>
    <row r="7387" spans="1:7" x14ac:dyDescent="0.35">
      <c r="A7387" t="str">
        <f t="shared" si="115"/>
        <v>PERS|44138</v>
      </c>
      <c r="B7387" t="s">
        <v>465</v>
      </c>
      <c r="C7387" t="s">
        <v>466</v>
      </c>
      <c r="D7387" s="1">
        <v>44138</v>
      </c>
      <c r="E7387">
        <v>0.37000000500000002</v>
      </c>
      <c r="F7387">
        <v>0.33947500600000002</v>
      </c>
      <c r="G7387">
        <v>40400</v>
      </c>
    </row>
    <row r="7388" spans="1:7" x14ac:dyDescent="0.35">
      <c r="A7388" t="str">
        <f t="shared" si="115"/>
        <v>PERS|44139</v>
      </c>
      <c r="B7388" t="s">
        <v>465</v>
      </c>
      <c r="C7388" t="s">
        <v>466</v>
      </c>
      <c r="D7388" s="1">
        <v>44139</v>
      </c>
      <c r="E7388">
        <v>0.37000000500000002</v>
      </c>
      <c r="F7388">
        <v>0.35782498099999999</v>
      </c>
      <c r="G7388">
        <v>180600</v>
      </c>
    </row>
    <row r="7389" spans="1:7" x14ac:dyDescent="0.35">
      <c r="A7389" t="str">
        <f t="shared" si="115"/>
        <v>PERS|44140</v>
      </c>
      <c r="B7389" t="s">
        <v>465</v>
      </c>
      <c r="C7389" t="s">
        <v>466</v>
      </c>
      <c r="D7389" s="1">
        <v>44140</v>
      </c>
      <c r="E7389">
        <v>0.38999998600000002</v>
      </c>
      <c r="F7389">
        <v>0.34865000800000001</v>
      </c>
      <c r="G7389">
        <v>104300</v>
      </c>
    </row>
    <row r="7390" spans="1:7" x14ac:dyDescent="0.35">
      <c r="A7390" t="str">
        <f t="shared" si="115"/>
        <v>PERS|44141</v>
      </c>
      <c r="B7390" t="s">
        <v>465</v>
      </c>
      <c r="C7390" t="s">
        <v>466</v>
      </c>
      <c r="D7390" s="1">
        <v>44141</v>
      </c>
      <c r="E7390">
        <v>0.37999999499999998</v>
      </c>
      <c r="F7390">
        <v>0.34865000800000001</v>
      </c>
      <c r="G7390">
        <v>93200</v>
      </c>
    </row>
    <row r="7391" spans="1:7" x14ac:dyDescent="0.35">
      <c r="A7391" t="str">
        <f t="shared" si="115"/>
        <v>PERS|44144</v>
      </c>
      <c r="B7391" t="s">
        <v>465</v>
      </c>
      <c r="C7391" t="s">
        <v>466</v>
      </c>
      <c r="D7391" s="1">
        <v>44144</v>
      </c>
      <c r="E7391">
        <v>0.37999999499999998</v>
      </c>
      <c r="F7391">
        <v>0.36700001399999999</v>
      </c>
      <c r="G7391">
        <v>204100</v>
      </c>
    </row>
    <row r="7392" spans="1:7" x14ac:dyDescent="0.35">
      <c r="A7392" t="str">
        <f t="shared" si="115"/>
        <v>PERS|44145</v>
      </c>
      <c r="B7392" t="s">
        <v>465</v>
      </c>
      <c r="C7392" t="s">
        <v>466</v>
      </c>
      <c r="D7392" s="1">
        <v>44145</v>
      </c>
      <c r="E7392">
        <v>0.38999998600000002</v>
      </c>
      <c r="F7392">
        <v>0.35782498099999999</v>
      </c>
      <c r="G7392">
        <v>179000</v>
      </c>
    </row>
    <row r="7393" spans="1:7" x14ac:dyDescent="0.35">
      <c r="A7393" t="str">
        <f t="shared" si="115"/>
        <v>PERS|44146</v>
      </c>
      <c r="B7393" t="s">
        <v>465</v>
      </c>
      <c r="C7393" t="s">
        <v>466</v>
      </c>
      <c r="D7393" s="1">
        <v>44146</v>
      </c>
      <c r="E7393">
        <v>0.37999999499999998</v>
      </c>
      <c r="F7393">
        <v>0.36700001399999999</v>
      </c>
      <c r="G7393">
        <v>201100</v>
      </c>
    </row>
    <row r="7394" spans="1:7" x14ac:dyDescent="0.35">
      <c r="A7394" t="str">
        <f t="shared" si="115"/>
        <v>PERS|44147</v>
      </c>
      <c r="B7394" t="s">
        <v>465</v>
      </c>
      <c r="C7394" t="s">
        <v>466</v>
      </c>
      <c r="D7394" s="1">
        <v>44147</v>
      </c>
      <c r="E7394">
        <v>0.40000000600000002</v>
      </c>
      <c r="F7394">
        <v>0.40000000600000002</v>
      </c>
      <c r="G7394">
        <v>97000</v>
      </c>
    </row>
    <row r="7395" spans="1:7" x14ac:dyDescent="0.35">
      <c r="A7395" t="str">
        <f t="shared" si="115"/>
        <v>PERS|44148</v>
      </c>
      <c r="B7395" t="s">
        <v>465</v>
      </c>
      <c r="C7395" t="s">
        <v>466</v>
      </c>
      <c r="D7395" s="1">
        <v>44148</v>
      </c>
      <c r="E7395">
        <v>0.37999999499999998</v>
      </c>
      <c r="F7395">
        <v>0.34999999399999998</v>
      </c>
      <c r="G7395">
        <v>148300</v>
      </c>
    </row>
    <row r="7396" spans="1:7" x14ac:dyDescent="0.35">
      <c r="A7396" t="str">
        <f t="shared" si="115"/>
        <v>PERS|44151</v>
      </c>
      <c r="B7396" t="s">
        <v>465</v>
      </c>
      <c r="C7396" t="s">
        <v>466</v>
      </c>
      <c r="D7396" s="1">
        <v>44151</v>
      </c>
      <c r="E7396">
        <v>0.34999999399999998</v>
      </c>
      <c r="F7396">
        <v>0.37000000500000002</v>
      </c>
      <c r="G7396">
        <v>152200</v>
      </c>
    </row>
    <row r="7397" spans="1:7" x14ac:dyDescent="0.35">
      <c r="A7397" t="str">
        <f t="shared" si="115"/>
        <v>PFBX|44105</v>
      </c>
      <c r="B7397" t="s">
        <v>467</v>
      </c>
      <c r="C7397" t="s">
        <v>468</v>
      </c>
      <c r="D7397" s="1">
        <v>44105</v>
      </c>
      <c r="E7397">
        <v>10.25</v>
      </c>
      <c r="F7397">
        <v>10.25</v>
      </c>
      <c r="G7397">
        <v>0</v>
      </c>
    </row>
    <row r="7398" spans="1:7" x14ac:dyDescent="0.35">
      <c r="A7398" t="str">
        <f t="shared" si="115"/>
        <v>PFBX|44106</v>
      </c>
      <c r="B7398" t="s">
        <v>467</v>
      </c>
      <c r="C7398" t="s">
        <v>468</v>
      </c>
      <c r="D7398" s="1">
        <v>44106</v>
      </c>
      <c r="E7398">
        <v>10.25</v>
      </c>
      <c r="F7398">
        <v>10.44999981</v>
      </c>
      <c r="G7398">
        <v>1600</v>
      </c>
    </row>
    <row r="7399" spans="1:7" x14ac:dyDescent="0.35">
      <c r="A7399" t="str">
        <f t="shared" si="115"/>
        <v>PFBX|44109</v>
      </c>
      <c r="B7399" t="s">
        <v>467</v>
      </c>
      <c r="C7399" t="s">
        <v>468</v>
      </c>
      <c r="D7399" s="1">
        <v>44109</v>
      </c>
      <c r="E7399">
        <v>10.44999981</v>
      </c>
      <c r="F7399">
        <v>10.44999981</v>
      </c>
      <c r="G7399">
        <v>0</v>
      </c>
    </row>
    <row r="7400" spans="1:7" x14ac:dyDescent="0.35">
      <c r="A7400" t="str">
        <f t="shared" si="115"/>
        <v>PFBX|44110</v>
      </c>
      <c r="B7400" t="s">
        <v>467</v>
      </c>
      <c r="C7400" t="s">
        <v>468</v>
      </c>
      <c r="D7400" s="1">
        <v>44110</v>
      </c>
      <c r="E7400">
        <v>10.289999959999999</v>
      </c>
      <c r="F7400">
        <v>10.289999959999999</v>
      </c>
      <c r="G7400">
        <v>4000</v>
      </c>
    </row>
    <row r="7401" spans="1:7" x14ac:dyDescent="0.35">
      <c r="A7401" t="str">
        <f t="shared" si="115"/>
        <v>PFBX|44111</v>
      </c>
      <c r="B7401" t="s">
        <v>467</v>
      </c>
      <c r="C7401" t="s">
        <v>468</v>
      </c>
      <c r="D7401" s="1">
        <v>44111</v>
      </c>
      <c r="E7401">
        <v>10.289999959999999</v>
      </c>
      <c r="F7401">
        <v>10.289999959999999</v>
      </c>
      <c r="G7401">
        <v>0</v>
      </c>
    </row>
    <row r="7402" spans="1:7" x14ac:dyDescent="0.35">
      <c r="A7402" t="str">
        <f t="shared" si="115"/>
        <v>PFBX|44112</v>
      </c>
      <c r="B7402" t="s">
        <v>467</v>
      </c>
      <c r="C7402" t="s">
        <v>468</v>
      </c>
      <c r="D7402" s="1">
        <v>44112</v>
      </c>
      <c r="E7402">
        <v>10.289999959999999</v>
      </c>
      <c r="F7402">
        <v>10.289999959999999</v>
      </c>
      <c r="G7402">
        <v>0</v>
      </c>
    </row>
    <row r="7403" spans="1:7" x14ac:dyDescent="0.35">
      <c r="A7403" t="str">
        <f t="shared" si="115"/>
        <v>PFBX|44113</v>
      </c>
      <c r="B7403" t="s">
        <v>467</v>
      </c>
      <c r="C7403" t="s">
        <v>468</v>
      </c>
      <c r="D7403" s="1">
        <v>44113</v>
      </c>
      <c r="E7403">
        <v>10.289999959999999</v>
      </c>
      <c r="F7403">
        <v>10.289999959999999</v>
      </c>
      <c r="G7403">
        <v>0</v>
      </c>
    </row>
    <row r="7404" spans="1:7" x14ac:dyDescent="0.35">
      <c r="A7404" t="str">
        <f t="shared" si="115"/>
        <v>PFBX|44116</v>
      </c>
      <c r="B7404" t="s">
        <v>467</v>
      </c>
      <c r="C7404" t="s">
        <v>468</v>
      </c>
      <c r="D7404" s="1">
        <v>44116</v>
      </c>
      <c r="E7404">
        <v>10.289999959999999</v>
      </c>
      <c r="F7404">
        <v>10.289999959999999</v>
      </c>
      <c r="G7404">
        <v>0</v>
      </c>
    </row>
    <row r="7405" spans="1:7" x14ac:dyDescent="0.35">
      <c r="A7405" t="str">
        <f t="shared" si="115"/>
        <v>PFBX|44117</v>
      </c>
      <c r="B7405" t="s">
        <v>467</v>
      </c>
      <c r="C7405" t="s">
        <v>468</v>
      </c>
      <c r="D7405" s="1">
        <v>44117</v>
      </c>
      <c r="E7405">
        <v>10.289999959999999</v>
      </c>
      <c r="F7405">
        <v>10.289999959999999</v>
      </c>
      <c r="G7405">
        <v>0</v>
      </c>
    </row>
    <row r="7406" spans="1:7" x14ac:dyDescent="0.35">
      <c r="A7406" t="str">
        <f t="shared" si="115"/>
        <v>PFBX|44118</v>
      </c>
      <c r="B7406" t="s">
        <v>467</v>
      </c>
      <c r="C7406" t="s">
        <v>468</v>
      </c>
      <c r="D7406" s="1">
        <v>44118</v>
      </c>
      <c r="E7406">
        <v>10.289999959999999</v>
      </c>
      <c r="F7406">
        <v>10.289999959999999</v>
      </c>
      <c r="G7406">
        <v>0</v>
      </c>
    </row>
    <row r="7407" spans="1:7" x14ac:dyDescent="0.35">
      <c r="A7407" t="str">
        <f t="shared" si="115"/>
        <v>PFBX|44119</v>
      </c>
      <c r="B7407" t="s">
        <v>467</v>
      </c>
      <c r="C7407" t="s">
        <v>468</v>
      </c>
      <c r="D7407" s="1">
        <v>44119</v>
      </c>
      <c r="E7407">
        <v>10.289999959999999</v>
      </c>
      <c r="F7407">
        <v>10.289999959999999</v>
      </c>
      <c r="G7407">
        <v>0</v>
      </c>
    </row>
    <row r="7408" spans="1:7" x14ac:dyDescent="0.35">
      <c r="A7408" t="str">
        <f t="shared" si="115"/>
        <v>PFBX|44120</v>
      </c>
      <c r="B7408" t="s">
        <v>467</v>
      </c>
      <c r="C7408" t="s">
        <v>468</v>
      </c>
      <c r="D7408" s="1">
        <v>44120</v>
      </c>
      <c r="E7408">
        <v>10.289999959999999</v>
      </c>
      <c r="F7408">
        <v>10.289999959999999</v>
      </c>
      <c r="G7408">
        <v>100</v>
      </c>
    </row>
    <row r="7409" spans="1:7" x14ac:dyDescent="0.35">
      <c r="A7409" t="str">
        <f t="shared" si="115"/>
        <v>PFBX|44123</v>
      </c>
      <c r="B7409" t="s">
        <v>467</v>
      </c>
      <c r="C7409" t="s">
        <v>468</v>
      </c>
      <c r="D7409" s="1">
        <v>44123</v>
      </c>
      <c r="E7409">
        <v>10.25</v>
      </c>
      <c r="F7409">
        <v>10.739999770000001</v>
      </c>
      <c r="G7409">
        <v>600</v>
      </c>
    </row>
    <row r="7410" spans="1:7" x14ac:dyDescent="0.35">
      <c r="A7410" t="str">
        <f t="shared" si="115"/>
        <v>PFBX|44124</v>
      </c>
      <c r="B7410" t="s">
        <v>467</v>
      </c>
      <c r="C7410" t="s">
        <v>468</v>
      </c>
      <c r="D7410" s="1">
        <v>44124</v>
      </c>
      <c r="E7410">
        <v>10.739999770000001</v>
      </c>
      <c r="F7410">
        <v>10.739999770000001</v>
      </c>
      <c r="G7410">
        <v>0</v>
      </c>
    </row>
    <row r="7411" spans="1:7" x14ac:dyDescent="0.35">
      <c r="A7411" t="str">
        <f t="shared" si="115"/>
        <v>PFBX|44125</v>
      </c>
      <c r="B7411" t="s">
        <v>467</v>
      </c>
      <c r="C7411" t="s">
        <v>468</v>
      </c>
      <c r="D7411" s="1">
        <v>44125</v>
      </c>
      <c r="E7411">
        <v>10.739999770000001</v>
      </c>
      <c r="F7411">
        <v>10.739999770000001</v>
      </c>
      <c r="G7411">
        <v>0</v>
      </c>
    </row>
    <row r="7412" spans="1:7" x14ac:dyDescent="0.35">
      <c r="A7412" t="str">
        <f t="shared" si="115"/>
        <v>PFBX|44126</v>
      </c>
      <c r="B7412" t="s">
        <v>467</v>
      </c>
      <c r="C7412" t="s">
        <v>468</v>
      </c>
      <c r="D7412" s="1">
        <v>44126</v>
      </c>
      <c r="E7412">
        <v>10.25</v>
      </c>
      <c r="F7412">
        <v>10.25</v>
      </c>
      <c r="G7412">
        <v>6400</v>
      </c>
    </row>
    <row r="7413" spans="1:7" x14ac:dyDescent="0.35">
      <c r="A7413" t="str">
        <f t="shared" si="115"/>
        <v>PFBX|44127</v>
      </c>
      <c r="B7413" t="s">
        <v>467</v>
      </c>
      <c r="C7413" t="s">
        <v>468</v>
      </c>
      <c r="D7413" s="1">
        <v>44127</v>
      </c>
      <c r="E7413">
        <v>10.25</v>
      </c>
      <c r="F7413">
        <v>10.25</v>
      </c>
      <c r="G7413">
        <v>5000</v>
      </c>
    </row>
    <row r="7414" spans="1:7" x14ac:dyDescent="0.35">
      <c r="A7414" t="str">
        <f t="shared" si="115"/>
        <v>PFBX|44130</v>
      </c>
      <c r="B7414" t="s">
        <v>467</v>
      </c>
      <c r="C7414" t="s">
        <v>468</v>
      </c>
      <c r="D7414" s="1">
        <v>44130</v>
      </c>
      <c r="E7414">
        <v>10.25</v>
      </c>
      <c r="F7414">
        <v>10.25</v>
      </c>
      <c r="G7414">
        <v>9100</v>
      </c>
    </row>
    <row r="7415" spans="1:7" x14ac:dyDescent="0.35">
      <c r="A7415" t="str">
        <f t="shared" si="115"/>
        <v>PFBX|44131</v>
      </c>
      <c r="B7415" t="s">
        <v>467</v>
      </c>
      <c r="C7415" t="s">
        <v>468</v>
      </c>
      <c r="D7415" s="1">
        <v>44131</v>
      </c>
      <c r="E7415">
        <v>10.25</v>
      </c>
      <c r="F7415">
        <v>10.25</v>
      </c>
      <c r="G7415">
        <v>2100</v>
      </c>
    </row>
    <row r="7416" spans="1:7" x14ac:dyDescent="0.35">
      <c r="A7416" t="str">
        <f t="shared" si="115"/>
        <v>PFBX|44132</v>
      </c>
      <c r="B7416" t="s">
        <v>467</v>
      </c>
      <c r="C7416" t="s">
        <v>468</v>
      </c>
      <c r="D7416" s="1">
        <v>44132</v>
      </c>
      <c r="E7416">
        <v>10.25</v>
      </c>
      <c r="F7416">
        <v>10.25</v>
      </c>
      <c r="G7416">
        <v>0</v>
      </c>
    </row>
    <row r="7417" spans="1:7" x14ac:dyDescent="0.35">
      <c r="A7417" t="str">
        <f t="shared" si="115"/>
        <v>PFBX|44133</v>
      </c>
      <c r="B7417" t="s">
        <v>467</v>
      </c>
      <c r="C7417" t="s">
        <v>468</v>
      </c>
      <c r="D7417" s="1">
        <v>44133</v>
      </c>
      <c r="E7417">
        <v>10.25</v>
      </c>
      <c r="F7417">
        <v>10.25</v>
      </c>
      <c r="G7417">
        <v>0</v>
      </c>
    </row>
    <row r="7418" spans="1:7" x14ac:dyDescent="0.35">
      <c r="A7418" t="str">
        <f t="shared" si="115"/>
        <v>PFBX|44134</v>
      </c>
      <c r="B7418" t="s">
        <v>467</v>
      </c>
      <c r="C7418" t="s">
        <v>468</v>
      </c>
      <c r="D7418" s="1">
        <v>44134</v>
      </c>
      <c r="E7418">
        <v>10.25</v>
      </c>
      <c r="F7418">
        <v>10.25</v>
      </c>
      <c r="G7418">
        <v>0</v>
      </c>
    </row>
    <row r="7419" spans="1:7" x14ac:dyDescent="0.35">
      <c r="A7419" t="str">
        <f t="shared" si="115"/>
        <v>PFBX|44137</v>
      </c>
      <c r="B7419" t="s">
        <v>467</v>
      </c>
      <c r="C7419" t="s">
        <v>468</v>
      </c>
      <c r="D7419" s="1">
        <v>44137</v>
      </c>
      <c r="E7419">
        <v>10.25</v>
      </c>
      <c r="F7419">
        <v>10.5</v>
      </c>
      <c r="G7419">
        <v>30600</v>
      </c>
    </row>
    <row r="7420" spans="1:7" x14ac:dyDescent="0.35">
      <c r="A7420" t="str">
        <f t="shared" si="115"/>
        <v>PFBX|44138</v>
      </c>
      <c r="B7420" t="s">
        <v>467</v>
      </c>
      <c r="C7420" t="s">
        <v>468</v>
      </c>
      <c r="D7420" s="1">
        <v>44138</v>
      </c>
      <c r="E7420">
        <v>10.5</v>
      </c>
      <c r="F7420">
        <v>10.5</v>
      </c>
      <c r="G7420">
        <v>0</v>
      </c>
    </row>
    <row r="7421" spans="1:7" x14ac:dyDescent="0.35">
      <c r="A7421" t="str">
        <f t="shared" si="115"/>
        <v>PFBX|44139</v>
      </c>
      <c r="B7421" t="s">
        <v>467</v>
      </c>
      <c r="C7421" t="s">
        <v>468</v>
      </c>
      <c r="D7421" s="1">
        <v>44139</v>
      </c>
      <c r="E7421">
        <v>10.5</v>
      </c>
      <c r="F7421">
        <v>10.5</v>
      </c>
      <c r="G7421">
        <v>0</v>
      </c>
    </row>
    <row r="7422" spans="1:7" x14ac:dyDescent="0.35">
      <c r="A7422" t="str">
        <f t="shared" si="115"/>
        <v>PFBX|44140</v>
      </c>
      <c r="B7422" t="s">
        <v>467</v>
      </c>
      <c r="C7422" t="s">
        <v>468</v>
      </c>
      <c r="D7422" s="1">
        <v>44140</v>
      </c>
      <c r="E7422">
        <v>10.5</v>
      </c>
      <c r="F7422">
        <v>10.5</v>
      </c>
      <c r="G7422">
        <v>300</v>
      </c>
    </row>
    <row r="7423" spans="1:7" x14ac:dyDescent="0.35">
      <c r="A7423" t="str">
        <f t="shared" si="115"/>
        <v>PFBX|44141</v>
      </c>
      <c r="B7423" t="s">
        <v>467</v>
      </c>
      <c r="C7423" t="s">
        <v>468</v>
      </c>
      <c r="D7423" s="1">
        <v>44141</v>
      </c>
      <c r="E7423">
        <v>10.5</v>
      </c>
      <c r="F7423">
        <v>10.5</v>
      </c>
      <c r="G7423">
        <v>500</v>
      </c>
    </row>
    <row r="7424" spans="1:7" x14ac:dyDescent="0.35">
      <c r="A7424" t="str">
        <f t="shared" si="115"/>
        <v>PFBX|44144</v>
      </c>
      <c r="B7424" t="s">
        <v>467</v>
      </c>
      <c r="C7424" t="s">
        <v>468</v>
      </c>
      <c r="D7424" s="1">
        <v>44144</v>
      </c>
      <c r="E7424">
        <v>10.5</v>
      </c>
      <c r="F7424">
        <v>10.5</v>
      </c>
      <c r="G7424">
        <v>500</v>
      </c>
    </row>
    <row r="7425" spans="1:7" x14ac:dyDescent="0.35">
      <c r="A7425" t="str">
        <f t="shared" si="115"/>
        <v>PFBX|44145</v>
      </c>
      <c r="B7425" t="s">
        <v>467</v>
      </c>
      <c r="C7425" t="s">
        <v>468</v>
      </c>
      <c r="D7425" s="1">
        <v>44145</v>
      </c>
      <c r="E7425">
        <v>10.5</v>
      </c>
      <c r="F7425">
        <v>10.5</v>
      </c>
      <c r="G7425">
        <v>0</v>
      </c>
    </row>
    <row r="7426" spans="1:7" x14ac:dyDescent="0.35">
      <c r="A7426" t="str">
        <f t="shared" si="115"/>
        <v>PFBX|44146</v>
      </c>
      <c r="B7426" t="s">
        <v>467</v>
      </c>
      <c r="C7426" t="s">
        <v>468</v>
      </c>
      <c r="D7426" s="1">
        <v>44146</v>
      </c>
      <c r="E7426">
        <v>10.75</v>
      </c>
      <c r="F7426">
        <v>10.75</v>
      </c>
      <c r="G7426">
        <v>200</v>
      </c>
    </row>
    <row r="7427" spans="1:7" x14ac:dyDescent="0.35">
      <c r="A7427" t="str">
        <f t="shared" ref="A7427:A7490" si="116">_xlfn.CONCAT(B7427&amp;"|"&amp;D7427)</f>
        <v>PFBX|44147</v>
      </c>
      <c r="B7427" t="s">
        <v>467</v>
      </c>
      <c r="C7427" t="s">
        <v>468</v>
      </c>
      <c r="D7427" s="1">
        <v>44147</v>
      </c>
      <c r="E7427">
        <v>11.100000380000001</v>
      </c>
      <c r="F7427">
        <v>11.100000380000001</v>
      </c>
      <c r="G7427">
        <v>15600</v>
      </c>
    </row>
    <row r="7428" spans="1:7" x14ac:dyDescent="0.35">
      <c r="A7428" t="str">
        <f t="shared" si="116"/>
        <v>PFBX|44148</v>
      </c>
      <c r="B7428" t="s">
        <v>467</v>
      </c>
      <c r="C7428" t="s">
        <v>468</v>
      </c>
      <c r="D7428" s="1">
        <v>44148</v>
      </c>
      <c r="E7428">
        <v>11.100000380000001</v>
      </c>
      <c r="F7428">
        <v>11.100000380000001</v>
      </c>
      <c r="G7428">
        <v>0</v>
      </c>
    </row>
    <row r="7429" spans="1:7" x14ac:dyDescent="0.35">
      <c r="A7429" t="str">
        <f t="shared" si="116"/>
        <v>PFBX|44151</v>
      </c>
      <c r="B7429" t="s">
        <v>467</v>
      </c>
      <c r="C7429" t="s">
        <v>468</v>
      </c>
      <c r="D7429" s="1">
        <v>44151</v>
      </c>
      <c r="E7429">
        <v>11.5</v>
      </c>
      <c r="F7429">
        <v>11.75</v>
      </c>
      <c r="G7429">
        <v>8700</v>
      </c>
    </row>
    <row r="7430" spans="1:7" x14ac:dyDescent="0.35">
      <c r="A7430" t="str">
        <f t="shared" si="116"/>
        <v>PFIE|44105</v>
      </c>
      <c r="B7430" t="s">
        <v>469</v>
      </c>
      <c r="C7430" t="s">
        <v>470</v>
      </c>
      <c r="D7430" s="1">
        <v>44105</v>
      </c>
      <c r="E7430">
        <v>0.730000019</v>
      </c>
      <c r="F7430">
        <v>0.730000019</v>
      </c>
      <c r="G7430">
        <v>551300</v>
      </c>
    </row>
    <row r="7431" spans="1:7" x14ac:dyDescent="0.35">
      <c r="A7431" t="str">
        <f t="shared" si="116"/>
        <v>PFIE|44106</v>
      </c>
      <c r="B7431" t="s">
        <v>469</v>
      </c>
      <c r="C7431" t="s">
        <v>470</v>
      </c>
      <c r="D7431" s="1">
        <v>44106</v>
      </c>
      <c r="E7431">
        <v>0.74000001000000004</v>
      </c>
      <c r="F7431">
        <v>0.75</v>
      </c>
      <c r="G7431">
        <v>309800</v>
      </c>
    </row>
    <row r="7432" spans="1:7" x14ac:dyDescent="0.35">
      <c r="A7432" t="str">
        <f t="shared" si="116"/>
        <v>PFIE|44109</v>
      </c>
      <c r="B7432" t="s">
        <v>469</v>
      </c>
      <c r="C7432" t="s">
        <v>470</v>
      </c>
      <c r="D7432" s="1">
        <v>44109</v>
      </c>
      <c r="E7432">
        <v>0.74699997900000004</v>
      </c>
      <c r="F7432">
        <v>0.74099999699999997</v>
      </c>
      <c r="G7432">
        <v>80100</v>
      </c>
    </row>
    <row r="7433" spans="1:7" x14ac:dyDescent="0.35">
      <c r="A7433" t="str">
        <f t="shared" si="116"/>
        <v>PFIE|44110</v>
      </c>
      <c r="B7433" t="s">
        <v>469</v>
      </c>
      <c r="C7433" t="s">
        <v>470</v>
      </c>
      <c r="D7433" s="1">
        <v>44110</v>
      </c>
      <c r="E7433">
        <v>0.73199999299999996</v>
      </c>
      <c r="F7433">
        <v>0.73299998</v>
      </c>
      <c r="G7433">
        <v>39100</v>
      </c>
    </row>
    <row r="7434" spans="1:7" x14ac:dyDescent="0.35">
      <c r="A7434" t="str">
        <f t="shared" si="116"/>
        <v>PFIE|44111</v>
      </c>
      <c r="B7434" t="s">
        <v>469</v>
      </c>
      <c r="C7434" t="s">
        <v>470</v>
      </c>
      <c r="D7434" s="1">
        <v>44111</v>
      </c>
      <c r="E7434">
        <v>0.74099999699999997</v>
      </c>
      <c r="F7434">
        <v>0.74099999699999997</v>
      </c>
      <c r="G7434">
        <v>86300</v>
      </c>
    </row>
    <row r="7435" spans="1:7" x14ac:dyDescent="0.35">
      <c r="A7435" t="str">
        <f t="shared" si="116"/>
        <v>PFIE|44112</v>
      </c>
      <c r="B7435" t="s">
        <v>469</v>
      </c>
      <c r="C7435" t="s">
        <v>470</v>
      </c>
      <c r="D7435" s="1">
        <v>44112</v>
      </c>
      <c r="E7435">
        <v>0.66000002599999996</v>
      </c>
      <c r="F7435">
        <v>0.74800002600000004</v>
      </c>
      <c r="G7435">
        <v>8400</v>
      </c>
    </row>
    <row r="7436" spans="1:7" x14ac:dyDescent="0.35">
      <c r="A7436" t="str">
        <f t="shared" si="116"/>
        <v>PFIE|44113</v>
      </c>
      <c r="B7436" t="s">
        <v>469</v>
      </c>
      <c r="C7436" t="s">
        <v>470</v>
      </c>
      <c r="D7436" s="1">
        <v>44113</v>
      </c>
      <c r="E7436">
        <v>0.75</v>
      </c>
      <c r="F7436">
        <v>0.75</v>
      </c>
      <c r="G7436">
        <v>1549600</v>
      </c>
    </row>
    <row r="7437" spans="1:7" x14ac:dyDescent="0.35">
      <c r="A7437" t="str">
        <f t="shared" si="116"/>
        <v>PFIE|44116</v>
      </c>
      <c r="B7437" t="s">
        <v>469</v>
      </c>
      <c r="C7437" t="s">
        <v>470</v>
      </c>
      <c r="D7437" s="1">
        <v>44116</v>
      </c>
      <c r="E7437">
        <v>0.75999998999999996</v>
      </c>
      <c r="F7437">
        <v>0.76300001100000003</v>
      </c>
      <c r="G7437">
        <v>615900</v>
      </c>
    </row>
    <row r="7438" spans="1:7" x14ac:dyDescent="0.35">
      <c r="A7438" t="str">
        <f t="shared" si="116"/>
        <v>PFIE|44117</v>
      </c>
      <c r="B7438" t="s">
        <v>469</v>
      </c>
      <c r="C7438" t="s">
        <v>470</v>
      </c>
      <c r="D7438" s="1">
        <v>44117</v>
      </c>
      <c r="E7438">
        <v>0.75</v>
      </c>
      <c r="F7438">
        <v>0.73699998899999997</v>
      </c>
      <c r="G7438">
        <v>30100</v>
      </c>
    </row>
    <row r="7439" spans="1:7" x14ac:dyDescent="0.35">
      <c r="A7439" t="str">
        <f t="shared" si="116"/>
        <v>PFIE|44118</v>
      </c>
      <c r="B7439" t="s">
        <v>469</v>
      </c>
      <c r="C7439" t="s">
        <v>470</v>
      </c>
      <c r="D7439" s="1">
        <v>44118</v>
      </c>
      <c r="E7439">
        <v>0.709999979</v>
      </c>
      <c r="F7439">
        <v>0.69499999300000004</v>
      </c>
      <c r="G7439">
        <v>46700</v>
      </c>
    </row>
    <row r="7440" spans="1:7" x14ac:dyDescent="0.35">
      <c r="A7440" t="str">
        <f t="shared" si="116"/>
        <v>PFIE|44119</v>
      </c>
      <c r="B7440" t="s">
        <v>469</v>
      </c>
      <c r="C7440" t="s">
        <v>470</v>
      </c>
      <c r="D7440" s="1">
        <v>44119</v>
      </c>
      <c r="E7440">
        <v>0.689999998</v>
      </c>
      <c r="F7440">
        <v>0.69499999300000004</v>
      </c>
      <c r="G7440">
        <v>62700</v>
      </c>
    </row>
    <row r="7441" spans="1:7" x14ac:dyDescent="0.35">
      <c r="A7441" t="str">
        <f t="shared" si="116"/>
        <v>PFIE|44120</v>
      </c>
      <c r="B7441" t="s">
        <v>469</v>
      </c>
      <c r="C7441" t="s">
        <v>470</v>
      </c>
      <c r="D7441" s="1">
        <v>44120</v>
      </c>
      <c r="E7441">
        <v>0.70399999599999996</v>
      </c>
      <c r="F7441">
        <v>0.689999998</v>
      </c>
      <c r="G7441">
        <v>17900</v>
      </c>
    </row>
    <row r="7442" spans="1:7" x14ac:dyDescent="0.35">
      <c r="A7442" t="str">
        <f t="shared" si="116"/>
        <v>PFIE|44123</v>
      </c>
      <c r="B7442" t="s">
        <v>469</v>
      </c>
      <c r="C7442" t="s">
        <v>470</v>
      </c>
      <c r="D7442" s="1">
        <v>44123</v>
      </c>
      <c r="E7442">
        <v>0.69700002699999997</v>
      </c>
      <c r="F7442">
        <v>0.728999972</v>
      </c>
      <c r="G7442">
        <v>70400</v>
      </c>
    </row>
    <row r="7443" spans="1:7" x14ac:dyDescent="0.35">
      <c r="A7443" t="str">
        <f t="shared" si="116"/>
        <v>PFIE|44124</v>
      </c>
      <c r="B7443" t="s">
        <v>469</v>
      </c>
      <c r="C7443" t="s">
        <v>470</v>
      </c>
      <c r="D7443" s="1">
        <v>44124</v>
      </c>
      <c r="E7443">
        <v>0.730000019</v>
      </c>
      <c r="F7443">
        <v>0.72399997699999996</v>
      </c>
      <c r="G7443">
        <v>35300</v>
      </c>
    </row>
    <row r="7444" spans="1:7" x14ac:dyDescent="0.35">
      <c r="A7444" t="str">
        <f t="shared" si="116"/>
        <v>PFIE|44125</v>
      </c>
      <c r="B7444" t="s">
        <v>469</v>
      </c>
      <c r="C7444" t="s">
        <v>470</v>
      </c>
      <c r="D7444" s="1">
        <v>44125</v>
      </c>
      <c r="E7444">
        <v>0.72100001599999997</v>
      </c>
      <c r="F7444">
        <v>0.71700000799999997</v>
      </c>
      <c r="G7444">
        <v>28700</v>
      </c>
    </row>
    <row r="7445" spans="1:7" x14ac:dyDescent="0.35">
      <c r="A7445" t="str">
        <f t="shared" si="116"/>
        <v>PFIE|44126</v>
      </c>
      <c r="B7445" t="s">
        <v>469</v>
      </c>
      <c r="C7445" t="s">
        <v>470</v>
      </c>
      <c r="D7445" s="1">
        <v>44126</v>
      </c>
      <c r="E7445">
        <v>0.74000001000000004</v>
      </c>
      <c r="F7445">
        <v>0.69999998799999996</v>
      </c>
      <c r="G7445">
        <v>59100</v>
      </c>
    </row>
    <row r="7446" spans="1:7" x14ac:dyDescent="0.35">
      <c r="A7446" t="str">
        <f t="shared" si="116"/>
        <v>PFIE|44127</v>
      </c>
      <c r="B7446" t="s">
        <v>469</v>
      </c>
      <c r="C7446" t="s">
        <v>470</v>
      </c>
      <c r="D7446" s="1">
        <v>44127</v>
      </c>
      <c r="E7446">
        <v>0.702000022</v>
      </c>
      <c r="F7446">
        <v>0.685000002</v>
      </c>
      <c r="G7446">
        <v>31700</v>
      </c>
    </row>
    <row r="7447" spans="1:7" x14ac:dyDescent="0.35">
      <c r="A7447" t="str">
        <f t="shared" si="116"/>
        <v>PFIE|44130</v>
      </c>
      <c r="B7447" t="s">
        <v>469</v>
      </c>
      <c r="C7447" t="s">
        <v>470</v>
      </c>
      <c r="D7447" s="1">
        <v>44130</v>
      </c>
      <c r="E7447">
        <v>0.704999983</v>
      </c>
      <c r="F7447">
        <v>0.72000002900000004</v>
      </c>
      <c r="G7447">
        <v>25300</v>
      </c>
    </row>
    <row r="7448" spans="1:7" x14ac:dyDescent="0.35">
      <c r="A7448" t="str">
        <f t="shared" si="116"/>
        <v>PFIE|44131</v>
      </c>
      <c r="B7448" t="s">
        <v>469</v>
      </c>
      <c r="C7448" t="s">
        <v>470</v>
      </c>
      <c r="D7448" s="1">
        <v>44131</v>
      </c>
      <c r="E7448">
        <v>0.71700000799999997</v>
      </c>
      <c r="F7448">
        <v>0.66200000000000003</v>
      </c>
      <c r="G7448">
        <v>173600</v>
      </c>
    </row>
    <row r="7449" spans="1:7" x14ac:dyDescent="0.35">
      <c r="A7449" t="str">
        <f t="shared" si="116"/>
        <v>PFIE|44132</v>
      </c>
      <c r="B7449" t="s">
        <v>469</v>
      </c>
      <c r="C7449" t="s">
        <v>470</v>
      </c>
      <c r="D7449" s="1">
        <v>44132</v>
      </c>
      <c r="E7449">
        <v>0.66000002599999996</v>
      </c>
      <c r="F7449">
        <v>0.68699997700000004</v>
      </c>
      <c r="G7449">
        <v>112700</v>
      </c>
    </row>
    <row r="7450" spans="1:7" x14ac:dyDescent="0.35">
      <c r="A7450" t="str">
        <f t="shared" si="116"/>
        <v>PFIE|44133</v>
      </c>
      <c r="B7450" t="s">
        <v>469</v>
      </c>
      <c r="C7450" t="s">
        <v>470</v>
      </c>
      <c r="D7450" s="1">
        <v>44133</v>
      </c>
      <c r="E7450">
        <v>0.68000000699999996</v>
      </c>
      <c r="F7450">
        <v>0.670000017</v>
      </c>
      <c r="G7450">
        <v>14500</v>
      </c>
    </row>
    <row r="7451" spans="1:7" x14ac:dyDescent="0.35">
      <c r="A7451" t="str">
        <f t="shared" si="116"/>
        <v>PFIE|44134</v>
      </c>
      <c r="B7451" t="s">
        <v>469</v>
      </c>
      <c r="C7451" t="s">
        <v>470</v>
      </c>
      <c r="D7451" s="1">
        <v>44134</v>
      </c>
      <c r="E7451">
        <v>0.646000028</v>
      </c>
      <c r="F7451">
        <v>0.65100002300000004</v>
      </c>
      <c r="G7451">
        <v>22800</v>
      </c>
    </row>
    <row r="7452" spans="1:7" x14ac:dyDescent="0.35">
      <c r="A7452" t="str">
        <f t="shared" si="116"/>
        <v>PFIE|44137</v>
      </c>
      <c r="B7452" t="s">
        <v>469</v>
      </c>
      <c r="C7452" t="s">
        <v>470</v>
      </c>
      <c r="D7452" s="1">
        <v>44137</v>
      </c>
      <c r="E7452">
        <v>0.646000028</v>
      </c>
      <c r="F7452">
        <v>0.685000002</v>
      </c>
      <c r="G7452">
        <v>56500</v>
      </c>
    </row>
    <row r="7453" spans="1:7" x14ac:dyDescent="0.35">
      <c r="A7453" t="str">
        <f t="shared" si="116"/>
        <v>PFIE|44138</v>
      </c>
      <c r="B7453" t="s">
        <v>469</v>
      </c>
      <c r="C7453" t="s">
        <v>470</v>
      </c>
      <c r="D7453" s="1">
        <v>44138</v>
      </c>
      <c r="E7453">
        <v>0.65200000999999996</v>
      </c>
      <c r="F7453">
        <v>0.66000002599999996</v>
      </c>
      <c r="G7453">
        <v>8500</v>
      </c>
    </row>
    <row r="7454" spans="1:7" x14ac:dyDescent="0.35">
      <c r="A7454" t="str">
        <f t="shared" si="116"/>
        <v>PFIE|44139</v>
      </c>
      <c r="B7454" t="s">
        <v>469</v>
      </c>
      <c r="C7454" t="s">
        <v>470</v>
      </c>
      <c r="D7454" s="1">
        <v>44139</v>
      </c>
      <c r="E7454">
        <v>0.74000001000000004</v>
      </c>
      <c r="F7454">
        <v>0.685000002</v>
      </c>
      <c r="G7454">
        <v>132300</v>
      </c>
    </row>
    <row r="7455" spans="1:7" x14ac:dyDescent="0.35">
      <c r="A7455" t="str">
        <f t="shared" si="116"/>
        <v>PFIE|44140</v>
      </c>
      <c r="B7455" t="s">
        <v>469</v>
      </c>
      <c r="C7455" t="s">
        <v>470</v>
      </c>
      <c r="D7455" s="1">
        <v>44140</v>
      </c>
      <c r="E7455">
        <v>0.69599997999999996</v>
      </c>
      <c r="F7455">
        <v>0.69700002699999997</v>
      </c>
      <c r="G7455">
        <v>86500</v>
      </c>
    </row>
    <row r="7456" spans="1:7" x14ac:dyDescent="0.35">
      <c r="A7456" t="str">
        <f t="shared" si="116"/>
        <v>PFIE|44141</v>
      </c>
      <c r="B7456" t="s">
        <v>469</v>
      </c>
      <c r="C7456" t="s">
        <v>470</v>
      </c>
      <c r="D7456" s="1">
        <v>44141</v>
      </c>
      <c r="E7456">
        <v>0.66000002599999996</v>
      </c>
      <c r="F7456">
        <v>0.730000019</v>
      </c>
      <c r="G7456">
        <v>116200</v>
      </c>
    </row>
    <row r="7457" spans="1:7" x14ac:dyDescent="0.35">
      <c r="A7457" t="str">
        <f t="shared" si="116"/>
        <v>PFIE|44144</v>
      </c>
      <c r="B7457" t="s">
        <v>469</v>
      </c>
      <c r="C7457" t="s">
        <v>470</v>
      </c>
      <c r="D7457" s="1">
        <v>44144</v>
      </c>
      <c r="E7457">
        <v>0.730000019</v>
      </c>
      <c r="F7457">
        <v>0.82800000900000004</v>
      </c>
      <c r="G7457">
        <v>520200</v>
      </c>
    </row>
    <row r="7458" spans="1:7" x14ac:dyDescent="0.35">
      <c r="A7458" t="str">
        <f t="shared" si="116"/>
        <v>PFIE|44145</v>
      </c>
      <c r="B7458" t="s">
        <v>469</v>
      </c>
      <c r="C7458" t="s">
        <v>470</v>
      </c>
      <c r="D7458" s="1">
        <v>44145</v>
      </c>
      <c r="E7458">
        <v>0.82200002699999997</v>
      </c>
      <c r="F7458">
        <v>0.75</v>
      </c>
      <c r="G7458">
        <v>65200</v>
      </c>
    </row>
    <row r="7459" spans="1:7" x14ac:dyDescent="0.35">
      <c r="A7459" t="str">
        <f t="shared" si="116"/>
        <v>PFIE|44146</v>
      </c>
      <c r="B7459" t="s">
        <v>469</v>
      </c>
      <c r="C7459" t="s">
        <v>470</v>
      </c>
      <c r="D7459" s="1">
        <v>44146</v>
      </c>
      <c r="E7459">
        <v>0.75900000300000003</v>
      </c>
      <c r="F7459">
        <v>0.74800002600000004</v>
      </c>
      <c r="G7459">
        <v>23400</v>
      </c>
    </row>
    <row r="7460" spans="1:7" x14ac:dyDescent="0.35">
      <c r="A7460" t="str">
        <f t="shared" si="116"/>
        <v>PFIE|44147</v>
      </c>
      <c r="B7460" t="s">
        <v>469</v>
      </c>
      <c r="C7460" t="s">
        <v>470</v>
      </c>
      <c r="D7460" s="1">
        <v>44147</v>
      </c>
      <c r="E7460">
        <v>0.769999981</v>
      </c>
      <c r="F7460">
        <v>0.771000028</v>
      </c>
      <c r="G7460">
        <v>183000</v>
      </c>
    </row>
    <row r="7461" spans="1:7" x14ac:dyDescent="0.35">
      <c r="A7461" t="str">
        <f t="shared" si="116"/>
        <v>PFIE|44148</v>
      </c>
      <c r="B7461" t="s">
        <v>469</v>
      </c>
      <c r="C7461" t="s">
        <v>470</v>
      </c>
      <c r="D7461" s="1">
        <v>44148</v>
      </c>
      <c r="E7461">
        <v>0.76499998599999997</v>
      </c>
      <c r="F7461">
        <v>0.773999989</v>
      </c>
      <c r="G7461">
        <v>16200</v>
      </c>
    </row>
    <row r="7462" spans="1:7" x14ac:dyDescent="0.35">
      <c r="A7462" t="str">
        <f t="shared" si="116"/>
        <v>PFIE|44151</v>
      </c>
      <c r="B7462" t="s">
        <v>469</v>
      </c>
      <c r="C7462" t="s">
        <v>470</v>
      </c>
      <c r="D7462" s="1">
        <v>44151</v>
      </c>
      <c r="E7462">
        <v>0.791000009</v>
      </c>
      <c r="F7462">
        <v>0.80000001200000004</v>
      </c>
      <c r="G7462">
        <v>42800</v>
      </c>
    </row>
    <row r="7463" spans="1:7" x14ac:dyDescent="0.35">
      <c r="A7463" t="str">
        <f t="shared" si="116"/>
        <v>PGEN|44105</v>
      </c>
      <c r="B7463" t="s">
        <v>471</v>
      </c>
      <c r="C7463" t="s">
        <v>472</v>
      </c>
      <c r="D7463" s="1">
        <v>44105</v>
      </c>
      <c r="E7463">
        <v>3.5</v>
      </c>
      <c r="F7463">
        <v>3.8199999330000001</v>
      </c>
      <c r="G7463">
        <v>1261100</v>
      </c>
    </row>
    <row r="7464" spans="1:7" x14ac:dyDescent="0.35">
      <c r="A7464" t="str">
        <f t="shared" si="116"/>
        <v>PGEN|44106</v>
      </c>
      <c r="B7464" t="s">
        <v>471</v>
      </c>
      <c r="C7464" t="s">
        <v>472</v>
      </c>
      <c r="D7464" s="1">
        <v>44106</v>
      </c>
      <c r="E7464">
        <v>3.7200000289999999</v>
      </c>
      <c r="F7464">
        <v>3.75</v>
      </c>
      <c r="G7464">
        <v>791900</v>
      </c>
    </row>
    <row r="7465" spans="1:7" x14ac:dyDescent="0.35">
      <c r="A7465" t="str">
        <f t="shared" si="116"/>
        <v>PGEN|44109</v>
      </c>
      <c r="B7465" t="s">
        <v>471</v>
      </c>
      <c r="C7465" t="s">
        <v>472</v>
      </c>
      <c r="D7465" s="1">
        <v>44109</v>
      </c>
      <c r="E7465">
        <v>3.7699999809999998</v>
      </c>
      <c r="F7465">
        <v>4.0100002290000001</v>
      </c>
      <c r="G7465">
        <v>636100</v>
      </c>
    </row>
    <row r="7466" spans="1:7" x14ac:dyDescent="0.35">
      <c r="A7466" t="str">
        <f t="shared" si="116"/>
        <v>PGEN|44110</v>
      </c>
      <c r="B7466" t="s">
        <v>471</v>
      </c>
      <c r="C7466" t="s">
        <v>472</v>
      </c>
      <c r="D7466" s="1">
        <v>44110</v>
      </c>
      <c r="E7466">
        <v>4.0100002290000001</v>
      </c>
      <c r="F7466">
        <v>4.0500001909999996</v>
      </c>
      <c r="G7466">
        <v>812300</v>
      </c>
    </row>
    <row r="7467" spans="1:7" x14ac:dyDescent="0.35">
      <c r="A7467" t="str">
        <f t="shared" si="116"/>
        <v>PGEN|44111</v>
      </c>
      <c r="B7467" t="s">
        <v>471</v>
      </c>
      <c r="C7467" t="s">
        <v>472</v>
      </c>
      <c r="D7467" s="1">
        <v>44111</v>
      </c>
      <c r="E7467">
        <v>4.0900001530000001</v>
      </c>
      <c r="F7467">
        <v>4.3800001139999996</v>
      </c>
      <c r="G7467">
        <v>909300</v>
      </c>
    </row>
    <row r="7468" spans="1:7" x14ac:dyDescent="0.35">
      <c r="A7468" t="str">
        <f t="shared" si="116"/>
        <v>PGEN|44112</v>
      </c>
      <c r="B7468" t="s">
        <v>471</v>
      </c>
      <c r="C7468" t="s">
        <v>472</v>
      </c>
      <c r="D7468" s="1">
        <v>44112</v>
      </c>
      <c r="E7468">
        <v>4.3600001339999999</v>
      </c>
      <c r="F7468">
        <v>4.4099998469999999</v>
      </c>
      <c r="G7468">
        <v>821100</v>
      </c>
    </row>
    <row r="7469" spans="1:7" x14ac:dyDescent="0.35">
      <c r="A7469" t="str">
        <f t="shared" si="116"/>
        <v>PGEN|44113</v>
      </c>
      <c r="B7469" t="s">
        <v>471</v>
      </c>
      <c r="C7469" t="s">
        <v>472</v>
      </c>
      <c r="D7469" s="1">
        <v>44113</v>
      </c>
      <c r="E7469">
        <v>4.8099999430000002</v>
      </c>
      <c r="F7469">
        <v>5.6900000569999998</v>
      </c>
      <c r="G7469">
        <v>6028900</v>
      </c>
    </row>
    <row r="7470" spans="1:7" x14ac:dyDescent="0.35">
      <c r="A7470" t="str">
        <f t="shared" si="116"/>
        <v>PGEN|44116</v>
      </c>
      <c r="B7470" t="s">
        <v>471</v>
      </c>
      <c r="C7470" t="s">
        <v>472</v>
      </c>
      <c r="D7470" s="1">
        <v>44116</v>
      </c>
      <c r="E7470">
        <v>5.5999999049999998</v>
      </c>
      <c r="F7470">
        <v>5.0199999809999998</v>
      </c>
      <c r="G7470">
        <v>1904000</v>
      </c>
    </row>
    <row r="7471" spans="1:7" x14ac:dyDescent="0.35">
      <c r="A7471" t="str">
        <f t="shared" si="116"/>
        <v>PGEN|44117</v>
      </c>
      <c r="B7471" t="s">
        <v>471</v>
      </c>
      <c r="C7471" t="s">
        <v>472</v>
      </c>
      <c r="D7471" s="1">
        <v>44117</v>
      </c>
      <c r="E7471">
        <v>4.920000076</v>
      </c>
      <c r="F7471">
        <v>4.7800002099999999</v>
      </c>
      <c r="G7471">
        <v>618700</v>
      </c>
    </row>
    <row r="7472" spans="1:7" x14ac:dyDescent="0.35">
      <c r="A7472" t="str">
        <f t="shared" si="116"/>
        <v>PGEN|44118</v>
      </c>
      <c r="B7472" t="s">
        <v>471</v>
      </c>
      <c r="C7472" t="s">
        <v>472</v>
      </c>
      <c r="D7472" s="1">
        <v>44118</v>
      </c>
      <c r="E7472">
        <v>4.8000001909999996</v>
      </c>
      <c r="F7472">
        <v>4.670000076</v>
      </c>
      <c r="G7472">
        <v>792300</v>
      </c>
    </row>
    <row r="7473" spans="1:7" x14ac:dyDescent="0.35">
      <c r="A7473" t="str">
        <f t="shared" si="116"/>
        <v>PGEN|44119</v>
      </c>
      <c r="B7473" t="s">
        <v>471</v>
      </c>
      <c r="C7473" t="s">
        <v>472</v>
      </c>
      <c r="D7473" s="1">
        <v>44119</v>
      </c>
      <c r="E7473">
        <v>4.670000076</v>
      </c>
      <c r="F7473">
        <v>5</v>
      </c>
      <c r="G7473">
        <v>2514500</v>
      </c>
    </row>
    <row r="7474" spans="1:7" x14ac:dyDescent="0.35">
      <c r="A7474" t="str">
        <f t="shared" si="116"/>
        <v>PGEN|44120</v>
      </c>
      <c r="B7474" t="s">
        <v>471</v>
      </c>
      <c r="C7474" t="s">
        <v>472</v>
      </c>
      <c r="D7474" s="1">
        <v>44120</v>
      </c>
      <c r="E7474">
        <v>4.9899997709999999</v>
      </c>
      <c r="F7474">
        <v>4.829999924</v>
      </c>
      <c r="G7474">
        <v>720900</v>
      </c>
    </row>
    <row r="7475" spans="1:7" x14ac:dyDescent="0.35">
      <c r="A7475" t="str">
        <f t="shared" si="116"/>
        <v>PGEN|44123</v>
      </c>
      <c r="B7475" t="s">
        <v>471</v>
      </c>
      <c r="C7475" t="s">
        <v>472</v>
      </c>
      <c r="D7475" s="1">
        <v>44123</v>
      </c>
      <c r="E7475">
        <v>4.8600001339999999</v>
      </c>
      <c r="F7475">
        <v>4.5300002099999999</v>
      </c>
      <c r="G7475">
        <v>804100</v>
      </c>
    </row>
    <row r="7476" spans="1:7" x14ac:dyDescent="0.35">
      <c r="A7476" t="str">
        <f t="shared" si="116"/>
        <v>PGEN|44124</v>
      </c>
      <c r="B7476" t="s">
        <v>471</v>
      </c>
      <c r="C7476" t="s">
        <v>472</v>
      </c>
      <c r="D7476" s="1">
        <v>44124</v>
      </c>
      <c r="E7476">
        <v>4.5199999809999998</v>
      </c>
      <c r="F7476">
        <v>4.5300002099999999</v>
      </c>
      <c r="G7476">
        <v>862800</v>
      </c>
    </row>
    <row r="7477" spans="1:7" x14ac:dyDescent="0.35">
      <c r="A7477" t="str">
        <f t="shared" si="116"/>
        <v>PGEN|44125</v>
      </c>
      <c r="B7477" t="s">
        <v>471</v>
      </c>
      <c r="C7477" t="s">
        <v>472</v>
      </c>
      <c r="D7477" s="1">
        <v>44125</v>
      </c>
      <c r="E7477">
        <v>4.4899997709999999</v>
      </c>
      <c r="F7477">
        <v>4.3200001720000003</v>
      </c>
      <c r="G7477">
        <v>698300</v>
      </c>
    </row>
    <row r="7478" spans="1:7" x14ac:dyDescent="0.35">
      <c r="A7478" t="str">
        <f t="shared" si="116"/>
        <v>PGEN|44126</v>
      </c>
      <c r="B7478" t="s">
        <v>471</v>
      </c>
      <c r="C7478" t="s">
        <v>472</v>
      </c>
      <c r="D7478" s="1">
        <v>44126</v>
      </c>
      <c r="E7478">
        <v>4.3200001720000003</v>
      </c>
      <c r="F7478">
        <v>4.329999924</v>
      </c>
      <c r="G7478">
        <v>529800</v>
      </c>
    </row>
    <row r="7479" spans="1:7" x14ac:dyDescent="0.35">
      <c r="A7479" t="str">
        <f t="shared" si="116"/>
        <v>PGEN|44127</v>
      </c>
      <c r="B7479" t="s">
        <v>471</v>
      </c>
      <c r="C7479" t="s">
        <v>472</v>
      </c>
      <c r="D7479" s="1">
        <v>44127</v>
      </c>
      <c r="E7479">
        <v>4.3499999049999998</v>
      </c>
      <c r="F7479">
        <v>4.3899998660000001</v>
      </c>
      <c r="G7479">
        <v>492400</v>
      </c>
    </row>
    <row r="7480" spans="1:7" x14ac:dyDescent="0.35">
      <c r="A7480" t="str">
        <f t="shared" si="116"/>
        <v>PGEN|44130</v>
      </c>
      <c r="B7480" t="s">
        <v>471</v>
      </c>
      <c r="C7480" t="s">
        <v>472</v>
      </c>
      <c r="D7480" s="1">
        <v>44130</v>
      </c>
      <c r="E7480">
        <v>4.3499999049999998</v>
      </c>
      <c r="F7480">
        <v>4.0999999049999998</v>
      </c>
      <c r="G7480">
        <v>770100</v>
      </c>
    </row>
    <row r="7481" spans="1:7" x14ac:dyDescent="0.35">
      <c r="A7481" t="str">
        <f t="shared" si="116"/>
        <v>PGEN|44131</v>
      </c>
      <c r="B7481" t="s">
        <v>471</v>
      </c>
      <c r="C7481" t="s">
        <v>472</v>
      </c>
      <c r="D7481" s="1">
        <v>44131</v>
      </c>
      <c r="E7481">
        <v>4.0999999049999998</v>
      </c>
      <c r="F7481">
        <v>4.2899999619999996</v>
      </c>
      <c r="G7481">
        <v>623600</v>
      </c>
    </row>
    <row r="7482" spans="1:7" x14ac:dyDescent="0.35">
      <c r="A7482" t="str">
        <f t="shared" si="116"/>
        <v>PGEN|44132</v>
      </c>
      <c r="B7482" t="s">
        <v>471</v>
      </c>
      <c r="C7482" t="s">
        <v>472</v>
      </c>
      <c r="D7482" s="1">
        <v>44132</v>
      </c>
      <c r="E7482">
        <v>4.1399998660000001</v>
      </c>
      <c r="F7482">
        <v>4.1100001339999999</v>
      </c>
      <c r="G7482">
        <v>562600</v>
      </c>
    </row>
    <row r="7483" spans="1:7" x14ac:dyDescent="0.35">
      <c r="A7483" t="str">
        <f t="shared" si="116"/>
        <v>PGEN|44133</v>
      </c>
      <c r="B7483" t="s">
        <v>471</v>
      </c>
      <c r="C7483" t="s">
        <v>472</v>
      </c>
      <c r="D7483" s="1">
        <v>44133</v>
      </c>
      <c r="E7483">
        <v>4.0599999430000002</v>
      </c>
      <c r="F7483">
        <v>4.3899998660000001</v>
      </c>
      <c r="G7483">
        <v>784300</v>
      </c>
    </row>
    <row r="7484" spans="1:7" x14ac:dyDescent="0.35">
      <c r="A7484" t="str">
        <f t="shared" si="116"/>
        <v>PGEN|44134</v>
      </c>
      <c r="B7484" t="s">
        <v>471</v>
      </c>
      <c r="C7484" t="s">
        <v>472</v>
      </c>
      <c r="D7484" s="1">
        <v>44134</v>
      </c>
      <c r="E7484">
        <v>4.3000001909999996</v>
      </c>
      <c r="F7484">
        <v>4.2899999619999996</v>
      </c>
      <c r="G7484">
        <v>693000</v>
      </c>
    </row>
    <row r="7485" spans="1:7" x14ac:dyDescent="0.35">
      <c r="A7485" t="str">
        <f t="shared" si="116"/>
        <v>PGEN|44137</v>
      </c>
      <c r="B7485" t="s">
        <v>471</v>
      </c>
      <c r="C7485" t="s">
        <v>472</v>
      </c>
      <c r="D7485" s="1">
        <v>44137</v>
      </c>
      <c r="E7485">
        <v>4.3800001139999996</v>
      </c>
      <c r="F7485">
        <v>4.170000076</v>
      </c>
      <c r="G7485">
        <v>578800</v>
      </c>
    </row>
    <row r="7486" spans="1:7" x14ac:dyDescent="0.35">
      <c r="A7486" t="str">
        <f t="shared" si="116"/>
        <v>PGEN|44138</v>
      </c>
      <c r="B7486" t="s">
        <v>471</v>
      </c>
      <c r="C7486" t="s">
        <v>472</v>
      </c>
      <c r="D7486" s="1">
        <v>44138</v>
      </c>
      <c r="E7486">
        <v>4.2699999809999998</v>
      </c>
      <c r="F7486">
        <v>4.6799998279999997</v>
      </c>
      <c r="G7486">
        <v>1198500</v>
      </c>
    </row>
    <row r="7487" spans="1:7" x14ac:dyDescent="0.35">
      <c r="A7487" t="str">
        <f t="shared" si="116"/>
        <v>PGEN|44139</v>
      </c>
      <c r="B7487" t="s">
        <v>471</v>
      </c>
      <c r="C7487" t="s">
        <v>472</v>
      </c>
      <c r="D7487" s="1">
        <v>44139</v>
      </c>
      <c r="E7487">
        <v>4.6799998279999997</v>
      </c>
      <c r="F7487">
        <v>5.2199997900000001</v>
      </c>
      <c r="G7487">
        <v>1364200</v>
      </c>
    </row>
    <row r="7488" spans="1:7" x14ac:dyDescent="0.35">
      <c r="A7488" t="str">
        <f t="shared" si="116"/>
        <v>PGEN|44140</v>
      </c>
      <c r="B7488" t="s">
        <v>471</v>
      </c>
      <c r="C7488" t="s">
        <v>472</v>
      </c>
      <c r="D7488" s="1">
        <v>44140</v>
      </c>
      <c r="E7488">
        <v>5.2100000380000004</v>
      </c>
      <c r="F7488">
        <v>5.2699999809999998</v>
      </c>
      <c r="G7488">
        <v>780800</v>
      </c>
    </row>
    <row r="7489" spans="1:7" x14ac:dyDescent="0.35">
      <c r="A7489" t="str">
        <f t="shared" si="116"/>
        <v>PGEN|44141</v>
      </c>
      <c r="B7489" t="s">
        <v>471</v>
      </c>
      <c r="C7489" t="s">
        <v>472</v>
      </c>
      <c r="D7489" s="1">
        <v>44141</v>
      </c>
      <c r="E7489">
        <v>5.2699999809999998</v>
      </c>
      <c r="F7489">
        <v>4.9099998469999999</v>
      </c>
      <c r="G7489">
        <v>596000</v>
      </c>
    </row>
    <row r="7490" spans="1:7" x14ac:dyDescent="0.35">
      <c r="A7490" t="str">
        <f t="shared" si="116"/>
        <v>PGEN|44144</v>
      </c>
      <c r="B7490" t="s">
        <v>471</v>
      </c>
      <c r="C7490" t="s">
        <v>472</v>
      </c>
      <c r="D7490" s="1">
        <v>44144</v>
      </c>
      <c r="E7490">
        <v>5.0700001720000003</v>
      </c>
      <c r="F7490">
        <v>5.4299998279999997</v>
      </c>
      <c r="G7490">
        <v>1237200</v>
      </c>
    </row>
    <row r="7491" spans="1:7" x14ac:dyDescent="0.35">
      <c r="A7491" t="str">
        <f t="shared" ref="A7491:A7554" si="117">_xlfn.CONCAT(B7491&amp;"|"&amp;D7491)</f>
        <v>PGEN|44145</v>
      </c>
      <c r="B7491" t="s">
        <v>471</v>
      </c>
      <c r="C7491" t="s">
        <v>472</v>
      </c>
      <c r="D7491" s="1">
        <v>44145</v>
      </c>
      <c r="E7491">
        <v>5.4800000190000002</v>
      </c>
      <c r="F7491">
        <v>6</v>
      </c>
      <c r="G7491">
        <v>1393400</v>
      </c>
    </row>
    <row r="7492" spans="1:7" x14ac:dyDescent="0.35">
      <c r="A7492" t="str">
        <f t="shared" si="117"/>
        <v>PGEN|44146</v>
      </c>
      <c r="B7492" t="s">
        <v>471</v>
      </c>
      <c r="C7492" t="s">
        <v>472</v>
      </c>
      <c r="D7492" s="1">
        <v>44146</v>
      </c>
      <c r="E7492">
        <v>6.0500001909999996</v>
      </c>
      <c r="F7492">
        <v>5.7800002099999999</v>
      </c>
      <c r="G7492">
        <v>825400</v>
      </c>
    </row>
    <row r="7493" spans="1:7" x14ac:dyDescent="0.35">
      <c r="A7493" t="str">
        <f t="shared" si="117"/>
        <v>PGEN|44147</v>
      </c>
      <c r="B7493" t="s">
        <v>471</v>
      </c>
      <c r="C7493" t="s">
        <v>472</v>
      </c>
      <c r="D7493" s="1">
        <v>44147</v>
      </c>
      <c r="E7493">
        <v>5.6599998469999999</v>
      </c>
      <c r="F7493">
        <v>5.9299998279999997</v>
      </c>
      <c r="G7493">
        <v>677100</v>
      </c>
    </row>
    <row r="7494" spans="1:7" x14ac:dyDescent="0.35">
      <c r="A7494" t="str">
        <f t="shared" si="117"/>
        <v>PGEN|44148</v>
      </c>
      <c r="B7494" t="s">
        <v>471</v>
      </c>
      <c r="C7494" t="s">
        <v>472</v>
      </c>
      <c r="D7494" s="1">
        <v>44148</v>
      </c>
      <c r="E7494">
        <v>5.8699998860000004</v>
      </c>
      <c r="F7494">
        <v>5.9099998469999999</v>
      </c>
      <c r="G7494">
        <v>442200</v>
      </c>
    </row>
    <row r="7495" spans="1:7" x14ac:dyDescent="0.35">
      <c r="A7495" t="str">
        <f t="shared" si="117"/>
        <v>PGEN|44151</v>
      </c>
      <c r="B7495" t="s">
        <v>471</v>
      </c>
      <c r="C7495" t="s">
        <v>472</v>
      </c>
      <c r="D7495" s="1">
        <v>44151</v>
      </c>
      <c r="E7495">
        <v>6</v>
      </c>
      <c r="F7495">
        <v>6.4000000950000002</v>
      </c>
      <c r="G7495">
        <v>1274300</v>
      </c>
    </row>
    <row r="7496" spans="1:7" x14ac:dyDescent="0.35">
      <c r="A7496" t="str">
        <f t="shared" si="117"/>
        <v>PHUN|44105</v>
      </c>
      <c r="B7496" t="s">
        <v>473</v>
      </c>
      <c r="C7496" t="s">
        <v>474</v>
      </c>
      <c r="D7496" s="1">
        <v>44105</v>
      </c>
      <c r="E7496">
        <v>0.959999979</v>
      </c>
      <c r="F7496">
        <v>0.926999986</v>
      </c>
      <c r="G7496">
        <v>1250100</v>
      </c>
    </row>
    <row r="7497" spans="1:7" x14ac:dyDescent="0.35">
      <c r="A7497" t="str">
        <f t="shared" si="117"/>
        <v>PHUN|44106</v>
      </c>
      <c r="B7497" t="s">
        <v>473</v>
      </c>
      <c r="C7497" t="s">
        <v>474</v>
      </c>
      <c r="D7497" s="1">
        <v>44106</v>
      </c>
      <c r="E7497">
        <v>0.88800001100000003</v>
      </c>
      <c r="F7497">
        <v>1</v>
      </c>
      <c r="G7497">
        <v>4729500</v>
      </c>
    </row>
    <row r="7498" spans="1:7" x14ac:dyDescent="0.35">
      <c r="A7498" t="str">
        <f t="shared" si="117"/>
        <v>PHUN|44109</v>
      </c>
      <c r="B7498" t="s">
        <v>473</v>
      </c>
      <c r="C7498" t="s">
        <v>474</v>
      </c>
      <c r="D7498" s="1">
        <v>44109</v>
      </c>
      <c r="E7498">
        <v>0.959999979</v>
      </c>
      <c r="F7498">
        <v>0.920000017</v>
      </c>
      <c r="G7498">
        <v>3076800</v>
      </c>
    </row>
    <row r="7499" spans="1:7" x14ac:dyDescent="0.35">
      <c r="A7499" t="str">
        <f t="shared" si="117"/>
        <v>PHUN|44110</v>
      </c>
      <c r="B7499" t="s">
        <v>473</v>
      </c>
      <c r="C7499" t="s">
        <v>474</v>
      </c>
      <c r="D7499" s="1">
        <v>44110</v>
      </c>
      <c r="E7499">
        <v>0.93000000699999996</v>
      </c>
      <c r="F7499">
        <v>0.89300000700000004</v>
      </c>
      <c r="G7499">
        <v>1602100</v>
      </c>
    </row>
    <row r="7500" spans="1:7" x14ac:dyDescent="0.35">
      <c r="A7500" t="str">
        <f t="shared" si="117"/>
        <v>PHUN|44111</v>
      </c>
      <c r="B7500" t="s">
        <v>473</v>
      </c>
      <c r="C7500" t="s">
        <v>474</v>
      </c>
      <c r="D7500" s="1">
        <v>44111</v>
      </c>
      <c r="E7500">
        <v>1.0099999900000001</v>
      </c>
      <c r="F7500">
        <v>1.0299999710000001</v>
      </c>
      <c r="G7500">
        <v>20147700</v>
      </c>
    </row>
    <row r="7501" spans="1:7" x14ac:dyDescent="0.35">
      <c r="A7501" t="str">
        <f t="shared" si="117"/>
        <v>PHUN|44112</v>
      </c>
      <c r="B7501" t="s">
        <v>473</v>
      </c>
      <c r="C7501" t="s">
        <v>474</v>
      </c>
      <c r="D7501" s="1">
        <v>44112</v>
      </c>
      <c r="E7501">
        <v>0.93000000699999996</v>
      </c>
      <c r="F7501">
        <v>0.948000014</v>
      </c>
      <c r="G7501">
        <v>2851700</v>
      </c>
    </row>
    <row r="7502" spans="1:7" x14ac:dyDescent="0.35">
      <c r="A7502" t="str">
        <f t="shared" si="117"/>
        <v>PHUN|44113</v>
      </c>
      <c r="B7502" t="s">
        <v>473</v>
      </c>
      <c r="C7502" t="s">
        <v>474</v>
      </c>
      <c r="D7502" s="1">
        <v>44113</v>
      </c>
      <c r="E7502">
        <v>0.93199998100000003</v>
      </c>
      <c r="F7502">
        <v>0.92500001200000004</v>
      </c>
      <c r="G7502">
        <v>896200</v>
      </c>
    </row>
    <row r="7503" spans="1:7" x14ac:dyDescent="0.35">
      <c r="A7503" t="str">
        <f t="shared" si="117"/>
        <v>PHUN|44116</v>
      </c>
      <c r="B7503" t="s">
        <v>473</v>
      </c>
      <c r="C7503" t="s">
        <v>474</v>
      </c>
      <c r="D7503" s="1">
        <v>44116</v>
      </c>
      <c r="E7503">
        <v>0.920000017</v>
      </c>
      <c r="F7503">
        <v>0.89300000700000004</v>
      </c>
      <c r="G7503">
        <v>1175900</v>
      </c>
    </row>
    <row r="7504" spans="1:7" x14ac:dyDescent="0.35">
      <c r="A7504" t="str">
        <f t="shared" si="117"/>
        <v>PHUN|44117</v>
      </c>
      <c r="B7504" t="s">
        <v>473</v>
      </c>
      <c r="C7504" t="s">
        <v>474</v>
      </c>
      <c r="D7504" s="1">
        <v>44117</v>
      </c>
      <c r="E7504">
        <v>0.896000028</v>
      </c>
      <c r="F7504">
        <v>0.87199997900000004</v>
      </c>
      <c r="G7504">
        <v>895600</v>
      </c>
    </row>
    <row r="7505" spans="1:7" x14ac:dyDescent="0.35">
      <c r="A7505" t="str">
        <f t="shared" si="117"/>
        <v>PHUN|44118</v>
      </c>
      <c r="B7505" t="s">
        <v>473</v>
      </c>
      <c r="C7505" t="s">
        <v>474</v>
      </c>
      <c r="D7505" s="1">
        <v>44118</v>
      </c>
      <c r="E7505">
        <v>0.88999998599999997</v>
      </c>
      <c r="F7505">
        <v>0.87000000499999997</v>
      </c>
      <c r="G7505">
        <v>733400</v>
      </c>
    </row>
    <row r="7506" spans="1:7" x14ac:dyDescent="0.35">
      <c r="A7506" t="str">
        <f t="shared" si="117"/>
        <v>PHUN|44119</v>
      </c>
      <c r="B7506" t="s">
        <v>473</v>
      </c>
      <c r="C7506" t="s">
        <v>474</v>
      </c>
      <c r="D7506" s="1">
        <v>44119</v>
      </c>
      <c r="E7506">
        <v>0.88800001100000003</v>
      </c>
      <c r="F7506">
        <v>0.86199998899999997</v>
      </c>
      <c r="G7506">
        <v>3221200</v>
      </c>
    </row>
    <row r="7507" spans="1:7" x14ac:dyDescent="0.35">
      <c r="A7507" t="str">
        <f t="shared" si="117"/>
        <v>PHUN|44120</v>
      </c>
      <c r="B7507" t="s">
        <v>473</v>
      </c>
      <c r="C7507" t="s">
        <v>474</v>
      </c>
      <c r="D7507" s="1">
        <v>44120</v>
      </c>
      <c r="E7507">
        <v>0.84100002100000004</v>
      </c>
      <c r="F7507">
        <v>0.797999978</v>
      </c>
      <c r="G7507">
        <v>2021300</v>
      </c>
    </row>
    <row r="7508" spans="1:7" x14ac:dyDescent="0.35">
      <c r="A7508" t="str">
        <f t="shared" si="117"/>
        <v>PHUN|44123</v>
      </c>
      <c r="B7508" t="s">
        <v>473</v>
      </c>
      <c r="C7508" t="s">
        <v>474</v>
      </c>
      <c r="D7508" s="1">
        <v>44123</v>
      </c>
      <c r="E7508">
        <v>0.782000005</v>
      </c>
      <c r="F7508">
        <v>0.78500002599999996</v>
      </c>
      <c r="G7508">
        <v>3696600</v>
      </c>
    </row>
    <row r="7509" spans="1:7" x14ac:dyDescent="0.35">
      <c r="A7509" t="str">
        <f t="shared" si="117"/>
        <v>PHUN|44124</v>
      </c>
      <c r="B7509" t="s">
        <v>473</v>
      </c>
      <c r="C7509" t="s">
        <v>474</v>
      </c>
      <c r="D7509" s="1">
        <v>44124</v>
      </c>
      <c r="E7509">
        <v>0.77999997099999996</v>
      </c>
      <c r="F7509">
        <v>0.78500002599999996</v>
      </c>
      <c r="G7509">
        <v>848900</v>
      </c>
    </row>
    <row r="7510" spans="1:7" x14ac:dyDescent="0.35">
      <c r="A7510" t="str">
        <f t="shared" si="117"/>
        <v>PHUN|44125</v>
      </c>
      <c r="B7510" t="s">
        <v>473</v>
      </c>
      <c r="C7510" t="s">
        <v>474</v>
      </c>
      <c r="D7510" s="1">
        <v>44125</v>
      </c>
      <c r="E7510">
        <v>0.790000021</v>
      </c>
      <c r="F7510">
        <v>0.75999998999999996</v>
      </c>
      <c r="G7510">
        <v>2621000</v>
      </c>
    </row>
    <row r="7511" spans="1:7" x14ac:dyDescent="0.35">
      <c r="A7511" t="str">
        <f t="shared" si="117"/>
        <v>PHUN|44126</v>
      </c>
      <c r="B7511" t="s">
        <v>473</v>
      </c>
      <c r="C7511" t="s">
        <v>474</v>
      </c>
      <c r="D7511" s="1">
        <v>44126</v>
      </c>
      <c r="E7511">
        <v>0.75</v>
      </c>
      <c r="F7511">
        <v>0.76499998599999997</v>
      </c>
      <c r="G7511">
        <v>746100</v>
      </c>
    </row>
    <row r="7512" spans="1:7" x14ac:dyDescent="0.35">
      <c r="A7512" t="str">
        <f t="shared" si="117"/>
        <v>PHUN|44127</v>
      </c>
      <c r="B7512" t="s">
        <v>473</v>
      </c>
      <c r="C7512" t="s">
        <v>474</v>
      </c>
      <c r="D7512" s="1">
        <v>44127</v>
      </c>
      <c r="E7512">
        <v>0.76300001100000003</v>
      </c>
      <c r="F7512">
        <v>0.76800000700000004</v>
      </c>
      <c r="G7512">
        <v>583400</v>
      </c>
    </row>
    <row r="7513" spans="1:7" x14ac:dyDescent="0.35">
      <c r="A7513" t="str">
        <f t="shared" si="117"/>
        <v>PHUN|44130</v>
      </c>
      <c r="B7513" t="s">
        <v>473</v>
      </c>
      <c r="C7513" t="s">
        <v>474</v>
      </c>
      <c r="D7513" s="1">
        <v>44130</v>
      </c>
      <c r="E7513">
        <v>0.76899999399999996</v>
      </c>
      <c r="F7513">
        <v>0.75700002899999996</v>
      </c>
      <c r="G7513">
        <v>297200</v>
      </c>
    </row>
    <row r="7514" spans="1:7" x14ac:dyDescent="0.35">
      <c r="A7514" t="str">
        <f t="shared" si="117"/>
        <v>PHUN|44131</v>
      </c>
      <c r="B7514" t="s">
        <v>473</v>
      </c>
      <c r="C7514" t="s">
        <v>474</v>
      </c>
      <c r="D7514" s="1">
        <v>44131</v>
      </c>
      <c r="E7514">
        <v>0.74800002600000004</v>
      </c>
      <c r="F7514">
        <v>0.71499997400000004</v>
      </c>
      <c r="G7514">
        <v>691900</v>
      </c>
    </row>
    <row r="7515" spans="1:7" x14ac:dyDescent="0.35">
      <c r="A7515" t="str">
        <f t="shared" si="117"/>
        <v>PHUN|44132</v>
      </c>
      <c r="B7515" t="s">
        <v>473</v>
      </c>
      <c r="C7515" t="s">
        <v>474</v>
      </c>
      <c r="D7515" s="1">
        <v>44132</v>
      </c>
      <c r="E7515">
        <v>0.69999998799999996</v>
      </c>
      <c r="F7515">
        <v>0.70599997000000003</v>
      </c>
      <c r="G7515">
        <v>2464300</v>
      </c>
    </row>
    <row r="7516" spans="1:7" x14ac:dyDescent="0.35">
      <c r="A7516" t="str">
        <f t="shared" si="117"/>
        <v>PHUN|44133</v>
      </c>
      <c r="B7516" t="s">
        <v>473</v>
      </c>
      <c r="C7516" t="s">
        <v>474</v>
      </c>
      <c r="D7516" s="1">
        <v>44133</v>
      </c>
      <c r="E7516">
        <v>0.71299999999999997</v>
      </c>
      <c r="F7516">
        <v>0.704999983</v>
      </c>
      <c r="G7516">
        <v>1577200</v>
      </c>
    </row>
    <row r="7517" spans="1:7" x14ac:dyDescent="0.35">
      <c r="A7517" t="str">
        <f t="shared" si="117"/>
        <v>PHUN|44134</v>
      </c>
      <c r="B7517" t="s">
        <v>473</v>
      </c>
      <c r="C7517" t="s">
        <v>474</v>
      </c>
      <c r="D7517" s="1">
        <v>44134</v>
      </c>
      <c r="E7517">
        <v>0.689999998</v>
      </c>
      <c r="F7517">
        <v>0.67599999899999996</v>
      </c>
      <c r="G7517">
        <v>1068800</v>
      </c>
    </row>
    <row r="7518" spans="1:7" x14ac:dyDescent="0.35">
      <c r="A7518" t="str">
        <f t="shared" si="117"/>
        <v>PHUN|44137</v>
      </c>
      <c r="B7518" t="s">
        <v>473</v>
      </c>
      <c r="C7518" t="s">
        <v>474</v>
      </c>
      <c r="D7518" s="1">
        <v>44137</v>
      </c>
      <c r="E7518">
        <v>0.66000002599999996</v>
      </c>
      <c r="F7518">
        <v>0.68400001499999996</v>
      </c>
      <c r="G7518">
        <v>1389700</v>
      </c>
    </row>
    <row r="7519" spans="1:7" x14ac:dyDescent="0.35">
      <c r="A7519" t="str">
        <f t="shared" si="117"/>
        <v>PHUN|44138</v>
      </c>
      <c r="B7519" t="s">
        <v>473</v>
      </c>
      <c r="C7519" t="s">
        <v>474</v>
      </c>
      <c r="D7519" s="1">
        <v>44138</v>
      </c>
      <c r="E7519">
        <v>0.69900000100000004</v>
      </c>
      <c r="F7519">
        <v>0.67199999099999996</v>
      </c>
      <c r="G7519">
        <v>726400</v>
      </c>
    </row>
    <row r="7520" spans="1:7" x14ac:dyDescent="0.35">
      <c r="A7520" t="str">
        <f t="shared" si="117"/>
        <v>PHUN|44139</v>
      </c>
      <c r="B7520" t="s">
        <v>473</v>
      </c>
      <c r="C7520" t="s">
        <v>474</v>
      </c>
      <c r="D7520" s="1">
        <v>44139</v>
      </c>
      <c r="E7520">
        <v>0.689999998</v>
      </c>
      <c r="F7520">
        <v>0.66900002999999997</v>
      </c>
      <c r="G7520">
        <v>818000</v>
      </c>
    </row>
    <row r="7521" spans="1:7" x14ac:dyDescent="0.35">
      <c r="A7521" t="str">
        <f t="shared" si="117"/>
        <v>PHUN|44140</v>
      </c>
      <c r="B7521" t="s">
        <v>473</v>
      </c>
      <c r="C7521" t="s">
        <v>474</v>
      </c>
      <c r="D7521" s="1">
        <v>44140</v>
      </c>
      <c r="E7521">
        <v>0.665000021</v>
      </c>
      <c r="F7521">
        <v>0.698000014</v>
      </c>
      <c r="G7521">
        <v>1070400</v>
      </c>
    </row>
    <row r="7522" spans="1:7" x14ac:dyDescent="0.35">
      <c r="A7522" t="str">
        <f t="shared" si="117"/>
        <v>PHUN|44141</v>
      </c>
      <c r="B7522" t="s">
        <v>473</v>
      </c>
      <c r="C7522" t="s">
        <v>474</v>
      </c>
      <c r="D7522" s="1">
        <v>44141</v>
      </c>
      <c r="E7522">
        <v>0.698000014</v>
      </c>
      <c r="F7522">
        <v>0.698000014</v>
      </c>
      <c r="G7522">
        <v>384100</v>
      </c>
    </row>
    <row r="7523" spans="1:7" x14ac:dyDescent="0.35">
      <c r="A7523" t="str">
        <f t="shared" si="117"/>
        <v>PHUN|44144</v>
      </c>
      <c r="B7523" t="s">
        <v>473</v>
      </c>
      <c r="C7523" t="s">
        <v>474</v>
      </c>
      <c r="D7523" s="1">
        <v>44144</v>
      </c>
      <c r="E7523">
        <v>0.700999975</v>
      </c>
      <c r="F7523">
        <v>0.737999976</v>
      </c>
      <c r="G7523">
        <v>1037500</v>
      </c>
    </row>
    <row r="7524" spans="1:7" x14ac:dyDescent="0.35">
      <c r="A7524" t="str">
        <f t="shared" si="117"/>
        <v>PHUN|44145</v>
      </c>
      <c r="B7524" t="s">
        <v>473</v>
      </c>
      <c r="C7524" t="s">
        <v>474</v>
      </c>
      <c r="D7524" s="1">
        <v>44145</v>
      </c>
      <c r="E7524">
        <v>0.68000000699999996</v>
      </c>
      <c r="F7524">
        <v>0.65100002300000004</v>
      </c>
      <c r="G7524">
        <v>1333700</v>
      </c>
    </row>
    <row r="7525" spans="1:7" x14ac:dyDescent="0.35">
      <c r="A7525" t="str">
        <f t="shared" si="117"/>
        <v>PHUN|44146</v>
      </c>
      <c r="B7525" t="s">
        <v>473</v>
      </c>
      <c r="C7525" t="s">
        <v>474</v>
      </c>
      <c r="D7525" s="1">
        <v>44146</v>
      </c>
      <c r="E7525">
        <v>0.65899997899999996</v>
      </c>
      <c r="F7525">
        <v>0.68900001</v>
      </c>
      <c r="G7525">
        <v>1194100</v>
      </c>
    </row>
    <row r="7526" spans="1:7" x14ac:dyDescent="0.35">
      <c r="A7526" t="str">
        <f t="shared" si="117"/>
        <v>PHUN|44147</v>
      </c>
      <c r="B7526" t="s">
        <v>473</v>
      </c>
      <c r="C7526" t="s">
        <v>474</v>
      </c>
      <c r="D7526" s="1">
        <v>44147</v>
      </c>
      <c r="E7526">
        <v>0.68000000699999996</v>
      </c>
      <c r="F7526">
        <v>0.670000017</v>
      </c>
      <c r="G7526">
        <v>1679000</v>
      </c>
    </row>
    <row r="7527" spans="1:7" x14ac:dyDescent="0.35">
      <c r="A7527" t="str">
        <f t="shared" si="117"/>
        <v>PHUN|44148</v>
      </c>
      <c r="B7527" t="s">
        <v>473</v>
      </c>
      <c r="C7527" t="s">
        <v>474</v>
      </c>
      <c r="D7527" s="1">
        <v>44148</v>
      </c>
      <c r="E7527">
        <v>0.665000021</v>
      </c>
      <c r="F7527">
        <v>0.63999998599999997</v>
      </c>
      <c r="G7527">
        <v>1637000</v>
      </c>
    </row>
    <row r="7528" spans="1:7" x14ac:dyDescent="0.35">
      <c r="A7528" t="str">
        <f t="shared" si="117"/>
        <v>PHUN|44151</v>
      </c>
      <c r="B7528" t="s">
        <v>473</v>
      </c>
      <c r="C7528" t="s">
        <v>474</v>
      </c>
      <c r="D7528" s="1">
        <v>44151</v>
      </c>
      <c r="E7528">
        <v>0.64999997600000003</v>
      </c>
      <c r="F7528">
        <v>0.64200002</v>
      </c>
      <c r="G7528">
        <v>930100</v>
      </c>
    </row>
    <row r="7529" spans="1:7" x14ac:dyDescent="0.35">
      <c r="A7529" t="str">
        <f t="shared" si="117"/>
        <v>PLSE|44105</v>
      </c>
      <c r="B7529" t="s">
        <v>475</v>
      </c>
      <c r="C7529" t="s">
        <v>476</v>
      </c>
      <c r="D7529" s="1">
        <v>44105</v>
      </c>
      <c r="E7529">
        <v>11.85999966</v>
      </c>
      <c r="F7529">
        <v>11.65999985</v>
      </c>
      <c r="G7529">
        <v>75700</v>
      </c>
    </row>
    <row r="7530" spans="1:7" x14ac:dyDescent="0.35">
      <c r="A7530" t="str">
        <f t="shared" si="117"/>
        <v>PLSE|44106</v>
      </c>
      <c r="B7530" t="s">
        <v>475</v>
      </c>
      <c r="C7530" t="s">
        <v>476</v>
      </c>
      <c r="D7530" s="1">
        <v>44106</v>
      </c>
      <c r="E7530">
        <v>11.539999959999999</v>
      </c>
      <c r="F7530">
        <v>13.40999985</v>
      </c>
      <c r="G7530">
        <v>316500</v>
      </c>
    </row>
    <row r="7531" spans="1:7" x14ac:dyDescent="0.35">
      <c r="A7531" t="str">
        <f t="shared" si="117"/>
        <v>PLSE|44109</v>
      </c>
      <c r="B7531" t="s">
        <v>475</v>
      </c>
      <c r="C7531" t="s">
        <v>476</v>
      </c>
      <c r="D7531" s="1">
        <v>44109</v>
      </c>
      <c r="E7531">
        <v>13.40999985</v>
      </c>
      <c r="F7531">
        <v>16.059999470000001</v>
      </c>
      <c r="G7531">
        <v>805400</v>
      </c>
    </row>
    <row r="7532" spans="1:7" x14ac:dyDescent="0.35">
      <c r="A7532" t="str">
        <f t="shared" si="117"/>
        <v>PLSE|44110</v>
      </c>
      <c r="B7532" t="s">
        <v>475</v>
      </c>
      <c r="C7532" t="s">
        <v>476</v>
      </c>
      <c r="D7532" s="1">
        <v>44110</v>
      </c>
      <c r="E7532">
        <v>15.760000229999999</v>
      </c>
      <c r="F7532">
        <v>14.829999920000001</v>
      </c>
      <c r="G7532">
        <v>249800</v>
      </c>
    </row>
    <row r="7533" spans="1:7" x14ac:dyDescent="0.35">
      <c r="A7533" t="str">
        <f t="shared" si="117"/>
        <v>PLSE|44111</v>
      </c>
      <c r="B7533" t="s">
        <v>475</v>
      </c>
      <c r="C7533" t="s">
        <v>476</v>
      </c>
      <c r="D7533" s="1">
        <v>44111</v>
      </c>
      <c r="E7533">
        <v>15.19999981</v>
      </c>
      <c r="F7533">
        <v>15.43000031</v>
      </c>
      <c r="G7533">
        <v>90100</v>
      </c>
    </row>
    <row r="7534" spans="1:7" x14ac:dyDescent="0.35">
      <c r="A7534" t="str">
        <f t="shared" si="117"/>
        <v>PLSE|44112</v>
      </c>
      <c r="B7534" t="s">
        <v>475</v>
      </c>
      <c r="C7534" t="s">
        <v>476</v>
      </c>
      <c r="D7534" s="1">
        <v>44112</v>
      </c>
      <c r="E7534">
        <v>15.47000027</v>
      </c>
      <c r="F7534">
        <v>15.65999985</v>
      </c>
      <c r="G7534">
        <v>87000</v>
      </c>
    </row>
    <row r="7535" spans="1:7" x14ac:dyDescent="0.35">
      <c r="A7535" t="str">
        <f t="shared" si="117"/>
        <v>PLSE|44113</v>
      </c>
      <c r="B7535" t="s">
        <v>475</v>
      </c>
      <c r="C7535" t="s">
        <v>476</v>
      </c>
      <c r="D7535" s="1">
        <v>44113</v>
      </c>
      <c r="E7535">
        <v>15.68999958</v>
      </c>
      <c r="F7535">
        <v>15.649999619999999</v>
      </c>
      <c r="G7535">
        <v>40000</v>
      </c>
    </row>
    <row r="7536" spans="1:7" x14ac:dyDescent="0.35">
      <c r="A7536" t="str">
        <f t="shared" si="117"/>
        <v>PLSE|44116</v>
      </c>
      <c r="B7536" t="s">
        <v>475</v>
      </c>
      <c r="C7536" t="s">
        <v>476</v>
      </c>
      <c r="D7536" s="1">
        <v>44116</v>
      </c>
      <c r="E7536">
        <v>15.56999969</v>
      </c>
      <c r="F7536">
        <v>15.399999619999999</v>
      </c>
      <c r="G7536">
        <v>43700</v>
      </c>
    </row>
    <row r="7537" spans="1:7" x14ac:dyDescent="0.35">
      <c r="A7537" t="str">
        <f t="shared" si="117"/>
        <v>PLSE|44117</v>
      </c>
      <c r="B7537" t="s">
        <v>475</v>
      </c>
      <c r="C7537" t="s">
        <v>476</v>
      </c>
      <c r="D7537" s="1">
        <v>44117</v>
      </c>
      <c r="E7537">
        <v>15.14000034</v>
      </c>
      <c r="F7537">
        <v>15.14000034</v>
      </c>
      <c r="G7537">
        <v>39400</v>
      </c>
    </row>
    <row r="7538" spans="1:7" x14ac:dyDescent="0.35">
      <c r="A7538" t="str">
        <f t="shared" si="117"/>
        <v>PLSE|44118</v>
      </c>
      <c r="B7538" t="s">
        <v>475</v>
      </c>
      <c r="C7538" t="s">
        <v>476</v>
      </c>
      <c r="D7538" s="1">
        <v>44118</v>
      </c>
      <c r="E7538">
        <v>15.039999959999999</v>
      </c>
      <c r="F7538">
        <v>15.210000040000001</v>
      </c>
      <c r="G7538">
        <v>56300</v>
      </c>
    </row>
    <row r="7539" spans="1:7" x14ac:dyDescent="0.35">
      <c r="A7539" t="str">
        <f t="shared" si="117"/>
        <v>PLSE|44119</v>
      </c>
      <c r="B7539" t="s">
        <v>475</v>
      </c>
      <c r="C7539" t="s">
        <v>476</v>
      </c>
      <c r="D7539" s="1">
        <v>44119</v>
      </c>
      <c r="E7539">
        <v>14.97000027</v>
      </c>
      <c r="F7539">
        <v>14.97000027</v>
      </c>
      <c r="G7539">
        <v>49500</v>
      </c>
    </row>
    <row r="7540" spans="1:7" x14ac:dyDescent="0.35">
      <c r="A7540" t="str">
        <f t="shared" si="117"/>
        <v>PLSE|44120</v>
      </c>
      <c r="B7540" t="s">
        <v>475</v>
      </c>
      <c r="C7540" t="s">
        <v>476</v>
      </c>
      <c r="D7540" s="1">
        <v>44120</v>
      </c>
      <c r="E7540">
        <v>14.869999890000001</v>
      </c>
      <c r="F7540">
        <v>14.710000040000001</v>
      </c>
      <c r="G7540">
        <v>34800</v>
      </c>
    </row>
    <row r="7541" spans="1:7" x14ac:dyDescent="0.35">
      <c r="A7541" t="str">
        <f t="shared" si="117"/>
        <v>PLSE|44123</v>
      </c>
      <c r="B7541" t="s">
        <v>475</v>
      </c>
      <c r="C7541" t="s">
        <v>476</v>
      </c>
      <c r="D7541" s="1">
        <v>44123</v>
      </c>
      <c r="E7541">
        <v>14.81000042</v>
      </c>
      <c r="F7541">
        <v>13.81000042</v>
      </c>
      <c r="G7541">
        <v>83700</v>
      </c>
    </row>
    <row r="7542" spans="1:7" x14ac:dyDescent="0.35">
      <c r="A7542" t="str">
        <f t="shared" si="117"/>
        <v>PLSE|44124</v>
      </c>
      <c r="B7542" t="s">
        <v>475</v>
      </c>
      <c r="C7542" t="s">
        <v>476</v>
      </c>
      <c r="D7542" s="1">
        <v>44124</v>
      </c>
      <c r="E7542">
        <v>13.880000109999999</v>
      </c>
      <c r="F7542">
        <v>13.81000042</v>
      </c>
      <c r="G7542">
        <v>45900</v>
      </c>
    </row>
    <row r="7543" spans="1:7" x14ac:dyDescent="0.35">
      <c r="A7543" t="str">
        <f t="shared" si="117"/>
        <v>PLSE|44125</v>
      </c>
      <c r="B7543" t="s">
        <v>475</v>
      </c>
      <c r="C7543" t="s">
        <v>476</v>
      </c>
      <c r="D7543" s="1">
        <v>44125</v>
      </c>
      <c r="E7543">
        <v>12.97000027</v>
      </c>
      <c r="F7543">
        <v>13.5</v>
      </c>
      <c r="G7543">
        <v>40200</v>
      </c>
    </row>
    <row r="7544" spans="1:7" x14ac:dyDescent="0.35">
      <c r="A7544" t="str">
        <f t="shared" si="117"/>
        <v>PLSE|44126</v>
      </c>
      <c r="B7544" t="s">
        <v>475</v>
      </c>
      <c r="C7544" t="s">
        <v>476</v>
      </c>
      <c r="D7544" s="1">
        <v>44126</v>
      </c>
      <c r="E7544">
        <v>13.489999770000001</v>
      </c>
      <c r="F7544">
        <v>13.25</v>
      </c>
      <c r="G7544">
        <v>29400</v>
      </c>
    </row>
    <row r="7545" spans="1:7" x14ac:dyDescent="0.35">
      <c r="A7545" t="str">
        <f t="shared" si="117"/>
        <v>PLSE|44127</v>
      </c>
      <c r="B7545" t="s">
        <v>475</v>
      </c>
      <c r="C7545" t="s">
        <v>476</v>
      </c>
      <c r="D7545" s="1">
        <v>44127</v>
      </c>
      <c r="E7545">
        <v>13.35999966</v>
      </c>
      <c r="F7545">
        <v>12.369999890000001</v>
      </c>
      <c r="G7545">
        <v>147900</v>
      </c>
    </row>
    <row r="7546" spans="1:7" x14ac:dyDescent="0.35">
      <c r="A7546" t="str">
        <f t="shared" si="117"/>
        <v>PLSE|44130</v>
      </c>
      <c r="B7546" t="s">
        <v>475</v>
      </c>
      <c r="C7546" t="s">
        <v>476</v>
      </c>
      <c r="D7546" s="1">
        <v>44130</v>
      </c>
      <c r="E7546">
        <v>12.15999985</v>
      </c>
      <c r="F7546">
        <v>12.81999969</v>
      </c>
      <c r="G7546">
        <v>72500</v>
      </c>
    </row>
    <row r="7547" spans="1:7" x14ac:dyDescent="0.35">
      <c r="A7547" t="str">
        <f t="shared" si="117"/>
        <v>PLSE|44131</v>
      </c>
      <c r="B7547" t="s">
        <v>475</v>
      </c>
      <c r="C7547" t="s">
        <v>476</v>
      </c>
      <c r="D7547" s="1">
        <v>44131</v>
      </c>
      <c r="E7547">
        <v>12.850000380000001</v>
      </c>
      <c r="F7547">
        <v>12.380000109999999</v>
      </c>
      <c r="G7547">
        <v>58100</v>
      </c>
    </row>
    <row r="7548" spans="1:7" x14ac:dyDescent="0.35">
      <c r="A7548" t="str">
        <f t="shared" si="117"/>
        <v>PLSE|44132</v>
      </c>
      <c r="B7548" t="s">
        <v>475</v>
      </c>
      <c r="C7548" t="s">
        <v>476</v>
      </c>
      <c r="D7548" s="1">
        <v>44132</v>
      </c>
      <c r="E7548">
        <v>12.18000031</v>
      </c>
      <c r="F7548">
        <v>12.130000109999999</v>
      </c>
      <c r="G7548">
        <v>106800</v>
      </c>
    </row>
    <row r="7549" spans="1:7" x14ac:dyDescent="0.35">
      <c r="A7549" t="str">
        <f t="shared" si="117"/>
        <v>PLSE|44133</v>
      </c>
      <c r="B7549" t="s">
        <v>475</v>
      </c>
      <c r="C7549" t="s">
        <v>476</v>
      </c>
      <c r="D7549" s="1">
        <v>44133</v>
      </c>
      <c r="E7549">
        <v>11.93999958</v>
      </c>
      <c r="F7549">
        <v>12.06000042</v>
      </c>
      <c r="G7549">
        <v>38800</v>
      </c>
    </row>
    <row r="7550" spans="1:7" x14ac:dyDescent="0.35">
      <c r="A7550" t="str">
        <f t="shared" si="117"/>
        <v>PLSE|44134</v>
      </c>
      <c r="B7550" t="s">
        <v>475</v>
      </c>
      <c r="C7550" t="s">
        <v>476</v>
      </c>
      <c r="D7550" s="1">
        <v>44134</v>
      </c>
      <c r="E7550">
        <v>12.475000380000001</v>
      </c>
      <c r="F7550">
        <v>12.10999966</v>
      </c>
      <c r="G7550">
        <v>56600</v>
      </c>
    </row>
    <row r="7551" spans="1:7" x14ac:dyDescent="0.35">
      <c r="A7551" t="str">
        <f t="shared" si="117"/>
        <v>PLSE|44137</v>
      </c>
      <c r="B7551" t="s">
        <v>475</v>
      </c>
      <c r="C7551" t="s">
        <v>476</v>
      </c>
      <c r="D7551" s="1">
        <v>44137</v>
      </c>
      <c r="E7551">
        <v>12.30000019</v>
      </c>
      <c r="F7551">
        <v>12.06000042</v>
      </c>
      <c r="G7551">
        <v>40200</v>
      </c>
    </row>
    <row r="7552" spans="1:7" x14ac:dyDescent="0.35">
      <c r="A7552" t="str">
        <f t="shared" si="117"/>
        <v>PLSE|44138</v>
      </c>
      <c r="B7552" t="s">
        <v>475</v>
      </c>
      <c r="C7552" t="s">
        <v>476</v>
      </c>
      <c r="D7552" s="1">
        <v>44138</v>
      </c>
      <c r="E7552">
        <v>12.289999959999999</v>
      </c>
      <c r="F7552">
        <v>12.47000027</v>
      </c>
      <c r="G7552">
        <v>39400</v>
      </c>
    </row>
    <row r="7553" spans="1:7" x14ac:dyDescent="0.35">
      <c r="A7553" t="str">
        <f t="shared" si="117"/>
        <v>PLSE|44139</v>
      </c>
      <c r="B7553" t="s">
        <v>475</v>
      </c>
      <c r="C7553" t="s">
        <v>476</v>
      </c>
      <c r="D7553" s="1">
        <v>44139</v>
      </c>
      <c r="E7553">
        <v>12.39000034</v>
      </c>
      <c r="F7553">
        <v>12.31999969</v>
      </c>
      <c r="G7553">
        <v>36900</v>
      </c>
    </row>
    <row r="7554" spans="1:7" x14ac:dyDescent="0.35">
      <c r="A7554" t="str">
        <f t="shared" si="117"/>
        <v>PLSE|44140</v>
      </c>
      <c r="B7554" t="s">
        <v>475</v>
      </c>
      <c r="C7554" t="s">
        <v>476</v>
      </c>
      <c r="D7554" s="1">
        <v>44140</v>
      </c>
      <c r="E7554">
        <v>12.289999959999999</v>
      </c>
      <c r="F7554">
        <v>12.010000229999999</v>
      </c>
      <c r="G7554">
        <v>45500</v>
      </c>
    </row>
    <row r="7555" spans="1:7" x14ac:dyDescent="0.35">
      <c r="A7555" t="str">
        <f t="shared" ref="A7555:A7618" si="118">_xlfn.CONCAT(B7555&amp;"|"&amp;D7555)</f>
        <v>PLSE|44141</v>
      </c>
      <c r="B7555" t="s">
        <v>475</v>
      </c>
      <c r="C7555" t="s">
        <v>476</v>
      </c>
      <c r="D7555" s="1">
        <v>44141</v>
      </c>
      <c r="E7555">
        <v>12.210000040000001</v>
      </c>
      <c r="F7555">
        <v>12.149999619999999</v>
      </c>
      <c r="G7555">
        <v>60200</v>
      </c>
    </row>
    <row r="7556" spans="1:7" x14ac:dyDescent="0.35">
      <c r="A7556" t="str">
        <f t="shared" si="118"/>
        <v>PLSE|44144</v>
      </c>
      <c r="B7556" t="s">
        <v>475</v>
      </c>
      <c r="C7556" t="s">
        <v>476</v>
      </c>
      <c r="D7556" s="1">
        <v>44144</v>
      </c>
      <c r="E7556">
        <v>12.079999920000001</v>
      </c>
      <c r="F7556">
        <v>11.89000034</v>
      </c>
      <c r="G7556">
        <v>96500</v>
      </c>
    </row>
    <row r="7557" spans="1:7" x14ac:dyDescent="0.35">
      <c r="A7557" t="str">
        <f t="shared" si="118"/>
        <v>PLSE|44145</v>
      </c>
      <c r="B7557" t="s">
        <v>475</v>
      </c>
      <c r="C7557" t="s">
        <v>476</v>
      </c>
      <c r="D7557" s="1">
        <v>44145</v>
      </c>
      <c r="E7557">
        <v>12.56999969</v>
      </c>
      <c r="F7557">
        <v>14.079999920000001</v>
      </c>
      <c r="G7557">
        <v>215100</v>
      </c>
    </row>
    <row r="7558" spans="1:7" x14ac:dyDescent="0.35">
      <c r="A7558" t="str">
        <f t="shared" si="118"/>
        <v>PLSE|44146</v>
      </c>
      <c r="B7558" t="s">
        <v>475</v>
      </c>
      <c r="C7558" t="s">
        <v>476</v>
      </c>
      <c r="D7558" s="1">
        <v>44146</v>
      </c>
      <c r="E7558">
        <v>14.010000229999999</v>
      </c>
      <c r="F7558">
        <v>14.670000079999999</v>
      </c>
      <c r="G7558">
        <v>119400</v>
      </c>
    </row>
    <row r="7559" spans="1:7" x14ac:dyDescent="0.35">
      <c r="A7559" t="str">
        <f t="shared" si="118"/>
        <v>PLSE|44147</v>
      </c>
      <c r="B7559" t="s">
        <v>475</v>
      </c>
      <c r="C7559" t="s">
        <v>476</v>
      </c>
      <c r="D7559" s="1">
        <v>44147</v>
      </c>
      <c r="E7559">
        <v>14.93999958</v>
      </c>
      <c r="F7559">
        <v>15.380000109999999</v>
      </c>
      <c r="G7559">
        <v>104300</v>
      </c>
    </row>
    <row r="7560" spans="1:7" x14ac:dyDescent="0.35">
      <c r="A7560" t="str">
        <f t="shared" si="118"/>
        <v>PLSE|44148</v>
      </c>
      <c r="B7560" t="s">
        <v>475</v>
      </c>
      <c r="C7560" t="s">
        <v>476</v>
      </c>
      <c r="D7560" s="1">
        <v>44148</v>
      </c>
      <c r="E7560">
        <v>15.31999969</v>
      </c>
      <c r="F7560">
        <v>14.85999966</v>
      </c>
      <c r="G7560">
        <v>92900</v>
      </c>
    </row>
    <row r="7561" spans="1:7" x14ac:dyDescent="0.35">
      <c r="A7561" t="str">
        <f t="shared" si="118"/>
        <v>PLSE|44151</v>
      </c>
      <c r="B7561" t="s">
        <v>475</v>
      </c>
      <c r="C7561" t="s">
        <v>476</v>
      </c>
      <c r="D7561" s="1">
        <v>44151</v>
      </c>
      <c r="E7561">
        <v>14.899999619999999</v>
      </c>
      <c r="F7561">
        <v>14.619999890000001</v>
      </c>
      <c r="G7561">
        <v>47900</v>
      </c>
    </row>
    <row r="7562" spans="1:7" x14ac:dyDescent="0.35">
      <c r="A7562" t="str">
        <f t="shared" si="118"/>
        <v>PLUG|44105</v>
      </c>
      <c r="B7562" t="s">
        <v>477</v>
      </c>
      <c r="C7562" t="s">
        <v>478</v>
      </c>
      <c r="D7562" s="1">
        <v>44105</v>
      </c>
      <c r="E7562">
        <v>13.77000046</v>
      </c>
      <c r="F7562">
        <v>14</v>
      </c>
      <c r="G7562">
        <v>25740600</v>
      </c>
    </row>
    <row r="7563" spans="1:7" x14ac:dyDescent="0.35">
      <c r="A7563" t="str">
        <f t="shared" si="118"/>
        <v>PLUG|44106</v>
      </c>
      <c r="B7563" t="s">
        <v>477</v>
      </c>
      <c r="C7563" t="s">
        <v>478</v>
      </c>
      <c r="D7563" s="1">
        <v>44106</v>
      </c>
      <c r="E7563">
        <v>13.380000109999999</v>
      </c>
      <c r="F7563">
        <v>14.14000034</v>
      </c>
      <c r="G7563">
        <v>23666100</v>
      </c>
    </row>
    <row r="7564" spans="1:7" x14ac:dyDescent="0.35">
      <c r="A7564" t="str">
        <f t="shared" si="118"/>
        <v>PLUG|44109</v>
      </c>
      <c r="B7564" t="s">
        <v>477</v>
      </c>
      <c r="C7564" t="s">
        <v>478</v>
      </c>
      <c r="D7564" s="1">
        <v>44109</v>
      </c>
      <c r="E7564">
        <v>14.65999985</v>
      </c>
      <c r="F7564">
        <v>15.739999770000001</v>
      </c>
      <c r="G7564">
        <v>42027000</v>
      </c>
    </row>
    <row r="7565" spans="1:7" x14ac:dyDescent="0.35">
      <c r="A7565" t="str">
        <f t="shared" si="118"/>
        <v>PLUG|44110</v>
      </c>
      <c r="B7565" t="s">
        <v>477</v>
      </c>
      <c r="C7565" t="s">
        <v>478</v>
      </c>
      <c r="D7565" s="1">
        <v>44110</v>
      </c>
      <c r="E7565">
        <v>16.030000690000001</v>
      </c>
      <c r="F7565">
        <v>16.229999540000001</v>
      </c>
      <c r="G7565">
        <v>43963000</v>
      </c>
    </row>
    <row r="7566" spans="1:7" x14ac:dyDescent="0.35">
      <c r="A7566" t="str">
        <f t="shared" si="118"/>
        <v>PLUG|44111</v>
      </c>
      <c r="B7566" t="s">
        <v>477</v>
      </c>
      <c r="C7566" t="s">
        <v>478</v>
      </c>
      <c r="D7566" s="1">
        <v>44111</v>
      </c>
      <c r="E7566">
        <v>16.530000690000001</v>
      </c>
      <c r="F7566">
        <v>18.229999540000001</v>
      </c>
      <c r="G7566">
        <v>52296900</v>
      </c>
    </row>
    <row r="7567" spans="1:7" x14ac:dyDescent="0.35">
      <c r="A7567" t="str">
        <f t="shared" si="118"/>
        <v>PLUG|44112</v>
      </c>
      <c r="B7567" t="s">
        <v>477</v>
      </c>
      <c r="C7567" t="s">
        <v>478</v>
      </c>
      <c r="D7567" s="1">
        <v>44112</v>
      </c>
      <c r="E7567">
        <v>19.020000459999999</v>
      </c>
      <c r="F7567">
        <v>17.879999160000001</v>
      </c>
      <c r="G7567">
        <v>54469100</v>
      </c>
    </row>
    <row r="7568" spans="1:7" x14ac:dyDescent="0.35">
      <c r="A7568" t="str">
        <f t="shared" si="118"/>
        <v>PLUG|44113</v>
      </c>
      <c r="B7568" t="s">
        <v>477</v>
      </c>
      <c r="C7568" t="s">
        <v>478</v>
      </c>
      <c r="D7568" s="1">
        <v>44113</v>
      </c>
      <c r="E7568">
        <v>17.799999239999998</v>
      </c>
      <c r="F7568">
        <v>18.43000031</v>
      </c>
      <c r="G7568">
        <v>34130200</v>
      </c>
    </row>
    <row r="7569" spans="1:7" x14ac:dyDescent="0.35">
      <c r="A7569" t="str">
        <f t="shared" si="118"/>
        <v>PLUG|44116</v>
      </c>
      <c r="B7569" t="s">
        <v>477</v>
      </c>
      <c r="C7569" t="s">
        <v>478</v>
      </c>
      <c r="D7569" s="1">
        <v>44116</v>
      </c>
      <c r="E7569">
        <v>18.879999160000001</v>
      </c>
      <c r="F7569">
        <v>17.63999939</v>
      </c>
      <c r="G7569">
        <v>38520100</v>
      </c>
    </row>
    <row r="7570" spans="1:7" x14ac:dyDescent="0.35">
      <c r="A7570" t="str">
        <f t="shared" si="118"/>
        <v>PLUG|44117</v>
      </c>
      <c r="B7570" t="s">
        <v>477</v>
      </c>
      <c r="C7570" t="s">
        <v>478</v>
      </c>
      <c r="D7570" s="1">
        <v>44117</v>
      </c>
      <c r="E7570">
        <v>17.299999239999998</v>
      </c>
      <c r="F7570">
        <v>17.100000380000001</v>
      </c>
      <c r="G7570">
        <v>24070100</v>
      </c>
    </row>
    <row r="7571" spans="1:7" x14ac:dyDescent="0.35">
      <c r="A7571" t="str">
        <f t="shared" si="118"/>
        <v>PLUG|44118</v>
      </c>
      <c r="B7571" t="s">
        <v>477</v>
      </c>
      <c r="C7571" t="s">
        <v>478</v>
      </c>
      <c r="D7571" s="1">
        <v>44118</v>
      </c>
      <c r="E7571">
        <v>17.399999619999999</v>
      </c>
      <c r="F7571">
        <v>17.299999239999998</v>
      </c>
      <c r="G7571">
        <v>18204400</v>
      </c>
    </row>
    <row r="7572" spans="1:7" x14ac:dyDescent="0.35">
      <c r="A7572" t="str">
        <f t="shared" si="118"/>
        <v>PLUG|44119</v>
      </c>
      <c r="B7572" t="s">
        <v>477</v>
      </c>
      <c r="C7572" t="s">
        <v>478</v>
      </c>
      <c r="D7572" s="1">
        <v>44119</v>
      </c>
      <c r="E7572">
        <v>16.81999969</v>
      </c>
      <c r="F7572">
        <v>17.030000690000001</v>
      </c>
      <c r="G7572">
        <v>20686700</v>
      </c>
    </row>
    <row r="7573" spans="1:7" x14ac:dyDescent="0.35">
      <c r="A7573" t="str">
        <f t="shared" si="118"/>
        <v>PLUG|44120</v>
      </c>
      <c r="B7573" t="s">
        <v>477</v>
      </c>
      <c r="C7573" t="s">
        <v>478</v>
      </c>
      <c r="D7573" s="1">
        <v>44120</v>
      </c>
      <c r="E7573">
        <v>17.479999540000001</v>
      </c>
      <c r="F7573">
        <v>16.270000459999999</v>
      </c>
      <c r="G7573">
        <v>33157900</v>
      </c>
    </row>
    <row r="7574" spans="1:7" x14ac:dyDescent="0.35">
      <c r="A7574" t="str">
        <f t="shared" si="118"/>
        <v>PLUG|44123</v>
      </c>
      <c r="B7574" t="s">
        <v>477</v>
      </c>
      <c r="C7574" t="s">
        <v>478</v>
      </c>
      <c r="D7574" s="1">
        <v>44123</v>
      </c>
      <c r="E7574">
        <v>16.170000080000001</v>
      </c>
      <c r="F7574">
        <v>16.38999939</v>
      </c>
      <c r="G7574">
        <v>15712600</v>
      </c>
    </row>
    <row r="7575" spans="1:7" x14ac:dyDescent="0.35">
      <c r="A7575" t="str">
        <f t="shared" si="118"/>
        <v>PLUG|44124</v>
      </c>
      <c r="B7575" t="s">
        <v>477</v>
      </c>
      <c r="C7575" t="s">
        <v>478</v>
      </c>
      <c r="D7575" s="1">
        <v>44124</v>
      </c>
      <c r="E7575">
        <v>16.440000529999999</v>
      </c>
      <c r="F7575">
        <v>16.290000920000001</v>
      </c>
      <c r="G7575">
        <v>12508700</v>
      </c>
    </row>
    <row r="7576" spans="1:7" x14ac:dyDescent="0.35">
      <c r="A7576" t="str">
        <f t="shared" si="118"/>
        <v>PLUG|44125</v>
      </c>
      <c r="B7576" t="s">
        <v>477</v>
      </c>
      <c r="C7576" t="s">
        <v>478</v>
      </c>
      <c r="D7576" s="1">
        <v>44125</v>
      </c>
      <c r="E7576">
        <v>16.25</v>
      </c>
      <c r="F7576">
        <v>14.85999966</v>
      </c>
      <c r="G7576">
        <v>26764600</v>
      </c>
    </row>
    <row r="7577" spans="1:7" x14ac:dyDescent="0.35">
      <c r="A7577" t="str">
        <f t="shared" si="118"/>
        <v>PLUG|44126</v>
      </c>
      <c r="B7577" t="s">
        <v>477</v>
      </c>
      <c r="C7577" t="s">
        <v>478</v>
      </c>
      <c r="D7577" s="1">
        <v>44126</v>
      </c>
      <c r="E7577">
        <v>15.079999920000001</v>
      </c>
      <c r="F7577">
        <v>14.960000040000001</v>
      </c>
      <c r="G7577">
        <v>22490900</v>
      </c>
    </row>
    <row r="7578" spans="1:7" x14ac:dyDescent="0.35">
      <c r="A7578" t="str">
        <f t="shared" si="118"/>
        <v>PLUG|44127</v>
      </c>
      <c r="B7578" t="s">
        <v>477</v>
      </c>
      <c r="C7578" t="s">
        <v>478</v>
      </c>
      <c r="D7578" s="1">
        <v>44127</v>
      </c>
      <c r="E7578">
        <v>15.170000079999999</v>
      </c>
      <c r="F7578">
        <v>15.02999973</v>
      </c>
      <c r="G7578">
        <v>20239000</v>
      </c>
    </row>
    <row r="7579" spans="1:7" x14ac:dyDescent="0.35">
      <c r="A7579" t="str">
        <f t="shared" si="118"/>
        <v>PLUG|44130</v>
      </c>
      <c r="B7579" t="s">
        <v>477</v>
      </c>
      <c r="C7579" t="s">
        <v>478</v>
      </c>
      <c r="D7579" s="1">
        <v>44130</v>
      </c>
      <c r="E7579">
        <v>14.670000079999999</v>
      </c>
      <c r="F7579">
        <v>14.460000040000001</v>
      </c>
      <c r="G7579">
        <v>26502000</v>
      </c>
    </row>
    <row r="7580" spans="1:7" x14ac:dyDescent="0.35">
      <c r="A7580" t="str">
        <f t="shared" si="118"/>
        <v>PLUG|44131</v>
      </c>
      <c r="B7580" t="s">
        <v>477</v>
      </c>
      <c r="C7580" t="s">
        <v>478</v>
      </c>
      <c r="D7580" s="1">
        <v>44131</v>
      </c>
      <c r="E7580">
        <v>14.75</v>
      </c>
      <c r="F7580">
        <v>14.789999959999999</v>
      </c>
      <c r="G7580">
        <v>21078300</v>
      </c>
    </row>
    <row r="7581" spans="1:7" x14ac:dyDescent="0.35">
      <c r="A7581" t="str">
        <f t="shared" si="118"/>
        <v>PLUG|44132</v>
      </c>
      <c r="B7581" t="s">
        <v>477</v>
      </c>
      <c r="C7581" t="s">
        <v>478</v>
      </c>
      <c r="D7581" s="1">
        <v>44132</v>
      </c>
      <c r="E7581">
        <v>14.30000019</v>
      </c>
      <c r="F7581">
        <v>14.80000019</v>
      </c>
      <c r="G7581">
        <v>23203900</v>
      </c>
    </row>
    <row r="7582" spans="1:7" x14ac:dyDescent="0.35">
      <c r="A7582" t="str">
        <f t="shared" si="118"/>
        <v>PLUG|44133</v>
      </c>
      <c r="B7582" t="s">
        <v>477</v>
      </c>
      <c r="C7582" t="s">
        <v>478</v>
      </c>
      <c r="D7582" s="1">
        <v>44133</v>
      </c>
      <c r="E7582">
        <v>14.920000079999999</v>
      </c>
      <c r="F7582">
        <v>14.81000042</v>
      </c>
      <c r="G7582">
        <v>16661300</v>
      </c>
    </row>
    <row r="7583" spans="1:7" x14ac:dyDescent="0.35">
      <c r="A7583" t="str">
        <f t="shared" si="118"/>
        <v>PLUG|44134</v>
      </c>
      <c r="B7583" t="s">
        <v>477</v>
      </c>
      <c r="C7583" t="s">
        <v>478</v>
      </c>
      <c r="D7583" s="1">
        <v>44134</v>
      </c>
      <c r="E7583">
        <v>14.649999619999999</v>
      </c>
      <c r="F7583">
        <v>14</v>
      </c>
      <c r="G7583">
        <v>20807300</v>
      </c>
    </row>
    <row r="7584" spans="1:7" x14ac:dyDescent="0.35">
      <c r="A7584" t="str">
        <f t="shared" si="118"/>
        <v>PLUG|44137</v>
      </c>
      <c r="B7584" t="s">
        <v>477</v>
      </c>
      <c r="C7584" t="s">
        <v>478</v>
      </c>
      <c r="D7584" s="1">
        <v>44137</v>
      </c>
      <c r="E7584">
        <v>14.399999619999999</v>
      </c>
      <c r="F7584">
        <v>15.47000027</v>
      </c>
      <c r="G7584">
        <v>32024300</v>
      </c>
    </row>
    <row r="7585" spans="1:7" x14ac:dyDescent="0.35">
      <c r="A7585" t="str">
        <f t="shared" si="118"/>
        <v>PLUG|44138</v>
      </c>
      <c r="B7585" t="s">
        <v>477</v>
      </c>
      <c r="C7585" t="s">
        <v>478</v>
      </c>
      <c r="D7585" s="1">
        <v>44138</v>
      </c>
      <c r="E7585">
        <v>16.129999160000001</v>
      </c>
      <c r="F7585">
        <v>16.950000760000002</v>
      </c>
      <c r="G7585">
        <v>56500800</v>
      </c>
    </row>
    <row r="7586" spans="1:7" x14ac:dyDescent="0.35">
      <c r="A7586" t="str">
        <f t="shared" si="118"/>
        <v>PLUG|44139</v>
      </c>
      <c r="B7586" t="s">
        <v>477</v>
      </c>
      <c r="C7586" t="s">
        <v>478</v>
      </c>
      <c r="D7586" s="1">
        <v>44139</v>
      </c>
      <c r="E7586">
        <v>16.329999919999999</v>
      </c>
      <c r="F7586">
        <v>16.61000061</v>
      </c>
      <c r="G7586">
        <v>38066500</v>
      </c>
    </row>
    <row r="7587" spans="1:7" x14ac:dyDescent="0.35">
      <c r="A7587" t="str">
        <f t="shared" si="118"/>
        <v>PLUG|44140</v>
      </c>
      <c r="B7587" t="s">
        <v>477</v>
      </c>
      <c r="C7587" t="s">
        <v>478</v>
      </c>
      <c r="D7587" s="1">
        <v>44140</v>
      </c>
      <c r="E7587">
        <v>17.649999619999999</v>
      </c>
      <c r="F7587">
        <v>18.840000150000002</v>
      </c>
      <c r="G7587">
        <v>39553100</v>
      </c>
    </row>
    <row r="7588" spans="1:7" x14ac:dyDescent="0.35">
      <c r="A7588" t="str">
        <f t="shared" si="118"/>
        <v>PLUG|44141</v>
      </c>
      <c r="B7588" t="s">
        <v>477</v>
      </c>
      <c r="C7588" t="s">
        <v>478</v>
      </c>
      <c r="D7588" s="1">
        <v>44141</v>
      </c>
      <c r="E7588">
        <v>18.5</v>
      </c>
      <c r="F7588">
        <v>18.86000061</v>
      </c>
      <c r="G7588">
        <v>31738900</v>
      </c>
    </row>
    <row r="7589" spans="1:7" x14ac:dyDescent="0.35">
      <c r="A7589" t="str">
        <f t="shared" si="118"/>
        <v>PLUG|44144</v>
      </c>
      <c r="B7589" t="s">
        <v>477</v>
      </c>
      <c r="C7589" t="s">
        <v>478</v>
      </c>
      <c r="D7589" s="1">
        <v>44144</v>
      </c>
      <c r="E7589">
        <v>19.450000760000002</v>
      </c>
      <c r="F7589">
        <v>20.309999470000001</v>
      </c>
      <c r="G7589">
        <v>56114000</v>
      </c>
    </row>
    <row r="7590" spans="1:7" x14ac:dyDescent="0.35">
      <c r="A7590" t="str">
        <f t="shared" si="118"/>
        <v>PLUG|44145</v>
      </c>
      <c r="B7590" t="s">
        <v>477</v>
      </c>
      <c r="C7590" t="s">
        <v>478</v>
      </c>
      <c r="D7590" s="1">
        <v>44145</v>
      </c>
      <c r="E7590">
        <v>21.190000529999999</v>
      </c>
      <c r="F7590">
        <v>20.010000229999999</v>
      </c>
      <c r="G7590">
        <v>39513500</v>
      </c>
    </row>
    <row r="7591" spans="1:7" x14ac:dyDescent="0.35">
      <c r="A7591" t="str">
        <f t="shared" si="118"/>
        <v>PLUG|44146</v>
      </c>
      <c r="B7591" t="s">
        <v>477</v>
      </c>
      <c r="C7591" t="s">
        <v>478</v>
      </c>
      <c r="D7591" s="1">
        <v>44146</v>
      </c>
      <c r="E7591">
        <v>20.340000150000002</v>
      </c>
      <c r="F7591">
        <v>23</v>
      </c>
      <c r="G7591">
        <v>59408100</v>
      </c>
    </row>
    <row r="7592" spans="1:7" x14ac:dyDescent="0.35">
      <c r="A7592" t="str">
        <f t="shared" si="118"/>
        <v>PLUG|44147</v>
      </c>
      <c r="B7592" t="s">
        <v>477</v>
      </c>
      <c r="C7592" t="s">
        <v>478</v>
      </c>
      <c r="D7592" s="1">
        <v>44147</v>
      </c>
      <c r="E7592">
        <v>22.850000380000001</v>
      </c>
      <c r="F7592">
        <v>23.450000760000002</v>
      </c>
      <c r="G7592">
        <v>53484400</v>
      </c>
    </row>
    <row r="7593" spans="1:7" x14ac:dyDescent="0.35">
      <c r="A7593" t="str">
        <f t="shared" si="118"/>
        <v>PLUG|44148</v>
      </c>
      <c r="B7593" t="s">
        <v>477</v>
      </c>
      <c r="C7593" t="s">
        <v>478</v>
      </c>
      <c r="D7593" s="1">
        <v>44148</v>
      </c>
      <c r="E7593">
        <v>24.350000380000001</v>
      </c>
      <c r="F7593">
        <v>23.43000031</v>
      </c>
      <c r="G7593">
        <v>45987100</v>
      </c>
    </row>
    <row r="7594" spans="1:7" x14ac:dyDescent="0.35">
      <c r="A7594" t="str">
        <f t="shared" si="118"/>
        <v>PLUG|44151</v>
      </c>
      <c r="B7594" t="s">
        <v>477</v>
      </c>
      <c r="C7594" t="s">
        <v>478</v>
      </c>
      <c r="D7594" s="1">
        <v>44151</v>
      </c>
      <c r="E7594">
        <v>23.649999619999999</v>
      </c>
      <c r="F7594">
        <v>25</v>
      </c>
      <c r="G7594">
        <v>45726200</v>
      </c>
    </row>
    <row r="7595" spans="1:7" x14ac:dyDescent="0.35">
      <c r="A7595" t="str">
        <f t="shared" si="118"/>
        <v>PRIM|44105</v>
      </c>
      <c r="B7595" t="s">
        <v>479</v>
      </c>
      <c r="C7595" t="s">
        <v>480</v>
      </c>
      <c r="D7595" s="1">
        <v>44105</v>
      </c>
      <c r="E7595">
        <v>18.049999239999998</v>
      </c>
      <c r="F7595">
        <v>17.659999849999998</v>
      </c>
      <c r="G7595">
        <v>243600</v>
      </c>
    </row>
    <row r="7596" spans="1:7" x14ac:dyDescent="0.35">
      <c r="A7596" t="str">
        <f t="shared" si="118"/>
        <v>PRIM|44106</v>
      </c>
      <c r="B7596" t="s">
        <v>479</v>
      </c>
      <c r="C7596" t="s">
        <v>480</v>
      </c>
      <c r="D7596" s="1">
        <v>44106</v>
      </c>
      <c r="E7596">
        <v>17.270000459999999</v>
      </c>
      <c r="F7596">
        <v>18.090000150000002</v>
      </c>
      <c r="G7596">
        <v>324800</v>
      </c>
    </row>
    <row r="7597" spans="1:7" x14ac:dyDescent="0.35">
      <c r="A7597" t="str">
        <f t="shared" si="118"/>
        <v>PRIM|44109</v>
      </c>
      <c r="B7597" t="s">
        <v>479</v>
      </c>
      <c r="C7597" t="s">
        <v>480</v>
      </c>
      <c r="D7597" s="1">
        <v>44109</v>
      </c>
      <c r="E7597">
        <v>18.270000459999999</v>
      </c>
      <c r="F7597">
        <v>18.81999969</v>
      </c>
      <c r="G7597">
        <v>169900</v>
      </c>
    </row>
    <row r="7598" spans="1:7" x14ac:dyDescent="0.35">
      <c r="A7598" t="str">
        <f t="shared" si="118"/>
        <v>PRIM|44110</v>
      </c>
      <c r="B7598" t="s">
        <v>479</v>
      </c>
      <c r="C7598" t="s">
        <v>480</v>
      </c>
      <c r="D7598" s="1">
        <v>44110</v>
      </c>
      <c r="E7598">
        <v>18.969999309999999</v>
      </c>
      <c r="F7598">
        <v>18.879999160000001</v>
      </c>
      <c r="G7598">
        <v>242800</v>
      </c>
    </row>
    <row r="7599" spans="1:7" x14ac:dyDescent="0.35">
      <c r="A7599" t="str">
        <f t="shared" si="118"/>
        <v>PRIM|44111</v>
      </c>
      <c r="B7599" t="s">
        <v>479</v>
      </c>
      <c r="C7599" t="s">
        <v>480</v>
      </c>
      <c r="D7599" s="1">
        <v>44111</v>
      </c>
      <c r="E7599">
        <v>19.079999919999999</v>
      </c>
      <c r="F7599">
        <v>19.530000690000001</v>
      </c>
      <c r="G7599">
        <v>373700</v>
      </c>
    </row>
    <row r="7600" spans="1:7" x14ac:dyDescent="0.35">
      <c r="A7600" t="str">
        <f t="shared" si="118"/>
        <v>PRIM|44112</v>
      </c>
      <c r="B7600" t="s">
        <v>479</v>
      </c>
      <c r="C7600" t="s">
        <v>480</v>
      </c>
      <c r="D7600" s="1">
        <v>44112</v>
      </c>
      <c r="E7600">
        <v>19.75</v>
      </c>
      <c r="F7600">
        <v>19.780000690000001</v>
      </c>
      <c r="G7600">
        <v>148200</v>
      </c>
    </row>
    <row r="7601" spans="1:7" x14ac:dyDescent="0.35">
      <c r="A7601" t="str">
        <f t="shared" si="118"/>
        <v>PRIM|44113</v>
      </c>
      <c r="B7601" t="s">
        <v>479</v>
      </c>
      <c r="C7601" t="s">
        <v>480</v>
      </c>
      <c r="D7601" s="1">
        <v>44113</v>
      </c>
      <c r="E7601">
        <v>19.920000080000001</v>
      </c>
      <c r="F7601">
        <v>19.799999239999998</v>
      </c>
      <c r="G7601">
        <v>217000</v>
      </c>
    </row>
    <row r="7602" spans="1:7" x14ac:dyDescent="0.35">
      <c r="A7602" t="str">
        <f t="shared" si="118"/>
        <v>PRIM|44116</v>
      </c>
      <c r="B7602" t="s">
        <v>479</v>
      </c>
      <c r="C7602" t="s">
        <v>480</v>
      </c>
      <c r="D7602" s="1">
        <v>44116</v>
      </c>
      <c r="E7602">
        <v>19.88999939</v>
      </c>
      <c r="F7602">
        <v>20.059999470000001</v>
      </c>
      <c r="G7602">
        <v>291500</v>
      </c>
    </row>
    <row r="7603" spans="1:7" x14ac:dyDescent="0.35">
      <c r="A7603" t="str">
        <f t="shared" si="118"/>
        <v>PRIM|44117</v>
      </c>
      <c r="B7603" t="s">
        <v>479</v>
      </c>
      <c r="C7603" t="s">
        <v>480</v>
      </c>
      <c r="D7603" s="1">
        <v>44117</v>
      </c>
      <c r="E7603">
        <v>19.850000380000001</v>
      </c>
      <c r="F7603">
        <v>19.770000459999999</v>
      </c>
      <c r="G7603">
        <v>130000</v>
      </c>
    </row>
    <row r="7604" spans="1:7" x14ac:dyDescent="0.35">
      <c r="A7604" t="str">
        <f t="shared" si="118"/>
        <v>PRIM|44118</v>
      </c>
      <c r="B7604" t="s">
        <v>479</v>
      </c>
      <c r="C7604" t="s">
        <v>480</v>
      </c>
      <c r="D7604" s="1">
        <v>44118</v>
      </c>
      <c r="E7604">
        <v>19.81999969</v>
      </c>
      <c r="F7604">
        <v>19.479999540000001</v>
      </c>
      <c r="G7604">
        <v>203500</v>
      </c>
    </row>
    <row r="7605" spans="1:7" x14ac:dyDescent="0.35">
      <c r="A7605" t="str">
        <f t="shared" si="118"/>
        <v>PRIM|44119</v>
      </c>
      <c r="B7605" t="s">
        <v>479</v>
      </c>
      <c r="C7605" t="s">
        <v>480</v>
      </c>
      <c r="D7605" s="1">
        <v>44119</v>
      </c>
      <c r="E7605">
        <v>19.18000031</v>
      </c>
      <c r="F7605">
        <v>19.86000061</v>
      </c>
      <c r="G7605">
        <v>179700</v>
      </c>
    </row>
    <row r="7606" spans="1:7" x14ac:dyDescent="0.35">
      <c r="A7606" t="str">
        <f t="shared" si="118"/>
        <v>PRIM|44120</v>
      </c>
      <c r="B7606" t="s">
        <v>479</v>
      </c>
      <c r="C7606" t="s">
        <v>480</v>
      </c>
      <c r="D7606" s="1">
        <v>44120</v>
      </c>
      <c r="E7606">
        <v>19.809999470000001</v>
      </c>
      <c r="F7606">
        <v>19.739999770000001</v>
      </c>
      <c r="G7606">
        <v>135700</v>
      </c>
    </row>
    <row r="7607" spans="1:7" x14ac:dyDescent="0.35">
      <c r="A7607" t="str">
        <f t="shared" si="118"/>
        <v>PRIM|44123</v>
      </c>
      <c r="B7607" t="s">
        <v>479</v>
      </c>
      <c r="C7607" t="s">
        <v>480</v>
      </c>
      <c r="D7607" s="1">
        <v>44123</v>
      </c>
      <c r="E7607">
        <v>19.899999619999999</v>
      </c>
      <c r="F7607">
        <v>19.559999470000001</v>
      </c>
      <c r="G7607">
        <v>186500</v>
      </c>
    </row>
    <row r="7608" spans="1:7" x14ac:dyDescent="0.35">
      <c r="A7608" t="str">
        <f t="shared" si="118"/>
        <v>PRIM|44124</v>
      </c>
      <c r="B7608" t="s">
        <v>479</v>
      </c>
      <c r="C7608" t="s">
        <v>480</v>
      </c>
      <c r="D7608" s="1">
        <v>44124</v>
      </c>
      <c r="E7608">
        <v>19.739999770000001</v>
      </c>
      <c r="F7608">
        <v>19.760000229999999</v>
      </c>
      <c r="G7608">
        <v>137700</v>
      </c>
    </row>
    <row r="7609" spans="1:7" x14ac:dyDescent="0.35">
      <c r="A7609" t="str">
        <f t="shared" si="118"/>
        <v>PRIM|44125</v>
      </c>
      <c r="B7609" t="s">
        <v>479</v>
      </c>
      <c r="C7609" t="s">
        <v>480</v>
      </c>
      <c r="D7609" s="1">
        <v>44125</v>
      </c>
      <c r="E7609">
        <v>19.760000229999999</v>
      </c>
      <c r="F7609">
        <v>19.729999540000001</v>
      </c>
      <c r="G7609">
        <v>118400</v>
      </c>
    </row>
    <row r="7610" spans="1:7" x14ac:dyDescent="0.35">
      <c r="A7610" t="str">
        <f t="shared" si="118"/>
        <v>PRIM|44126</v>
      </c>
      <c r="B7610" t="s">
        <v>479</v>
      </c>
      <c r="C7610" t="s">
        <v>480</v>
      </c>
      <c r="D7610" s="1">
        <v>44126</v>
      </c>
      <c r="E7610">
        <v>19.809999470000001</v>
      </c>
      <c r="F7610">
        <v>19.719999309999999</v>
      </c>
      <c r="G7610">
        <v>123200</v>
      </c>
    </row>
    <row r="7611" spans="1:7" x14ac:dyDescent="0.35">
      <c r="A7611" t="str">
        <f t="shared" si="118"/>
        <v>PRIM|44127</v>
      </c>
      <c r="B7611" t="s">
        <v>479</v>
      </c>
      <c r="C7611" t="s">
        <v>480</v>
      </c>
      <c r="D7611" s="1">
        <v>44127</v>
      </c>
      <c r="E7611">
        <v>19.86000061</v>
      </c>
      <c r="F7611">
        <v>19.959999079999999</v>
      </c>
      <c r="G7611">
        <v>158500</v>
      </c>
    </row>
    <row r="7612" spans="1:7" x14ac:dyDescent="0.35">
      <c r="A7612" t="str">
        <f t="shared" si="118"/>
        <v>PRIM|44130</v>
      </c>
      <c r="B7612" t="s">
        <v>479</v>
      </c>
      <c r="C7612" t="s">
        <v>480</v>
      </c>
      <c r="D7612" s="1">
        <v>44130</v>
      </c>
      <c r="E7612">
        <v>19.620000839999999</v>
      </c>
      <c r="F7612">
        <v>19.729999540000001</v>
      </c>
      <c r="G7612">
        <v>154400</v>
      </c>
    </row>
    <row r="7613" spans="1:7" x14ac:dyDescent="0.35">
      <c r="A7613" t="str">
        <f t="shared" si="118"/>
        <v>PRIM|44131</v>
      </c>
      <c r="B7613" t="s">
        <v>479</v>
      </c>
      <c r="C7613" t="s">
        <v>480</v>
      </c>
      <c r="D7613" s="1">
        <v>44131</v>
      </c>
      <c r="E7613">
        <v>18.760000229999999</v>
      </c>
      <c r="F7613">
        <v>18.5</v>
      </c>
      <c r="G7613">
        <v>298400</v>
      </c>
    </row>
    <row r="7614" spans="1:7" x14ac:dyDescent="0.35">
      <c r="A7614" t="str">
        <f t="shared" si="118"/>
        <v>PRIM|44132</v>
      </c>
      <c r="B7614" t="s">
        <v>479</v>
      </c>
      <c r="C7614" t="s">
        <v>480</v>
      </c>
      <c r="D7614" s="1">
        <v>44132</v>
      </c>
      <c r="E7614">
        <v>18.059999470000001</v>
      </c>
      <c r="F7614">
        <v>18.229999540000001</v>
      </c>
      <c r="G7614">
        <v>270800</v>
      </c>
    </row>
    <row r="7615" spans="1:7" x14ac:dyDescent="0.35">
      <c r="A7615" t="str">
        <f t="shared" si="118"/>
        <v>PRIM|44133</v>
      </c>
      <c r="B7615" t="s">
        <v>479</v>
      </c>
      <c r="C7615" t="s">
        <v>480</v>
      </c>
      <c r="D7615" s="1">
        <v>44133</v>
      </c>
      <c r="E7615">
        <v>18.239999770000001</v>
      </c>
      <c r="F7615">
        <v>18.61000061</v>
      </c>
      <c r="G7615">
        <v>241000</v>
      </c>
    </row>
    <row r="7616" spans="1:7" x14ac:dyDescent="0.35">
      <c r="A7616" t="str">
        <f t="shared" si="118"/>
        <v>PRIM|44134</v>
      </c>
      <c r="B7616" t="s">
        <v>479</v>
      </c>
      <c r="C7616" t="s">
        <v>480</v>
      </c>
      <c r="D7616" s="1">
        <v>44134</v>
      </c>
      <c r="E7616">
        <v>18.590000150000002</v>
      </c>
      <c r="F7616">
        <v>18.870000839999999</v>
      </c>
      <c r="G7616">
        <v>162300</v>
      </c>
    </row>
    <row r="7617" spans="1:7" x14ac:dyDescent="0.35">
      <c r="A7617" t="str">
        <f t="shared" si="118"/>
        <v>PRIM|44137</v>
      </c>
      <c r="B7617" t="s">
        <v>479</v>
      </c>
      <c r="C7617" t="s">
        <v>480</v>
      </c>
      <c r="D7617" s="1">
        <v>44137</v>
      </c>
      <c r="E7617">
        <v>19.079999919999999</v>
      </c>
      <c r="F7617">
        <v>19.620000839999999</v>
      </c>
      <c r="G7617">
        <v>187800</v>
      </c>
    </row>
    <row r="7618" spans="1:7" x14ac:dyDescent="0.35">
      <c r="A7618" t="str">
        <f t="shared" si="118"/>
        <v>PRIM|44138</v>
      </c>
      <c r="B7618" t="s">
        <v>479</v>
      </c>
      <c r="C7618" t="s">
        <v>480</v>
      </c>
      <c r="D7618" s="1">
        <v>44138</v>
      </c>
      <c r="E7618">
        <v>20.020000459999999</v>
      </c>
      <c r="F7618">
        <v>19.629999160000001</v>
      </c>
      <c r="G7618">
        <v>281900</v>
      </c>
    </row>
    <row r="7619" spans="1:7" x14ac:dyDescent="0.35">
      <c r="A7619" t="str">
        <f t="shared" ref="A7619:A7682" si="119">_xlfn.CONCAT(B7619&amp;"|"&amp;D7619)</f>
        <v>PRIM|44139</v>
      </c>
      <c r="B7619" t="s">
        <v>479</v>
      </c>
      <c r="C7619" t="s">
        <v>480</v>
      </c>
      <c r="D7619" s="1">
        <v>44139</v>
      </c>
      <c r="E7619">
        <v>19.290000920000001</v>
      </c>
      <c r="F7619">
        <v>19.209999079999999</v>
      </c>
      <c r="G7619">
        <v>367200</v>
      </c>
    </row>
    <row r="7620" spans="1:7" x14ac:dyDescent="0.35">
      <c r="A7620" t="str">
        <f t="shared" si="119"/>
        <v>PRIM|44140</v>
      </c>
      <c r="B7620" t="s">
        <v>479</v>
      </c>
      <c r="C7620" t="s">
        <v>480</v>
      </c>
      <c r="D7620" s="1">
        <v>44140</v>
      </c>
      <c r="E7620">
        <v>19.309999470000001</v>
      </c>
      <c r="F7620">
        <v>19.700000760000002</v>
      </c>
      <c r="G7620">
        <v>344600</v>
      </c>
    </row>
    <row r="7621" spans="1:7" x14ac:dyDescent="0.35">
      <c r="A7621" t="str">
        <f t="shared" si="119"/>
        <v>PRIM|44141</v>
      </c>
      <c r="B7621" t="s">
        <v>479</v>
      </c>
      <c r="C7621" t="s">
        <v>480</v>
      </c>
      <c r="D7621" s="1">
        <v>44141</v>
      </c>
      <c r="E7621">
        <v>20.489999770000001</v>
      </c>
      <c r="F7621">
        <v>20.790000920000001</v>
      </c>
      <c r="G7621">
        <v>338100</v>
      </c>
    </row>
    <row r="7622" spans="1:7" x14ac:dyDescent="0.35">
      <c r="A7622" t="str">
        <f t="shared" si="119"/>
        <v>PRIM|44144</v>
      </c>
      <c r="B7622" t="s">
        <v>479</v>
      </c>
      <c r="C7622" t="s">
        <v>480</v>
      </c>
      <c r="D7622" s="1">
        <v>44144</v>
      </c>
      <c r="E7622">
        <v>21.75</v>
      </c>
      <c r="F7622">
        <v>22.059999470000001</v>
      </c>
      <c r="G7622">
        <v>351100</v>
      </c>
    </row>
    <row r="7623" spans="1:7" x14ac:dyDescent="0.35">
      <c r="A7623" t="str">
        <f t="shared" si="119"/>
        <v>PRIM|44145</v>
      </c>
      <c r="B7623" t="s">
        <v>479</v>
      </c>
      <c r="C7623" t="s">
        <v>480</v>
      </c>
      <c r="D7623" s="1">
        <v>44145</v>
      </c>
      <c r="E7623">
        <v>22.409999849999998</v>
      </c>
      <c r="F7623">
        <v>22.989999770000001</v>
      </c>
      <c r="G7623">
        <v>367200</v>
      </c>
    </row>
    <row r="7624" spans="1:7" x14ac:dyDescent="0.35">
      <c r="A7624" t="str">
        <f t="shared" si="119"/>
        <v>PRIM|44146</v>
      </c>
      <c r="B7624" t="s">
        <v>479</v>
      </c>
      <c r="C7624" t="s">
        <v>480</v>
      </c>
      <c r="D7624" s="1">
        <v>44146</v>
      </c>
      <c r="E7624">
        <v>23.079999919999999</v>
      </c>
      <c r="F7624">
        <v>22.489999770000001</v>
      </c>
      <c r="G7624">
        <v>293300</v>
      </c>
    </row>
    <row r="7625" spans="1:7" x14ac:dyDescent="0.35">
      <c r="A7625" t="str">
        <f t="shared" si="119"/>
        <v>PRIM|44147</v>
      </c>
      <c r="B7625" t="s">
        <v>479</v>
      </c>
      <c r="C7625" t="s">
        <v>480</v>
      </c>
      <c r="D7625" s="1">
        <v>44147</v>
      </c>
      <c r="E7625">
        <v>22.409999849999998</v>
      </c>
      <c r="F7625">
        <v>22.18000031</v>
      </c>
      <c r="G7625">
        <v>365400</v>
      </c>
    </row>
    <row r="7626" spans="1:7" x14ac:dyDescent="0.35">
      <c r="A7626" t="str">
        <f t="shared" si="119"/>
        <v>PRIM|44148</v>
      </c>
      <c r="B7626" t="s">
        <v>479</v>
      </c>
      <c r="C7626" t="s">
        <v>480</v>
      </c>
      <c r="D7626" s="1">
        <v>44148</v>
      </c>
      <c r="E7626">
        <v>22.409999849999998</v>
      </c>
      <c r="F7626">
        <v>22.729999540000001</v>
      </c>
      <c r="G7626">
        <v>264600</v>
      </c>
    </row>
    <row r="7627" spans="1:7" x14ac:dyDescent="0.35">
      <c r="A7627" t="str">
        <f t="shared" si="119"/>
        <v>PRIM|44151</v>
      </c>
      <c r="B7627" t="s">
        <v>479</v>
      </c>
      <c r="C7627" t="s">
        <v>480</v>
      </c>
      <c r="D7627" s="1">
        <v>44151</v>
      </c>
      <c r="E7627">
        <v>23.409999849999998</v>
      </c>
      <c r="F7627">
        <v>23.75</v>
      </c>
      <c r="G7627">
        <v>328300</v>
      </c>
    </row>
    <row r="7628" spans="1:7" x14ac:dyDescent="0.35">
      <c r="A7628" t="str">
        <f t="shared" si="119"/>
        <v>PRQR|44105</v>
      </c>
      <c r="B7628" t="s">
        <v>481</v>
      </c>
      <c r="C7628" t="s">
        <v>482</v>
      </c>
      <c r="D7628" s="1">
        <v>44105</v>
      </c>
      <c r="E7628">
        <v>4.8400001530000001</v>
      </c>
      <c r="F7628">
        <v>4.8499999049999998</v>
      </c>
      <c r="G7628">
        <v>131000</v>
      </c>
    </row>
    <row r="7629" spans="1:7" x14ac:dyDescent="0.35">
      <c r="A7629" t="str">
        <f t="shared" si="119"/>
        <v>PRQR|44106</v>
      </c>
      <c r="B7629" t="s">
        <v>481</v>
      </c>
      <c r="C7629" t="s">
        <v>482</v>
      </c>
      <c r="D7629" s="1">
        <v>44106</v>
      </c>
      <c r="E7629">
        <v>4.829999924</v>
      </c>
      <c r="F7629">
        <v>4.75</v>
      </c>
      <c r="G7629">
        <v>154900</v>
      </c>
    </row>
    <row r="7630" spans="1:7" x14ac:dyDescent="0.35">
      <c r="A7630" t="str">
        <f t="shared" si="119"/>
        <v>PRQR|44109</v>
      </c>
      <c r="B7630" t="s">
        <v>481</v>
      </c>
      <c r="C7630" t="s">
        <v>482</v>
      </c>
      <c r="D7630" s="1">
        <v>44109</v>
      </c>
      <c r="E7630">
        <v>4.7699999809999998</v>
      </c>
      <c r="F7630">
        <v>4.8400001530000001</v>
      </c>
      <c r="G7630">
        <v>180200</v>
      </c>
    </row>
    <row r="7631" spans="1:7" x14ac:dyDescent="0.35">
      <c r="A7631" t="str">
        <f t="shared" si="119"/>
        <v>PRQR|44110</v>
      </c>
      <c r="B7631" t="s">
        <v>481</v>
      </c>
      <c r="C7631" t="s">
        <v>482</v>
      </c>
      <c r="D7631" s="1">
        <v>44110</v>
      </c>
      <c r="E7631">
        <v>4.829999924</v>
      </c>
      <c r="F7631">
        <v>4.8400001530000001</v>
      </c>
      <c r="G7631">
        <v>90500</v>
      </c>
    </row>
    <row r="7632" spans="1:7" x14ac:dyDescent="0.35">
      <c r="A7632" t="str">
        <f t="shared" si="119"/>
        <v>PRQR|44111</v>
      </c>
      <c r="B7632" t="s">
        <v>481</v>
      </c>
      <c r="C7632" t="s">
        <v>482</v>
      </c>
      <c r="D7632" s="1">
        <v>44111</v>
      </c>
      <c r="E7632">
        <v>4.8800001139999996</v>
      </c>
      <c r="F7632">
        <v>4.8499999049999998</v>
      </c>
      <c r="G7632">
        <v>81500</v>
      </c>
    </row>
    <row r="7633" spans="1:7" x14ac:dyDescent="0.35">
      <c r="A7633" t="str">
        <f t="shared" si="119"/>
        <v>PRQR|44112</v>
      </c>
      <c r="B7633" t="s">
        <v>481</v>
      </c>
      <c r="C7633" t="s">
        <v>482</v>
      </c>
      <c r="D7633" s="1">
        <v>44112</v>
      </c>
      <c r="E7633">
        <v>4.8899998660000001</v>
      </c>
      <c r="F7633">
        <v>4.8400001530000001</v>
      </c>
      <c r="G7633">
        <v>60200</v>
      </c>
    </row>
    <row r="7634" spans="1:7" x14ac:dyDescent="0.35">
      <c r="A7634" t="str">
        <f t="shared" si="119"/>
        <v>PRQR|44113</v>
      </c>
      <c r="B7634" t="s">
        <v>481</v>
      </c>
      <c r="C7634" t="s">
        <v>482</v>
      </c>
      <c r="D7634" s="1">
        <v>44113</v>
      </c>
      <c r="E7634">
        <v>4.8400001530000001</v>
      </c>
      <c r="F7634">
        <v>4.8200001720000003</v>
      </c>
      <c r="G7634">
        <v>146300</v>
      </c>
    </row>
    <row r="7635" spans="1:7" x14ac:dyDescent="0.35">
      <c r="A7635" t="str">
        <f t="shared" si="119"/>
        <v>PRQR|44116</v>
      </c>
      <c r="B7635" t="s">
        <v>481</v>
      </c>
      <c r="C7635" t="s">
        <v>482</v>
      </c>
      <c r="D7635" s="1">
        <v>44116</v>
      </c>
      <c r="E7635">
        <v>4.8699998860000004</v>
      </c>
      <c r="F7635">
        <v>4.7800002099999999</v>
      </c>
      <c r="G7635">
        <v>84100</v>
      </c>
    </row>
    <row r="7636" spans="1:7" x14ac:dyDescent="0.35">
      <c r="A7636" t="str">
        <f t="shared" si="119"/>
        <v>PRQR|44117</v>
      </c>
      <c r="B7636" t="s">
        <v>481</v>
      </c>
      <c r="C7636" t="s">
        <v>482</v>
      </c>
      <c r="D7636" s="1">
        <v>44117</v>
      </c>
      <c r="E7636">
        <v>4.7800002099999999</v>
      </c>
      <c r="F7636">
        <v>4.6300001139999996</v>
      </c>
      <c r="G7636">
        <v>240400</v>
      </c>
    </row>
    <row r="7637" spans="1:7" x14ac:dyDescent="0.35">
      <c r="A7637" t="str">
        <f t="shared" si="119"/>
        <v>PRQR|44118</v>
      </c>
      <c r="B7637" t="s">
        <v>481</v>
      </c>
      <c r="C7637" t="s">
        <v>482</v>
      </c>
      <c r="D7637" s="1">
        <v>44118</v>
      </c>
      <c r="E7637">
        <v>4.7199997900000001</v>
      </c>
      <c r="F7637">
        <v>4.5599999430000002</v>
      </c>
      <c r="G7637">
        <v>115000</v>
      </c>
    </row>
    <row r="7638" spans="1:7" x14ac:dyDescent="0.35">
      <c r="A7638" t="str">
        <f t="shared" si="119"/>
        <v>PRQR|44119</v>
      </c>
      <c r="B7638" t="s">
        <v>481</v>
      </c>
      <c r="C7638" t="s">
        <v>482</v>
      </c>
      <c r="D7638" s="1">
        <v>44119</v>
      </c>
      <c r="E7638">
        <v>4.5500001909999996</v>
      </c>
      <c r="F7638">
        <v>4.4699997900000001</v>
      </c>
      <c r="G7638">
        <v>63400</v>
      </c>
    </row>
    <row r="7639" spans="1:7" x14ac:dyDescent="0.35">
      <c r="A7639" t="str">
        <f t="shared" si="119"/>
        <v>PRQR|44120</v>
      </c>
      <c r="B7639" t="s">
        <v>481</v>
      </c>
      <c r="C7639" t="s">
        <v>482</v>
      </c>
      <c r="D7639" s="1">
        <v>44120</v>
      </c>
      <c r="E7639">
        <v>4.4499998090000004</v>
      </c>
      <c r="F7639">
        <v>4.4099998469999999</v>
      </c>
      <c r="G7639">
        <v>104800</v>
      </c>
    </row>
    <row r="7640" spans="1:7" x14ac:dyDescent="0.35">
      <c r="A7640" t="str">
        <f t="shared" si="119"/>
        <v>PRQR|44123</v>
      </c>
      <c r="B7640" t="s">
        <v>481</v>
      </c>
      <c r="C7640" t="s">
        <v>482</v>
      </c>
      <c r="D7640" s="1">
        <v>44123</v>
      </c>
      <c r="E7640">
        <v>4.4499998090000004</v>
      </c>
      <c r="F7640">
        <v>4.1300001139999996</v>
      </c>
      <c r="G7640">
        <v>1111400</v>
      </c>
    </row>
    <row r="7641" spans="1:7" x14ac:dyDescent="0.35">
      <c r="A7641" t="str">
        <f t="shared" si="119"/>
        <v>PRQR|44124</v>
      </c>
      <c r="B7641" t="s">
        <v>481</v>
      </c>
      <c r="C7641" t="s">
        <v>482</v>
      </c>
      <c r="D7641" s="1">
        <v>44124</v>
      </c>
      <c r="E7641">
        <v>4.1500000950000002</v>
      </c>
      <c r="F7641">
        <v>3.9000000950000002</v>
      </c>
      <c r="G7641">
        <v>1140200</v>
      </c>
    </row>
    <row r="7642" spans="1:7" x14ac:dyDescent="0.35">
      <c r="A7642" t="str">
        <f t="shared" si="119"/>
        <v>PRQR|44125</v>
      </c>
      <c r="B7642" t="s">
        <v>481</v>
      </c>
      <c r="C7642" t="s">
        <v>482</v>
      </c>
      <c r="D7642" s="1">
        <v>44125</v>
      </c>
      <c r="E7642">
        <v>3.9400000569999998</v>
      </c>
      <c r="F7642">
        <v>4.0399999619999996</v>
      </c>
      <c r="G7642">
        <v>190100</v>
      </c>
    </row>
    <row r="7643" spans="1:7" x14ac:dyDescent="0.35">
      <c r="A7643" t="str">
        <f t="shared" si="119"/>
        <v>PRQR|44126</v>
      </c>
      <c r="B7643" t="s">
        <v>481</v>
      </c>
      <c r="C7643" t="s">
        <v>482</v>
      </c>
      <c r="D7643" s="1">
        <v>44126</v>
      </c>
      <c r="E7643">
        <v>4.0199999809999998</v>
      </c>
      <c r="F7643">
        <v>4.1900000569999998</v>
      </c>
      <c r="G7643">
        <v>152700</v>
      </c>
    </row>
    <row r="7644" spans="1:7" x14ac:dyDescent="0.35">
      <c r="A7644" t="str">
        <f t="shared" si="119"/>
        <v>PRQR|44127</v>
      </c>
      <c r="B7644" t="s">
        <v>481</v>
      </c>
      <c r="C7644" t="s">
        <v>482</v>
      </c>
      <c r="D7644" s="1">
        <v>44127</v>
      </c>
      <c r="E7644">
        <v>4.25</v>
      </c>
      <c r="F7644">
        <v>4.1799998279999997</v>
      </c>
      <c r="G7644">
        <v>120100</v>
      </c>
    </row>
    <row r="7645" spans="1:7" x14ac:dyDescent="0.35">
      <c r="A7645" t="str">
        <f t="shared" si="119"/>
        <v>PRQR|44130</v>
      </c>
      <c r="B7645" t="s">
        <v>481</v>
      </c>
      <c r="C7645" t="s">
        <v>482</v>
      </c>
      <c r="D7645" s="1">
        <v>44130</v>
      </c>
      <c r="E7645">
        <v>4.1300001139999996</v>
      </c>
      <c r="F7645">
        <v>3.9500000480000002</v>
      </c>
      <c r="G7645">
        <v>165200</v>
      </c>
    </row>
    <row r="7646" spans="1:7" x14ac:dyDescent="0.35">
      <c r="A7646" t="str">
        <f t="shared" si="119"/>
        <v>PRQR|44131</v>
      </c>
      <c r="B7646" t="s">
        <v>481</v>
      </c>
      <c r="C7646" t="s">
        <v>482</v>
      </c>
      <c r="D7646" s="1">
        <v>44131</v>
      </c>
      <c r="E7646">
        <v>3.9900000100000002</v>
      </c>
      <c r="F7646">
        <v>3.9800000190000002</v>
      </c>
      <c r="G7646">
        <v>89500</v>
      </c>
    </row>
    <row r="7647" spans="1:7" x14ac:dyDescent="0.35">
      <c r="A7647" t="str">
        <f t="shared" si="119"/>
        <v>PRQR|44132</v>
      </c>
      <c r="B7647" t="s">
        <v>481</v>
      </c>
      <c r="C7647" t="s">
        <v>482</v>
      </c>
      <c r="D7647" s="1">
        <v>44132</v>
      </c>
      <c r="E7647">
        <v>3.9100000860000002</v>
      </c>
      <c r="F7647">
        <v>3.9100000860000002</v>
      </c>
      <c r="G7647">
        <v>124900</v>
      </c>
    </row>
    <row r="7648" spans="1:7" x14ac:dyDescent="0.35">
      <c r="A7648" t="str">
        <f t="shared" si="119"/>
        <v>PRQR|44133</v>
      </c>
      <c r="B7648" t="s">
        <v>481</v>
      </c>
      <c r="C7648" t="s">
        <v>482</v>
      </c>
      <c r="D7648" s="1">
        <v>44133</v>
      </c>
      <c r="E7648">
        <v>3.9000000950000002</v>
      </c>
      <c r="F7648">
        <v>3.8199999330000001</v>
      </c>
      <c r="G7648">
        <v>106800</v>
      </c>
    </row>
    <row r="7649" spans="1:7" x14ac:dyDescent="0.35">
      <c r="A7649" t="str">
        <f t="shared" si="119"/>
        <v>PRQR|44134</v>
      </c>
      <c r="B7649" t="s">
        <v>481</v>
      </c>
      <c r="C7649" t="s">
        <v>482</v>
      </c>
      <c r="D7649" s="1">
        <v>44134</v>
      </c>
      <c r="E7649">
        <v>3.8199999330000001</v>
      </c>
      <c r="F7649">
        <v>3.6900000569999998</v>
      </c>
      <c r="G7649">
        <v>197600</v>
      </c>
    </row>
    <row r="7650" spans="1:7" x14ac:dyDescent="0.35">
      <c r="A7650" t="str">
        <f t="shared" si="119"/>
        <v>PRQR|44137</v>
      </c>
      <c r="B7650" t="s">
        <v>481</v>
      </c>
      <c r="C7650" t="s">
        <v>482</v>
      </c>
      <c r="D7650" s="1">
        <v>44137</v>
      </c>
      <c r="E7650">
        <v>3.7000000480000002</v>
      </c>
      <c r="F7650">
        <v>4.1999998090000004</v>
      </c>
      <c r="G7650">
        <v>287800</v>
      </c>
    </row>
    <row r="7651" spans="1:7" x14ac:dyDescent="0.35">
      <c r="A7651" t="str">
        <f t="shared" si="119"/>
        <v>PRQR|44138</v>
      </c>
      <c r="B7651" t="s">
        <v>481</v>
      </c>
      <c r="C7651" t="s">
        <v>482</v>
      </c>
      <c r="D7651" s="1">
        <v>44138</v>
      </c>
      <c r="E7651">
        <v>4.2800002099999999</v>
      </c>
      <c r="F7651">
        <v>4.3000001909999996</v>
      </c>
      <c r="G7651">
        <v>216700</v>
      </c>
    </row>
    <row r="7652" spans="1:7" x14ac:dyDescent="0.35">
      <c r="A7652" t="str">
        <f t="shared" si="119"/>
        <v>PRQR|44139</v>
      </c>
      <c r="B7652" t="s">
        <v>481</v>
      </c>
      <c r="C7652" t="s">
        <v>482</v>
      </c>
      <c r="D7652" s="1">
        <v>44139</v>
      </c>
      <c r="E7652">
        <v>4.1799998279999997</v>
      </c>
      <c r="F7652">
        <v>4.25</v>
      </c>
      <c r="G7652">
        <v>160600</v>
      </c>
    </row>
    <row r="7653" spans="1:7" x14ac:dyDescent="0.35">
      <c r="A7653" t="str">
        <f t="shared" si="119"/>
        <v>PRQR|44140</v>
      </c>
      <c r="B7653" t="s">
        <v>481</v>
      </c>
      <c r="C7653" t="s">
        <v>482</v>
      </c>
      <c r="D7653" s="1">
        <v>44140</v>
      </c>
      <c r="E7653">
        <v>4.329999924</v>
      </c>
      <c r="F7653">
        <v>4.3499999049999998</v>
      </c>
      <c r="G7653">
        <v>110900</v>
      </c>
    </row>
    <row r="7654" spans="1:7" x14ac:dyDescent="0.35">
      <c r="A7654" t="str">
        <f t="shared" si="119"/>
        <v>PRQR|44141</v>
      </c>
      <c r="B7654" t="s">
        <v>481</v>
      </c>
      <c r="C7654" t="s">
        <v>482</v>
      </c>
      <c r="D7654" s="1">
        <v>44141</v>
      </c>
      <c r="E7654">
        <v>4.3600001339999999</v>
      </c>
      <c r="F7654">
        <v>4.1999998090000004</v>
      </c>
      <c r="G7654">
        <v>102400</v>
      </c>
    </row>
    <row r="7655" spans="1:7" x14ac:dyDescent="0.35">
      <c r="A7655" t="str">
        <f t="shared" si="119"/>
        <v>PRQR|44144</v>
      </c>
      <c r="B7655" t="s">
        <v>481</v>
      </c>
      <c r="C7655" t="s">
        <v>482</v>
      </c>
      <c r="D7655" s="1">
        <v>44144</v>
      </c>
      <c r="E7655">
        <v>4.3000001909999996</v>
      </c>
      <c r="F7655">
        <v>4.3000001909999996</v>
      </c>
      <c r="G7655">
        <v>188300</v>
      </c>
    </row>
    <row r="7656" spans="1:7" x14ac:dyDescent="0.35">
      <c r="A7656" t="str">
        <f t="shared" si="119"/>
        <v>PRQR|44145</v>
      </c>
      <c r="B7656" t="s">
        <v>481</v>
      </c>
      <c r="C7656" t="s">
        <v>482</v>
      </c>
      <c r="D7656" s="1">
        <v>44145</v>
      </c>
      <c r="E7656">
        <v>4.3000001909999996</v>
      </c>
      <c r="F7656">
        <v>4.25</v>
      </c>
      <c r="G7656">
        <v>265100</v>
      </c>
    </row>
    <row r="7657" spans="1:7" x14ac:dyDescent="0.35">
      <c r="A7657" t="str">
        <f t="shared" si="119"/>
        <v>PRQR|44146</v>
      </c>
      <c r="B7657" t="s">
        <v>481</v>
      </c>
      <c r="C7657" t="s">
        <v>482</v>
      </c>
      <c r="D7657" s="1">
        <v>44146</v>
      </c>
      <c r="E7657">
        <v>4.3099999430000002</v>
      </c>
      <c r="F7657">
        <v>4.1399998660000001</v>
      </c>
      <c r="G7657">
        <v>170400</v>
      </c>
    </row>
    <row r="7658" spans="1:7" x14ac:dyDescent="0.35">
      <c r="A7658" t="str">
        <f t="shared" si="119"/>
        <v>PRQR|44147</v>
      </c>
      <c r="B7658" t="s">
        <v>481</v>
      </c>
      <c r="C7658" t="s">
        <v>482</v>
      </c>
      <c r="D7658" s="1">
        <v>44147</v>
      </c>
      <c r="E7658">
        <v>4.0999999049999998</v>
      </c>
      <c r="F7658">
        <v>4.1199998860000004</v>
      </c>
      <c r="G7658">
        <v>507400</v>
      </c>
    </row>
    <row r="7659" spans="1:7" x14ac:dyDescent="0.35">
      <c r="A7659" t="str">
        <f t="shared" si="119"/>
        <v>PRQR|44148</v>
      </c>
      <c r="B7659" t="s">
        <v>481</v>
      </c>
      <c r="C7659" t="s">
        <v>482</v>
      </c>
      <c r="D7659" s="1">
        <v>44148</v>
      </c>
      <c r="E7659">
        <v>4.0999999049999998</v>
      </c>
      <c r="F7659">
        <v>4.0700001720000003</v>
      </c>
      <c r="G7659">
        <v>786100</v>
      </c>
    </row>
    <row r="7660" spans="1:7" x14ac:dyDescent="0.35">
      <c r="A7660" t="str">
        <f t="shared" si="119"/>
        <v>PRQR|44151</v>
      </c>
      <c r="B7660" t="s">
        <v>481</v>
      </c>
      <c r="C7660" t="s">
        <v>482</v>
      </c>
      <c r="D7660" s="1">
        <v>44151</v>
      </c>
      <c r="E7660">
        <v>4.1799998279999997</v>
      </c>
      <c r="F7660">
        <v>3.869999886</v>
      </c>
      <c r="G7660">
        <v>642800</v>
      </c>
    </row>
    <row r="7661" spans="1:7" x14ac:dyDescent="0.35">
      <c r="A7661" t="str">
        <f t="shared" si="119"/>
        <v>PRSC|44105</v>
      </c>
      <c r="B7661" t="s">
        <v>483</v>
      </c>
      <c r="C7661" t="s">
        <v>484</v>
      </c>
      <c r="D7661" s="1">
        <v>44105</v>
      </c>
      <c r="E7661">
        <v>93.91999817</v>
      </c>
      <c r="F7661">
        <v>94.050003050000001</v>
      </c>
      <c r="G7661">
        <v>250400</v>
      </c>
    </row>
    <row r="7662" spans="1:7" x14ac:dyDescent="0.35">
      <c r="A7662" t="str">
        <f t="shared" si="119"/>
        <v>PRSC|44106</v>
      </c>
      <c r="B7662" t="s">
        <v>483</v>
      </c>
      <c r="C7662" t="s">
        <v>484</v>
      </c>
      <c r="D7662" s="1">
        <v>44106</v>
      </c>
      <c r="E7662">
        <v>92.809997559999999</v>
      </c>
      <c r="F7662">
        <v>94.959999080000003</v>
      </c>
      <c r="G7662">
        <v>206400</v>
      </c>
    </row>
    <row r="7663" spans="1:7" x14ac:dyDescent="0.35">
      <c r="A7663" t="str">
        <f t="shared" si="119"/>
        <v>PRSC|44109</v>
      </c>
      <c r="B7663" t="s">
        <v>483</v>
      </c>
      <c r="C7663" t="s">
        <v>484</v>
      </c>
      <c r="D7663" s="1">
        <v>44109</v>
      </c>
      <c r="E7663">
        <v>94.959999080000003</v>
      </c>
      <c r="F7663">
        <v>94.010002139999997</v>
      </c>
      <c r="G7663">
        <v>78100</v>
      </c>
    </row>
    <row r="7664" spans="1:7" x14ac:dyDescent="0.35">
      <c r="A7664" t="str">
        <f t="shared" si="119"/>
        <v>PRSC|44110</v>
      </c>
      <c r="B7664" t="s">
        <v>483</v>
      </c>
      <c r="C7664" t="s">
        <v>484</v>
      </c>
      <c r="D7664" s="1">
        <v>44110</v>
      </c>
      <c r="E7664">
        <v>94.52999878</v>
      </c>
      <c r="F7664">
        <v>94.019996640000002</v>
      </c>
      <c r="G7664">
        <v>96300</v>
      </c>
    </row>
    <row r="7665" spans="1:7" x14ac:dyDescent="0.35">
      <c r="A7665" t="str">
        <f t="shared" si="119"/>
        <v>PRSC|44111</v>
      </c>
      <c r="B7665" t="s">
        <v>483</v>
      </c>
      <c r="C7665" t="s">
        <v>484</v>
      </c>
      <c r="D7665" s="1">
        <v>44111</v>
      </c>
      <c r="E7665">
        <v>94.319999690000003</v>
      </c>
      <c r="F7665">
        <v>93.540000919999997</v>
      </c>
      <c r="G7665">
        <v>61900</v>
      </c>
    </row>
    <row r="7666" spans="1:7" x14ac:dyDescent="0.35">
      <c r="A7666" t="str">
        <f t="shared" si="119"/>
        <v>PRSC|44112</v>
      </c>
      <c r="B7666" t="s">
        <v>483</v>
      </c>
      <c r="C7666" t="s">
        <v>484</v>
      </c>
      <c r="D7666" s="1">
        <v>44112</v>
      </c>
      <c r="E7666">
        <v>94.010002139999997</v>
      </c>
      <c r="F7666">
        <v>94.63999939</v>
      </c>
      <c r="G7666">
        <v>37900</v>
      </c>
    </row>
    <row r="7667" spans="1:7" x14ac:dyDescent="0.35">
      <c r="A7667" t="str">
        <f t="shared" si="119"/>
        <v>PRSC|44113</v>
      </c>
      <c r="B7667" t="s">
        <v>483</v>
      </c>
      <c r="C7667" t="s">
        <v>484</v>
      </c>
      <c r="D7667" s="1">
        <v>44113</v>
      </c>
      <c r="E7667">
        <v>95.510002139999997</v>
      </c>
      <c r="F7667">
        <v>96.5</v>
      </c>
      <c r="G7667">
        <v>106800</v>
      </c>
    </row>
    <row r="7668" spans="1:7" x14ac:dyDescent="0.35">
      <c r="A7668" t="str">
        <f t="shared" si="119"/>
        <v>PRSC|44116</v>
      </c>
      <c r="B7668" t="s">
        <v>483</v>
      </c>
      <c r="C7668" t="s">
        <v>484</v>
      </c>
      <c r="D7668" s="1">
        <v>44116</v>
      </c>
      <c r="E7668">
        <v>97.08000183</v>
      </c>
      <c r="F7668">
        <v>99.47000122</v>
      </c>
      <c r="G7668">
        <v>115500</v>
      </c>
    </row>
    <row r="7669" spans="1:7" x14ac:dyDescent="0.35">
      <c r="A7669" t="str">
        <f t="shared" si="119"/>
        <v>PRSC|44117</v>
      </c>
      <c r="B7669" t="s">
        <v>483</v>
      </c>
      <c r="C7669" t="s">
        <v>484</v>
      </c>
      <c r="D7669" s="1">
        <v>44117</v>
      </c>
      <c r="E7669">
        <v>98.349998470000003</v>
      </c>
      <c r="F7669">
        <v>99.269996640000002</v>
      </c>
      <c r="G7669">
        <v>77400</v>
      </c>
    </row>
    <row r="7670" spans="1:7" x14ac:dyDescent="0.35">
      <c r="A7670" t="str">
        <f t="shared" si="119"/>
        <v>PRSC|44118</v>
      </c>
      <c r="B7670" t="s">
        <v>483</v>
      </c>
      <c r="C7670" t="s">
        <v>484</v>
      </c>
      <c r="D7670" s="1">
        <v>44118</v>
      </c>
      <c r="E7670">
        <v>99.660003660000001</v>
      </c>
      <c r="F7670">
        <v>100.0899963</v>
      </c>
      <c r="G7670">
        <v>87700</v>
      </c>
    </row>
    <row r="7671" spans="1:7" x14ac:dyDescent="0.35">
      <c r="A7671" t="str">
        <f t="shared" si="119"/>
        <v>PRSC|44119</v>
      </c>
      <c r="B7671" t="s">
        <v>483</v>
      </c>
      <c r="C7671" t="s">
        <v>484</v>
      </c>
      <c r="D7671" s="1">
        <v>44119</v>
      </c>
      <c r="E7671">
        <v>99.5</v>
      </c>
      <c r="F7671">
        <v>104.3399963</v>
      </c>
      <c r="G7671">
        <v>117400</v>
      </c>
    </row>
    <row r="7672" spans="1:7" x14ac:dyDescent="0.35">
      <c r="A7672" t="str">
        <f t="shared" si="119"/>
        <v>PRSC|44120</v>
      </c>
      <c r="B7672" t="s">
        <v>483</v>
      </c>
      <c r="C7672" t="s">
        <v>484</v>
      </c>
      <c r="D7672" s="1">
        <v>44120</v>
      </c>
      <c r="E7672">
        <v>104.2300034</v>
      </c>
      <c r="F7672">
        <v>105.2300034</v>
      </c>
      <c r="G7672">
        <v>90900</v>
      </c>
    </row>
    <row r="7673" spans="1:7" x14ac:dyDescent="0.35">
      <c r="A7673" t="str">
        <f t="shared" si="119"/>
        <v>PRSC|44123</v>
      </c>
      <c r="B7673" t="s">
        <v>483</v>
      </c>
      <c r="C7673" t="s">
        <v>484</v>
      </c>
      <c r="D7673" s="1">
        <v>44123</v>
      </c>
      <c r="E7673">
        <v>104.86000060000001</v>
      </c>
      <c r="F7673">
        <v>108.4599991</v>
      </c>
      <c r="G7673">
        <v>113700</v>
      </c>
    </row>
    <row r="7674" spans="1:7" x14ac:dyDescent="0.35">
      <c r="A7674" t="str">
        <f t="shared" si="119"/>
        <v>PRSC|44124</v>
      </c>
      <c r="B7674" t="s">
        <v>483</v>
      </c>
      <c r="C7674" t="s">
        <v>484</v>
      </c>
      <c r="D7674" s="1">
        <v>44124</v>
      </c>
      <c r="E7674">
        <v>109.5199966</v>
      </c>
      <c r="F7674">
        <v>109.5699997</v>
      </c>
      <c r="G7674">
        <v>119400</v>
      </c>
    </row>
    <row r="7675" spans="1:7" x14ac:dyDescent="0.35">
      <c r="A7675" t="str">
        <f t="shared" si="119"/>
        <v>PRSC|44125</v>
      </c>
      <c r="B7675" t="s">
        <v>483</v>
      </c>
      <c r="C7675" t="s">
        <v>484</v>
      </c>
      <c r="D7675" s="1">
        <v>44125</v>
      </c>
      <c r="E7675">
        <v>110.3700027</v>
      </c>
      <c r="F7675">
        <v>109.51000209999999</v>
      </c>
      <c r="G7675">
        <v>126500</v>
      </c>
    </row>
    <row r="7676" spans="1:7" x14ac:dyDescent="0.35">
      <c r="A7676" t="str">
        <f t="shared" si="119"/>
        <v>PRSC|44126</v>
      </c>
      <c r="B7676" t="s">
        <v>483</v>
      </c>
      <c r="C7676" t="s">
        <v>484</v>
      </c>
      <c r="D7676" s="1">
        <v>44126</v>
      </c>
      <c r="E7676">
        <v>110.4000015</v>
      </c>
      <c r="F7676">
        <v>118.36000060000001</v>
      </c>
      <c r="G7676">
        <v>110000</v>
      </c>
    </row>
    <row r="7677" spans="1:7" x14ac:dyDescent="0.35">
      <c r="A7677" t="str">
        <f t="shared" si="119"/>
        <v>PRSC|44127</v>
      </c>
      <c r="B7677" t="s">
        <v>483</v>
      </c>
      <c r="C7677" t="s">
        <v>484</v>
      </c>
      <c r="D7677" s="1">
        <v>44127</v>
      </c>
      <c r="E7677">
        <v>118.2300034</v>
      </c>
      <c r="F7677">
        <v>119.5400009</v>
      </c>
      <c r="G7677">
        <v>89600</v>
      </c>
    </row>
    <row r="7678" spans="1:7" x14ac:dyDescent="0.35">
      <c r="A7678" t="str">
        <f t="shared" si="119"/>
        <v>PRSC|44130</v>
      </c>
      <c r="B7678" t="s">
        <v>483</v>
      </c>
      <c r="C7678" t="s">
        <v>484</v>
      </c>
      <c r="D7678" s="1">
        <v>44130</v>
      </c>
      <c r="E7678">
        <v>119.91999819999999</v>
      </c>
      <c r="F7678">
        <v>119.0899963</v>
      </c>
      <c r="G7678">
        <v>112000</v>
      </c>
    </row>
    <row r="7679" spans="1:7" x14ac:dyDescent="0.35">
      <c r="A7679" t="str">
        <f t="shared" si="119"/>
        <v>PRSC|44131</v>
      </c>
      <c r="B7679" t="s">
        <v>483</v>
      </c>
      <c r="C7679" t="s">
        <v>484</v>
      </c>
      <c r="D7679" s="1">
        <v>44131</v>
      </c>
      <c r="E7679">
        <v>118.73999790000001</v>
      </c>
      <c r="F7679">
        <v>118.9000015</v>
      </c>
      <c r="G7679">
        <v>105400</v>
      </c>
    </row>
    <row r="7680" spans="1:7" x14ac:dyDescent="0.35">
      <c r="A7680" t="str">
        <f t="shared" si="119"/>
        <v>PRSC|44132</v>
      </c>
      <c r="B7680" t="s">
        <v>483</v>
      </c>
      <c r="C7680" t="s">
        <v>484</v>
      </c>
      <c r="D7680" s="1">
        <v>44132</v>
      </c>
      <c r="E7680">
        <v>117.4599991</v>
      </c>
      <c r="F7680">
        <v>118.9100037</v>
      </c>
      <c r="G7680">
        <v>88500</v>
      </c>
    </row>
    <row r="7681" spans="1:7" x14ac:dyDescent="0.35">
      <c r="A7681" t="str">
        <f t="shared" si="119"/>
        <v>PRSC|44133</v>
      </c>
      <c r="B7681" t="s">
        <v>483</v>
      </c>
      <c r="C7681" t="s">
        <v>484</v>
      </c>
      <c r="D7681" s="1">
        <v>44133</v>
      </c>
      <c r="E7681">
        <v>118.9100037</v>
      </c>
      <c r="F7681">
        <v>116.1299973</v>
      </c>
      <c r="G7681">
        <v>110800</v>
      </c>
    </row>
    <row r="7682" spans="1:7" x14ac:dyDescent="0.35">
      <c r="A7682" t="str">
        <f t="shared" si="119"/>
        <v>PRSC|44134</v>
      </c>
      <c r="B7682" t="s">
        <v>483</v>
      </c>
      <c r="C7682" t="s">
        <v>484</v>
      </c>
      <c r="D7682" s="1">
        <v>44134</v>
      </c>
      <c r="E7682">
        <v>115.63999939999999</v>
      </c>
      <c r="F7682">
        <v>117.5500031</v>
      </c>
      <c r="G7682">
        <v>91600</v>
      </c>
    </row>
    <row r="7683" spans="1:7" x14ac:dyDescent="0.35">
      <c r="A7683" t="str">
        <f t="shared" ref="A7683:A7746" si="120">_xlfn.CONCAT(B7683&amp;"|"&amp;D7683)</f>
        <v>PRSC|44137</v>
      </c>
      <c r="B7683" t="s">
        <v>483</v>
      </c>
      <c r="C7683" t="s">
        <v>484</v>
      </c>
      <c r="D7683" s="1">
        <v>44137</v>
      </c>
      <c r="E7683">
        <v>117.9300003</v>
      </c>
      <c r="F7683">
        <v>121.4499969</v>
      </c>
      <c r="G7683">
        <v>102200</v>
      </c>
    </row>
    <row r="7684" spans="1:7" x14ac:dyDescent="0.35">
      <c r="A7684" t="str">
        <f t="shared" si="120"/>
        <v>PRSC|44138</v>
      </c>
      <c r="B7684" t="s">
        <v>483</v>
      </c>
      <c r="C7684" t="s">
        <v>484</v>
      </c>
      <c r="D7684" s="1">
        <v>44138</v>
      </c>
      <c r="E7684">
        <v>122.5400009</v>
      </c>
      <c r="F7684">
        <v>123.9100037</v>
      </c>
      <c r="G7684">
        <v>85700</v>
      </c>
    </row>
    <row r="7685" spans="1:7" x14ac:dyDescent="0.35">
      <c r="A7685" t="str">
        <f t="shared" si="120"/>
        <v>PRSC|44139</v>
      </c>
      <c r="B7685" t="s">
        <v>483</v>
      </c>
      <c r="C7685" t="s">
        <v>484</v>
      </c>
      <c r="D7685" s="1">
        <v>44139</v>
      </c>
      <c r="E7685">
        <v>123.0199966</v>
      </c>
      <c r="F7685">
        <v>125.61000060000001</v>
      </c>
      <c r="G7685">
        <v>82400</v>
      </c>
    </row>
    <row r="7686" spans="1:7" x14ac:dyDescent="0.35">
      <c r="A7686" t="str">
        <f t="shared" si="120"/>
        <v>PRSC|44140</v>
      </c>
      <c r="B7686" t="s">
        <v>483</v>
      </c>
      <c r="C7686" t="s">
        <v>484</v>
      </c>
      <c r="D7686" s="1">
        <v>44140</v>
      </c>
      <c r="E7686">
        <v>125.0999985</v>
      </c>
      <c r="F7686">
        <v>124.9400024</v>
      </c>
      <c r="G7686">
        <v>86000</v>
      </c>
    </row>
    <row r="7687" spans="1:7" x14ac:dyDescent="0.35">
      <c r="A7687" t="str">
        <f t="shared" si="120"/>
        <v>PRSC|44141</v>
      </c>
      <c r="B7687" t="s">
        <v>483</v>
      </c>
      <c r="C7687" t="s">
        <v>484</v>
      </c>
      <c r="D7687" s="1">
        <v>44141</v>
      </c>
      <c r="E7687">
        <v>125.4499969</v>
      </c>
      <c r="F7687">
        <v>132.75</v>
      </c>
      <c r="G7687">
        <v>96600</v>
      </c>
    </row>
    <row r="7688" spans="1:7" x14ac:dyDescent="0.35">
      <c r="A7688" t="str">
        <f t="shared" si="120"/>
        <v>PRSC|44144</v>
      </c>
      <c r="B7688" t="s">
        <v>483</v>
      </c>
      <c r="C7688" t="s">
        <v>484</v>
      </c>
      <c r="D7688" s="1">
        <v>44144</v>
      </c>
      <c r="E7688">
        <v>137.27999879999999</v>
      </c>
      <c r="F7688">
        <v>130.02000430000001</v>
      </c>
      <c r="G7688">
        <v>88700</v>
      </c>
    </row>
    <row r="7689" spans="1:7" x14ac:dyDescent="0.35">
      <c r="A7689" t="str">
        <f t="shared" si="120"/>
        <v>PRSC|44145</v>
      </c>
      <c r="B7689" t="s">
        <v>483</v>
      </c>
      <c r="C7689" t="s">
        <v>484</v>
      </c>
      <c r="D7689" s="1">
        <v>44145</v>
      </c>
      <c r="E7689">
        <v>126.01000209999999</v>
      </c>
      <c r="F7689">
        <v>130.27000430000001</v>
      </c>
      <c r="G7689">
        <v>115900</v>
      </c>
    </row>
    <row r="7690" spans="1:7" x14ac:dyDescent="0.35">
      <c r="A7690" t="str">
        <f t="shared" si="120"/>
        <v>PRSC|44146</v>
      </c>
      <c r="B7690" t="s">
        <v>483</v>
      </c>
      <c r="C7690" t="s">
        <v>484</v>
      </c>
      <c r="D7690" s="1">
        <v>44146</v>
      </c>
      <c r="E7690">
        <v>131</v>
      </c>
      <c r="F7690">
        <v>131.6600037</v>
      </c>
      <c r="G7690">
        <v>108900</v>
      </c>
    </row>
    <row r="7691" spans="1:7" x14ac:dyDescent="0.35">
      <c r="A7691" t="str">
        <f t="shared" si="120"/>
        <v>PRSC|44147</v>
      </c>
      <c r="B7691" t="s">
        <v>483</v>
      </c>
      <c r="C7691" t="s">
        <v>484</v>
      </c>
      <c r="D7691" s="1">
        <v>44147</v>
      </c>
      <c r="E7691">
        <v>131.72000120000001</v>
      </c>
      <c r="F7691">
        <v>130.17999270000001</v>
      </c>
      <c r="G7691">
        <v>82400</v>
      </c>
    </row>
    <row r="7692" spans="1:7" x14ac:dyDescent="0.35">
      <c r="A7692" t="str">
        <f t="shared" si="120"/>
        <v>PRSC|44148</v>
      </c>
      <c r="B7692" t="s">
        <v>483</v>
      </c>
      <c r="C7692" t="s">
        <v>484</v>
      </c>
      <c r="D7692" s="1">
        <v>44148</v>
      </c>
      <c r="E7692">
        <v>130.9900055</v>
      </c>
      <c r="F7692">
        <v>129.61999510000001</v>
      </c>
      <c r="G7692">
        <v>42800</v>
      </c>
    </row>
    <row r="7693" spans="1:7" x14ac:dyDescent="0.35">
      <c r="A7693" t="str">
        <f t="shared" si="120"/>
        <v>PRSC|44151</v>
      </c>
      <c r="B7693" t="s">
        <v>483</v>
      </c>
      <c r="C7693" t="s">
        <v>484</v>
      </c>
      <c r="D7693" s="1">
        <v>44151</v>
      </c>
      <c r="E7693">
        <v>129.8500061</v>
      </c>
      <c r="F7693">
        <v>128.2400055</v>
      </c>
      <c r="G7693">
        <v>83000</v>
      </c>
    </row>
    <row r="7694" spans="1:7" x14ac:dyDescent="0.35">
      <c r="A7694" t="str">
        <f t="shared" si="120"/>
        <v>PRTY|44105</v>
      </c>
      <c r="B7694" t="s">
        <v>485</v>
      </c>
      <c r="C7694" t="s">
        <v>486</v>
      </c>
      <c r="D7694" s="1">
        <v>44105</v>
      </c>
      <c r="E7694">
        <v>2.6600000860000002</v>
      </c>
      <c r="F7694">
        <v>2.6800000669999999</v>
      </c>
      <c r="G7694">
        <v>4703100</v>
      </c>
    </row>
    <row r="7695" spans="1:7" x14ac:dyDescent="0.35">
      <c r="A7695" t="str">
        <f t="shared" si="120"/>
        <v>PRTY|44106</v>
      </c>
      <c r="B7695" t="s">
        <v>485</v>
      </c>
      <c r="C7695" t="s">
        <v>486</v>
      </c>
      <c r="D7695" s="1">
        <v>44106</v>
      </c>
      <c r="E7695">
        <v>2.5299999710000001</v>
      </c>
      <c r="F7695">
        <v>2.7000000480000002</v>
      </c>
      <c r="G7695">
        <v>4512500</v>
      </c>
    </row>
    <row r="7696" spans="1:7" x14ac:dyDescent="0.35">
      <c r="A7696" t="str">
        <f t="shared" si="120"/>
        <v>PRTY|44109</v>
      </c>
      <c r="B7696" t="s">
        <v>485</v>
      </c>
      <c r="C7696" t="s">
        <v>486</v>
      </c>
      <c r="D7696" s="1">
        <v>44109</v>
      </c>
      <c r="E7696">
        <v>2.710000038</v>
      </c>
      <c r="F7696">
        <v>2.579999924</v>
      </c>
      <c r="G7696">
        <v>3257300</v>
      </c>
    </row>
    <row r="7697" spans="1:7" x14ac:dyDescent="0.35">
      <c r="A7697" t="str">
        <f t="shared" si="120"/>
        <v>PRTY|44110</v>
      </c>
      <c r="B7697" t="s">
        <v>485</v>
      </c>
      <c r="C7697" t="s">
        <v>486</v>
      </c>
      <c r="D7697" s="1">
        <v>44110</v>
      </c>
      <c r="E7697">
        <v>2.619999886</v>
      </c>
      <c r="F7697">
        <v>2.5199999809999998</v>
      </c>
      <c r="G7697">
        <v>4149500</v>
      </c>
    </row>
    <row r="7698" spans="1:7" x14ac:dyDescent="0.35">
      <c r="A7698" t="str">
        <f t="shared" si="120"/>
        <v>PRTY|44111</v>
      </c>
      <c r="B7698" t="s">
        <v>485</v>
      </c>
      <c r="C7698" t="s">
        <v>486</v>
      </c>
      <c r="D7698" s="1">
        <v>44111</v>
      </c>
      <c r="E7698">
        <v>2.579999924</v>
      </c>
      <c r="F7698">
        <v>2.579999924</v>
      </c>
      <c r="G7698">
        <v>2329400</v>
      </c>
    </row>
    <row r="7699" spans="1:7" x14ac:dyDescent="0.35">
      <c r="A7699" t="str">
        <f t="shared" si="120"/>
        <v>PRTY|44112</v>
      </c>
      <c r="B7699" t="s">
        <v>485</v>
      </c>
      <c r="C7699" t="s">
        <v>486</v>
      </c>
      <c r="D7699" s="1">
        <v>44112</v>
      </c>
      <c r="E7699">
        <v>2.6099998950000001</v>
      </c>
      <c r="F7699">
        <v>2.539999962</v>
      </c>
      <c r="G7699">
        <v>3075200</v>
      </c>
    </row>
    <row r="7700" spans="1:7" x14ac:dyDescent="0.35">
      <c r="A7700" t="str">
        <f t="shared" si="120"/>
        <v>PRTY|44113</v>
      </c>
      <c r="B7700" t="s">
        <v>485</v>
      </c>
      <c r="C7700" t="s">
        <v>486</v>
      </c>
      <c r="D7700" s="1">
        <v>44113</v>
      </c>
      <c r="E7700">
        <v>2.5499999519999998</v>
      </c>
      <c r="F7700">
        <v>2.5499999519999998</v>
      </c>
      <c r="G7700">
        <v>4811100</v>
      </c>
    </row>
    <row r="7701" spans="1:7" x14ac:dyDescent="0.35">
      <c r="A7701" t="str">
        <f t="shared" si="120"/>
        <v>PRTY|44116</v>
      </c>
      <c r="B7701" t="s">
        <v>485</v>
      </c>
      <c r="C7701" t="s">
        <v>486</v>
      </c>
      <c r="D7701" s="1">
        <v>44116</v>
      </c>
      <c r="E7701">
        <v>2.5999999049999998</v>
      </c>
      <c r="F7701">
        <v>2.75</v>
      </c>
      <c r="G7701">
        <v>6199900</v>
      </c>
    </row>
    <row r="7702" spans="1:7" x14ac:dyDescent="0.35">
      <c r="A7702" t="str">
        <f t="shared" si="120"/>
        <v>PRTY|44117</v>
      </c>
      <c r="B7702" t="s">
        <v>485</v>
      </c>
      <c r="C7702" t="s">
        <v>486</v>
      </c>
      <c r="D7702" s="1">
        <v>44117</v>
      </c>
      <c r="E7702">
        <v>2.8199999330000001</v>
      </c>
      <c r="F7702">
        <v>2.7200000289999999</v>
      </c>
      <c r="G7702">
        <v>2351000</v>
      </c>
    </row>
    <row r="7703" spans="1:7" x14ac:dyDescent="0.35">
      <c r="A7703" t="str">
        <f t="shared" si="120"/>
        <v>PRTY|44118</v>
      </c>
      <c r="B7703" t="s">
        <v>485</v>
      </c>
      <c r="C7703" t="s">
        <v>486</v>
      </c>
      <c r="D7703" s="1">
        <v>44118</v>
      </c>
      <c r="E7703">
        <v>2.7699999809999998</v>
      </c>
      <c r="F7703">
        <v>2.6400001049999999</v>
      </c>
      <c r="G7703">
        <v>2474000</v>
      </c>
    </row>
    <row r="7704" spans="1:7" x14ac:dyDescent="0.35">
      <c r="A7704" t="str">
        <f t="shared" si="120"/>
        <v>PRTY|44119</v>
      </c>
      <c r="B7704" t="s">
        <v>485</v>
      </c>
      <c r="C7704" t="s">
        <v>486</v>
      </c>
      <c r="D7704" s="1">
        <v>44119</v>
      </c>
      <c r="E7704">
        <v>2.619999886</v>
      </c>
      <c r="F7704">
        <v>2.5999999049999998</v>
      </c>
      <c r="G7704">
        <v>3390300</v>
      </c>
    </row>
    <row r="7705" spans="1:7" x14ac:dyDescent="0.35">
      <c r="A7705" t="str">
        <f t="shared" si="120"/>
        <v>PRTY|44120</v>
      </c>
      <c r="B7705" t="s">
        <v>485</v>
      </c>
      <c r="C7705" t="s">
        <v>486</v>
      </c>
      <c r="D7705" s="1">
        <v>44120</v>
      </c>
      <c r="E7705">
        <v>2.5899999139999998</v>
      </c>
      <c r="F7705">
        <v>2.5</v>
      </c>
      <c r="G7705">
        <v>2619000</v>
      </c>
    </row>
    <row r="7706" spans="1:7" x14ac:dyDescent="0.35">
      <c r="A7706" t="str">
        <f t="shared" si="120"/>
        <v>PRTY|44123</v>
      </c>
      <c r="B7706" t="s">
        <v>485</v>
      </c>
      <c r="C7706" t="s">
        <v>486</v>
      </c>
      <c r="D7706" s="1">
        <v>44123</v>
      </c>
      <c r="E7706">
        <v>2.539999962</v>
      </c>
      <c r="F7706">
        <v>2.3599998950000001</v>
      </c>
      <c r="G7706">
        <v>4644200</v>
      </c>
    </row>
    <row r="7707" spans="1:7" x14ac:dyDescent="0.35">
      <c r="A7707" t="str">
        <f t="shared" si="120"/>
        <v>PRTY|44124</v>
      </c>
      <c r="B7707" t="s">
        <v>485</v>
      </c>
      <c r="C7707" t="s">
        <v>486</v>
      </c>
      <c r="D7707" s="1">
        <v>44124</v>
      </c>
      <c r="E7707">
        <v>2.4000000950000002</v>
      </c>
      <c r="F7707">
        <v>2.2999999519999998</v>
      </c>
      <c r="G7707">
        <v>5009800</v>
      </c>
    </row>
    <row r="7708" spans="1:7" x14ac:dyDescent="0.35">
      <c r="A7708" t="str">
        <f t="shared" si="120"/>
        <v>PRTY|44125</v>
      </c>
      <c r="B7708" t="s">
        <v>485</v>
      </c>
      <c r="C7708" t="s">
        <v>486</v>
      </c>
      <c r="D7708" s="1">
        <v>44125</v>
      </c>
      <c r="E7708">
        <v>2.2799999710000001</v>
      </c>
      <c r="F7708">
        <v>2.1800000669999999</v>
      </c>
      <c r="G7708">
        <v>6042200</v>
      </c>
    </row>
    <row r="7709" spans="1:7" x14ac:dyDescent="0.35">
      <c r="A7709" t="str">
        <f t="shared" si="120"/>
        <v>PRTY|44126</v>
      </c>
      <c r="B7709" t="s">
        <v>485</v>
      </c>
      <c r="C7709" t="s">
        <v>486</v>
      </c>
      <c r="D7709" s="1">
        <v>44126</v>
      </c>
      <c r="E7709">
        <v>2.1800000669999999</v>
      </c>
      <c r="F7709">
        <v>2.0899999139999998</v>
      </c>
      <c r="G7709">
        <v>4817500</v>
      </c>
    </row>
    <row r="7710" spans="1:7" x14ac:dyDescent="0.35">
      <c r="A7710" t="str">
        <f t="shared" si="120"/>
        <v>PRTY|44127</v>
      </c>
      <c r="B7710" t="s">
        <v>485</v>
      </c>
      <c r="C7710" t="s">
        <v>486</v>
      </c>
      <c r="D7710" s="1">
        <v>44127</v>
      </c>
      <c r="E7710">
        <v>2.1099998950000001</v>
      </c>
      <c r="F7710">
        <v>2.130000114</v>
      </c>
      <c r="G7710">
        <v>3204600</v>
      </c>
    </row>
    <row r="7711" spans="1:7" x14ac:dyDescent="0.35">
      <c r="A7711" t="str">
        <f t="shared" si="120"/>
        <v>PRTY|44130</v>
      </c>
      <c r="B7711" t="s">
        <v>485</v>
      </c>
      <c r="C7711" t="s">
        <v>486</v>
      </c>
      <c r="D7711" s="1">
        <v>44130</v>
      </c>
      <c r="E7711">
        <v>2.0899999139999998</v>
      </c>
      <c r="F7711">
        <v>1.9700000289999999</v>
      </c>
      <c r="G7711">
        <v>4897500</v>
      </c>
    </row>
    <row r="7712" spans="1:7" x14ac:dyDescent="0.35">
      <c r="A7712" t="str">
        <f t="shared" si="120"/>
        <v>PRTY|44131</v>
      </c>
      <c r="B7712" t="s">
        <v>485</v>
      </c>
      <c r="C7712" t="s">
        <v>486</v>
      </c>
      <c r="D7712" s="1">
        <v>44131</v>
      </c>
      <c r="E7712">
        <v>1.980000019</v>
      </c>
      <c r="F7712">
        <v>1.8400000329999999</v>
      </c>
      <c r="G7712">
        <v>6502000</v>
      </c>
    </row>
    <row r="7713" spans="1:7" x14ac:dyDescent="0.35">
      <c r="A7713" t="str">
        <f t="shared" si="120"/>
        <v>PRTY|44132</v>
      </c>
      <c r="B7713" t="s">
        <v>485</v>
      </c>
      <c r="C7713" t="s">
        <v>486</v>
      </c>
      <c r="D7713" s="1">
        <v>44132</v>
      </c>
      <c r="E7713">
        <v>1.769999981</v>
      </c>
      <c r="F7713">
        <v>1.7799999710000001</v>
      </c>
      <c r="G7713">
        <v>4349800</v>
      </c>
    </row>
    <row r="7714" spans="1:7" x14ac:dyDescent="0.35">
      <c r="A7714" t="str">
        <f t="shared" si="120"/>
        <v>PRTY|44133</v>
      </c>
      <c r="B7714" t="s">
        <v>485</v>
      </c>
      <c r="C7714" t="s">
        <v>486</v>
      </c>
      <c r="D7714" s="1">
        <v>44133</v>
      </c>
      <c r="E7714">
        <v>1.789999962</v>
      </c>
      <c r="F7714">
        <v>2.0599999430000002</v>
      </c>
      <c r="G7714">
        <v>7011700</v>
      </c>
    </row>
    <row r="7715" spans="1:7" x14ac:dyDescent="0.35">
      <c r="A7715" t="str">
        <f t="shared" si="120"/>
        <v>PRTY|44134</v>
      </c>
      <c r="B7715" t="s">
        <v>485</v>
      </c>
      <c r="C7715" t="s">
        <v>486</v>
      </c>
      <c r="D7715" s="1">
        <v>44134</v>
      </c>
      <c r="E7715">
        <v>2.0899999139999998</v>
      </c>
      <c r="F7715">
        <v>1.9900000099999999</v>
      </c>
      <c r="G7715">
        <v>5344900</v>
      </c>
    </row>
    <row r="7716" spans="1:7" x14ac:dyDescent="0.35">
      <c r="A7716" t="str">
        <f t="shared" si="120"/>
        <v>PRTY|44137</v>
      </c>
      <c r="B7716" t="s">
        <v>485</v>
      </c>
      <c r="C7716" t="s">
        <v>486</v>
      </c>
      <c r="D7716" s="1">
        <v>44137</v>
      </c>
      <c r="E7716">
        <v>1.980000019</v>
      </c>
      <c r="F7716">
        <v>2.0999999049999998</v>
      </c>
      <c r="G7716">
        <v>3655500</v>
      </c>
    </row>
    <row r="7717" spans="1:7" x14ac:dyDescent="0.35">
      <c r="A7717" t="str">
        <f t="shared" si="120"/>
        <v>PRTY|44138</v>
      </c>
      <c r="B7717" t="s">
        <v>485</v>
      </c>
      <c r="C7717" t="s">
        <v>486</v>
      </c>
      <c r="D7717" s="1">
        <v>44138</v>
      </c>
      <c r="E7717">
        <v>2.1500000950000002</v>
      </c>
      <c r="F7717">
        <v>2.1900000569999998</v>
      </c>
      <c r="G7717">
        <v>3599700</v>
      </c>
    </row>
    <row r="7718" spans="1:7" x14ac:dyDescent="0.35">
      <c r="A7718" t="str">
        <f t="shared" si="120"/>
        <v>PRTY|44139</v>
      </c>
      <c r="B7718" t="s">
        <v>485</v>
      </c>
      <c r="C7718" t="s">
        <v>486</v>
      </c>
      <c r="D7718" s="1">
        <v>44139</v>
      </c>
      <c r="E7718">
        <v>2.210000038</v>
      </c>
      <c r="F7718">
        <v>2.1400001049999999</v>
      </c>
      <c r="G7718">
        <v>4136800</v>
      </c>
    </row>
    <row r="7719" spans="1:7" x14ac:dyDescent="0.35">
      <c r="A7719" t="str">
        <f t="shared" si="120"/>
        <v>PRTY|44140</v>
      </c>
      <c r="B7719" t="s">
        <v>485</v>
      </c>
      <c r="C7719" t="s">
        <v>486</v>
      </c>
      <c r="D7719" s="1">
        <v>44140</v>
      </c>
      <c r="E7719">
        <v>2.170000076</v>
      </c>
      <c r="F7719">
        <v>2.3499999049999998</v>
      </c>
      <c r="G7719">
        <v>3611700</v>
      </c>
    </row>
    <row r="7720" spans="1:7" x14ac:dyDescent="0.35">
      <c r="A7720" t="str">
        <f t="shared" si="120"/>
        <v>PRTY|44141</v>
      </c>
      <c r="B7720" t="s">
        <v>485</v>
      </c>
      <c r="C7720" t="s">
        <v>486</v>
      </c>
      <c r="D7720" s="1">
        <v>44141</v>
      </c>
      <c r="E7720">
        <v>2.3099999430000002</v>
      </c>
      <c r="F7720">
        <v>2.3399999139999998</v>
      </c>
      <c r="G7720">
        <v>4384200</v>
      </c>
    </row>
    <row r="7721" spans="1:7" x14ac:dyDescent="0.35">
      <c r="A7721" t="str">
        <f t="shared" si="120"/>
        <v>PRTY|44144</v>
      </c>
      <c r="B7721" t="s">
        <v>485</v>
      </c>
      <c r="C7721" t="s">
        <v>486</v>
      </c>
      <c r="D7721" s="1">
        <v>44144</v>
      </c>
      <c r="E7721">
        <v>2.920000076</v>
      </c>
      <c r="F7721">
        <v>3.1500000950000002</v>
      </c>
      <c r="G7721">
        <v>22235100</v>
      </c>
    </row>
    <row r="7722" spans="1:7" x14ac:dyDescent="0.35">
      <c r="A7722" t="str">
        <f t="shared" si="120"/>
        <v>PRTY|44145</v>
      </c>
      <c r="B7722" t="s">
        <v>485</v>
      </c>
      <c r="C7722" t="s">
        <v>486</v>
      </c>
      <c r="D7722" s="1">
        <v>44145</v>
      </c>
      <c r="E7722">
        <v>2.9000000950000002</v>
      </c>
      <c r="F7722">
        <v>3.170000076</v>
      </c>
      <c r="G7722">
        <v>8230100</v>
      </c>
    </row>
    <row r="7723" spans="1:7" x14ac:dyDescent="0.35">
      <c r="A7723" t="str">
        <f t="shared" si="120"/>
        <v>PRTY|44146</v>
      </c>
      <c r="B7723" t="s">
        <v>485</v>
      </c>
      <c r="C7723" t="s">
        <v>486</v>
      </c>
      <c r="D7723" s="1">
        <v>44146</v>
      </c>
      <c r="E7723">
        <v>3.170000076</v>
      </c>
      <c r="F7723">
        <v>3.210000038</v>
      </c>
      <c r="G7723">
        <v>5244500</v>
      </c>
    </row>
    <row r="7724" spans="1:7" x14ac:dyDescent="0.35">
      <c r="A7724" t="str">
        <f t="shared" si="120"/>
        <v>PRTY|44147</v>
      </c>
      <c r="B7724" t="s">
        <v>485</v>
      </c>
      <c r="C7724" t="s">
        <v>486</v>
      </c>
      <c r="D7724" s="1">
        <v>44147</v>
      </c>
      <c r="E7724">
        <v>3.1500000950000002</v>
      </c>
      <c r="F7724">
        <v>3.4000000950000002</v>
      </c>
      <c r="G7724">
        <v>6210600</v>
      </c>
    </row>
    <row r="7725" spans="1:7" x14ac:dyDescent="0.35">
      <c r="A7725" t="str">
        <f t="shared" si="120"/>
        <v>PRTY|44148</v>
      </c>
      <c r="B7725" t="s">
        <v>485</v>
      </c>
      <c r="C7725" t="s">
        <v>486</v>
      </c>
      <c r="D7725" s="1">
        <v>44148</v>
      </c>
      <c r="E7725">
        <v>3.4400000569999998</v>
      </c>
      <c r="F7725">
        <v>3.119999886</v>
      </c>
      <c r="G7725">
        <v>4803600</v>
      </c>
    </row>
    <row r="7726" spans="1:7" x14ac:dyDescent="0.35">
      <c r="A7726" t="str">
        <f t="shared" si="120"/>
        <v>PRTY|44151</v>
      </c>
      <c r="B7726" t="s">
        <v>485</v>
      </c>
      <c r="C7726" t="s">
        <v>486</v>
      </c>
      <c r="D7726" s="1">
        <v>44151</v>
      </c>
      <c r="E7726">
        <v>3.170000076</v>
      </c>
      <c r="F7726">
        <v>3.329999924</v>
      </c>
      <c r="G7726">
        <v>5932800</v>
      </c>
    </row>
    <row r="7727" spans="1:7" x14ac:dyDescent="0.35">
      <c r="A7727" t="str">
        <f t="shared" si="120"/>
        <v>PSEC|44105</v>
      </c>
      <c r="B7727" t="s">
        <v>487</v>
      </c>
      <c r="C7727" t="s">
        <v>488</v>
      </c>
      <c r="D7727" s="1">
        <v>44105</v>
      </c>
      <c r="E7727">
        <v>5.0399999619999996</v>
      </c>
      <c r="F7727">
        <v>5.0202350620000002</v>
      </c>
      <c r="G7727">
        <v>887400</v>
      </c>
    </row>
    <row r="7728" spans="1:7" x14ac:dyDescent="0.35">
      <c r="A7728" t="str">
        <f t="shared" si="120"/>
        <v>PSEC|44106</v>
      </c>
      <c r="B7728" t="s">
        <v>487</v>
      </c>
      <c r="C7728" t="s">
        <v>488</v>
      </c>
      <c r="D7728" s="1">
        <v>44106</v>
      </c>
      <c r="E7728">
        <v>5.0199999809999998</v>
      </c>
      <c r="F7728">
        <v>5.0399999619999996</v>
      </c>
      <c r="G7728">
        <v>1159600</v>
      </c>
    </row>
    <row r="7729" spans="1:7" x14ac:dyDescent="0.35">
      <c r="A7729" t="str">
        <f t="shared" si="120"/>
        <v>PSEC|44109</v>
      </c>
      <c r="B7729" t="s">
        <v>487</v>
      </c>
      <c r="C7729" t="s">
        <v>488</v>
      </c>
      <c r="D7729" s="1">
        <v>44109</v>
      </c>
      <c r="E7729">
        <v>5.079999924</v>
      </c>
      <c r="F7729">
        <v>5.0894117359999997</v>
      </c>
      <c r="G7729">
        <v>969000</v>
      </c>
    </row>
    <row r="7730" spans="1:7" x14ac:dyDescent="0.35">
      <c r="A7730" t="str">
        <f t="shared" si="120"/>
        <v>PSEC|44110</v>
      </c>
      <c r="B7730" t="s">
        <v>487</v>
      </c>
      <c r="C7730" t="s">
        <v>488</v>
      </c>
      <c r="D7730" s="1">
        <v>44110</v>
      </c>
      <c r="E7730">
        <v>5.1500000950000002</v>
      </c>
      <c r="F7730">
        <v>5.1091766359999999</v>
      </c>
      <c r="G7730">
        <v>1651500</v>
      </c>
    </row>
    <row r="7731" spans="1:7" x14ac:dyDescent="0.35">
      <c r="A7731" t="str">
        <f t="shared" si="120"/>
        <v>PSEC|44111</v>
      </c>
      <c r="B7731" t="s">
        <v>487</v>
      </c>
      <c r="C7731" t="s">
        <v>488</v>
      </c>
      <c r="D7731" s="1">
        <v>44111</v>
      </c>
      <c r="E7731">
        <v>5.170000076</v>
      </c>
      <c r="F7731">
        <v>5.1091766359999999</v>
      </c>
      <c r="G7731">
        <v>912100</v>
      </c>
    </row>
    <row r="7732" spans="1:7" x14ac:dyDescent="0.35">
      <c r="A7732" t="str">
        <f t="shared" si="120"/>
        <v>PSEC|44112</v>
      </c>
      <c r="B7732" t="s">
        <v>487</v>
      </c>
      <c r="C7732" t="s">
        <v>488</v>
      </c>
      <c r="D7732" s="1">
        <v>44112</v>
      </c>
      <c r="E7732">
        <v>5.1799998279999997</v>
      </c>
      <c r="F7732">
        <v>5.1289410589999997</v>
      </c>
      <c r="G7732">
        <v>1103600</v>
      </c>
    </row>
    <row r="7733" spans="1:7" x14ac:dyDescent="0.35">
      <c r="A7733" t="str">
        <f t="shared" si="120"/>
        <v>PSEC|44113</v>
      </c>
      <c r="B7733" t="s">
        <v>487</v>
      </c>
      <c r="C7733" t="s">
        <v>488</v>
      </c>
      <c r="D7733" s="1">
        <v>44113</v>
      </c>
      <c r="E7733">
        <v>5.1900000569999998</v>
      </c>
      <c r="F7733">
        <v>5.1091766359999999</v>
      </c>
      <c r="G7733">
        <v>784700</v>
      </c>
    </row>
    <row r="7734" spans="1:7" x14ac:dyDescent="0.35">
      <c r="A7734" t="str">
        <f t="shared" si="120"/>
        <v>PSEC|44116</v>
      </c>
      <c r="B7734" t="s">
        <v>487</v>
      </c>
      <c r="C7734" t="s">
        <v>488</v>
      </c>
      <c r="D7734" s="1">
        <v>44116</v>
      </c>
      <c r="E7734">
        <v>5.1599998469999999</v>
      </c>
      <c r="F7734">
        <v>5.0992941859999998</v>
      </c>
      <c r="G7734">
        <v>860400</v>
      </c>
    </row>
    <row r="7735" spans="1:7" x14ac:dyDescent="0.35">
      <c r="A7735" t="str">
        <f t="shared" si="120"/>
        <v>PSEC|44117</v>
      </c>
      <c r="B7735" t="s">
        <v>487</v>
      </c>
      <c r="C7735" t="s">
        <v>488</v>
      </c>
      <c r="D7735" s="1">
        <v>44117</v>
      </c>
      <c r="E7735">
        <v>5.170000076</v>
      </c>
      <c r="F7735">
        <v>5.1091766359999999</v>
      </c>
      <c r="G7735">
        <v>807900</v>
      </c>
    </row>
    <row r="7736" spans="1:7" x14ac:dyDescent="0.35">
      <c r="A7736" t="str">
        <f t="shared" si="120"/>
        <v>PSEC|44118</v>
      </c>
      <c r="B7736" t="s">
        <v>487</v>
      </c>
      <c r="C7736" t="s">
        <v>488</v>
      </c>
      <c r="D7736" s="1">
        <v>44118</v>
      </c>
      <c r="E7736">
        <v>5.1900000569999998</v>
      </c>
      <c r="F7736">
        <v>5.0992941859999998</v>
      </c>
      <c r="G7736">
        <v>965800</v>
      </c>
    </row>
    <row r="7737" spans="1:7" x14ac:dyDescent="0.35">
      <c r="A7737" t="str">
        <f t="shared" si="120"/>
        <v>PSEC|44119</v>
      </c>
      <c r="B7737" t="s">
        <v>487</v>
      </c>
      <c r="C7737" t="s">
        <v>488</v>
      </c>
      <c r="D7737" s="1">
        <v>44119</v>
      </c>
      <c r="E7737">
        <v>5.1399998660000001</v>
      </c>
      <c r="F7737">
        <v>5.0992941859999998</v>
      </c>
      <c r="G7737">
        <v>672600</v>
      </c>
    </row>
    <row r="7738" spans="1:7" x14ac:dyDescent="0.35">
      <c r="A7738" t="str">
        <f t="shared" si="120"/>
        <v>PSEC|44120</v>
      </c>
      <c r="B7738" t="s">
        <v>487</v>
      </c>
      <c r="C7738" t="s">
        <v>488</v>
      </c>
      <c r="D7738" s="1">
        <v>44120</v>
      </c>
      <c r="E7738">
        <v>5.170000076</v>
      </c>
      <c r="F7738">
        <v>5.0992941859999998</v>
      </c>
      <c r="G7738">
        <v>726500</v>
      </c>
    </row>
    <row r="7739" spans="1:7" x14ac:dyDescent="0.35">
      <c r="A7739" t="str">
        <f t="shared" si="120"/>
        <v>PSEC|44123</v>
      </c>
      <c r="B7739" t="s">
        <v>487</v>
      </c>
      <c r="C7739" t="s">
        <v>488</v>
      </c>
      <c r="D7739" s="1">
        <v>44123</v>
      </c>
      <c r="E7739">
        <v>5.170000076</v>
      </c>
      <c r="F7739">
        <v>5.0992941859999998</v>
      </c>
      <c r="G7739">
        <v>1325900</v>
      </c>
    </row>
    <row r="7740" spans="1:7" x14ac:dyDescent="0.35">
      <c r="A7740" t="str">
        <f t="shared" si="120"/>
        <v>PSEC|44124</v>
      </c>
      <c r="B7740" t="s">
        <v>487</v>
      </c>
      <c r="C7740" t="s">
        <v>488</v>
      </c>
      <c r="D7740" s="1">
        <v>44124</v>
      </c>
      <c r="E7740">
        <v>5.170000076</v>
      </c>
      <c r="F7740">
        <v>5.0795292849999996</v>
      </c>
      <c r="G7740">
        <v>1165200</v>
      </c>
    </row>
    <row r="7741" spans="1:7" x14ac:dyDescent="0.35">
      <c r="A7741" t="str">
        <f t="shared" si="120"/>
        <v>PSEC|44125</v>
      </c>
      <c r="B7741" t="s">
        <v>487</v>
      </c>
      <c r="C7741" t="s">
        <v>488</v>
      </c>
      <c r="D7741" s="1">
        <v>44125</v>
      </c>
      <c r="E7741">
        <v>5.1599998469999999</v>
      </c>
      <c r="F7741">
        <v>5.0399999619999996</v>
      </c>
      <c r="G7741">
        <v>1254800</v>
      </c>
    </row>
    <row r="7742" spans="1:7" x14ac:dyDescent="0.35">
      <c r="A7742" t="str">
        <f t="shared" si="120"/>
        <v>PSEC|44126</v>
      </c>
      <c r="B7742" t="s">
        <v>487</v>
      </c>
      <c r="C7742" t="s">
        <v>488</v>
      </c>
      <c r="D7742" s="1">
        <v>44126</v>
      </c>
      <c r="E7742">
        <v>5.1399998660000001</v>
      </c>
      <c r="F7742">
        <v>5.0992941859999998</v>
      </c>
      <c r="G7742">
        <v>1098900</v>
      </c>
    </row>
    <row r="7743" spans="1:7" x14ac:dyDescent="0.35">
      <c r="A7743" t="str">
        <f t="shared" si="120"/>
        <v>PSEC|44127</v>
      </c>
      <c r="B7743" t="s">
        <v>487</v>
      </c>
      <c r="C7743" t="s">
        <v>488</v>
      </c>
      <c r="D7743" s="1">
        <v>44127</v>
      </c>
      <c r="E7743">
        <v>5.1900000569999998</v>
      </c>
      <c r="F7743">
        <v>5.1091766359999999</v>
      </c>
      <c r="G7743">
        <v>999700</v>
      </c>
    </row>
    <row r="7744" spans="1:7" x14ac:dyDescent="0.35">
      <c r="A7744" t="str">
        <f t="shared" si="120"/>
        <v>PSEC|44130</v>
      </c>
      <c r="B7744" t="s">
        <v>487</v>
      </c>
      <c r="C7744" t="s">
        <v>488</v>
      </c>
      <c r="D7744" s="1">
        <v>44130</v>
      </c>
      <c r="E7744">
        <v>5.1799998279999997</v>
      </c>
      <c r="F7744">
        <v>5.1289410589999997</v>
      </c>
      <c r="G7744">
        <v>1347100</v>
      </c>
    </row>
    <row r="7745" spans="1:7" x14ac:dyDescent="0.35">
      <c r="A7745" t="str">
        <f t="shared" si="120"/>
        <v>PSEC|44131</v>
      </c>
      <c r="B7745" t="s">
        <v>487</v>
      </c>
      <c r="C7745" t="s">
        <v>488</v>
      </c>
      <c r="D7745" s="1">
        <v>44131</v>
      </c>
      <c r="E7745">
        <v>5.1900000569999998</v>
      </c>
      <c r="F7745">
        <v>5.1585879329999997</v>
      </c>
      <c r="G7745">
        <v>1695000</v>
      </c>
    </row>
    <row r="7746" spans="1:7" x14ac:dyDescent="0.35">
      <c r="A7746" t="str">
        <f t="shared" si="120"/>
        <v>PSEC|44132</v>
      </c>
      <c r="B7746" t="s">
        <v>487</v>
      </c>
      <c r="C7746" t="s">
        <v>488</v>
      </c>
      <c r="D7746" s="1">
        <v>44132</v>
      </c>
      <c r="E7746">
        <v>5.170000076</v>
      </c>
      <c r="F7746">
        <v>5.0399999619999996</v>
      </c>
      <c r="G7746">
        <v>3179000</v>
      </c>
    </row>
    <row r="7747" spans="1:7" x14ac:dyDescent="0.35">
      <c r="A7747" t="str">
        <f t="shared" ref="A7747:A7810" si="121">_xlfn.CONCAT(B7747&amp;"|"&amp;D7747)</f>
        <v>PSEC|44133</v>
      </c>
      <c r="B7747" t="s">
        <v>487</v>
      </c>
      <c r="C7747" t="s">
        <v>488</v>
      </c>
      <c r="D7747" s="1">
        <v>44133</v>
      </c>
      <c r="E7747">
        <v>5.0399999619999996</v>
      </c>
      <c r="F7747">
        <v>5.0100002290000001</v>
      </c>
      <c r="G7747">
        <v>2653200</v>
      </c>
    </row>
    <row r="7748" spans="1:7" x14ac:dyDescent="0.35">
      <c r="A7748" t="str">
        <f t="shared" si="121"/>
        <v>PSEC|44134</v>
      </c>
      <c r="B7748" t="s">
        <v>487</v>
      </c>
      <c r="C7748" t="s">
        <v>488</v>
      </c>
      <c r="D7748" s="1">
        <v>44134</v>
      </c>
      <c r="E7748">
        <v>5.0100002290000001</v>
      </c>
      <c r="F7748">
        <v>4.9499998090000004</v>
      </c>
      <c r="G7748">
        <v>1914200</v>
      </c>
    </row>
    <row r="7749" spans="1:7" x14ac:dyDescent="0.35">
      <c r="A7749" t="str">
        <f t="shared" si="121"/>
        <v>PSEC|44137</v>
      </c>
      <c r="B7749" t="s">
        <v>487</v>
      </c>
      <c r="C7749" t="s">
        <v>488</v>
      </c>
      <c r="D7749" s="1">
        <v>44137</v>
      </c>
      <c r="E7749">
        <v>4.9899997709999999</v>
      </c>
      <c r="F7749">
        <v>5.0300002099999999</v>
      </c>
      <c r="G7749">
        <v>2239600</v>
      </c>
    </row>
    <row r="7750" spans="1:7" x14ac:dyDescent="0.35">
      <c r="A7750" t="str">
        <f t="shared" si="121"/>
        <v>PSEC|44138</v>
      </c>
      <c r="B7750" t="s">
        <v>487</v>
      </c>
      <c r="C7750" t="s">
        <v>488</v>
      </c>
      <c r="D7750" s="1">
        <v>44138</v>
      </c>
      <c r="E7750">
        <v>5.0300002099999999</v>
      </c>
      <c r="F7750">
        <v>5.0100002290000001</v>
      </c>
      <c r="G7750">
        <v>1858100</v>
      </c>
    </row>
    <row r="7751" spans="1:7" x14ac:dyDescent="0.35">
      <c r="A7751" t="str">
        <f t="shared" si="121"/>
        <v>PSEC|44139</v>
      </c>
      <c r="B7751" t="s">
        <v>487</v>
      </c>
      <c r="C7751" t="s">
        <v>488</v>
      </c>
      <c r="D7751" s="1">
        <v>44139</v>
      </c>
      <c r="E7751">
        <v>5</v>
      </c>
      <c r="F7751">
        <v>4.9899997709999999</v>
      </c>
      <c r="G7751">
        <v>1150400</v>
      </c>
    </row>
    <row r="7752" spans="1:7" x14ac:dyDescent="0.35">
      <c r="A7752" t="str">
        <f t="shared" si="121"/>
        <v>PSEC|44140</v>
      </c>
      <c r="B7752" t="s">
        <v>487</v>
      </c>
      <c r="C7752" t="s">
        <v>488</v>
      </c>
      <c r="D7752" s="1">
        <v>44140</v>
      </c>
      <c r="E7752">
        <v>4.9800000190000002</v>
      </c>
      <c r="F7752">
        <v>5.0300002099999999</v>
      </c>
      <c r="G7752">
        <v>1317300</v>
      </c>
    </row>
    <row r="7753" spans="1:7" x14ac:dyDescent="0.35">
      <c r="A7753" t="str">
        <f t="shared" si="121"/>
        <v>PSEC|44141</v>
      </c>
      <c r="B7753" t="s">
        <v>487</v>
      </c>
      <c r="C7753" t="s">
        <v>488</v>
      </c>
      <c r="D7753" s="1">
        <v>44141</v>
      </c>
      <c r="E7753">
        <v>5.0399999619999996</v>
      </c>
      <c r="F7753">
        <v>4.9699997900000001</v>
      </c>
      <c r="G7753">
        <v>1483500</v>
      </c>
    </row>
    <row r="7754" spans="1:7" x14ac:dyDescent="0.35">
      <c r="A7754" t="str">
        <f t="shared" si="121"/>
        <v>PSEC|44144</v>
      </c>
      <c r="B7754" t="s">
        <v>487</v>
      </c>
      <c r="C7754" t="s">
        <v>488</v>
      </c>
      <c r="D7754" s="1">
        <v>44144</v>
      </c>
      <c r="E7754">
        <v>5.0399999619999996</v>
      </c>
      <c r="F7754">
        <v>5.0100002290000001</v>
      </c>
      <c r="G7754">
        <v>2141000</v>
      </c>
    </row>
    <row r="7755" spans="1:7" x14ac:dyDescent="0.35">
      <c r="A7755" t="str">
        <f t="shared" si="121"/>
        <v>PSEC|44145</v>
      </c>
      <c r="B7755" t="s">
        <v>487</v>
      </c>
      <c r="C7755" t="s">
        <v>488</v>
      </c>
      <c r="D7755" s="1">
        <v>44145</v>
      </c>
      <c r="E7755">
        <v>5.0199999809999998</v>
      </c>
      <c r="F7755">
        <v>5.1799998279999997</v>
      </c>
      <c r="G7755">
        <v>2864200</v>
      </c>
    </row>
    <row r="7756" spans="1:7" x14ac:dyDescent="0.35">
      <c r="A7756" t="str">
        <f t="shared" si="121"/>
        <v>PSEC|44146</v>
      </c>
      <c r="B7756" t="s">
        <v>487</v>
      </c>
      <c r="C7756" t="s">
        <v>488</v>
      </c>
      <c r="D7756" s="1">
        <v>44146</v>
      </c>
      <c r="E7756">
        <v>5.170000076</v>
      </c>
      <c r="F7756">
        <v>5.1799998279999997</v>
      </c>
      <c r="G7756">
        <v>2113300</v>
      </c>
    </row>
    <row r="7757" spans="1:7" x14ac:dyDescent="0.35">
      <c r="A7757" t="str">
        <f t="shared" si="121"/>
        <v>PSEC|44147</v>
      </c>
      <c r="B7757" t="s">
        <v>487</v>
      </c>
      <c r="C7757" t="s">
        <v>488</v>
      </c>
      <c r="D7757" s="1">
        <v>44147</v>
      </c>
      <c r="E7757">
        <v>5.1500000950000002</v>
      </c>
      <c r="F7757">
        <v>5.0900001530000001</v>
      </c>
      <c r="G7757">
        <v>1799200</v>
      </c>
    </row>
    <row r="7758" spans="1:7" x14ac:dyDescent="0.35">
      <c r="A7758" t="str">
        <f t="shared" si="121"/>
        <v>PSEC|44148</v>
      </c>
      <c r="B7758" t="s">
        <v>487</v>
      </c>
      <c r="C7758" t="s">
        <v>488</v>
      </c>
      <c r="D7758" s="1">
        <v>44148</v>
      </c>
      <c r="E7758">
        <v>5.1300001139999996</v>
      </c>
      <c r="F7758">
        <v>5.1300001139999996</v>
      </c>
      <c r="G7758">
        <v>1459200</v>
      </c>
    </row>
    <row r="7759" spans="1:7" x14ac:dyDescent="0.35">
      <c r="A7759" t="str">
        <f t="shared" si="121"/>
        <v>PSEC|44151</v>
      </c>
      <c r="B7759" t="s">
        <v>487</v>
      </c>
      <c r="C7759" t="s">
        <v>488</v>
      </c>
      <c r="D7759" s="1">
        <v>44151</v>
      </c>
      <c r="E7759">
        <v>5.1900000569999998</v>
      </c>
      <c r="F7759">
        <v>5.2100000380000004</v>
      </c>
      <c r="G7759">
        <v>2072200</v>
      </c>
    </row>
    <row r="7760" spans="1:7" x14ac:dyDescent="0.35">
      <c r="A7760" t="str">
        <f t="shared" si="121"/>
        <v>PTE|44105</v>
      </c>
      <c r="B7760" t="s">
        <v>489</v>
      </c>
      <c r="C7760" t="s">
        <v>490</v>
      </c>
      <c r="D7760" s="1">
        <v>44105</v>
      </c>
      <c r="E7760">
        <v>1.0499999520000001</v>
      </c>
      <c r="F7760">
        <v>1.0299999710000001</v>
      </c>
      <c r="G7760">
        <v>107100</v>
      </c>
    </row>
    <row r="7761" spans="1:7" x14ac:dyDescent="0.35">
      <c r="A7761" t="str">
        <f t="shared" si="121"/>
        <v>PTE|44106</v>
      </c>
      <c r="B7761" t="s">
        <v>489</v>
      </c>
      <c r="C7761" t="s">
        <v>490</v>
      </c>
      <c r="D7761" s="1">
        <v>44106</v>
      </c>
      <c r="E7761">
        <v>1.0099999900000001</v>
      </c>
      <c r="F7761">
        <v>1.0299999710000001</v>
      </c>
      <c r="G7761">
        <v>204000</v>
      </c>
    </row>
    <row r="7762" spans="1:7" x14ac:dyDescent="0.35">
      <c r="A7762" t="str">
        <f t="shared" si="121"/>
        <v>PTE|44109</v>
      </c>
      <c r="B7762" t="s">
        <v>489</v>
      </c>
      <c r="C7762" t="s">
        <v>490</v>
      </c>
      <c r="D7762" s="1">
        <v>44109</v>
      </c>
      <c r="E7762">
        <v>1.059999943</v>
      </c>
      <c r="F7762">
        <v>1.039999962</v>
      </c>
      <c r="G7762">
        <v>110800</v>
      </c>
    </row>
    <row r="7763" spans="1:7" x14ac:dyDescent="0.35">
      <c r="A7763" t="str">
        <f t="shared" si="121"/>
        <v>PTE|44110</v>
      </c>
      <c r="B7763" t="s">
        <v>489</v>
      </c>
      <c r="C7763" t="s">
        <v>490</v>
      </c>
      <c r="D7763" s="1">
        <v>44110</v>
      </c>
      <c r="E7763">
        <v>1.0499999520000001</v>
      </c>
      <c r="F7763">
        <v>1.0499999520000001</v>
      </c>
      <c r="G7763">
        <v>314100</v>
      </c>
    </row>
    <row r="7764" spans="1:7" x14ac:dyDescent="0.35">
      <c r="A7764" t="str">
        <f t="shared" si="121"/>
        <v>PTE|44111</v>
      </c>
      <c r="B7764" t="s">
        <v>489</v>
      </c>
      <c r="C7764" t="s">
        <v>490</v>
      </c>
      <c r="D7764" s="1">
        <v>44111</v>
      </c>
      <c r="E7764">
        <v>1.059999943</v>
      </c>
      <c r="F7764">
        <v>1.1299999949999999</v>
      </c>
      <c r="G7764">
        <v>327800</v>
      </c>
    </row>
    <row r="7765" spans="1:7" x14ac:dyDescent="0.35">
      <c r="A7765" t="str">
        <f t="shared" si="121"/>
        <v>PTE|44112</v>
      </c>
      <c r="B7765" t="s">
        <v>489</v>
      </c>
      <c r="C7765" t="s">
        <v>490</v>
      </c>
      <c r="D7765" s="1">
        <v>44112</v>
      </c>
      <c r="E7765">
        <v>1.1499999759999999</v>
      </c>
      <c r="F7765">
        <v>1.1200000050000001</v>
      </c>
      <c r="G7765">
        <v>363700</v>
      </c>
    </row>
    <row r="7766" spans="1:7" x14ac:dyDescent="0.35">
      <c r="A7766" t="str">
        <f t="shared" si="121"/>
        <v>PTE|44113</v>
      </c>
      <c r="B7766" t="s">
        <v>489</v>
      </c>
      <c r="C7766" t="s">
        <v>490</v>
      </c>
      <c r="D7766" s="1">
        <v>44113</v>
      </c>
      <c r="E7766">
        <v>1.1499999759999999</v>
      </c>
      <c r="F7766">
        <v>1.0800000430000001</v>
      </c>
      <c r="G7766">
        <v>265200</v>
      </c>
    </row>
    <row r="7767" spans="1:7" x14ac:dyDescent="0.35">
      <c r="A7767" t="str">
        <f t="shared" si="121"/>
        <v>PTE|44116</v>
      </c>
      <c r="B7767" t="s">
        <v>489</v>
      </c>
      <c r="C7767" t="s">
        <v>490</v>
      </c>
      <c r="D7767" s="1">
        <v>44116</v>
      </c>
      <c r="E7767">
        <v>1.0900000329999999</v>
      </c>
      <c r="F7767">
        <v>1.0499999520000001</v>
      </c>
      <c r="G7767">
        <v>183000</v>
      </c>
    </row>
    <row r="7768" spans="1:7" x14ac:dyDescent="0.35">
      <c r="A7768" t="str">
        <f t="shared" si="121"/>
        <v>PTE|44117</v>
      </c>
      <c r="B7768" t="s">
        <v>489</v>
      </c>
      <c r="C7768" t="s">
        <v>490</v>
      </c>
      <c r="D7768" s="1">
        <v>44117</v>
      </c>
      <c r="E7768">
        <v>1.0499999520000001</v>
      </c>
      <c r="F7768">
        <v>1.1200000050000001</v>
      </c>
      <c r="G7768">
        <v>242600</v>
      </c>
    </row>
    <row r="7769" spans="1:7" x14ac:dyDescent="0.35">
      <c r="A7769" t="str">
        <f t="shared" si="121"/>
        <v>PTE|44118</v>
      </c>
      <c r="B7769" t="s">
        <v>489</v>
      </c>
      <c r="C7769" t="s">
        <v>490</v>
      </c>
      <c r="D7769" s="1">
        <v>44118</v>
      </c>
      <c r="E7769">
        <v>1.0900000329999999</v>
      </c>
      <c r="F7769">
        <v>1.0800000430000001</v>
      </c>
      <c r="G7769">
        <v>111000</v>
      </c>
    </row>
    <row r="7770" spans="1:7" x14ac:dyDescent="0.35">
      <c r="A7770" t="str">
        <f t="shared" si="121"/>
        <v>PTE|44119</v>
      </c>
      <c r="B7770" t="s">
        <v>489</v>
      </c>
      <c r="C7770" t="s">
        <v>490</v>
      </c>
      <c r="D7770" s="1">
        <v>44119</v>
      </c>
      <c r="E7770">
        <v>1.0800000430000001</v>
      </c>
      <c r="F7770">
        <v>1.0900000329999999</v>
      </c>
      <c r="G7770">
        <v>143300</v>
      </c>
    </row>
    <row r="7771" spans="1:7" x14ac:dyDescent="0.35">
      <c r="A7771" t="str">
        <f t="shared" si="121"/>
        <v>PTE|44120</v>
      </c>
      <c r="B7771" t="s">
        <v>489</v>
      </c>
      <c r="C7771" t="s">
        <v>490</v>
      </c>
      <c r="D7771" s="1">
        <v>44120</v>
      </c>
      <c r="E7771">
        <v>1.0800000430000001</v>
      </c>
      <c r="F7771">
        <v>1.0700000519999999</v>
      </c>
      <c r="G7771">
        <v>148000</v>
      </c>
    </row>
    <row r="7772" spans="1:7" x14ac:dyDescent="0.35">
      <c r="A7772" t="str">
        <f t="shared" si="121"/>
        <v>PTE|44123</v>
      </c>
      <c r="B7772" t="s">
        <v>489</v>
      </c>
      <c r="C7772" t="s">
        <v>490</v>
      </c>
      <c r="D7772" s="1">
        <v>44123</v>
      </c>
      <c r="E7772">
        <v>1.0299999710000001</v>
      </c>
      <c r="F7772">
        <v>1.0099999900000001</v>
      </c>
      <c r="G7772">
        <v>303800</v>
      </c>
    </row>
    <row r="7773" spans="1:7" x14ac:dyDescent="0.35">
      <c r="A7773" t="str">
        <f t="shared" si="121"/>
        <v>PTE|44124</v>
      </c>
      <c r="B7773" t="s">
        <v>489</v>
      </c>
      <c r="C7773" t="s">
        <v>490</v>
      </c>
      <c r="D7773" s="1">
        <v>44124</v>
      </c>
      <c r="E7773">
        <v>1.0099999900000001</v>
      </c>
      <c r="F7773">
        <v>1.019999981</v>
      </c>
      <c r="G7773">
        <v>171900</v>
      </c>
    </row>
    <row r="7774" spans="1:7" x14ac:dyDescent="0.35">
      <c r="A7774" t="str">
        <f t="shared" si="121"/>
        <v>PTE|44125</v>
      </c>
      <c r="B7774" t="s">
        <v>489</v>
      </c>
      <c r="C7774" t="s">
        <v>490</v>
      </c>
      <c r="D7774" s="1">
        <v>44125</v>
      </c>
      <c r="E7774">
        <v>1.0299999710000001</v>
      </c>
      <c r="F7774">
        <v>1</v>
      </c>
      <c r="G7774">
        <v>613200</v>
      </c>
    </row>
    <row r="7775" spans="1:7" x14ac:dyDescent="0.35">
      <c r="A7775" t="str">
        <f t="shared" si="121"/>
        <v>PTE|44126</v>
      </c>
      <c r="B7775" t="s">
        <v>489</v>
      </c>
      <c r="C7775" t="s">
        <v>490</v>
      </c>
      <c r="D7775" s="1">
        <v>44126</v>
      </c>
      <c r="E7775">
        <v>1.0099999900000001</v>
      </c>
      <c r="F7775">
        <v>1</v>
      </c>
      <c r="G7775">
        <v>312000</v>
      </c>
    </row>
    <row r="7776" spans="1:7" x14ac:dyDescent="0.35">
      <c r="A7776" t="str">
        <f t="shared" si="121"/>
        <v>PTE|44127</v>
      </c>
      <c r="B7776" t="s">
        <v>489</v>
      </c>
      <c r="C7776" t="s">
        <v>490</v>
      </c>
      <c r="D7776" s="1">
        <v>44127</v>
      </c>
      <c r="E7776">
        <v>1.019999981</v>
      </c>
      <c r="F7776">
        <v>1</v>
      </c>
      <c r="G7776">
        <v>155000</v>
      </c>
    </row>
    <row r="7777" spans="1:7" x14ac:dyDescent="0.35">
      <c r="A7777" t="str">
        <f t="shared" si="121"/>
        <v>PTE|44130</v>
      </c>
      <c r="B7777" t="s">
        <v>489</v>
      </c>
      <c r="C7777" t="s">
        <v>490</v>
      </c>
      <c r="D7777" s="1">
        <v>44130</v>
      </c>
      <c r="E7777">
        <v>1</v>
      </c>
      <c r="F7777">
        <v>1.1299999949999999</v>
      </c>
      <c r="G7777">
        <v>6687100</v>
      </c>
    </row>
    <row r="7778" spans="1:7" x14ac:dyDescent="0.35">
      <c r="A7778" t="str">
        <f t="shared" si="121"/>
        <v>PTE|44131</v>
      </c>
      <c r="B7778" t="s">
        <v>489</v>
      </c>
      <c r="C7778" t="s">
        <v>490</v>
      </c>
      <c r="D7778" s="1">
        <v>44131</v>
      </c>
      <c r="E7778">
        <v>1.0800000430000001</v>
      </c>
      <c r="F7778">
        <v>1.0299999710000001</v>
      </c>
      <c r="G7778">
        <v>1255000</v>
      </c>
    </row>
    <row r="7779" spans="1:7" x14ac:dyDescent="0.35">
      <c r="A7779" t="str">
        <f t="shared" si="121"/>
        <v>PTE|44132</v>
      </c>
      <c r="B7779" t="s">
        <v>489</v>
      </c>
      <c r="C7779" t="s">
        <v>490</v>
      </c>
      <c r="D7779" s="1">
        <v>44132</v>
      </c>
      <c r="E7779">
        <v>1.0299999710000001</v>
      </c>
      <c r="F7779">
        <v>0.99000001000000004</v>
      </c>
      <c r="G7779">
        <v>578800</v>
      </c>
    </row>
    <row r="7780" spans="1:7" x14ac:dyDescent="0.35">
      <c r="A7780" t="str">
        <f t="shared" si="121"/>
        <v>PTE|44133</v>
      </c>
      <c r="B7780" t="s">
        <v>489</v>
      </c>
      <c r="C7780" t="s">
        <v>490</v>
      </c>
      <c r="D7780" s="1">
        <v>44133</v>
      </c>
      <c r="E7780">
        <v>0.99000001000000004</v>
      </c>
      <c r="F7780">
        <v>0.99000001000000004</v>
      </c>
      <c r="G7780">
        <v>493100</v>
      </c>
    </row>
    <row r="7781" spans="1:7" x14ac:dyDescent="0.35">
      <c r="A7781" t="str">
        <f t="shared" si="121"/>
        <v>PTE|44134</v>
      </c>
      <c r="B7781" t="s">
        <v>489</v>
      </c>
      <c r="C7781" t="s">
        <v>490</v>
      </c>
      <c r="D7781" s="1">
        <v>44134</v>
      </c>
      <c r="E7781">
        <v>0.99000001000000004</v>
      </c>
      <c r="F7781">
        <v>0.99000001000000004</v>
      </c>
      <c r="G7781">
        <v>395500</v>
      </c>
    </row>
    <row r="7782" spans="1:7" x14ac:dyDescent="0.35">
      <c r="A7782" t="str">
        <f t="shared" si="121"/>
        <v>PTE|44137</v>
      </c>
      <c r="B7782" t="s">
        <v>489</v>
      </c>
      <c r="C7782" t="s">
        <v>490</v>
      </c>
      <c r="D7782" s="1">
        <v>44137</v>
      </c>
      <c r="E7782">
        <v>1.019999981</v>
      </c>
      <c r="F7782">
        <v>0.959999979</v>
      </c>
      <c r="G7782">
        <v>339500</v>
      </c>
    </row>
    <row r="7783" spans="1:7" x14ac:dyDescent="0.35">
      <c r="A7783" t="str">
        <f t="shared" si="121"/>
        <v>PTE|44138</v>
      </c>
      <c r="B7783" t="s">
        <v>489</v>
      </c>
      <c r="C7783" t="s">
        <v>490</v>
      </c>
      <c r="D7783" s="1">
        <v>44138</v>
      </c>
      <c r="E7783">
        <v>0.94999998799999996</v>
      </c>
      <c r="F7783">
        <v>0.93000000699999996</v>
      </c>
      <c r="G7783">
        <v>246600</v>
      </c>
    </row>
    <row r="7784" spans="1:7" x14ac:dyDescent="0.35">
      <c r="A7784" t="str">
        <f t="shared" si="121"/>
        <v>PTE|44139</v>
      </c>
      <c r="B7784" t="s">
        <v>489</v>
      </c>
      <c r="C7784" t="s">
        <v>490</v>
      </c>
      <c r="D7784" s="1">
        <v>44139</v>
      </c>
      <c r="E7784">
        <v>0.920000017</v>
      </c>
      <c r="F7784">
        <v>0.920000017</v>
      </c>
      <c r="G7784">
        <v>110600</v>
      </c>
    </row>
    <row r="7785" spans="1:7" x14ac:dyDescent="0.35">
      <c r="A7785" t="str">
        <f t="shared" si="121"/>
        <v>PTE|44140</v>
      </c>
      <c r="B7785" t="s">
        <v>489</v>
      </c>
      <c r="C7785" t="s">
        <v>490</v>
      </c>
      <c r="D7785" s="1">
        <v>44140</v>
      </c>
      <c r="E7785">
        <v>0.93000000699999996</v>
      </c>
      <c r="F7785">
        <v>0.89999997600000003</v>
      </c>
      <c r="G7785">
        <v>372000</v>
      </c>
    </row>
    <row r="7786" spans="1:7" x14ac:dyDescent="0.35">
      <c r="A7786" t="str">
        <f t="shared" si="121"/>
        <v>PTE|44141</v>
      </c>
      <c r="B7786" t="s">
        <v>489</v>
      </c>
      <c r="C7786" t="s">
        <v>490</v>
      </c>
      <c r="D7786" s="1">
        <v>44141</v>
      </c>
      <c r="E7786">
        <v>0.89999997600000003</v>
      </c>
      <c r="F7786">
        <v>0.959999979</v>
      </c>
      <c r="G7786">
        <v>876200</v>
      </c>
    </row>
    <row r="7787" spans="1:7" x14ac:dyDescent="0.35">
      <c r="A7787" t="str">
        <f t="shared" si="121"/>
        <v>PTE|44144</v>
      </c>
      <c r="B7787" t="s">
        <v>489</v>
      </c>
      <c r="C7787" t="s">
        <v>490</v>
      </c>
      <c r="D7787" s="1">
        <v>44144</v>
      </c>
      <c r="E7787">
        <v>0.97000002900000004</v>
      </c>
      <c r="F7787">
        <v>0.810000002</v>
      </c>
      <c r="G7787">
        <v>3000400</v>
      </c>
    </row>
    <row r="7788" spans="1:7" x14ac:dyDescent="0.35">
      <c r="A7788" t="str">
        <f t="shared" si="121"/>
        <v>PTE|44145</v>
      </c>
      <c r="B7788" t="s">
        <v>489</v>
      </c>
      <c r="C7788" t="s">
        <v>490</v>
      </c>
      <c r="D7788" s="1">
        <v>44145</v>
      </c>
      <c r="E7788">
        <v>0.85000002399999997</v>
      </c>
      <c r="F7788">
        <v>0.83999997400000004</v>
      </c>
      <c r="G7788">
        <v>646400</v>
      </c>
    </row>
    <row r="7789" spans="1:7" x14ac:dyDescent="0.35">
      <c r="A7789" t="str">
        <f t="shared" si="121"/>
        <v>PTE|44146</v>
      </c>
      <c r="B7789" t="s">
        <v>489</v>
      </c>
      <c r="C7789" t="s">
        <v>490</v>
      </c>
      <c r="D7789" s="1">
        <v>44146</v>
      </c>
      <c r="E7789">
        <v>0.829999983</v>
      </c>
      <c r="F7789">
        <v>0.810000002</v>
      </c>
      <c r="G7789">
        <v>445300</v>
      </c>
    </row>
    <row r="7790" spans="1:7" x14ac:dyDescent="0.35">
      <c r="A7790" t="str">
        <f t="shared" si="121"/>
        <v>PTE|44147</v>
      </c>
      <c r="B7790" t="s">
        <v>489</v>
      </c>
      <c r="C7790" t="s">
        <v>490</v>
      </c>
      <c r="D7790" s="1">
        <v>44147</v>
      </c>
      <c r="E7790">
        <v>0.80000001200000004</v>
      </c>
      <c r="F7790">
        <v>0.81999999300000004</v>
      </c>
      <c r="G7790">
        <v>348000</v>
      </c>
    </row>
    <row r="7791" spans="1:7" x14ac:dyDescent="0.35">
      <c r="A7791" t="str">
        <f t="shared" si="121"/>
        <v>PTE|44148</v>
      </c>
      <c r="B7791" t="s">
        <v>489</v>
      </c>
      <c r="C7791" t="s">
        <v>490</v>
      </c>
      <c r="D7791" s="1">
        <v>44148</v>
      </c>
      <c r="E7791">
        <v>0.810000002</v>
      </c>
      <c r="F7791">
        <v>0.80000001200000004</v>
      </c>
      <c r="G7791">
        <v>399100</v>
      </c>
    </row>
    <row r="7792" spans="1:7" x14ac:dyDescent="0.35">
      <c r="A7792" t="str">
        <f t="shared" si="121"/>
        <v>PTE|44151</v>
      </c>
      <c r="B7792" t="s">
        <v>489</v>
      </c>
      <c r="C7792" t="s">
        <v>490</v>
      </c>
      <c r="D7792" s="1">
        <v>44151</v>
      </c>
      <c r="E7792">
        <v>0.80000001200000004</v>
      </c>
      <c r="F7792">
        <v>0.829999983</v>
      </c>
      <c r="G7792">
        <v>401600</v>
      </c>
    </row>
    <row r="7793" spans="1:7" x14ac:dyDescent="0.35">
      <c r="A7793" t="str">
        <f t="shared" si="121"/>
        <v>PTRS|44105</v>
      </c>
      <c r="B7793" t="s">
        <v>491</v>
      </c>
      <c r="C7793" t="s">
        <v>492</v>
      </c>
      <c r="D7793" s="1">
        <v>44105</v>
      </c>
      <c r="E7793">
        <v>5.6999998090000004</v>
      </c>
      <c r="F7793">
        <v>5.2800002099999999</v>
      </c>
      <c r="G7793">
        <v>31800</v>
      </c>
    </row>
    <row r="7794" spans="1:7" x14ac:dyDescent="0.35">
      <c r="A7794" t="str">
        <f t="shared" si="121"/>
        <v>PTRS|44106</v>
      </c>
      <c r="B7794" t="s">
        <v>491</v>
      </c>
      <c r="C7794" t="s">
        <v>492</v>
      </c>
      <c r="D7794" s="1">
        <v>44106</v>
      </c>
      <c r="E7794">
        <v>5.6999998090000004</v>
      </c>
      <c r="F7794">
        <v>5.3000001909999996</v>
      </c>
      <c r="G7794">
        <v>9300</v>
      </c>
    </row>
    <row r="7795" spans="1:7" x14ac:dyDescent="0.35">
      <c r="A7795" t="str">
        <f t="shared" si="121"/>
        <v>PTRS|44109</v>
      </c>
      <c r="B7795" t="s">
        <v>491</v>
      </c>
      <c r="C7795" t="s">
        <v>492</v>
      </c>
      <c r="D7795" s="1">
        <v>44109</v>
      </c>
      <c r="E7795">
        <v>5.3699998860000004</v>
      </c>
      <c r="F7795">
        <v>5.0599999430000002</v>
      </c>
      <c r="G7795">
        <v>18500</v>
      </c>
    </row>
    <row r="7796" spans="1:7" x14ac:dyDescent="0.35">
      <c r="A7796" t="str">
        <f t="shared" si="121"/>
        <v>PTRS|44110</v>
      </c>
      <c r="B7796" t="s">
        <v>491</v>
      </c>
      <c r="C7796" t="s">
        <v>492</v>
      </c>
      <c r="D7796" s="1">
        <v>44110</v>
      </c>
      <c r="E7796">
        <v>5.329999924</v>
      </c>
      <c r="F7796">
        <v>5.1100001339999999</v>
      </c>
      <c r="G7796">
        <v>7800</v>
      </c>
    </row>
    <row r="7797" spans="1:7" x14ac:dyDescent="0.35">
      <c r="A7797" t="str">
        <f t="shared" si="121"/>
        <v>PTRS|44111</v>
      </c>
      <c r="B7797" t="s">
        <v>491</v>
      </c>
      <c r="C7797" t="s">
        <v>492</v>
      </c>
      <c r="D7797" s="1">
        <v>44111</v>
      </c>
      <c r="E7797">
        <v>5.2800002099999999</v>
      </c>
      <c r="F7797">
        <v>5.2300000190000002</v>
      </c>
      <c r="G7797">
        <v>26500</v>
      </c>
    </row>
    <row r="7798" spans="1:7" x14ac:dyDescent="0.35">
      <c r="A7798" t="str">
        <f t="shared" si="121"/>
        <v>PTRS|44112</v>
      </c>
      <c r="B7798" t="s">
        <v>491</v>
      </c>
      <c r="C7798" t="s">
        <v>492</v>
      </c>
      <c r="D7798" s="1">
        <v>44112</v>
      </c>
      <c r="E7798">
        <v>5.3600001339999999</v>
      </c>
      <c r="F7798">
        <v>5.0999999049999998</v>
      </c>
      <c r="G7798">
        <v>29100</v>
      </c>
    </row>
    <row r="7799" spans="1:7" x14ac:dyDescent="0.35">
      <c r="A7799" t="str">
        <f t="shared" si="121"/>
        <v>PTRS|44113</v>
      </c>
      <c r="B7799" t="s">
        <v>491</v>
      </c>
      <c r="C7799" t="s">
        <v>492</v>
      </c>
      <c r="D7799" s="1">
        <v>44113</v>
      </c>
      <c r="E7799">
        <v>5.25</v>
      </c>
      <c r="F7799">
        <v>5.25</v>
      </c>
      <c r="G7799">
        <v>20300</v>
      </c>
    </row>
    <row r="7800" spans="1:7" x14ac:dyDescent="0.35">
      <c r="A7800" t="str">
        <f t="shared" si="121"/>
        <v>PTRS|44116</v>
      </c>
      <c r="B7800" t="s">
        <v>491</v>
      </c>
      <c r="C7800" t="s">
        <v>492</v>
      </c>
      <c r="D7800" s="1">
        <v>44116</v>
      </c>
      <c r="E7800">
        <v>5.5399999619999996</v>
      </c>
      <c r="F7800">
        <v>5.5500001909999996</v>
      </c>
      <c r="G7800">
        <v>6500</v>
      </c>
    </row>
    <row r="7801" spans="1:7" x14ac:dyDescent="0.35">
      <c r="A7801" t="str">
        <f t="shared" si="121"/>
        <v>PTRS|44117</v>
      </c>
      <c r="B7801" t="s">
        <v>491</v>
      </c>
      <c r="C7801" t="s">
        <v>492</v>
      </c>
      <c r="D7801" s="1">
        <v>44117</v>
      </c>
      <c r="E7801">
        <v>5.25</v>
      </c>
      <c r="F7801">
        <v>5.4099998469999999</v>
      </c>
      <c r="G7801">
        <v>8400</v>
      </c>
    </row>
    <row r="7802" spans="1:7" x14ac:dyDescent="0.35">
      <c r="A7802" t="str">
        <f t="shared" si="121"/>
        <v>PTRS|44118</v>
      </c>
      <c r="B7802" t="s">
        <v>491</v>
      </c>
      <c r="C7802" t="s">
        <v>492</v>
      </c>
      <c r="D7802" s="1">
        <v>44118</v>
      </c>
      <c r="E7802">
        <v>5.5599999430000002</v>
      </c>
      <c r="F7802">
        <v>5.1399998660000001</v>
      </c>
      <c r="G7802">
        <v>16200</v>
      </c>
    </row>
    <row r="7803" spans="1:7" x14ac:dyDescent="0.35">
      <c r="A7803" t="str">
        <f t="shared" si="121"/>
        <v>PTRS|44119</v>
      </c>
      <c r="B7803" t="s">
        <v>491</v>
      </c>
      <c r="C7803" t="s">
        <v>492</v>
      </c>
      <c r="D7803" s="1">
        <v>44119</v>
      </c>
      <c r="E7803">
        <v>5.2800002099999999</v>
      </c>
      <c r="F7803">
        <v>5.4699997900000001</v>
      </c>
      <c r="G7803">
        <v>7600</v>
      </c>
    </row>
    <row r="7804" spans="1:7" x14ac:dyDescent="0.35">
      <c r="A7804" t="str">
        <f t="shared" si="121"/>
        <v>PTRS|44120</v>
      </c>
      <c r="B7804" t="s">
        <v>491</v>
      </c>
      <c r="C7804" t="s">
        <v>492</v>
      </c>
      <c r="D7804" s="1">
        <v>44120</v>
      </c>
      <c r="E7804">
        <v>5.2399997709999999</v>
      </c>
      <c r="F7804">
        <v>5.3000001909999996</v>
      </c>
      <c r="G7804">
        <v>6600</v>
      </c>
    </row>
    <row r="7805" spans="1:7" x14ac:dyDescent="0.35">
      <c r="A7805" t="str">
        <f t="shared" si="121"/>
        <v>PTRS|44123</v>
      </c>
      <c r="B7805" t="s">
        <v>491</v>
      </c>
      <c r="C7805" t="s">
        <v>492</v>
      </c>
      <c r="D7805" s="1">
        <v>44123</v>
      </c>
      <c r="E7805">
        <v>5.2800002099999999</v>
      </c>
      <c r="F7805">
        <v>5.0999999049999998</v>
      </c>
      <c r="G7805">
        <v>13100</v>
      </c>
    </row>
    <row r="7806" spans="1:7" x14ac:dyDescent="0.35">
      <c r="A7806" t="str">
        <f t="shared" si="121"/>
        <v>PTRS|44124</v>
      </c>
      <c r="B7806" t="s">
        <v>491</v>
      </c>
      <c r="C7806" t="s">
        <v>492</v>
      </c>
      <c r="D7806" s="1">
        <v>44124</v>
      </c>
      <c r="E7806">
        <v>5.1300001139999996</v>
      </c>
      <c r="F7806">
        <v>5.25</v>
      </c>
      <c r="G7806">
        <v>13000</v>
      </c>
    </row>
    <row r="7807" spans="1:7" x14ac:dyDescent="0.35">
      <c r="A7807" t="str">
        <f t="shared" si="121"/>
        <v>PTRS|44125</v>
      </c>
      <c r="B7807" t="s">
        <v>491</v>
      </c>
      <c r="C7807" t="s">
        <v>492</v>
      </c>
      <c r="D7807" s="1">
        <v>44125</v>
      </c>
      <c r="E7807">
        <v>5.3899998660000001</v>
      </c>
      <c r="F7807">
        <v>5.4000000950000002</v>
      </c>
      <c r="G7807">
        <v>3100</v>
      </c>
    </row>
    <row r="7808" spans="1:7" x14ac:dyDescent="0.35">
      <c r="A7808" t="str">
        <f t="shared" si="121"/>
        <v>PTRS|44126</v>
      </c>
      <c r="B7808" t="s">
        <v>491</v>
      </c>
      <c r="C7808" t="s">
        <v>492</v>
      </c>
      <c r="D7808" s="1">
        <v>44126</v>
      </c>
      <c r="E7808">
        <v>5.4899997709999999</v>
      </c>
      <c r="F7808">
        <v>5.4099998469999999</v>
      </c>
      <c r="G7808">
        <v>5500</v>
      </c>
    </row>
    <row r="7809" spans="1:7" x14ac:dyDescent="0.35">
      <c r="A7809" t="str">
        <f t="shared" si="121"/>
        <v>PTRS|44127</v>
      </c>
      <c r="B7809" t="s">
        <v>491</v>
      </c>
      <c r="C7809" t="s">
        <v>492</v>
      </c>
      <c r="D7809" s="1">
        <v>44127</v>
      </c>
      <c r="E7809">
        <v>5.1100001339999999</v>
      </c>
      <c r="F7809">
        <v>5.3000001909999996</v>
      </c>
      <c r="G7809">
        <v>5100</v>
      </c>
    </row>
    <row r="7810" spans="1:7" x14ac:dyDescent="0.35">
      <c r="A7810" t="str">
        <f t="shared" si="121"/>
        <v>PTRS|44130</v>
      </c>
      <c r="B7810" t="s">
        <v>491</v>
      </c>
      <c r="C7810" t="s">
        <v>492</v>
      </c>
      <c r="D7810" s="1">
        <v>44130</v>
      </c>
      <c r="E7810">
        <v>5.2600002290000001</v>
      </c>
      <c r="F7810">
        <v>5.3499999049999998</v>
      </c>
      <c r="G7810">
        <v>3400</v>
      </c>
    </row>
    <row r="7811" spans="1:7" x14ac:dyDescent="0.35">
      <c r="A7811" t="str">
        <f t="shared" ref="A7811:A7874" si="122">_xlfn.CONCAT(B7811&amp;"|"&amp;D7811)</f>
        <v>PTRS|44131</v>
      </c>
      <c r="B7811" t="s">
        <v>491</v>
      </c>
      <c r="C7811" t="s">
        <v>492</v>
      </c>
      <c r="D7811" s="1">
        <v>44131</v>
      </c>
      <c r="E7811">
        <v>5.3499999049999998</v>
      </c>
      <c r="F7811">
        <v>5.1300001139999996</v>
      </c>
      <c r="G7811">
        <v>2700</v>
      </c>
    </row>
    <row r="7812" spans="1:7" x14ac:dyDescent="0.35">
      <c r="A7812" t="str">
        <f t="shared" si="122"/>
        <v>PTRS|44132</v>
      </c>
      <c r="B7812" t="s">
        <v>491</v>
      </c>
      <c r="C7812" t="s">
        <v>492</v>
      </c>
      <c r="D7812" s="1">
        <v>44132</v>
      </c>
      <c r="E7812">
        <v>5.3499999049999998</v>
      </c>
      <c r="F7812">
        <v>5.1799998279999997</v>
      </c>
      <c r="G7812">
        <v>6600</v>
      </c>
    </row>
    <row r="7813" spans="1:7" x14ac:dyDescent="0.35">
      <c r="A7813" t="str">
        <f t="shared" si="122"/>
        <v>PTRS|44133</v>
      </c>
      <c r="B7813" t="s">
        <v>491</v>
      </c>
      <c r="C7813" t="s">
        <v>492</v>
      </c>
      <c r="D7813" s="1">
        <v>44133</v>
      </c>
      <c r="E7813">
        <v>5.25</v>
      </c>
      <c r="F7813">
        <v>5.1199998860000004</v>
      </c>
      <c r="G7813">
        <v>5800</v>
      </c>
    </row>
    <row r="7814" spans="1:7" x14ac:dyDescent="0.35">
      <c r="A7814" t="str">
        <f t="shared" si="122"/>
        <v>PTRS|44134</v>
      </c>
      <c r="B7814" t="s">
        <v>491</v>
      </c>
      <c r="C7814" t="s">
        <v>492</v>
      </c>
      <c r="D7814" s="1">
        <v>44134</v>
      </c>
      <c r="E7814">
        <v>5.1500000950000002</v>
      </c>
      <c r="F7814">
        <v>5.0199999809999998</v>
      </c>
      <c r="G7814">
        <v>7200</v>
      </c>
    </row>
    <row r="7815" spans="1:7" x14ac:dyDescent="0.35">
      <c r="A7815" t="str">
        <f t="shared" si="122"/>
        <v>PTRS|44137</v>
      </c>
      <c r="B7815" t="s">
        <v>491</v>
      </c>
      <c r="C7815" t="s">
        <v>492</v>
      </c>
      <c r="D7815" s="1">
        <v>44137</v>
      </c>
      <c r="E7815">
        <v>5.0399999619999996</v>
      </c>
      <c r="F7815">
        <v>5.1399998660000001</v>
      </c>
      <c r="G7815">
        <v>12300</v>
      </c>
    </row>
    <row r="7816" spans="1:7" x14ac:dyDescent="0.35">
      <c r="A7816" t="str">
        <f t="shared" si="122"/>
        <v>PTRS|44138</v>
      </c>
      <c r="B7816" t="s">
        <v>491</v>
      </c>
      <c r="C7816" t="s">
        <v>492</v>
      </c>
      <c r="D7816" s="1">
        <v>44138</v>
      </c>
      <c r="E7816">
        <v>5.3099999430000002</v>
      </c>
      <c r="F7816">
        <v>5.1100001339999999</v>
      </c>
      <c r="G7816">
        <v>16000</v>
      </c>
    </row>
    <row r="7817" spans="1:7" x14ac:dyDescent="0.35">
      <c r="A7817" t="str">
        <f t="shared" si="122"/>
        <v>PTRS|44139</v>
      </c>
      <c r="B7817" t="s">
        <v>491</v>
      </c>
      <c r="C7817" t="s">
        <v>492</v>
      </c>
      <c r="D7817" s="1">
        <v>44139</v>
      </c>
      <c r="E7817">
        <v>5.0199999809999998</v>
      </c>
      <c r="F7817">
        <v>5.3000001909999996</v>
      </c>
      <c r="G7817">
        <v>3100</v>
      </c>
    </row>
    <row r="7818" spans="1:7" x14ac:dyDescent="0.35">
      <c r="A7818" t="str">
        <f t="shared" si="122"/>
        <v>PTRS|44140</v>
      </c>
      <c r="B7818" t="s">
        <v>491</v>
      </c>
      <c r="C7818" t="s">
        <v>492</v>
      </c>
      <c r="D7818" s="1">
        <v>44140</v>
      </c>
      <c r="E7818">
        <v>3075</v>
      </c>
      <c r="F7818">
        <v>3075</v>
      </c>
      <c r="G7818">
        <v>0</v>
      </c>
    </row>
    <row r="7819" spans="1:7" x14ac:dyDescent="0.35">
      <c r="A7819" t="str">
        <f t="shared" si="122"/>
        <v>PTRS|44141</v>
      </c>
      <c r="B7819" t="s">
        <v>491</v>
      </c>
      <c r="C7819" t="s">
        <v>492</v>
      </c>
      <c r="D7819" s="1">
        <v>44141</v>
      </c>
      <c r="E7819">
        <v>3075</v>
      </c>
      <c r="F7819">
        <v>3075</v>
      </c>
      <c r="G7819">
        <v>0</v>
      </c>
    </row>
    <row r="7820" spans="1:7" x14ac:dyDescent="0.35">
      <c r="A7820" t="str">
        <f t="shared" si="122"/>
        <v>PTRS|44144</v>
      </c>
      <c r="B7820" t="s">
        <v>491</v>
      </c>
      <c r="C7820" t="s">
        <v>492</v>
      </c>
      <c r="D7820" s="1">
        <v>44144</v>
      </c>
      <c r="E7820">
        <v>3075</v>
      </c>
      <c r="F7820">
        <v>3075</v>
      </c>
      <c r="G7820">
        <v>0</v>
      </c>
    </row>
    <row r="7821" spans="1:7" x14ac:dyDescent="0.35">
      <c r="A7821" t="str">
        <f t="shared" si="122"/>
        <v>PTRS|44145</v>
      </c>
      <c r="B7821" t="s">
        <v>491</v>
      </c>
      <c r="C7821" t="s">
        <v>492</v>
      </c>
      <c r="D7821" s="1">
        <v>44145</v>
      </c>
      <c r="E7821">
        <v>3075</v>
      </c>
      <c r="F7821">
        <v>3075</v>
      </c>
      <c r="G7821">
        <v>0</v>
      </c>
    </row>
    <row r="7822" spans="1:7" x14ac:dyDescent="0.35">
      <c r="A7822" t="str">
        <f t="shared" si="122"/>
        <v>PTRS|44146</v>
      </c>
      <c r="B7822" t="s">
        <v>491</v>
      </c>
      <c r="C7822" t="s">
        <v>492</v>
      </c>
      <c r="D7822" s="1">
        <v>44146</v>
      </c>
      <c r="E7822">
        <v>3075</v>
      </c>
      <c r="F7822">
        <v>3075</v>
      </c>
      <c r="G7822">
        <v>0</v>
      </c>
    </row>
    <row r="7823" spans="1:7" x14ac:dyDescent="0.35">
      <c r="A7823" t="str">
        <f t="shared" si="122"/>
        <v>PTRS|44147</v>
      </c>
      <c r="B7823" t="s">
        <v>491</v>
      </c>
      <c r="C7823" t="s">
        <v>492</v>
      </c>
      <c r="D7823" s="1">
        <v>44147</v>
      </c>
      <c r="E7823">
        <v>3075</v>
      </c>
      <c r="F7823">
        <v>3075</v>
      </c>
      <c r="G7823">
        <v>0</v>
      </c>
    </row>
    <row r="7824" spans="1:7" x14ac:dyDescent="0.35">
      <c r="A7824" t="str">
        <f t="shared" si="122"/>
        <v>PTRS|44148</v>
      </c>
      <c r="B7824" t="s">
        <v>491</v>
      </c>
      <c r="C7824" t="s">
        <v>492</v>
      </c>
      <c r="D7824" s="1">
        <v>44148</v>
      </c>
      <c r="E7824">
        <v>3075</v>
      </c>
      <c r="F7824">
        <v>3075</v>
      </c>
      <c r="G7824">
        <v>0</v>
      </c>
    </row>
    <row r="7825" spans="1:7" x14ac:dyDescent="0.35">
      <c r="A7825" t="str">
        <f t="shared" si="122"/>
        <v>PTRS|44151</v>
      </c>
      <c r="B7825" t="s">
        <v>491</v>
      </c>
      <c r="C7825" t="s">
        <v>492</v>
      </c>
      <c r="D7825" s="1">
        <v>44151</v>
      </c>
      <c r="E7825">
        <v>3075</v>
      </c>
      <c r="F7825">
        <v>3075</v>
      </c>
      <c r="G7825">
        <v>0</v>
      </c>
    </row>
    <row r="7826" spans="1:7" x14ac:dyDescent="0.35">
      <c r="A7826" t="str">
        <f t="shared" si="122"/>
        <v>PVAC|44105</v>
      </c>
      <c r="B7826" t="s">
        <v>493</v>
      </c>
      <c r="C7826" t="s">
        <v>494</v>
      </c>
      <c r="D7826" s="1">
        <v>44105</v>
      </c>
      <c r="E7826">
        <v>9.8900003430000005</v>
      </c>
      <c r="F7826">
        <v>9.6300001139999996</v>
      </c>
      <c r="G7826">
        <v>320000</v>
      </c>
    </row>
    <row r="7827" spans="1:7" x14ac:dyDescent="0.35">
      <c r="A7827" t="str">
        <f t="shared" si="122"/>
        <v>PVAC|44106</v>
      </c>
      <c r="B7827" t="s">
        <v>493</v>
      </c>
      <c r="C7827" t="s">
        <v>494</v>
      </c>
      <c r="D7827" s="1">
        <v>44106</v>
      </c>
      <c r="E7827">
        <v>9.1999998089999995</v>
      </c>
      <c r="F7827">
        <v>9.8900003430000005</v>
      </c>
      <c r="G7827">
        <v>321000</v>
      </c>
    </row>
    <row r="7828" spans="1:7" x14ac:dyDescent="0.35">
      <c r="A7828" t="str">
        <f t="shared" si="122"/>
        <v>PVAC|44109</v>
      </c>
      <c r="B7828" t="s">
        <v>493</v>
      </c>
      <c r="C7828" t="s">
        <v>494</v>
      </c>
      <c r="D7828" s="1">
        <v>44109</v>
      </c>
      <c r="E7828">
        <v>10.079999920000001</v>
      </c>
      <c r="F7828">
        <v>10.079999920000001</v>
      </c>
      <c r="G7828">
        <v>290000</v>
      </c>
    </row>
    <row r="7829" spans="1:7" x14ac:dyDescent="0.35">
      <c r="A7829" t="str">
        <f t="shared" si="122"/>
        <v>PVAC|44110</v>
      </c>
      <c r="B7829" t="s">
        <v>493</v>
      </c>
      <c r="C7829" t="s">
        <v>494</v>
      </c>
      <c r="D7829" s="1">
        <v>44110</v>
      </c>
      <c r="E7829">
        <v>10.260000229999999</v>
      </c>
      <c r="F7829">
        <v>9.6000003809999992</v>
      </c>
      <c r="G7829">
        <v>523300</v>
      </c>
    </row>
    <row r="7830" spans="1:7" x14ac:dyDescent="0.35">
      <c r="A7830" t="str">
        <f t="shared" si="122"/>
        <v>PVAC|44111</v>
      </c>
      <c r="B7830" t="s">
        <v>493</v>
      </c>
      <c r="C7830" t="s">
        <v>494</v>
      </c>
      <c r="D7830" s="1">
        <v>44111</v>
      </c>
      <c r="E7830">
        <v>9.7899999619999996</v>
      </c>
      <c r="F7830">
        <v>9.9899997710000008</v>
      </c>
      <c r="G7830">
        <v>379000</v>
      </c>
    </row>
    <row r="7831" spans="1:7" x14ac:dyDescent="0.35">
      <c r="A7831" t="str">
        <f t="shared" si="122"/>
        <v>PVAC|44112</v>
      </c>
      <c r="B7831" t="s">
        <v>493</v>
      </c>
      <c r="C7831" t="s">
        <v>494</v>
      </c>
      <c r="D7831" s="1">
        <v>44112</v>
      </c>
      <c r="E7831">
        <v>10.100000380000001</v>
      </c>
      <c r="F7831">
        <v>10.31999969</v>
      </c>
      <c r="G7831">
        <v>510400</v>
      </c>
    </row>
    <row r="7832" spans="1:7" x14ac:dyDescent="0.35">
      <c r="A7832" t="str">
        <f t="shared" si="122"/>
        <v>PVAC|44113</v>
      </c>
      <c r="B7832" t="s">
        <v>493</v>
      </c>
      <c r="C7832" t="s">
        <v>494</v>
      </c>
      <c r="D7832" s="1">
        <v>44113</v>
      </c>
      <c r="E7832">
        <v>10.5</v>
      </c>
      <c r="F7832">
        <v>10.039999959999999</v>
      </c>
      <c r="G7832">
        <v>292200</v>
      </c>
    </row>
    <row r="7833" spans="1:7" x14ac:dyDescent="0.35">
      <c r="A7833" t="str">
        <f t="shared" si="122"/>
        <v>PVAC|44116</v>
      </c>
      <c r="B7833" t="s">
        <v>493</v>
      </c>
      <c r="C7833" t="s">
        <v>494</v>
      </c>
      <c r="D7833" s="1">
        <v>44116</v>
      </c>
      <c r="E7833">
        <v>10</v>
      </c>
      <c r="F7833">
        <v>10.170000079999999</v>
      </c>
      <c r="G7833">
        <v>209100</v>
      </c>
    </row>
    <row r="7834" spans="1:7" x14ac:dyDescent="0.35">
      <c r="A7834" t="str">
        <f t="shared" si="122"/>
        <v>PVAC|44117</v>
      </c>
      <c r="B7834" t="s">
        <v>493</v>
      </c>
      <c r="C7834" t="s">
        <v>494</v>
      </c>
      <c r="D7834" s="1">
        <v>44117</v>
      </c>
      <c r="E7834">
        <v>10.039999959999999</v>
      </c>
      <c r="F7834">
        <v>9.8900003430000005</v>
      </c>
      <c r="G7834">
        <v>219400</v>
      </c>
    </row>
    <row r="7835" spans="1:7" x14ac:dyDescent="0.35">
      <c r="A7835" t="str">
        <f t="shared" si="122"/>
        <v>PVAC|44118</v>
      </c>
      <c r="B7835" t="s">
        <v>493</v>
      </c>
      <c r="C7835" t="s">
        <v>494</v>
      </c>
      <c r="D7835" s="1">
        <v>44118</v>
      </c>
      <c r="E7835">
        <v>9.9899997710000008</v>
      </c>
      <c r="F7835">
        <v>9.9499998089999995</v>
      </c>
      <c r="G7835">
        <v>339800</v>
      </c>
    </row>
    <row r="7836" spans="1:7" x14ac:dyDescent="0.35">
      <c r="A7836" t="str">
        <f t="shared" si="122"/>
        <v>PVAC|44119</v>
      </c>
      <c r="B7836" t="s">
        <v>493</v>
      </c>
      <c r="C7836" t="s">
        <v>494</v>
      </c>
      <c r="D7836" s="1">
        <v>44119</v>
      </c>
      <c r="E7836">
        <v>9.8400001530000001</v>
      </c>
      <c r="F7836">
        <v>10.10999966</v>
      </c>
      <c r="G7836">
        <v>380000</v>
      </c>
    </row>
    <row r="7837" spans="1:7" x14ac:dyDescent="0.35">
      <c r="A7837" t="str">
        <f t="shared" si="122"/>
        <v>PVAC|44120</v>
      </c>
      <c r="B7837" t="s">
        <v>493</v>
      </c>
      <c r="C7837" t="s">
        <v>494</v>
      </c>
      <c r="D7837" s="1">
        <v>44120</v>
      </c>
      <c r="E7837">
        <v>10.039999959999999</v>
      </c>
      <c r="F7837">
        <v>9.6700000760000009</v>
      </c>
      <c r="G7837">
        <v>236800</v>
      </c>
    </row>
    <row r="7838" spans="1:7" x14ac:dyDescent="0.35">
      <c r="A7838" t="str">
        <f t="shared" si="122"/>
        <v>PVAC|44123</v>
      </c>
      <c r="B7838" t="s">
        <v>493</v>
      </c>
      <c r="C7838" t="s">
        <v>494</v>
      </c>
      <c r="D7838" s="1">
        <v>44123</v>
      </c>
      <c r="E7838">
        <v>9.7799997330000004</v>
      </c>
      <c r="F7838">
        <v>9.2200002669999996</v>
      </c>
      <c r="G7838">
        <v>418700</v>
      </c>
    </row>
    <row r="7839" spans="1:7" x14ac:dyDescent="0.35">
      <c r="A7839" t="str">
        <f t="shared" si="122"/>
        <v>PVAC|44124</v>
      </c>
      <c r="B7839" t="s">
        <v>493</v>
      </c>
      <c r="C7839" t="s">
        <v>494</v>
      </c>
      <c r="D7839" s="1">
        <v>44124</v>
      </c>
      <c r="E7839">
        <v>9.3199996949999999</v>
      </c>
      <c r="F7839">
        <v>9.3000001910000005</v>
      </c>
      <c r="G7839">
        <v>245300</v>
      </c>
    </row>
    <row r="7840" spans="1:7" x14ac:dyDescent="0.35">
      <c r="A7840" t="str">
        <f t="shared" si="122"/>
        <v>PVAC|44125</v>
      </c>
      <c r="B7840" t="s">
        <v>493</v>
      </c>
      <c r="C7840" t="s">
        <v>494</v>
      </c>
      <c r="D7840" s="1">
        <v>44125</v>
      </c>
      <c r="E7840">
        <v>9.1899995800000003</v>
      </c>
      <c r="F7840">
        <v>9</v>
      </c>
      <c r="G7840">
        <v>369200</v>
      </c>
    </row>
    <row r="7841" spans="1:7" x14ac:dyDescent="0.35">
      <c r="A7841" t="str">
        <f t="shared" si="122"/>
        <v>PVAC|44126</v>
      </c>
      <c r="B7841" t="s">
        <v>493</v>
      </c>
      <c r="C7841" t="s">
        <v>494</v>
      </c>
      <c r="D7841" s="1">
        <v>44126</v>
      </c>
      <c r="E7841">
        <v>9.0100002289999992</v>
      </c>
      <c r="F7841">
        <v>9.1999998089999995</v>
      </c>
      <c r="G7841">
        <v>285700</v>
      </c>
    </row>
    <row r="7842" spans="1:7" x14ac:dyDescent="0.35">
      <c r="A7842" t="str">
        <f t="shared" si="122"/>
        <v>PVAC|44127</v>
      </c>
      <c r="B7842" t="s">
        <v>493</v>
      </c>
      <c r="C7842" t="s">
        <v>494</v>
      </c>
      <c r="D7842" s="1">
        <v>44127</v>
      </c>
      <c r="E7842">
        <v>9.2299995419999998</v>
      </c>
      <c r="F7842">
        <v>9.2100000380000004</v>
      </c>
      <c r="G7842">
        <v>172800</v>
      </c>
    </row>
    <row r="7843" spans="1:7" x14ac:dyDescent="0.35">
      <c r="A7843" t="str">
        <f t="shared" si="122"/>
        <v>PVAC|44130</v>
      </c>
      <c r="B7843" t="s">
        <v>493</v>
      </c>
      <c r="C7843" t="s">
        <v>494</v>
      </c>
      <c r="D7843" s="1">
        <v>44130</v>
      </c>
      <c r="E7843">
        <v>9</v>
      </c>
      <c r="F7843">
        <v>8.7799997330000004</v>
      </c>
      <c r="G7843">
        <v>345400</v>
      </c>
    </row>
    <row r="7844" spans="1:7" x14ac:dyDescent="0.35">
      <c r="A7844" t="str">
        <f t="shared" si="122"/>
        <v>PVAC|44131</v>
      </c>
      <c r="B7844" t="s">
        <v>493</v>
      </c>
      <c r="C7844" t="s">
        <v>494</v>
      </c>
      <c r="D7844" s="1">
        <v>44131</v>
      </c>
      <c r="E7844">
        <v>8.7600002289999992</v>
      </c>
      <c r="F7844">
        <v>8.6400003430000005</v>
      </c>
      <c r="G7844">
        <v>168500</v>
      </c>
    </row>
    <row r="7845" spans="1:7" x14ac:dyDescent="0.35">
      <c r="A7845" t="str">
        <f t="shared" si="122"/>
        <v>PVAC|44132</v>
      </c>
      <c r="B7845" t="s">
        <v>493</v>
      </c>
      <c r="C7845" t="s">
        <v>494</v>
      </c>
      <c r="D7845" s="1">
        <v>44132</v>
      </c>
      <c r="E7845">
        <v>8.3699998860000004</v>
      </c>
      <c r="F7845">
        <v>7.7699999809999998</v>
      </c>
      <c r="G7845">
        <v>375500</v>
      </c>
    </row>
    <row r="7846" spans="1:7" x14ac:dyDescent="0.35">
      <c r="A7846" t="str">
        <f t="shared" si="122"/>
        <v>PVAC|44133</v>
      </c>
      <c r="B7846" t="s">
        <v>493</v>
      </c>
      <c r="C7846" t="s">
        <v>494</v>
      </c>
      <c r="D7846" s="1">
        <v>44133</v>
      </c>
      <c r="E7846">
        <v>7.7100000380000004</v>
      </c>
      <c r="F7846">
        <v>8.2299995419999998</v>
      </c>
      <c r="G7846">
        <v>397600</v>
      </c>
    </row>
    <row r="7847" spans="1:7" x14ac:dyDescent="0.35">
      <c r="A7847" t="str">
        <f t="shared" si="122"/>
        <v>PVAC|44134</v>
      </c>
      <c r="B7847" t="s">
        <v>493</v>
      </c>
      <c r="C7847" t="s">
        <v>494</v>
      </c>
      <c r="D7847" s="1">
        <v>44134</v>
      </c>
      <c r="E7847">
        <v>8.1499996190000008</v>
      </c>
      <c r="F7847">
        <v>7.6799998279999997</v>
      </c>
      <c r="G7847">
        <v>432000</v>
      </c>
    </row>
    <row r="7848" spans="1:7" x14ac:dyDescent="0.35">
      <c r="A7848" t="str">
        <f t="shared" si="122"/>
        <v>PVAC|44137</v>
      </c>
      <c r="B7848" t="s">
        <v>493</v>
      </c>
      <c r="C7848" t="s">
        <v>494</v>
      </c>
      <c r="D7848" s="1">
        <v>44137</v>
      </c>
      <c r="E7848">
        <v>7.7899999619999996</v>
      </c>
      <c r="F7848">
        <v>7.7399997709999999</v>
      </c>
      <c r="G7848">
        <v>298200</v>
      </c>
    </row>
    <row r="7849" spans="1:7" x14ac:dyDescent="0.35">
      <c r="A7849" t="str">
        <f t="shared" si="122"/>
        <v>PVAC|44138</v>
      </c>
      <c r="B7849" t="s">
        <v>493</v>
      </c>
      <c r="C7849" t="s">
        <v>494</v>
      </c>
      <c r="D7849" s="1">
        <v>44138</v>
      </c>
      <c r="E7849">
        <v>8.2100000380000004</v>
      </c>
      <c r="F7849">
        <v>8.3599996569999995</v>
      </c>
      <c r="G7849">
        <v>500600</v>
      </c>
    </row>
    <row r="7850" spans="1:7" x14ac:dyDescent="0.35">
      <c r="A7850" t="str">
        <f t="shared" si="122"/>
        <v>PVAC|44139</v>
      </c>
      <c r="B7850" t="s">
        <v>493</v>
      </c>
      <c r="C7850" t="s">
        <v>494</v>
      </c>
      <c r="D7850" s="1">
        <v>44139</v>
      </c>
      <c r="E7850">
        <v>8.4499998089999995</v>
      </c>
      <c r="F7850">
        <v>6.9800000190000002</v>
      </c>
      <c r="G7850">
        <v>1663200</v>
      </c>
    </row>
    <row r="7851" spans="1:7" x14ac:dyDescent="0.35">
      <c r="A7851" t="str">
        <f t="shared" si="122"/>
        <v>PVAC|44140</v>
      </c>
      <c r="B7851" t="s">
        <v>493</v>
      </c>
      <c r="C7851" t="s">
        <v>494</v>
      </c>
      <c r="D7851" s="1">
        <v>44140</v>
      </c>
      <c r="E7851">
        <v>7.2399997709999999</v>
      </c>
      <c r="F7851">
        <v>6.9499998090000004</v>
      </c>
      <c r="G7851">
        <v>978600</v>
      </c>
    </row>
    <row r="7852" spans="1:7" x14ac:dyDescent="0.35">
      <c r="A7852" t="str">
        <f t="shared" si="122"/>
        <v>PVAC|44141</v>
      </c>
      <c r="B7852" t="s">
        <v>493</v>
      </c>
      <c r="C7852" t="s">
        <v>494</v>
      </c>
      <c r="D7852" s="1">
        <v>44141</v>
      </c>
      <c r="E7852">
        <v>7.0399999619999996</v>
      </c>
      <c r="F7852">
        <v>6.4600000380000004</v>
      </c>
      <c r="G7852">
        <v>762700</v>
      </c>
    </row>
    <row r="7853" spans="1:7" x14ac:dyDescent="0.35">
      <c r="A7853" t="str">
        <f t="shared" si="122"/>
        <v>PVAC|44144</v>
      </c>
      <c r="B7853" t="s">
        <v>493</v>
      </c>
      <c r="C7853" t="s">
        <v>494</v>
      </c>
      <c r="D7853" s="1">
        <v>44144</v>
      </c>
      <c r="E7853">
        <v>7.4800000190000002</v>
      </c>
      <c r="F7853">
        <v>8.4499998089999995</v>
      </c>
      <c r="G7853">
        <v>1678100</v>
      </c>
    </row>
    <row r="7854" spans="1:7" x14ac:dyDescent="0.35">
      <c r="A7854" t="str">
        <f t="shared" si="122"/>
        <v>PVAC|44145</v>
      </c>
      <c r="B7854" t="s">
        <v>493</v>
      </c>
      <c r="C7854" t="s">
        <v>494</v>
      </c>
      <c r="D7854" s="1">
        <v>44145</v>
      </c>
      <c r="E7854">
        <v>8.5600004199999997</v>
      </c>
      <c r="F7854">
        <v>9.0200004580000002</v>
      </c>
      <c r="G7854">
        <v>716900</v>
      </c>
    </row>
    <row r="7855" spans="1:7" x14ac:dyDescent="0.35">
      <c r="A7855" t="str">
        <f t="shared" si="122"/>
        <v>PVAC|44146</v>
      </c>
      <c r="B7855" t="s">
        <v>493</v>
      </c>
      <c r="C7855" t="s">
        <v>494</v>
      </c>
      <c r="D7855" s="1">
        <v>44146</v>
      </c>
      <c r="E7855">
        <v>9.0699996949999999</v>
      </c>
      <c r="F7855">
        <v>8.8900003430000005</v>
      </c>
      <c r="G7855">
        <v>609000</v>
      </c>
    </row>
    <row r="7856" spans="1:7" x14ac:dyDescent="0.35">
      <c r="A7856" t="str">
        <f t="shared" si="122"/>
        <v>PVAC|44147</v>
      </c>
      <c r="B7856" t="s">
        <v>493</v>
      </c>
      <c r="C7856" t="s">
        <v>494</v>
      </c>
      <c r="D7856" s="1">
        <v>44147</v>
      </c>
      <c r="E7856">
        <v>8.6400003430000005</v>
      </c>
      <c r="F7856">
        <v>8.6599998469999999</v>
      </c>
      <c r="G7856">
        <v>904000</v>
      </c>
    </row>
    <row r="7857" spans="1:7" x14ac:dyDescent="0.35">
      <c r="A7857" t="str">
        <f t="shared" si="122"/>
        <v>PVAC|44148</v>
      </c>
      <c r="B7857" t="s">
        <v>493</v>
      </c>
      <c r="C7857" t="s">
        <v>494</v>
      </c>
      <c r="D7857" s="1">
        <v>44148</v>
      </c>
      <c r="E7857">
        <v>8.8699998860000004</v>
      </c>
      <c r="F7857">
        <v>8.3400001530000001</v>
      </c>
      <c r="G7857">
        <v>908900</v>
      </c>
    </row>
    <row r="7858" spans="1:7" x14ac:dyDescent="0.35">
      <c r="A7858" t="str">
        <f t="shared" si="122"/>
        <v>PVAC|44151</v>
      </c>
      <c r="B7858" t="s">
        <v>493</v>
      </c>
      <c r="C7858" t="s">
        <v>494</v>
      </c>
      <c r="D7858" s="1">
        <v>44151</v>
      </c>
      <c r="E7858">
        <v>9</v>
      </c>
      <c r="F7858">
        <v>8.8100004199999997</v>
      </c>
      <c r="G7858">
        <v>860900</v>
      </c>
    </row>
    <row r="7859" spans="1:7" x14ac:dyDescent="0.35">
      <c r="A7859" t="str">
        <f t="shared" si="122"/>
        <v>PWFL|44105</v>
      </c>
      <c r="B7859" t="s">
        <v>495</v>
      </c>
      <c r="C7859" t="s">
        <v>496</v>
      </c>
      <c r="D7859" s="1">
        <v>44105</v>
      </c>
      <c r="E7859">
        <v>5.7300000190000002</v>
      </c>
      <c r="F7859">
        <v>5.4400000569999998</v>
      </c>
      <c r="G7859">
        <v>62000</v>
      </c>
    </row>
    <row r="7860" spans="1:7" x14ac:dyDescent="0.35">
      <c r="A7860" t="str">
        <f t="shared" si="122"/>
        <v>PWFL|44106</v>
      </c>
      <c r="B7860" t="s">
        <v>495</v>
      </c>
      <c r="C7860" t="s">
        <v>496</v>
      </c>
      <c r="D7860" s="1">
        <v>44106</v>
      </c>
      <c r="E7860">
        <v>5.25</v>
      </c>
      <c r="F7860">
        <v>5.4499998090000004</v>
      </c>
      <c r="G7860">
        <v>72900</v>
      </c>
    </row>
    <row r="7861" spans="1:7" x14ac:dyDescent="0.35">
      <c r="A7861" t="str">
        <f t="shared" si="122"/>
        <v>PWFL|44109</v>
      </c>
      <c r="B7861" t="s">
        <v>495</v>
      </c>
      <c r="C7861" t="s">
        <v>496</v>
      </c>
      <c r="D7861" s="1">
        <v>44109</v>
      </c>
      <c r="E7861">
        <v>5.4800000190000002</v>
      </c>
      <c r="F7861">
        <v>5.7199997900000001</v>
      </c>
      <c r="G7861">
        <v>56500</v>
      </c>
    </row>
    <row r="7862" spans="1:7" x14ac:dyDescent="0.35">
      <c r="A7862" t="str">
        <f t="shared" si="122"/>
        <v>PWFL|44110</v>
      </c>
      <c r="B7862" t="s">
        <v>495</v>
      </c>
      <c r="C7862" t="s">
        <v>496</v>
      </c>
      <c r="D7862" s="1">
        <v>44110</v>
      </c>
      <c r="E7862">
        <v>5.7399997709999999</v>
      </c>
      <c r="F7862">
        <v>5.8099999430000002</v>
      </c>
      <c r="G7862">
        <v>80000</v>
      </c>
    </row>
    <row r="7863" spans="1:7" x14ac:dyDescent="0.35">
      <c r="A7863" t="str">
        <f t="shared" si="122"/>
        <v>PWFL|44111</v>
      </c>
      <c r="B7863" t="s">
        <v>495</v>
      </c>
      <c r="C7863" t="s">
        <v>496</v>
      </c>
      <c r="D7863" s="1">
        <v>44111</v>
      </c>
      <c r="E7863">
        <v>5.7800002099999999</v>
      </c>
      <c r="F7863">
        <v>5.8800001139999996</v>
      </c>
      <c r="G7863">
        <v>98900</v>
      </c>
    </row>
    <row r="7864" spans="1:7" x14ac:dyDescent="0.35">
      <c r="A7864" t="str">
        <f t="shared" si="122"/>
        <v>PWFL|44112</v>
      </c>
      <c r="B7864" t="s">
        <v>495</v>
      </c>
      <c r="C7864" t="s">
        <v>496</v>
      </c>
      <c r="D7864" s="1">
        <v>44112</v>
      </c>
      <c r="E7864">
        <v>6</v>
      </c>
      <c r="F7864">
        <v>5.9600000380000004</v>
      </c>
      <c r="G7864">
        <v>135200</v>
      </c>
    </row>
    <row r="7865" spans="1:7" x14ac:dyDescent="0.35">
      <c r="A7865" t="str">
        <f t="shared" si="122"/>
        <v>PWFL|44113</v>
      </c>
      <c r="B7865" t="s">
        <v>495</v>
      </c>
      <c r="C7865" t="s">
        <v>496</v>
      </c>
      <c r="D7865" s="1">
        <v>44113</v>
      </c>
      <c r="E7865">
        <v>6.2300000190000002</v>
      </c>
      <c r="F7865">
        <v>6.2600002290000001</v>
      </c>
      <c r="G7865">
        <v>85800</v>
      </c>
    </row>
    <row r="7866" spans="1:7" x14ac:dyDescent="0.35">
      <c r="A7866" t="str">
        <f t="shared" si="122"/>
        <v>PWFL|44116</v>
      </c>
      <c r="B7866" t="s">
        <v>495</v>
      </c>
      <c r="C7866" t="s">
        <v>496</v>
      </c>
      <c r="D7866" s="1">
        <v>44116</v>
      </c>
      <c r="E7866">
        <v>6.5</v>
      </c>
      <c r="F7866">
        <v>6.6900000569999998</v>
      </c>
      <c r="G7866">
        <v>103200</v>
      </c>
    </row>
    <row r="7867" spans="1:7" x14ac:dyDescent="0.35">
      <c r="A7867" t="str">
        <f t="shared" si="122"/>
        <v>PWFL|44117</v>
      </c>
      <c r="B7867" t="s">
        <v>495</v>
      </c>
      <c r="C7867" t="s">
        <v>496</v>
      </c>
      <c r="D7867" s="1">
        <v>44117</v>
      </c>
      <c r="E7867">
        <v>6.6199998860000004</v>
      </c>
      <c r="F7867">
        <v>6.579999924</v>
      </c>
      <c r="G7867">
        <v>88500</v>
      </c>
    </row>
    <row r="7868" spans="1:7" x14ac:dyDescent="0.35">
      <c r="A7868" t="str">
        <f t="shared" si="122"/>
        <v>PWFL|44118</v>
      </c>
      <c r="B7868" t="s">
        <v>495</v>
      </c>
      <c r="C7868" t="s">
        <v>496</v>
      </c>
      <c r="D7868" s="1">
        <v>44118</v>
      </c>
      <c r="E7868">
        <v>6.5500001909999996</v>
      </c>
      <c r="F7868">
        <v>6.3699998860000004</v>
      </c>
      <c r="G7868">
        <v>80800</v>
      </c>
    </row>
    <row r="7869" spans="1:7" x14ac:dyDescent="0.35">
      <c r="A7869" t="str">
        <f t="shared" si="122"/>
        <v>PWFL|44119</v>
      </c>
      <c r="B7869" t="s">
        <v>495</v>
      </c>
      <c r="C7869" t="s">
        <v>496</v>
      </c>
      <c r="D7869" s="1">
        <v>44119</v>
      </c>
      <c r="E7869">
        <v>6.25</v>
      </c>
      <c r="F7869">
        <v>6.3099999430000002</v>
      </c>
      <c r="G7869">
        <v>60200</v>
      </c>
    </row>
    <row r="7870" spans="1:7" x14ac:dyDescent="0.35">
      <c r="A7870" t="str">
        <f t="shared" si="122"/>
        <v>PWFL|44120</v>
      </c>
      <c r="B7870" t="s">
        <v>495</v>
      </c>
      <c r="C7870" t="s">
        <v>496</v>
      </c>
      <c r="D7870" s="1">
        <v>44120</v>
      </c>
      <c r="E7870">
        <v>6.329999924</v>
      </c>
      <c r="F7870">
        <v>6.4000000950000002</v>
      </c>
      <c r="G7870">
        <v>51800</v>
      </c>
    </row>
    <row r="7871" spans="1:7" x14ac:dyDescent="0.35">
      <c r="A7871" t="str">
        <f t="shared" si="122"/>
        <v>PWFL|44123</v>
      </c>
      <c r="B7871" t="s">
        <v>495</v>
      </c>
      <c r="C7871" t="s">
        <v>496</v>
      </c>
      <c r="D7871" s="1">
        <v>44123</v>
      </c>
      <c r="E7871">
        <v>6.4400000569999998</v>
      </c>
      <c r="F7871">
        <v>6.2899999619999996</v>
      </c>
      <c r="G7871">
        <v>71400</v>
      </c>
    </row>
    <row r="7872" spans="1:7" x14ac:dyDescent="0.35">
      <c r="A7872" t="str">
        <f t="shared" si="122"/>
        <v>PWFL|44124</v>
      </c>
      <c r="B7872" t="s">
        <v>495</v>
      </c>
      <c r="C7872" t="s">
        <v>496</v>
      </c>
      <c r="D7872" s="1">
        <v>44124</v>
      </c>
      <c r="E7872">
        <v>6.3499999049999998</v>
      </c>
      <c r="F7872">
        <v>6.4099998469999999</v>
      </c>
      <c r="G7872">
        <v>20400</v>
      </c>
    </row>
    <row r="7873" spans="1:7" x14ac:dyDescent="0.35">
      <c r="A7873" t="str">
        <f t="shared" si="122"/>
        <v>PWFL|44125</v>
      </c>
      <c r="B7873" t="s">
        <v>495</v>
      </c>
      <c r="C7873" t="s">
        <v>496</v>
      </c>
      <c r="D7873" s="1">
        <v>44125</v>
      </c>
      <c r="E7873">
        <v>6.3499999049999998</v>
      </c>
      <c r="F7873">
        <v>6.5100002290000001</v>
      </c>
      <c r="G7873">
        <v>66000</v>
      </c>
    </row>
    <row r="7874" spans="1:7" x14ac:dyDescent="0.35">
      <c r="A7874" t="str">
        <f t="shared" si="122"/>
        <v>PWFL|44126</v>
      </c>
      <c r="B7874" t="s">
        <v>495</v>
      </c>
      <c r="C7874" t="s">
        <v>496</v>
      </c>
      <c r="D7874" s="1">
        <v>44126</v>
      </c>
      <c r="E7874">
        <v>6.5599999430000002</v>
      </c>
      <c r="F7874">
        <v>6.6300001139999996</v>
      </c>
      <c r="G7874">
        <v>104200</v>
      </c>
    </row>
    <row r="7875" spans="1:7" x14ac:dyDescent="0.35">
      <c r="A7875" t="str">
        <f t="shared" ref="A7875:A7938" si="123">_xlfn.CONCAT(B7875&amp;"|"&amp;D7875)</f>
        <v>PWFL|44127</v>
      </c>
      <c r="B7875" t="s">
        <v>495</v>
      </c>
      <c r="C7875" t="s">
        <v>496</v>
      </c>
      <c r="D7875" s="1">
        <v>44127</v>
      </c>
      <c r="E7875">
        <v>6.6900000569999998</v>
      </c>
      <c r="F7875">
        <v>6.7800002099999999</v>
      </c>
      <c r="G7875">
        <v>67700</v>
      </c>
    </row>
    <row r="7876" spans="1:7" x14ac:dyDescent="0.35">
      <c r="A7876" t="str">
        <f t="shared" si="123"/>
        <v>PWFL|44130</v>
      </c>
      <c r="B7876" t="s">
        <v>495</v>
      </c>
      <c r="C7876" t="s">
        <v>496</v>
      </c>
      <c r="D7876" s="1">
        <v>44130</v>
      </c>
      <c r="E7876">
        <v>6.6799998279999997</v>
      </c>
      <c r="F7876">
        <v>6.5399999619999996</v>
      </c>
      <c r="G7876">
        <v>32500</v>
      </c>
    </row>
    <row r="7877" spans="1:7" x14ac:dyDescent="0.35">
      <c r="A7877" t="str">
        <f t="shared" si="123"/>
        <v>PWFL|44131</v>
      </c>
      <c r="B7877" t="s">
        <v>495</v>
      </c>
      <c r="C7877" t="s">
        <v>496</v>
      </c>
      <c r="D7877" s="1">
        <v>44131</v>
      </c>
      <c r="E7877">
        <v>6.5100002290000001</v>
      </c>
      <c r="F7877">
        <v>6.329999924</v>
      </c>
      <c r="G7877">
        <v>52200</v>
      </c>
    </row>
    <row r="7878" spans="1:7" x14ac:dyDescent="0.35">
      <c r="A7878" t="str">
        <f t="shared" si="123"/>
        <v>PWFL|44132</v>
      </c>
      <c r="B7878" t="s">
        <v>495</v>
      </c>
      <c r="C7878" t="s">
        <v>496</v>
      </c>
      <c r="D7878" s="1">
        <v>44132</v>
      </c>
      <c r="E7878">
        <v>6.1599998469999999</v>
      </c>
      <c r="F7878">
        <v>6.1199998860000004</v>
      </c>
      <c r="G7878">
        <v>75700</v>
      </c>
    </row>
    <row r="7879" spans="1:7" x14ac:dyDescent="0.35">
      <c r="A7879" t="str">
        <f t="shared" si="123"/>
        <v>PWFL|44133</v>
      </c>
      <c r="B7879" t="s">
        <v>495</v>
      </c>
      <c r="C7879" t="s">
        <v>496</v>
      </c>
      <c r="D7879" s="1">
        <v>44133</v>
      </c>
      <c r="E7879">
        <v>6.0399999619999996</v>
      </c>
      <c r="F7879">
        <v>6.0100002290000001</v>
      </c>
      <c r="G7879">
        <v>43000</v>
      </c>
    </row>
    <row r="7880" spans="1:7" x14ac:dyDescent="0.35">
      <c r="A7880" t="str">
        <f t="shared" si="123"/>
        <v>PWFL|44134</v>
      </c>
      <c r="B7880" t="s">
        <v>495</v>
      </c>
      <c r="C7880" t="s">
        <v>496</v>
      </c>
      <c r="D7880" s="1">
        <v>44134</v>
      </c>
      <c r="E7880">
        <v>5.9400000569999998</v>
      </c>
      <c r="F7880">
        <v>6.0500001909999996</v>
      </c>
      <c r="G7880">
        <v>58600</v>
      </c>
    </row>
    <row r="7881" spans="1:7" x14ac:dyDescent="0.35">
      <c r="A7881" t="str">
        <f t="shared" si="123"/>
        <v>PWFL|44137</v>
      </c>
      <c r="B7881" t="s">
        <v>495</v>
      </c>
      <c r="C7881" t="s">
        <v>496</v>
      </c>
      <c r="D7881" s="1">
        <v>44137</v>
      </c>
      <c r="E7881">
        <v>6.1500000950000002</v>
      </c>
      <c r="F7881">
        <v>6.0999999049999998</v>
      </c>
      <c r="G7881">
        <v>27400</v>
      </c>
    </row>
    <row r="7882" spans="1:7" x14ac:dyDescent="0.35">
      <c r="A7882" t="str">
        <f t="shared" si="123"/>
        <v>PWFL|44138</v>
      </c>
      <c r="B7882" t="s">
        <v>495</v>
      </c>
      <c r="C7882" t="s">
        <v>496</v>
      </c>
      <c r="D7882" s="1">
        <v>44138</v>
      </c>
      <c r="E7882">
        <v>6.2199997900000001</v>
      </c>
      <c r="F7882">
        <v>6.3099999430000002</v>
      </c>
      <c r="G7882">
        <v>98100</v>
      </c>
    </row>
    <row r="7883" spans="1:7" x14ac:dyDescent="0.35">
      <c r="A7883" t="str">
        <f t="shared" si="123"/>
        <v>PWFL|44139</v>
      </c>
      <c r="B7883" t="s">
        <v>495</v>
      </c>
      <c r="C7883" t="s">
        <v>496</v>
      </c>
      <c r="D7883" s="1">
        <v>44139</v>
      </c>
      <c r="E7883">
        <v>6.2699999809999998</v>
      </c>
      <c r="F7883">
        <v>6</v>
      </c>
      <c r="G7883">
        <v>45800</v>
      </c>
    </row>
    <row r="7884" spans="1:7" x14ac:dyDescent="0.35">
      <c r="A7884" t="str">
        <f t="shared" si="123"/>
        <v>PWFL|44140</v>
      </c>
      <c r="B7884" t="s">
        <v>495</v>
      </c>
      <c r="C7884" t="s">
        <v>496</v>
      </c>
      <c r="D7884" s="1">
        <v>44140</v>
      </c>
      <c r="E7884">
        <v>5.9899997709999999</v>
      </c>
      <c r="F7884">
        <v>5.8699998860000004</v>
      </c>
      <c r="G7884">
        <v>94900</v>
      </c>
    </row>
    <row r="7885" spans="1:7" x14ac:dyDescent="0.35">
      <c r="A7885" t="str">
        <f t="shared" si="123"/>
        <v>PWFL|44141</v>
      </c>
      <c r="B7885" t="s">
        <v>495</v>
      </c>
      <c r="C7885" t="s">
        <v>496</v>
      </c>
      <c r="D7885" s="1">
        <v>44141</v>
      </c>
      <c r="E7885">
        <v>5.8400001530000001</v>
      </c>
      <c r="F7885">
        <v>6.0199999809999998</v>
      </c>
      <c r="G7885">
        <v>92400</v>
      </c>
    </row>
    <row r="7886" spans="1:7" x14ac:dyDescent="0.35">
      <c r="A7886" t="str">
        <f t="shared" si="123"/>
        <v>PWFL|44144</v>
      </c>
      <c r="B7886" t="s">
        <v>495</v>
      </c>
      <c r="C7886" t="s">
        <v>496</v>
      </c>
      <c r="D7886" s="1">
        <v>44144</v>
      </c>
      <c r="E7886">
        <v>6.5</v>
      </c>
      <c r="F7886">
        <v>7.2100000380000004</v>
      </c>
      <c r="G7886">
        <v>249700</v>
      </c>
    </row>
    <row r="7887" spans="1:7" x14ac:dyDescent="0.35">
      <c r="A7887" t="str">
        <f t="shared" si="123"/>
        <v>PWFL|44145</v>
      </c>
      <c r="B7887" t="s">
        <v>495</v>
      </c>
      <c r="C7887" t="s">
        <v>496</v>
      </c>
      <c r="D7887" s="1">
        <v>44145</v>
      </c>
      <c r="E7887">
        <v>7.1199998860000004</v>
      </c>
      <c r="F7887">
        <v>7.3800001139999996</v>
      </c>
      <c r="G7887">
        <v>108300</v>
      </c>
    </row>
    <row r="7888" spans="1:7" x14ac:dyDescent="0.35">
      <c r="A7888" t="str">
        <f t="shared" si="123"/>
        <v>PWFL|44146</v>
      </c>
      <c r="B7888" t="s">
        <v>495</v>
      </c>
      <c r="C7888" t="s">
        <v>496</v>
      </c>
      <c r="D7888" s="1">
        <v>44146</v>
      </c>
      <c r="E7888">
        <v>7.170000076</v>
      </c>
      <c r="F7888">
        <v>7.1999998090000004</v>
      </c>
      <c r="G7888">
        <v>62700</v>
      </c>
    </row>
    <row r="7889" spans="1:7" x14ac:dyDescent="0.35">
      <c r="A7889" t="str">
        <f t="shared" si="123"/>
        <v>PWFL|44147</v>
      </c>
      <c r="B7889" t="s">
        <v>495</v>
      </c>
      <c r="C7889" t="s">
        <v>496</v>
      </c>
      <c r="D7889" s="1">
        <v>44147</v>
      </c>
      <c r="E7889">
        <v>7</v>
      </c>
      <c r="F7889">
        <v>6.7899999619999996</v>
      </c>
      <c r="G7889">
        <v>73100</v>
      </c>
    </row>
    <row r="7890" spans="1:7" x14ac:dyDescent="0.35">
      <c r="A7890" t="str">
        <f t="shared" si="123"/>
        <v>PWFL|44148</v>
      </c>
      <c r="B7890" t="s">
        <v>495</v>
      </c>
      <c r="C7890" t="s">
        <v>496</v>
      </c>
      <c r="D7890" s="1">
        <v>44148</v>
      </c>
      <c r="E7890">
        <v>6.8699998860000004</v>
      </c>
      <c r="F7890">
        <v>6.9600000380000004</v>
      </c>
      <c r="G7890">
        <v>52400</v>
      </c>
    </row>
    <row r="7891" spans="1:7" x14ac:dyDescent="0.35">
      <c r="A7891" t="str">
        <f t="shared" si="123"/>
        <v>PWFL|44151</v>
      </c>
      <c r="B7891" t="s">
        <v>495</v>
      </c>
      <c r="C7891" t="s">
        <v>496</v>
      </c>
      <c r="D7891" s="1">
        <v>44151</v>
      </c>
      <c r="E7891">
        <v>6.9499998090000004</v>
      </c>
      <c r="F7891">
        <v>6.9899997709999999</v>
      </c>
      <c r="G7891">
        <v>78100</v>
      </c>
    </row>
    <row r="7892" spans="1:7" x14ac:dyDescent="0.35">
      <c r="A7892" t="str">
        <f t="shared" si="123"/>
        <v>QRTEP|44105</v>
      </c>
      <c r="B7892" t="s">
        <v>497</v>
      </c>
      <c r="C7892" t="s">
        <v>498</v>
      </c>
      <c r="D7892" s="1">
        <v>44105</v>
      </c>
      <c r="E7892">
        <v>98.260002139999997</v>
      </c>
      <c r="F7892">
        <v>99</v>
      </c>
      <c r="G7892">
        <v>129700</v>
      </c>
    </row>
    <row r="7893" spans="1:7" x14ac:dyDescent="0.35">
      <c r="A7893" t="str">
        <f t="shared" si="123"/>
        <v>QRTEP|44106</v>
      </c>
      <c r="B7893" t="s">
        <v>497</v>
      </c>
      <c r="C7893" t="s">
        <v>498</v>
      </c>
      <c r="D7893" s="1">
        <v>44106</v>
      </c>
      <c r="E7893">
        <v>98.620002749999998</v>
      </c>
      <c r="F7893">
        <v>98.97000122</v>
      </c>
      <c r="G7893">
        <v>93800</v>
      </c>
    </row>
    <row r="7894" spans="1:7" x14ac:dyDescent="0.35">
      <c r="A7894" t="str">
        <f t="shared" si="123"/>
        <v>QRTEP|44109</v>
      </c>
      <c r="B7894" t="s">
        <v>497</v>
      </c>
      <c r="C7894" t="s">
        <v>498</v>
      </c>
      <c r="D7894" s="1">
        <v>44109</v>
      </c>
      <c r="E7894">
        <v>99.440002440000001</v>
      </c>
      <c r="F7894">
        <v>99</v>
      </c>
      <c r="G7894">
        <v>85800</v>
      </c>
    </row>
    <row r="7895" spans="1:7" x14ac:dyDescent="0.35">
      <c r="A7895" t="str">
        <f t="shared" si="123"/>
        <v>QRTEP|44110</v>
      </c>
      <c r="B7895" t="s">
        <v>497</v>
      </c>
      <c r="C7895" t="s">
        <v>498</v>
      </c>
      <c r="D7895" s="1">
        <v>44110</v>
      </c>
      <c r="E7895">
        <v>99.25</v>
      </c>
      <c r="F7895">
        <v>98.650001529999997</v>
      </c>
      <c r="G7895">
        <v>181000</v>
      </c>
    </row>
    <row r="7896" spans="1:7" x14ac:dyDescent="0.35">
      <c r="A7896" t="str">
        <f t="shared" si="123"/>
        <v>QRTEP|44111</v>
      </c>
      <c r="B7896" t="s">
        <v>497</v>
      </c>
      <c r="C7896" t="s">
        <v>498</v>
      </c>
      <c r="D7896" s="1">
        <v>44111</v>
      </c>
      <c r="E7896">
        <v>98.129997250000002</v>
      </c>
      <c r="F7896">
        <v>98.900001529999997</v>
      </c>
      <c r="G7896">
        <v>306900</v>
      </c>
    </row>
    <row r="7897" spans="1:7" x14ac:dyDescent="0.35">
      <c r="A7897" t="str">
        <f t="shared" si="123"/>
        <v>QRTEP|44112</v>
      </c>
      <c r="B7897" t="s">
        <v>497</v>
      </c>
      <c r="C7897" t="s">
        <v>498</v>
      </c>
      <c r="D7897" s="1">
        <v>44112</v>
      </c>
      <c r="E7897">
        <v>99.25</v>
      </c>
      <c r="F7897">
        <v>99.440002440000001</v>
      </c>
      <c r="G7897">
        <v>309500</v>
      </c>
    </row>
    <row r="7898" spans="1:7" x14ac:dyDescent="0.35">
      <c r="A7898" t="str">
        <f t="shared" si="123"/>
        <v>QRTEP|44113</v>
      </c>
      <c r="B7898" t="s">
        <v>497</v>
      </c>
      <c r="C7898" t="s">
        <v>498</v>
      </c>
      <c r="D7898" s="1">
        <v>44113</v>
      </c>
      <c r="E7898">
        <v>99.440002440000001</v>
      </c>
      <c r="F7898">
        <v>98.760002139999997</v>
      </c>
      <c r="G7898">
        <v>126700</v>
      </c>
    </row>
    <row r="7899" spans="1:7" x14ac:dyDescent="0.35">
      <c r="A7899" t="str">
        <f t="shared" si="123"/>
        <v>QRTEP|44116</v>
      </c>
      <c r="B7899" t="s">
        <v>497</v>
      </c>
      <c r="C7899" t="s">
        <v>498</v>
      </c>
      <c r="D7899" s="1">
        <v>44116</v>
      </c>
      <c r="E7899">
        <v>99.25</v>
      </c>
      <c r="F7899">
        <v>98.989997860000003</v>
      </c>
      <c r="G7899">
        <v>55800</v>
      </c>
    </row>
    <row r="7900" spans="1:7" x14ac:dyDescent="0.35">
      <c r="A7900" t="str">
        <f t="shared" si="123"/>
        <v>QRTEP|44117</v>
      </c>
      <c r="B7900" t="s">
        <v>497</v>
      </c>
      <c r="C7900" t="s">
        <v>498</v>
      </c>
      <c r="D7900" s="1">
        <v>44117</v>
      </c>
      <c r="E7900">
        <v>99.36000061</v>
      </c>
      <c r="F7900">
        <v>98.879997250000002</v>
      </c>
      <c r="G7900">
        <v>155100</v>
      </c>
    </row>
    <row r="7901" spans="1:7" x14ac:dyDescent="0.35">
      <c r="A7901" t="str">
        <f t="shared" si="123"/>
        <v>QRTEP|44118</v>
      </c>
      <c r="B7901" t="s">
        <v>497</v>
      </c>
      <c r="C7901" t="s">
        <v>498</v>
      </c>
      <c r="D7901" s="1">
        <v>44118</v>
      </c>
      <c r="E7901">
        <v>98.900001529999997</v>
      </c>
      <c r="F7901">
        <v>99.190002440000001</v>
      </c>
      <c r="G7901">
        <v>62900</v>
      </c>
    </row>
    <row r="7902" spans="1:7" x14ac:dyDescent="0.35">
      <c r="A7902" t="str">
        <f t="shared" si="123"/>
        <v>QRTEP|44119</v>
      </c>
      <c r="B7902" t="s">
        <v>497</v>
      </c>
      <c r="C7902" t="s">
        <v>498</v>
      </c>
      <c r="D7902" s="1">
        <v>44119</v>
      </c>
      <c r="E7902">
        <v>99.050003050000001</v>
      </c>
      <c r="F7902">
        <v>99.16999817</v>
      </c>
      <c r="G7902">
        <v>122800</v>
      </c>
    </row>
    <row r="7903" spans="1:7" x14ac:dyDescent="0.35">
      <c r="A7903" t="str">
        <f t="shared" si="123"/>
        <v>QRTEP|44120</v>
      </c>
      <c r="B7903" t="s">
        <v>497</v>
      </c>
      <c r="C7903" t="s">
        <v>498</v>
      </c>
      <c r="D7903" s="1">
        <v>44120</v>
      </c>
      <c r="E7903">
        <v>99.16999817</v>
      </c>
      <c r="F7903">
        <v>99.22000122</v>
      </c>
      <c r="G7903">
        <v>225800</v>
      </c>
    </row>
    <row r="7904" spans="1:7" x14ac:dyDescent="0.35">
      <c r="A7904" t="str">
        <f t="shared" si="123"/>
        <v>QRTEP|44123</v>
      </c>
      <c r="B7904" t="s">
        <v>497</v>
      </c>
      <c r="C7904" t="s">
        <v>498</v>
      </c>
      <c r="D7904" s="1">
        <v>44123</v>
      </c>
      <c r="E7904">
        <v>99.959999080000003</v>
      </c>
      <c r="F7904">
        <v>98.980003359999998</v>
      </c>
      <c r="G7904">
        <v>104900</v>
      </c>
    </row>
    <row r="7905" spans="1:7" x14ac:dyDescent="0.35">
      <c r="A7905" t="str">
        <f t="shared" si="123"/>
        <v>QRTEP|44124</v>
      </c>
      <c r="B7905" t="s">
        <v>497</v>
      </c>
      <c r="C7905" t="s">
        <v>498</v>
      </c>
      <c r="D7905" s="1">
        <v>44124</v>
      </c>
      <c r="E7905">
        <v>99.099998470000003</v>
      </c>
      <c r="F7905">
        <v>98.900001529999997</v>
      </c>
      <c r="G7905">
        <v>77200</v>
      </c>
    </row>
    <row r="7906" spans="1:7" x14ac:dyDescent="0.35">
      <c r="A7906" t="str">
        <f t="shared" si="123"/>
        <v>QRTEP|44125</v>
      </c>
      <c r="B7906" t="s">
        <v>497</v>
      </c>
      <c r="C7906" t="s">
        <v>498</v>
      </c>
      <c r="D7906" s="1">
        <v>44125</v>
      </c>
      <c r="E7906">
        <v>99.08000183</v>
      </c>
      <c r="F7906">
        <v>99.050003050000001</v>
      </c>
      <c r="G7906">
        <v>82000</v>
      </c>
    </row>
    <row r="7907" spans="1:7" x14ac:dyDescent="0.35">
      <c r="A7907" t="str">
        <f t="shared" si="123"/>
        <v>QRTEP|44126</v>
      </c>
      <c r="B7907" t="s">
        <v>497</v>
      </c>
      <c r="C7907" t="s">
        <v>498</v>
      </c>
      <c r="D7907" s="1">
        <v>44126</v>
      </c>
      <c r="E7907">
        <v>99.099998470000003</v>
      </c>
      <c r="F7907">
        <v>99</v>
      </c>
      <c r="G7907">
        <v>36300</v>
      </c>
    </row>
    <row r="7908" spans="1:7" x14ac:dyDescent="0.35">
      <c r="A7908" t="str">
        <f t="shared" si="123"/>
        <v>QRTEP|44127</v>
      </c>
      <c r="B7908" t="s">
        <v>497</v>
      </c>
      <c r="C7908" t="s">
        <v>498</v>
      </c>
      <c r="D7908" s="1">
        <v>44127</v>
      </c>
      <c r="E7908">
        <v>99.099998470000003</v>
      </c>
      <c r="F7908">
        <v>99.120002749999998</v>
      </c>
      <c r="G7908">
        <v>68400</v>
      </c>
    </row>
    <row r="7909" spans="1:7" x14ac:dyDescent="0.35">
      <c r="A7909" t="str">
        <f t="shared" si="123"/>
        <v>QRTEP|44130</v>
      </c>
      <c r="B7909" t="s">
        <v>497</v>
      </c>
      <c r="C7909" t="s">
        <v>498</v>
      </c>
      <c r="D7909" s="1">
        <v>44130</v>
      </c>
      <c r="E7909">
        <v>98.849998470000003</v>
      </c>
      <c r="F7909">
        <v>99.059997559999999</v>
      </c>
      <c r="G7909">
        <v>23400</v>
      </c>
    </row>
    <row r="7910" spans="1:7" x14ac:dyDescent="0.35">
      <c r="A7910" t="str">
        <f t="shared" si="123"/>
        <v>QRTEP|44131</v>
      </c>
      <c r="B7910" t="s">
        <v>497</v>
      </c>
      <c r="C7910" t="s">
        <v>498</v>
      </c>
      <c r="D7910" s="1">
        <v>44131</v>
      </c>
      <c r="E7910">
        <v>99.099998470000003</v>
      </c>
      <c r="F7910">
        <v>98.910003660000001</v>
      </c>
      <c r="G7910">
        <v>43400</v>
      </c>
    </row>
    <row r="7911" spans="1:7" x14ac:dyDescent="0.35">
      <c r="A7911" t="str">
        <f t="shared" si="123"/>
        <v>QRTEP|44132</v>
      </c>
      <c r="B7911" t="s">
        <v>497</v>
      </c>
      <c r="C7911" t="s">
        <v>498</v>
      </c>
      <c r="D7911" s="1">
        <v>44132</v>
      </c>
      <c r="E7911">
        <v>98.599998470000003</v>
      </c>
      <c r="F7911">
        <v>98.339996339999999</v>
      </c>
      <c r="G7911">
        <v>208600</v>
      </c>
    </row>
    <row r="7912" spans="1:7" x14ac:dyDescent="0.35">
      <c r="A7912" t="str">
        <f t="shared" si="123"/>
        <v>QRTEP|44133</v>
      </c>
      <c r="B7912" t="s">
        <v>497</v>
      </c>
      <c r="C7912" t="s">
        <v>498</v>
      </c>
      <c r="D7912" s="1">
        <v>44133</v>
      </c>
      <c r="E7912">
        <v>98.319999690000003</v>
      </c>
      <c r="F7912">
        <v>98.150001529999997</v>
      </c>
      <c r="G7912">
        <v>66400</v>
      </c>
    </row>
    <row r="7913" spans="1:7" x14ac:dyDescent="0.35">
      <c r="A7913" t="str">
        <f t="shared" si="123"/>
        <v>QRTEP|44134</v>
      </c>
      <c r="B7913" t="s">
        <v>497</v>
      </c>
      <c r="C7913" t="s">
        <v>498</v>
      </c>
      <c r="D7913" s="1">
        <v>44134</v>
      </c>
      <c r="E7913">
        <v>98</v>
      </c>
      <c r="F7913">
        <v>97.819999690000003</v>
      </c>
      <c r="G7913">
        <v>54500</v>
      </c>
    </row>
    <row r="7914" spans="1:7" x14ac:dyDescent="0.35">
      <c r="A7914" t="str">
        <f t="shared" si="123"/>
        <v>QRTEP|44137</v>
      </c>
      <c r="B7914" t="s">
        <v>497</v>
      </c>
      <c r="C7914" t="s">
        <v>498</v>
      </c>
      <c r="D7914" s="1">
        <v>44137</v>
      </c>
      <c r="E7914">
        <v>98.25</v>
      </c>
      <c r="F7914">
        <v>97.800003050000001</v>
      </c>
      <c r="G7914">
        <v>33200</v>
      </c>
    </row>
    <row r="7915" spans="1:7" x14ac:dyDescent="0.35">
      <c r="A7915" t="str">
        <f t="shared" si="123"/>
        <v>QRTEP|44138</v>
      </c>
      <c r="B7915" t="s">
        <v>497</v>
      </c>
      <c r="C7915" t="s">
        <v>498</v>
      </c>
      <c r="D7915" s="1">
        <v>44138</v>
      </c>
      <c r="E7915">
        <v>98</v>
      </c>
      <c r="F7915">
        <v>98</v>
      </c>
      <c r="G7915">
        <v>323000</v>
      </c>
    </row>
    <row r="7916" spans="1:7" x14ac:dyDescent="0.35">
      <c r="A7916" t="str">
        <f t="shared" si="123"/>
        <v>QRTEP|44139</v>
      </c>
      <c r="B7916" t="s">
        <v>497</v>
      </c>
      <c r="C7916" t="s">
        <v>498</v>
      </c>
      <c r="D7916" s="1">
        <v>44139</v>
      </c>
      <c r="E7916">
        <v>98.519996640000002</v>
      </c>
      <c r="F7916">
        <v>98.150001529999997</v>
      </c>
      <c r="G7916">
        <v>51400</v>
      </c>
    </row>
    <row r="7917" spans="1:7" x14ac:dyDescent="0.35">
      <c r="A7917" t="str">
        <f t="shared" si="123"/>
        <v>QRTEP|44140</v>
      </c>
      <c r="B7917" t="s">
        <v>497</v>
      </c>
      <c r="C7917" t="s">
        <v>498</v>
      </c>
      <c r="D7917" s="1">
        <v>44140</v>
      </c>
      <c r="E7917">
        <v>98.559997559999999</v>
      </c>
      <c r="F7917">
        <v>99.050003050000001</v>
      </c>
      <c r="G7917">
        <v>102900</v>
      </c>
    </row>
    <row r="7918" spans="1:7" x14ac:dyDescent="0.35">
      <c r="A7918" t="str">
        <f t="shared" si="123"/>
        <v>QRTEP|44141</v>
      </c>
      <c r="B7918" t="s">
        <v>497</v>
      </c>
      <c r="C7918" t="s">
        <v>498</v>
      </c>
      <c r="D7918" s="1">
        <v>44141</v>
      </c>
      <c r="E7918">
        <v>99.120002749999998</v>
      </c>
      <c r="F7918">
        <v>99.08000183</v>
      </c>
      <c r="G7918">
        <v>60200</v>
      </c>
    </row>
    <row r="7919" spans="1:7" x14ac:dyDescent="0.35">
      <c r="A7919" t="str">
        <f t="shared" si="123"/>
        <v>QRTEP|44144</v>
      </c>
      <c r="B7919" t="s">
        <v>497</v>
      </c>
      <c r="C7919" t="s">
        <v>498</v>
      </c>
      <c r="D7919" s="1">
        <v>44144</v>
      </c>
      <c r="E7919">
        <v>99.839996339999999</v>
      </c>
      <c r="F7919">
        <v>99.349998470000003</v>
      </c>
      <c r="G7919">
        <v>88200</v>
      </c>
    </row>
    <row r="7920" spans="1:7" x14ac:dyDescent="0.35">
      <c r="A7920" t="str">
        <f t="shared" si="123"/>
        <v>QRTEP|44145</v>
      </c>
      <c r="B7920" t="s">
        <v>497</v>
      </c>
      <c r="C7920" t="s">
        <v>498</v>
      </c>
      <c r="D7920" s="1">
        <v>44145</v>
      </c>
      <c r="E7920">
        <v>99.730003359999998</v>
      </c>
      <c r="F7920">
        <v>99.25</v>
      </c>
      <c r="G7920">
        <v>32200</v>
      </c>
    </row>
    <row r="7921" spans="1:7" x14ac:dyDescent="0.35">
      <c r="A7921" t="str">
        <f t="shared" si="123"/>
        <v>QRTEP|44146</v>
      </c>
      <c r="B7921" t="s">
        <v>497</v>
      </c>
      <c r="C7921" t="s">
        <v>498</v>
      </c>
      <c r="D7921" s="1">
        <v>44146</v>
      </c>
      <c r="E7921">
        <v>99.38999939</v>
      </c>
      <c r="F7921">
        <v>98.97000122</v>
      </c>
      <c r="G7921">
        <v>125600</v>
      </c>
    </row>
    <row r="7922" spans="1:7" x14ac:dyDescent="0.35">
      <c r="A7922" t="str">
        <f t="shared" si="123"/>
        <v>QRTEP|44147</v>
      </c>
      <c r="B7922" t="s">
        <v>497</v>
      </c>
      <c r="C7922" t="s">
        <v>498</v>
      </c>
      <c r="D7922" s="1">
        <v>44147</v>
      </c>
      <c r="E7922">
        <v>99.5</v>
      </c>
      <c r="F7922">
        <v>98.900001529999997</v>
      </c>
      <c r="G7922">
        <v>43600</v>
      </c>
    </row>
    <row r="7923" spans="1:7" x14ac:dyDescent="0.35">
      <c r="A7923" t="str">
        <f t="shared" si="123"/>
        <v>QRTEP|44148</v>
      </c>
      <c r="B7923" t="s">
        <v>497</v>
      </c>
      <c r="C7923" t="s">
        <v>498</v>
      </c>
      <c r="D7923" s="1">
        <v>44148</v>
      </c>
      <c r="E7923">
        <v>99.184997559999999</v>
      </c>
      <c r="F7923">
        <v>99.199996949999999</v>
      </c>
      <c r="G7923">
        <v>52600</v>
      </c>
    </row>
    <row r="7924" spans="1:7" x14ac:dyDescent="0.35">
      <c r="A7924" t="str">
        <f t="shared" si="123"/>
        <v>QRTEP|44151</v>
      </c>
      <c r="B7924" t="s">
        <v>497</v>
      </c>
      <c r="C7924" t="s">
        <v>498</v>
      </c>
      <c r="D7924" s="1">
        <v>44151</v>
      </c>
      <c r="E7924">
        <v>99.230003359999998</v>
      </c>
      <c r="F7924">
        <v>99.260002139999997</v>
      </c>
      <c r="G7924">
        <v>160100</v>
      </c>
    </row>
    <row r="7925" spans="1:7" x14ac:dyDescent="0.35">
      <c r="A7925" t="str">
        <f t="shared" si="123"/>
        <v>QUAD|44105</v>
      </c>
      <c r="B7925" t="s">
        <v>499</v>
      </c>
      <c r="C7925" t="s">
        <v>500</v>
      </c>
      <c r="D7925" s="1">
        <v>44105</v>
      </c>
      <c r="E7925">
        <v>3.039999962</v>
      </c>
      <c r="F7925">
        <v>2.9700000289999999</v>
      </c>
      <c r="G7925">
        <v>198400</v>
      </c>
    </row>
    <row r="7926" spans="1:7" x14ac:dyDescent="0.35">
      <c r="A7926" t="str">
        <f t="shared" si="123"/>
        <v>QUAD|44106</v>
      </c>
      <c r="B7926" t="s">
        <v>499</v>
      </c>
      <c r="C7926" t="s">
        <v>500</v>
      </c>
      <c r="D7926" s="1">
        <v>44106</v>
      </c>
      <c r="E7926">
        <v>2.880000114</v>
      </c>
      <c r="F7926">
        <v>2.9300000669999999</v>
      </c>
      <c r="G7926">
        <v>151600</v>
      </c>
    </row>
    <row r="7927" spans="1:7" x14ac:dyDescent="0.35">
      <c r="A7927" t="str">
        <f t="shared" si="123"/>
        <v>QUAD|44109</v>
      </c>
      <c r="B7927" t="s">
        <v>499</v>
      </c>
      <c r="C7927" t="s">
        <v>500</v>
      </c>
      <c r="D7927" s="1">
        <v>44109</v>
      </c>
      <c r="E7927">
        <v>2.9700000289999999</v>
      </c>
      <c r="F7927">
        <v>2.9800000190000002</v>
      </c>
      <c r="G7927">
        <v>136500</v>
      </c>
    </row>
    <row r="7928" spans="1:7" x14ac:dyDescent="0.35">
      <c r="A7928" t="str">
        <f t="shared" si="123"/>
        <v>QUAD|44110</v>
      </c>
      <c r="B7928" t="s">
        <v>499</v>
      </c>
      <c r="C7928" t="s">
        <v>500</v>
      </c>
      <c r="D7928" s="1">
        <v>44110</v>
      </c>
      <c r="E7928">
        <v>3</v>
      </c>
      <c r="F7928">
        <v>3.0199999809999998</v>
      </c>
      <c r="G7928">
        <v>115900</v>
      </c>
    </row>
    <row r="7929" spans="1:7" x14ac:dyDescent="0.35">
      <c r="A7929" t="str">
        <f t="shared" si="123"/>
        <v>QUAD|44111</v>
      </c>
      <c r="B7929" t="s">
        <v>499</v>
      </c>
      <c r="C7929" t="s">
        <v>500</v>
      </c>
      <c r="D7929" s="1">
        <v>44111</v>
      </c>
      <c r="E7929">
        <v>3.0499999519999998</v>
      </c>
      <c r="F7929">
        <v>2.9300000669999999</v>
      </c>
      <c r="G7929">
        <v>150800</v>
      </c>
    </row>
    <row r="7930" spans="1:7" x14ac:dyDescent="0.35">
      <c r="A7930" t="str">
        <f t="shared" si="123"/>
        <v>QUAD|44112</v>
      </c>
      <c r="B7930" t="s">
        <v>499</v>
      </c>
      <c r="C7930" t="s">
        <v>500</v>
      </c>
      <c r="D7930" s="1">
        <v>44112</v>
      </c>
      <c r="E7930">
        <v>3.0099999899999998</v>
      </c>
      <c r="F7930">
        <v>3.0699999330000001</v>
      </c>
      <c r="G7930">
        <v>132800</v>
      </c>
    </row>
    <row r="7931" spans="1:7" x14ac:dyDescent="0.35">
      <c r="A7931" t="str">
        <f t="shared" si="123"/>
        <v>QUAD|44113</v>
      </c>
      <c r="B7931" t="s">
        <v>499</v>
      </c>
      <c r="C7931" t="s">
        <v>500</v>
      </c>
      <c r="D7931" s="1">
        <v>44113</v>
      </c>
      <c r="E7931">
        <v>3.130000114</v>
      </c>
      <c r="F7931">
        <v>2.9900000100000002</v>
      </c>
      <c r="G7931">
        <v>69100</v>
      </c>
    </row>
    <row r="7932" spans="1:7" x14ac:dyDescent="0.35">
      <c r="A7932" t="str">
        <f t="shared" si="123"/>
        <v>QUAD|44116</v>
      </c>
      <c r="B7932" t="s">
        <v>499</v>
      </c>
      <c r="C7932" t="s">
        <v>500</v>
      </c>
      <c r="D7932" s="1">
        <v>44116</v>
      </c>
      <c r="E7932">
        <v>2.9800000190000002</v>
      </c>
      <c r="F7932">
        <v>3.079999924</v>
      </c>
      <c r="G7932">
        <v>121000</v>
      </c>
    </row>
    <row r="7933" spans="1:7" x14ac:dyDescent="0.35">
      <c r="A7933" t="str">
        <f t="shared" si="123"/>
        <v>QUAD|44117</v>
      </c>
      <c r="B7933" t="s">
        <v>499</v>
      </c>
      <c r="C7933" t="s">
        <v>500</v>
      </c>
      <c r="D7933" s="1">
        <v>44117</v>
      </c>
      <c r="E7933">
        <v>3.0699999330000001</v>
      </c>
      <c r="F7933">
        <v>2.9700000289999999</v>
      </c>
      <c r="G7933">
        <v>84700</v>
      </c>
    </row>
    <row r="7934" spans="1:7" x14ac:dyDescent="0.35">
      <c r="A7934" t="str">
        <f t="shared" si="123"/>
        <v>QUAD|44118</v>
      </c>
      <c r="B7934" t="s">
        <v>499</v>
      </c>
      <c r="C7934" t="s">
        <v>500</v>
      </c>
      <c r="D7934" s="1">
        <v>44118</v>
      </c>
      <c r="E7934">
        <v>2.9900000100000002</v>
      </c>
      <c r="F7934">
        <v>2.8499999049999998</v>
      </c>
      <c r="G7934">
        <v>84800</v>
      </c>
    </row>
    <row r="7935" spans="1:7" x14ac:dyDescent="0.35">
      <c r="A7935" t="str">
        <f t="shared" si="123"/>
        <v>QUAD|44119</v>
      </c>
      <c r="B7935" t="s">
        <v>499</v>
      </c>
      <c r="C7935" t="s">
        <v>500</v>
      </c>
      <c r="D7935" s="1">
        <v>44119</v>
      </c>
      <c r="E7935">
        <v>2.869999886</v>
      </c>
      <c r="F7935">
        <v>2.8900001049999999</v>
      </c>
      <c r="G7935">
        <v>125900</v>
      </c>
    </row>
    <row r="7936" spans="1:7" x14ac:dyDescent="0.35">
      <c r="A7936" t="str">
        <f t="shared" si="123"/>
        <v>QUAD|44120</v>
      </c>
      <c r="B7936" t="s">
        <v>499</v>
      </c>
      <c r="C7936" t="s">
        <v>500</v>
      </c>
      <c r="D7936" s="1">
        <v>44120</v>
      </c>
      <c r="E7936">
        <v>2.880000114</v>
      </c>
      <c r="F7936">
        <v>2.920000076</v>
      </c>
      <c r="G7936">
        <v>119400</v>
      </c>
    </row>
    <row r="7937" spans="1:7" x14ac:dyDescent="0.35">
      <c r="A7937" t="str">
        <f t="shared" si="123"/>
        <v>QUAD|44123</v>
      </c>
      <c r="B7937" t="s">
        <v>499</v>
      </c>
      <c r="C7937" t="s">
        <v>500</v>
      </c>
      <c r="D7937" s="1">
        <v>44123</v>
      </c>
      <c r="E7937">
        <v>2.9400000569999998</v>
      </c>
      <c r="F7937">
        <v>2.8199999330000001</v>
      </c>
      <c r="G7937">
        <v>107700</v>
      </c>
    </row>
    <row r="7938" spans="1:7" x14ac:dyDescent="0.35">
      <c r="A7938" t="str">
        <f t="shared" si="123"/>
        <v>QUAD|44124</v>
      </c>
      <c r="B7938" t="s">
        <v>499</v>
      </c>
      <c r="C7938" t="s">
        <v>500</v>
      </c>
      <c r="D7938" s="1">
        <v>44124</v>
      </c>
      <c r="E7938">
        <v>2.880000114</v>
      </c>
      <c r="F7938">
        <v>2.789999962</v>
      </c>
      <c r="G7938">
        <v>57800</v>
      </c>
    </row>
    <row r="7939" spans="1:7" x14ac:dyDescent="0.35">
      <c r="A7939" t="str">
        <f t="shared" ref="A7939:A8002" si="124">_xlfn.CONCAT(B7939&amp;"|"&amp;D7939)</f>
        <v>QUAD|44125</v>
      </c>
      <c r="B7939" t="s">
        <v>499</v>
      </c>
      <c r="C7939" t="s">
        <v>500</v>
      </c>
      <c r="D7939" s="1">
        <v>44125</v>
      </c>
      <c r="E7939">
        <v>2.7799999710000001</v>
      </c>
      <c r="F7939">
        <v>2.7400000100000002</v>
      </c>
      <c r="G7939">
        <v>131400</v>
      </c>
    </row>
    <row r="7940" spans="1:7" x14ac:dyDescent="0.35">
      <c r="A7940" t="str">
        <f t="shared" si="124"/>
        <v>QUAD|44126</v>
      </c>
      <c r="B7940" t="s">
        <v>499</v>
      </c>
      <c r="C7940" t="s">
        <v>500</v>
      </c>
      <c r="D7940" s="1">
        <v>44126</v>
      </c>
      <c r="E7940">
        <v>2.7400000100000002</v>
      </c>
      <c r="F7940">
        <v>2.75</v>
      </c>
      <c r="G7940">
        <v>90700</v>
      </c>
    </row>
    <row r="7941" spans="1:7" x14ac:dyDescent="0.35">
      <c r="A7941" t="str">
        <f t="shared" si="124"/>
        <v>QUAD|44127</v>
      </c>
      <c r="B7941" t="s">
        <v>499</v>
      </c>
      <c r="C7941" t="s">
        <v>500</v>
      </c>
      <c r="D7941" s="1">
        <v>44127</v>
      </c>
      <c r="E7941">
        <v>2.7699999809999998</v>
      </c>
      <c r="F7941">
        <v>2.7300000190000002</v>
      </c>
      <c r="G7941">
        <v>82000</v>
      </c>
    </row>
    <row r="7942" spans="1:7" x14ac:dyDescent="0.35">
      <c r="A7942" t="str">
        <f t="shared" si="124"/>
        <v>QUAD|44130</v>
      </c>
      <c r="B7942" t="s">
        <v>499</v>
      </c>
      <c r="C7942" t="s">
        <v>500</v>
      </c>
      <c r="D7942" s="1">
        <v>44130</v>
      </c>
      <c r="E7942">
        <v>2.7200000289999999</v>
      </c>
      <c r="F7942">
        <v>2.670000076</v>
      </c>
      <c r="G7942">
        <v>155300</v>
      </c>
    </row>
    <row r="7943" spans="1:7" x14ac:dyDescent="0.35">
      <c r="A7943" t="str">
        <f t="shared" si="124"/>
        <v>QUAD|44131</v>
      </c>
      <c r="B7943" t="s">
        <v>499</v>
      </c>
      <c r="C7943" t="s">
        <v>500</v>
      </c>
      <c r="D7943" s="1">
        <v>44131</v>
      </c>
      <c r="E7943">
        <v>2.670000076</v>
      </c>
      <c r="F7943">
        <v>2.5299999710000001</v>
      </c>
      <c r="G7943">
        <v>245800</v>
      </c>
    </row>
    <row r="7944" spans="1:7" x14ac:dyDescent="0.35">
      <c r="A7944" t="str">
        <f t="shared" si="124"/>
        <v>QUAD|44132</v>
      </c>
      <c r="B7944" t="s">
        <v>499</v>
      </c>
      <c r="C7944" t="s">
        <v>500</v>
      </c>
      <c r="D7944" s="1">
        <v>44132</v>
      </c>
      <c r="E7944">
        <v>2.4100000860000002</v>
      </c>
      <c r="F7944">
        <v>2.3399999139999998</v>
      </c>
      <c r="G7944">
        <v>257200</v>
      </c>
    </row>
    <row r="7945" spans="1:7" x14ac:dyDescent="0.35">
      <c r="A7945" t="str">
        <f t="shared" si="124"/>
        <v>QUAD|44133</v>
      </c>
      <c r="B7945" t="s">
        <v>499</v>
      </c>
      <c r="C7945" t="s">
        <v>500</v>
      </c>
      <c r="D7945" s="1">
        <v>44133</v>
      </c>
      <c r="E7945">
        <v>2.369999886</v>
      </c>
      <c r="F7945">
        <v>2.2599999899999998</v>
      </c>
      <c r="G7945">
        <v>166700</v>
      </c>
    </row>
    <row r="7946" spans="1:7" x14ac:dyDescent="0.35">
      <c r="A7946" t="str">
        <f t="shared" si="124"/>
        <v>QUAD|44134</v>
      </c>
      <c r="B7946" t="s">
        <v>499</v>
      </c>
      <c r="C7946" t="s">
        <v>500</v>
      </c>
      <c r="D7946" s="1">
        <v>44134</v>
      </c>
      <c r="E7946">
        <v>2.2699999809999998</v>
      </c>
      <c r="F7946">
        <v>2.2699999809999998</v>
      </c>
      <c r="G7946">
        <v>192300</v>
      </c>
    </row>
    <row r="7947" spans="1:7" x14ac:dyDescent="0.35">
      <c r="A7947" t="str">
        <f t="shared" si="124"/>
        <v>QUAD|44137</v>
      </c>
      <c r="B7947" t="s">
        <v>499</v>
      </c>
      <c r="C7947" t="s">
        <v>500</v>
      </c>
      <c r="D7947" s="1">
        <v>44137</v>
      </c>
      <c r="E7947">
        <v>2.3399999139999998</v>
      </c>
      <c r="F7947">
        <v>2.3099999430000002</v>
      </c>
      <c r="G7947">
        <v>241700</v>
      </c>
    </row>
    <row r="7948" spans="1:7" x14ac:dyDescent="0.35">
      <c r="A7948" t="str">
        <f t="shared" si="124"/>
        <v>QUAD|44138</v>
      </c>
      <c r="B7948" t="s">
        <v>499</v>
      </c>
      <c r="C7948" t="s">
        <v>500</v>
      </c>
      <c r="D7948" s="1">
        <v>44138</v>
      </c>
      <c r="E7948">
        <v>2.380000114</v>
      </c>
      <c r="F7948">
        <v>2.420000076</v>
      </c>
      <c r="G7948">
        <v>164700</v>
      </c>
    </row>
    <row r="7949" spans="1:7" x14ac:dyDescent="0.35">
      <c r="A7949" t="str">
        <f t="shared" si="124"/>
        <v>QUAD|44139</v>
      </c>
      <c r="B7949" t="s">
        <v>499</v>
      </c>
      <c r="C7949" t="s">
        <v>500</v>
      </c>
      <c r="D7949" s="1">
        <v>44139</v>
      </c>
      <c r="E7949">
        <v>2.4300000669999999</v>
      </c>
      <c r="F7949">
        <v>2.210000038</v>
      </c>
      <c r="G7949">
        <v>306600</v>
      </c>
    </row>
    <row r="7950" spans="1:7" x14ac:dyDescent="0.35">
      <c r="A7950" t="str">
        <f t="shared" si="124"/>
        <v>QUAD|44140</v>
      </c>
      <c r="B7950" t="s">
        <v>499</v>
      </c>
      <c r="C7950" t="s">
        <v>500</v>
      </c>
      <c r="D7950" s="1">
        <v>44140</v>
      </c>
      <c r="E7950">
        <v>2.3399999139999998</v>
      </c>
      <c r="F7950">
        <v>2.1800000669999999</v>
      </c>
      <c r="G7950">
        <v>157300</v>
      </c>
    </row>
    <row r="7951" spans="1:7" x14ac:dyDescent="0.35">
      <c r="A7951" t="str">
        <f t="shared" si="124"/>
        <v>QUAD|44141</v>
      </c>
      <c r="B7951" t="s">
        <v>499</v>
      </c>
      <c r="C7951" t="s">
        <v>500</v>
      </c>
      <c r="D7951" s="1">
        <v>44141</v>
      </c>
      <c r="E7951">
        <v>2.2400000100000002</v>
      </c>
      <c r="F7951">
        <v>2.170000076</v>
      </c>
      <c r="G7951">
        <v>197400</v>
      </c>
    </row>
    <row r="7952" spans="1:7" x14ac:dyDescent="0.35">
      <c r="A7952" t="str">
        <f t="shared" si="124"/>
        <v>QUAD|44144</v>
      </c>
      <c r="B7952" t="s">
        <v>499</v>
      </c>
      <c r="C7952" t="s">
        <v>500</v>
      </c>
      <c r="D7952" s="1">
        <v>44144</v>
      </c>
      <c r="E7952">
        <v>2.380000114</v>
      </c>
      <c r="F7952">
        <v>2.289999962</v>
      </c>
      <c r="G7952">
        <v>307500</v>
      </c>
    </row>
    <row r="7953" spans="1:7" x14ac:dyDescent="0.35">
      <c r="A7953" t="str">
        <f t="shared" si="124"/>
        <v>QUAD|44145</v>
      </c>
      <c r="B7953" t="s">
        <v>499</v>
      </c>
      <c r="C7953" t="s">
        <v>500</v>
      </c>
      <c r="D7953" s="1">
        <v>44145</v>
      </c>
      <c r="E7953">
        <v>2.329999924</v>
      </c>
      <c r="F7953">
        <v>2.6600000860000002</v>
      </c>
      <c r="G7953">
        <v>716600</v>
      </c>
    </row>
    <row r="7954" spans="1:7" x14ac:dyDescent="0.35">
      <c r="A7954" t="str">
        <f t="shared" si="124"/>
        <v>QUAD|44146</v>
      </c>
      <c r="B7954" t="s">
        <v>499</v>
      </c>
      <c r="C7954" t="s">
        <v>500</v>
      </c>
      <c r="D7954" s="1">
        <v>44146</v>
      </c>
      <c r="E7954">
        <v>2.6400001049999999</v>
      </c>
      <c r="F7954">
        <v>2.710000038</v>
      </c>
      <c r="G7954">
        <v>189100</v>
      </c>
    </row>
    <row r="7955" spans="1:7" x14ac:dyDescent="0.35">
      <c r="A7955" t="str">
        <f t="shared" si="124"/>
        <v>QUAD|44147</v>
      </c>
      <c r="B7955" t="s">
        <v>499</v>
      </c>
      <c r="C7955" t="s">
        <v>500</v>
      </c>
      <c r="D7955" s="1">
        <v>44147</v>
      </c>
      <c r="E7955">
        <v>2.6400001049999999</v>
      </c>
      <c r="F7955">
        <v>2.5699999330000001</v>
      </c>
      <c r="G7955">
        <v>143000</v>
      </c>
    </row>
    <row r="7956" spans="1:7" x14ac:dyDescent="0.35">
      <c r="A7956" t="str">
        <f t="shared" si="124"/>
        <v>QUAD|44148</v>
      </c>
      <c r="B7956" t="s">
        <v>499</v>
      </c>
      <c r="C7956" t="s">
        <v>500</v>
      </c>
      <c r="D7956" s="1">
        <v>44148</v>
      </c>
      <c r="E7956">
        <v>2.579999924</v>
      </c>
      <c r="F7956">
        <v>2.7000000480000002</v>
      </c>
      <c r="G7956">
        <v>190000</v>
      </c>
    </row>
    <row r="7957" spans="1:7" x14ac:dyDescent="0.35">
      <c r="A7957" t="str">
        <f t="shared" si="124"/>
        <v>QUAD|44151</v>
      </c>
      <c r="B7957" t="s">
        <v>499</v>
      </c>
      <c r="C7957" t="s">
        <v>500</v>
      </c>
      <c r="D7957" s="1">
        <v>44151</v>
      </c>
      <c r="E7957">
        <v>2.7000000480000002</v>
      </c>
      <c r="F7957">
        <v>2.9500000480000002</v>
      </c>
      <c r="G7957">
        <v>291000</v>
      </c>
    </row>
    <row r="7958" spans="1:7" x14ac:dyDescent="0.35">
      <c r="A7958" t="str">
        <f t="shared" si="124"/>
        <v>RAIL|44105</v>
      </c>
      <c r="B7958" t="s">
        <v>501</v>
      </c>
      <c r="C7958" t="s">
        <v>502</v>
      </c>
      <c r="D7958" s="1">
        <v>44105</v>
      </c>
      <c r="E7958">
        <v>2.3099999430000002</v>
      </c>
      <c r="F7958">
        <v>2.3399999139999998</v>
      </c>
      <c r="G7958">
        <v>96600</v>
      </c>
    </row>
    <row r="7959" spans="1:7" x14ac:dyDescent="0.35">
      <c r="A7959" t="str">
        <f t="shared" si="124"/>
        <v>RAIL|44106</v>
      </c>
      <c r="B7959" t="s">
        <v>501</v>
      </c>
      <c r="C7959" t="s">
        <v>502</v>
      </c>
      <c r="D7959" s="1">
        <v>44106</v>
      </c>
      <c r="E7959">
        <v>2.2999999519999998</v>
      </c>
      <c r="F7959">
        <v>2.380000114</v>
      </c>
      <c r="G7959">
        <v>96200</v>
      </c>
    </row>
    <row r="7960" spans="1:7" x14ac:dyDescent="0.35">
      <c r="A7960" t="str">
        <f t="shared" si="124"/>
        <v>RAIL|44109</v>
      </c>
      <c r="B7960" t="s">
        <v>501</v>
      </c>
      <c r="C7960" t="s">
        <v>502</v>
      </c>
      <c r="D7960" s="1">
        <v>44109</v>
      </c>
      <c r="E7960">
        <v>2.4300000669999999</v>
      </c>
      <c r="F7960">
        <v>2.4800000190000002</v>
      </c>
      <c r="G7960">
        <v>111400</v>
      </c>
    </row>
    <row r="7961" spans="1:7" x14ac:dyDescent="0.35">
      <c r="A7961" t="str">
        <f t="shared" si="124"/>
        <v>RAIL|44110</v>
      </c>
      <c r="B7961" t="s">
        <v>501</v>
      </c>
      <c r="C7961" t="s">
        <v>502</v>
      </c>
      <c r="D7961" s="1">
        <v>44110</v>
      </c>
      <c r="E7961">
        <v>2.5099999899999998</v>
      </c>
      <c r="F7961">
        <v>2.539999962</v>
      </c>
      <c r="G7961">
        <v>143700</v>
      </c>
    </row>
    <row r="7962" spans="1:7" x14ac:dyDescent="0.35">
      <c r="A7962" t="str">
        <f t="shared" si="124"/>
        <v>RAIL|44111</v>
      </c>
      <c r="B7962" t="s">
        <v>501</v>
      </c>
      <c r="C7962" t="s">
        <v>502</v>
      </c>
      <c r="D7962" s="1">
        <v>44111</v>
      </c>
      <c r="E7962">
        <v>2.5599999430000002</v>
      </c>
      <c r="F7962">
        <v>2.6600000860000002</v>
      </c>
      <c r="G7962">
        <v>197200</v>
      </c>
    </row>
    <row r="7963" spans="1:7" x14ac:dyDescent="0.35">
      <c r="A7963" t="str">
        <f t="shared" si="124"/>
        <v>RAIL|44112</v>
      </c>
      <c r="B7963" t="s">
        <v>501</v>
      </c>
      <c r="C7963" t="s">
        <v>502</v>
      </c>
      <c r="D7963" s="1">
        <v>44112</v>
      </c>
      <c r="E7963">
        <v>2.7000000480000002</v>
      </c>
      <c r="F7963">
        <v>2.7799999710000001</v>
      </c>
      <c r="G7963">
        <v>240600</v>
      </c>
    </row>
    <row r="7964" spans="1:7" x14ac:dyDescent="0.35">
      <c r="A7964" t="str">
        <f t="shared" si="124"/>
        <v>RAIL|44113</v>
      </c>
      <c r="B7964" t="s">
        <v>501</v>
      </c>
      <c r="C7964" t="s">
        <v>502</v>
      </c>
      <c r="D7964" s="1">
        <v>44113</v>
      </c>
      <c r="E7964">
        <v>2.7999999519999998</v>
      </c>
      <c r="F7964">
        <v>2.7599999899999998</v>
      </c>
      <c r="G7964">
        <v>206100</v>
      </c>
    </row>
    <row r="7965" spans="1:7" x14ac:dyDescent="0.35">
      <c r="A7965" t="str">
        <f t="shared" si="124"/>
        <v>RAIL|44116</v>
      </c>
      <c r="B7965" t="s">
        <v>501</v>
      </c>
      <c r="C7965" t="s">
        <v>502</v>
      </c>
      <c r="D7965" s="1">
        <v>44116</v>
      </c>
      <c r="E7965">
        <v>2.710000038</v>
      </c>
      <c r="F7965">
        <v>2.4500000480000002</v>
      </c>
      <c r="G7965">
        <v>212000</v>
      </c>
    </row>
    <row r="7966" spans="1:7" x14ac:dyDescent="0.35">
      <c r="A7966" t="str">
        <f t="shared" si="124"/>
        <v>RAIL|44117</v>
      </c>
      <c r="B7966" t="s">
        <v>501</v>
      </c>
      <c r="C7966" t="s">
        <v>502</v>
      </c>
      <c r="D7966" s="1">
        <v>44117</v>
      </c>
      <c r="E7966">
        <v>2.3900001049999999</v>
      </c>
      <c r="F7966">
        <v>2.380000114</v>
      </c>
      <c r="G7966">
        <v>112400</v>
      </c>
    </row>
    <row r="7967" spans="1:7" x14ac:dyDescent="0.35">
      <c r="A7967" t="str">
        <f t="shared" si="124"/>
        <v>RAIL|44118</v>
      </c>
      <c r="B7967" t="s">
        <v>501</v>
      </c>
      <c r="C7967" t="s">
        <v>502</v>
      </c>
      <c r="D7967" s="1">
        <v>44118</v>
      </c>
      <c r="E7967">
        <v>2.4100000860000002</v>
      </c>
      <c r="F7967">
        <v>2.2699999809999998</v>
      </c>
      <c r="G7967">
        <v>119300</v>
      </c>
    </row>
    <row r="7968" spans="1:7" x14ac:dyDescent="0.35">
      <c r="A7968" t="str">
        <f t="shared" si="124"/>
        <v>RAIL|44119</v>
      </c>
      <c r="B7968" t="s">
        <v>501</v>
      </c>
      <c r="C7968" t="s">
        <v>502</v>
      </c>
      <c r="D7968" s="1">
        <v>44119</v>
      </c>
      <c r="E7968">
        <v>2.25</v>
      </c>
      <c r="F7968">
        <v>2.3399999139999998</v>
      </c>
      <c r="G7968">
        <v>127800</v>
      </c>
    </row>
    <row r="7969" spans="1:7" x14ac:dyDescent="0.35">
      <c r="A7969" t="str">
        <f t="shared" si="124"/>
        <v>RAIL|44120</v>
      </c>
      <c r="B7969" t="s">
        <v>501</v>
      </c>
      <c r="C7969" t="s">
        <v>502</v>
      </c>
      <c r="D7969" s="1">
        <v>44120</v>
      </c>
      <c r="E7969">
        <v>2.3499999049999998</v>
      </c>
      <c r="F7969">
        <v>2.3900001049999999</v>
      </c>
      <c r="G7969">
        <v>109600</v>
      </c>
    </row>
    <row r="7970" spans="1:7" x14ac:dyDescent="0.35">
      <c r="A7970" t="str">
        <f t="shared" si="124"/>
        <v>RAIL|44123</v>
      </c>
      <c r="B7970" t="s">
        <v>501</v>
      </c>
      <c r="C7970" t="s">
        <v>502</v>
      </c>
      <c r="D7970" s="1">
        <v>44123</v>
      </c>
      <c r="E7970">
        <v>2.4300000669999999</v>
      </c>
      <c r="F7970">
        <v>2.5</v>
      </c>
      <c r="G7970">
        <v>154500</v>
      </c>
    </row>
    <row r="7971" spans="1:7" x14ac:dyDescent="0.35">
      <c r="A7971" t="str">
        <f t="shared" si="124"/>
        <v>RAIL|44124</v>
      </c>
      <c r="B7971" t="s">
        <v>501</v>
      </c>
      <c r="C7971" t="s">
        <v>502</v>
      </c>
      <c r="D7971" s="1">
        <v>44124</v>
      </c>
      <c r="E7971">
        <v>2.2200000289999999</v>
      </c>
      <c r="F7971">
        <v>2.1099998950000001</v>
      </c>
      <c r="G7971">
        <v>567700</v>
      </c>
    </row>
    <row r="7972" spans="1:7" x14ac:dyDescent="0.35">
      <c r="A7972" t="str">
        <f t="shared" si="124"/>
        <v>RAIL|44125</v>
      </c>
      <c r="B7972" t="s">
        <v>501</v>
      </c>
      <c r="C7972" t="s">
        <v>502</v>
      </c>
      <c r="D7972" s="1">
        <v>44125</v>
      </c>
      <c r="E7972">
        <v>2.1500000950000002</v>
      </c>
      <c r="F7972">
        <v>1.9199999569999999</v>
      </c>
      <c r="G7972">
        <v>473700</v>
      </c>
    </row>
    <row r="7973" spans="1:7" x14ac:dyDescent="0.35">
      <c r="A7973" t="str">
        <f t="shared" si="124"/>
        <v>RAIL|44126</v>
      </c>
      <c r="B7973" t="s">
        <v>501</v>
      </c>
      <c r="C7973" t="s">
        <v>502</v>
      </c>
      <c r="D7973" s="1">
        <v>44126</v>
      </c>
      <c r="E7973">
        <v>1.9099999670000001</v>
      </c>
      <c r="F7973">
        <v>1.8600000139999999</v>
      </c>
      <c r="G7973">
        <v>168300</v>
      </c>
    </row>
    <row r="7974" spans="1:7" x14ac:dyDescent="0.35">
      <c r="A7974" t="str">
        <f t="shared" si="124"/>
        <v>RAIL|44127</v>
      </c>
      <c r="B7974" t="s">
        <v>501</v>
      </c>
      <c r="C7974" t="s">
        <v>502</v>
      </c>
      <c r="D7974" s="1">
        <v>44127</v>
      </c>
      <c r="E7974">
        <v>1.8999999759999999</v>
      </c>
      <c r="F7974">
        <v>1.8799999949999999</v>
      </c>
      <c r="G7974">
        <v>137000</v>
      </c>
    </row>
    <row r="7975" spans="1:7" x14ac:dyDescent="0.35">
      <c r="A7975" t="str">
        <f t="shared" si="124"/>
        <v>RAIL|44130</v>
      </c>
      <c r="B7975" t="s">
        <v>501</v>
      </c>
      <c r="C7975" t="s">
        <v>502</v>
      </c>
      <c r="D7975" s="1">
        <v>44130</v>
      </c>
      <c r="E7975">
        <v>1.8899999860000001</v>
      </c>
      <c r="F7975">
        <v>1.7000000479999999</v>
      </c>
      <c r="G7975">
        <v>518800</v>
      </c>
    </row>
    <row r="7976" spans="1:7" x14ac:dyDescent="0.35">
      <c r="A7976" t="str">
        <f t="shared" si="124"/>
        <v>RAIL|44131</v>
      </c>
      <c r="B7976" t="s">
        <v>501</v>
      </c>
      <c r="C7976" t="s">
        <v>502</v>
      </c>
      <c r="D7976" s="1">
        <v>44131</v>
      </c>
      <c r="E7976">
        <v>1.730000019</v>
      </c>
      <c r="F7976">
        <v>1.6399999860000001</v>
      </c>
      <c r="G7976">
        <v>301600</v>
      </c>
    </row>
    <row r="7977" spans="1:7" x14ac:dyDescent="0.35">
      <c r="A7977" t="str">
        <f t="shared" si="124"/>
        <v>RAIL|44132</v>
      </c>
      <c r="B7977" t="s">
        <v>501</v>
      </c>
      <c r="C7977" t="s">
        <v>502</v>
      </c>
      <c r="D7977" s="1">
        <v>44132</v>
      </c>
      <c r="E7977">
        <v>1.6399999860000001</v>
      </c>
      <c r="F7977">
        <v>1.3899999860000001</v>
      </c>
      <c r="G7977">
        <v>619800</v>
      </c>
    </row>
    <row r="7978" spans="1:7" x14ac:dyDescent="0.35">
      <c r="A7978" t="str">
        <f t="shared" si="124"/>
        <v>RAIL|44133</v>
      </c>
      <c r="B7978" t="s">
        <v>501</v>
      </c>
      <c r="C7978" t="s">
        <v>502</v>
      </c>
      <c r="D7978" s="1">
        <v>44133</v>
      </c>
      <c r="E7978">
        <v>1.4199999569999999</v>
      </c>
      <c r="F7978">
        <v>1.3600000139999999</v>
      </c>
      <c r="G7978">
        <v>241200</v>
      </c>
    </row>
    <row r="7979" spans="1:7" x14ac:dyDescent="0.35">
      <c r="A7979" t="str">
        <f t="shared" si="124"/>
        <v>RAIL|44134</v>
      </c>
      <c r="B7979" t="s">
        <v>501</v>
      </c>
      <c r="C7979" t="s">
        <v>502</v>
      </c>
      <c r="D7979" s="1">
        <v>44134</v>
      </c>
      <c r="E7979">
        <v>1.3899999860000001</v>
      </c>
      <c r="F7979">
        <v>1.5099999900000001</v>
      </c>
      <c r="G7979">
        <v>260600</v>
      </c>
    </row>
    <row r="7980" spans="1:7" x14ac:dyDescent="0.35">
      <c r="A7980" t="str">
        <f t="shared" si="124"/>
        <v>RAIL|44137</v>
      </c>
      <c r="B7980" t="s">
        <v>501</v>
      </c>
      <c r="C7980" t="s">
        <v>502</v>
      </c>
      <c r="D7980" s="1">
        <v>44137</v>
      </c>
      <c r="E7980">
        <v>1.559999943</v>
      </c>
      <c r="F7980">
        <v>1.6100000139999999</v>
      </c>
      <c r="G7980">
        <v>170500</v>
      </c>
    </row>
    <row r="7981" spans="1:7" x14ac:dyDescent="0.35">
      <c r="A7981" t="str">
        <f t="shared" si="124"/>
        <v>RAIL|44138</v>
      </c>
      <c r="B7981" t="s">
        <v>501</v>
      </c>
      <c r="C7981" t="s">
        <v>502</v>
      </c>
      <c r="D7981" s="1">
        <v>44138</v>
      </c>
      <c r="E7981">
        <v>1.6499999759999999</v>
      </c>
      <c r="F7981">
        <v>1.730000019</v>
      </c>
      <c r="G7981">
        <v>148100</v>
      </c>
    </row>
    <row r="7982" spans="1:7" x14ac:dyDescent="0.35">
      <c r="A7982" t="str">
        <f t="shared" si="124"/>
        <v>RAIL|44139</v>
      </c>
      <c r="B7982" t="s">
        <v>501</v>
      </c>
      <c r="C7982" t="s">
        <v>502</v>
      </c>
      <c r="D7982" s="1">
        <v>44139</v>
      </c>
      <c r="E7982">
        <v>1.7599999900000001</v>
      </c>
      <c r="F7982">
        <v>1.6200000050000001</v>
      </c>
      <c r="G7982">
        <v>89900</v>
      </c>
    </row>
    <row r="7983" spans="1:7" x14ac:dyDescent="0.35">
      <c r="A7983" t="str">
        <f t="shared" si="124"/>
        <v>RAIL|44140</v>
      </c>
      <c r="B7983" t="s">
        <v>501</v>
      </c>
      <c r="C7983" t="s">
        <v>502</v>
      </c>
      <c r="D7983" s="1">
        <v>44140</v>
      </c>
      <c r="E7983">
        <v>1.6399999860000001</v>
      </c>
      <c r="F7983">
        <v>1.6399999860000001</v>
      </c>
      <c r="G7983">
        <v>102700</v>
      </c>
    </row>
    <row r="7984" spans="1:7" x14ac:dyDescent="0.35">
      <c r="A7984" t="str">
        <f t="shared" si="124"/>
        <v>RAIL|44141</v>
      </c>
      <c r="B7984" t="s">
        <v>501</v>
      </c>
      <c r="C7984" t="s">
        <v>502</v>
      </c>
      <c r="D7984" s="1">
        <v>44141</v>
      </c>
      <c r="E7984">
        <v>1.6399999860000001</v>
      </c>
      <c r="F7984">
        <v>1.6499999759999999</v>
      </c>
      <c r="G7984">
        <v>66200</v>
      </c>
    </row>
    <row r="7985" spans="1:7" x14ac:dyDescent="0.35">
      <c r="A7985" t="str">
        <f t="shared" si="124"/>
        <v>RAIL|44144</v>
      </c>
      <c r="B7985" t="s">
        <v>501</v>
      </c>
      <c r="C7985" t="s">
        <v>502</v>
      </c>
      <c r="D7985" s="1">
        <v>44144</v>
      </c>
      <c r="E7985">
        <v>1.6799999480000001</v>
      </c>
      <c r="F7985">
        <v>1.7400000099999999</v>
      </c>
      <c r="G7985">
        <v>236600</v>
      </c>
    </row>
    <row r="7986" spans="1:7" x14ac:dyDescent="0.35">
      <c r="A7986" t="str">
        <f t="shared" si="124"/>
        <v>RAIL|44145</v>
      </c>
      <c r="B7986" t="s">
        <v>501</v>
      </c>
      <c r="C7986" t="s">
        <v>502</v>
      </c>
      <c r="D7986" s="1">
        <v>44145</v>
      </c>
      <c r="E7986">
        <v>1.6499999759999999</v>
      </c>
      <c r="F7986">
        <v>1.539999962</v>
      </c>
      <c r="G7986">
        <v>394200</v>
      </c>
    </row>
    <row r="7987" spans="1:7" x14ac:dyDescent="0.35">
      <c r="A7987" t="str">
        <f t="shared" si="124"/>
        <v>RAIL|44146</v>
      </c>
      <c r="B7987" t="s">
        <v>501</v>
      </c>
      <c r="C7987" t="s">
        <v>502</v>
      </c>
      <c r="D7987" s="1">
        <v>44146</v>
      </c>
      <c r="E7987">
        <v>1.5700000519999999</v>
      </c>
      <c r="F7987">
        <v>1.5</v>
      </c>
      <c r="G7987">
        <v>126900</v>
      </c>
    </row>
    <row r="7988" spans="1:7" x14ac:dyDescent="0.35">
      <c r="A7988" t="str">
        <f t="shared" si="124"/>
        <v>RAIL|44147</v>
      </c>
      <c r="B7988" t="s">
        <v>501</v>
      </c>
      <c r="C7988" t="s">
        <v>502</v>
      </c>
      <c r="D7988" s="1">
        <v>44147</v>
      </c>
      <c r="E7988">
        <v>1.5</v>
      </c>
      <c r="F7988">
        <v>1.5</v>
      </c>
      <c r="G7988">
        <v>88100</v>
      </c>
    </row>
    <row r="7989" spans="1:7" x14ac:dyDescent="0.35">
      <c r="A7989" t="str">
        <f t="shared" si="124"/>
        <v>RAIL|44148</v>
      </c>
      <c r="B7989" t="s">
        <v>501</v>
      </c>
      <c r="C7989" t="s">
        <v>502</v>
      </c>
      <c r="D7989" s="1">
        <v>44148</v>
      </c>
      <c r="E7989">
        <v>1.4900000099999999</v>
      </c>
      <c r="F7989">
        <v>1.5800000430000001</v>
      </c>
      <c r="G7989">
        <v>188200</v>
      </c>
    </row>
    <row r="7990" spans="1:7" x14ac:dyDescent="0.35">
      <c r="A7990" t="str">
        <f t="shared" si="124"/>
        <v>RAIL|44151</v>
      </c>
      <c r="B7990" t="s">
        <v>501</v>
      </c>
      <c r="C7990" t="s">
        <v>502</v>
      </c>
      <c r="D7990" s="1">
        <v>44151</v>
      </c>
      <c r="E7990">
        <v>1.6399999860000001</v>
      </c>
      <c r="F7990">
        <v>1.5900000329999999</v>
      </c>
      <c r="G7990">
        <v>232000</v>
      </c>
    </row>
    <row r="7991" spans="1:7" x14ac:dyDescent="0.35">
      <c r="A7991" t="str">
        <f t="shared" si="124"/>
        <v>RAMP|44105</v>
      </c>
      <c r="B7991" t="s">
        <v>503</v>
      </c>
      <c r="C7991" t="s">
        <v>504</v>
      </c>
      <c r="D7991" s="1">
        <v>44105</v>
      </c>
      <c r="E7991">
        <v>52.159999849999998</v>
      </c>
      <c r="F7991">
        <v>52.41999817</v>
      </c>
      <c r="G7991">
        <v>445200</v>
      </c>
    </row>
    <row r="7992" spans="1:7" x14ac:dyDescent="0.35">
      <c r="A7992" t="str">
        <f t="shared" si="124"/>
        <v>RAMP|44106</v>
      </c>
      <c r="B7992" t="s">
        <v>503</v>
      </c>
      <c r="C7992" t="s">
        <v>504</v>
      </c>
      <c r="D7992" s="1">
        <v>44106</v>
      </c>
      <c r="E7992">
        <v>51.590000150000002</v>
      </c>
      <c r="F7992">
        <v>53.180000309999997</v>
      </c>
      <c r="G7992">
        <v>355600</v>
      </c>
    </row>
    <row r="7993" spans="1:7" x14ac:dyDescent="0.35">
      <c r="A7993" t="str">
        <f t="shared" si="124"/>
        <v>RAMP|44109</v>
      </c>
      <c r="B7993" t="s">
        <v>503</v>
      </c>
      <c r="C7993" t="s">
        <v>504</v>
      </c>
      <c r="D7993" s="1">
        <v>44109</v>
      </c>
      <c r="E7993">
        <v>53.709999080000003</v>
      </c>
      <c r="F7993">
        <v>55.240001679999999</v>
      </c>
      <c r="G7993">
        <v>351600</v>
      </c>
    </row>
    <row r="7994" spans="1:7" x14ac:dyDescent="0.35">
      <c r="A7994" t="str">
        <f t="shared" si="124"/>
        <v>RAMP|44110</v>
      </c>
      <c r="B7994" t="s">
        <v>503</v>
      </c>
      <c r="C7994" t="s">
        <v>504</v>
      </c>
      <c r="D7994" s="1">
        <v>44110</v>
      </c>
      <c r="E7994">
        <v>55.790000919999997</v>
      </c>
      <c r="F7994">
        <v>53.799999239999998</v>
      </c>
      <c r="G7994">
        <v>342900</v>
      </c>
    </row>
    <row r="7995" spans="1:7" x14ac:dyDescent="0.35">
      <c r="A7995" t="str">
        <f t="shared" si="124"/>
        <v>RAMP|44111</v>
      </c>
      <c r="B7995" t="s">
        <v>503</v>
      </c>
      <c r="C7995" t="s">
        <v>504</v>
      </c>
      <c r="D7995" s="1">
        <v>44111</v>
      </c>
      <c r="E7995">
        <v>54.159999849999998</v>
      </c>
      <c r="F7995">
        <v>55.58000183</v>
      </c>
      <c r="G7995">
        <v>386900</v>
      </c>
    </row>
    <row r="7996" spans="1:7" x14ac:dyDescent="0.35">
      <c r="A7996" t="str">
        <f t="shared" si="124"/>
        <v>RAMP|44112</v>
      </c>
      <c r="B7996" t="s">
        <v>503</v>
      </c>
      <c r="C7996" t="s">
        <v>504</v>
      </c>
      <c r="D7996" s="1">
        <v>44112</v>
      </c>
      <c r="E7996">
        <v>56.439998629999998</v>
      </c>
      <c r="F7996">
        <v>55.479999540000001</v>
      </c>
      <c r="G7996">
        <v>232700</v>
      </c>
    </row>
    <row r="7997" spans="1:7" x14ac:dyDescent="0.35">
      <c r="A7997" t="str">
        <f t="shared" si="124"/>
        <v>RAMP|44113</v>
      </c>
      <c r="B7997" t="s">
        <v>503</v>
      </c>
      <c r="C7997" t="s">
        <v>504</v>
      </c>
      <c r="D7997" s="1">
        <v>44113</v>
      </c>
      <c r="E7997">
        <v>56.16999817</v>
      </c>
      <c r="F7997">
        <v>56.380001069999999</v>
      </c>
      <c r="G7997">
        <v>257700</v>
      </c>
    </row>
    <row r="7998" spans="1:7" x14ac:dyDescent="0.35">
      <c r="A7998" t="str">
        <f t="shared" si="124"/>
        <v>RAMP|44116</v>
      </c>
      <c r="B7998" t="s">
        <v>503</v>
      </c>
      <c r="C7998" t="s">
        <v>504</v>
      </c>
      <c r="D7998" s="1">
        <v>44116</v>
      </c>
      <c r="E7998">
        <v>56.759998320000001</v>
      </c>
      <c r="F7998">
        <v>57.090000150000002</v>
      </c>
      <c r="G7998">
        <v>185300</v>
      </c>
    </row>
    <row r="7999" spans="1:7" x14ac:dyDescent="0.35">
      <c r="A7999" t="str">
        <f t="shared" si="124"/>
        <v>RAMP|44117</v>
      </c>
      <c r="B7999" t="s">
        <v>503</v>
      </c>
      <c r="C7999" t="s">
        <v>504</v>
      </c>
      <c r="D7999" s="1">
        <v>44117</v>
      </c>
      <c r="E7999">
        <v>56.709999080000003</v>
      </c>
      <c r="F7999">
        <v>58.72000122</v>
      </c>
      <c r="G7999">
        <v>478100</v>
      </c>
    </row>
    <row r="8000" spans="1:7" x14ac:dyDescent="0.35">
      <c r="A8000" t="str">
        <f t="shared" si="124"/>
        <v>RAMP|44118</v>
      </c>
      <c r="B8000" t="s">
        <v>503</v>
      </c>
      <c r="C8000" t="s">
        <v>504</v>
      </c>
      <c r="D8000" s="1">
        <v>44118</v>
      </c>
      <c r="E8000">
        <v>58.509998320000001</v>
      </c>
      <c r="F8000">
        <v>58.759998320000001</v>
      </c>
      <c r="G8000">
        <v>452200</v>
      </c>
    </row>
    <row r="8001" spans="1:7" x14ac:dyDescent="0.35">
      <c r="A8001" t="str">
        <f t="shared" si="124"/>
        <v>RAMP|44119</v>
      </c>
      <c r="B8001" t="s">
        <v>503</v>
      </c>
      <c r="C8001" t="s">
        <v>504</v>
      </c>
      <c r="D8001" s="1">
        <v>44119</v>
      </c>
      <c r="E8001">
        <v>57.680000309999997</v>
      </c>
      <c r="F8001">
        <v>57.700000760000002</v>
      </c>
      <c r="G8001">
        <v>281100</v>
      </c>
    </row>
    <row r="8002" spans="1:7" x14ac:dyDescent="0.35">
      <c r="A8002" t="str">
        <f t="shared" si="124"/>
        <v>RAMP|44120</v>
      </c>
      <c r="B8002" t="s">
        <v>503</v>
      </c>
      <c r="C8002" t="s">
        <v>504</v>
      </c>
      <c r="D8002" s="1">
        <v>44120</v>
      </c>
      <c r="E8002">
        <v>57.790000919999997</v>
      </c>
      <c r="F8002">
        <v>58.11000061</v>
      </c>
      <c r="G8002">
        <v>355400</v>
      </c>
    </row>
    <row r="8003" spans="1:7" x14ac:dyDescent="0.35">
      <c r="A8003" t="str">
        <f t="shared" ref="A8003:A8066" si="125">_xlfn.CONCAT(B8003&amp;"|"&amp;D8003)</f>
        <v>RAMP|44123</v>
      </c>
      <c r="B8003" t="s">
        <v>503</v>
      </c>
      <c r="C8003" t="s">
        <v>504</v>
      </c>
      <c r="D8003" s="1">
        <v>44123</v>
      </c>
      <c r="E8003">
        <v>58.430000309999997</v>
      </c>
      <c r="F8003">
        <v>59.650001529999997</v>
      </c>
      <c r="G8003">
        <v>814600</v>
      </c>
    </row>
    <row r="8004" spans="1:7" x14ac:dyDescent="0.35">
      <c r="A8004" t="str">
        <f t="shared" si="125"/>
        <v>RAMP|44124</v>
      </c>
      <c r="B8004" t="s">
        <v>503</v>
      </c>
      <c r="C8004" t="s">
        <v>504</v>
      </c>
      <c r="D8004" s="1">
        <v>44124</v>
      </c>
      <c r="E8004">
        <v>59.159999849999998</v>
      </c>
      <c r="F8004">
        <v>59.520000459999999</v>
      </c>
      <c r="G8004">
        <v>631800</v>
      </c>
    </row>
    <row r="8005" spans="1:7" x14ac:dyDescent="0.35">
      <c r="A8005" t="str">
        <f t="shared" si="125"/>
        <v>RAMP|44125</v>
      </c>
      <c r="B8005" t="s">
        <v>503</v>
      </c>
      <c r="C8005" t="s">
        <v>504</v>
      </c>
      <c r="D8005" s="1">
        <v>44125</v>
      </c>
      <c r="E8005">
        <v>59.709999080000003</v>
      </c>
      <c r="F8005">
        <v>60.189998629999998</v>
      </c>
      <c r="G8005">
        <v>546100</v>
      </c>
    </row>
    <row r="8006" spans="1:7" x14ac:dyDescent="0.35">
      <c r="A8006" t="str">
        <f t="shared" si="125"/>
        <v>RAMP|44126</v>
      </c>
      <c r="B8006" t="s">
        <v>503</v>
      </c>
      <c r="C8006" t="s">
        <v>504</v>
      </c>
      <c r="D8006" s="1">
        <v>44126</v>
      </c>
      <c r="E8006">
        <v>60.5</v>
      </c>
      <c r="F8006">
        <v>64.86000061</v>
      </c>
      <c r="G8006">
        <v>842100</v>
      </c>
    </row>
    <row r="8007" spans="1:7" x14ac:dyDescent="0.35">
      <c r="A8007" t="str">
        <f t="shared" si="125"/>
        <v>RAMP|44127</v>
      </c>
      <c r="B8007" t="s">
        <v>503</v>
      </c>
      <c r="C8007" t="s">
        <v>504</v>
      </c>
      <c r="D8007" s="1">
        <v>44127</v>
      </c>
      <c r="E8007">
        <v>65</v>
      </c>
      <c r="F8007">
        <v>64.569999690000003</v>
      </c>
      <c r="G8007">
        <v>421100</v>
      </c>
    </row>
    <row r="8008" spans="1:7" x14ac:dyDescent="0.35">
      <c r="A8008" t="str">
        <f t="shared" si="125"/>
        <v>RAMP|44130</v>
      </c>
      <c r="B8008" t="s">
        <v>503</v>
      </c>
      <c r="C8008" t="s">
        <v>504</v>
      </c>
      <c r="D8008" s="1">
        <v>44130</v>
      </c>
      <c r="E8008">
        <v>63.540000919999997</v>
      </c>
      <c r="F8008">
        <v>61.11000061</v>
      </c>
      <c r="G8008">
        <v>575400</v>
      </c>
    </row>
    <row r="8009" spans="1:7" x14ac:dyDescent="0.35">
      <c r="A8009" t="str">
        <f t="shared" si="125"/>
        <v>RAMP|44131</v>
      </c>
      <c r="B8009" t="s">
        <v>503</v>
      </c>
      <c r="C8009" t="s">
        <v>504</v>
      </c>
      <c r="D8009" s="1">
        <v>44131</v>
      </c>
      <c r="E8009">
        <v>61.569999690000003</v>
      </c>
      <c r="F8009">
        <v>63.380001069999999</v>
      </c>
      <c r="G8009">
        <v>358800</v>
      </c>
    </row>
    <row r="8010" spans="1:7" x14ac:dyDescent="0.35">
      <c r="A8010" t="str">
        <f t="shared" si="125"/>
        <v>RAMP|44132</v>
      </c>
      <c r="B8010" t="s">
        <v>503</v>
      </c>
      <c r="C8010" t="s">
        <v>504</v>
      </c>
      <c r="D8010" s="1">
        <v>44132</v>
      </c>
      <c r="E8010">
        <v>62.189998629999998</v>
      </c>
      <c r="F8010">
        <v>63.310001370000002</v>
      </c>
      <c r="G8010">
        <v>478800</v>
      </c>
    </row>
    <row r="8011" spans="1:7" x14ac:dyDescent="0.35">
      <c r="A8011" t="str">
        <f t="shared" si="125"/>
        <v>RAMP|44133</v>
      </c>
      <c r="B8011" t="s">
        <v>503</v>
      </c>
      <c r="C8011" t="s">
        <v>504</v>
      </c>
      <c r="D8011" s="1">
        <v>44133</v>
      </c>
      <c r="E8011">
        <v>63.009998320000001</v>
      </c>
      <c r="F8011">
        <v>67.25</v>
      </c>
      <c r="G8011">
        <v>743700</v>
      </c>
    </row>
    <row r="8012" spans="1:7" x14ac:dyDescent="0.35">
      <c r="A8012" t="str">
        <f t="shared" si="125"/>
        <v>RAMP|44134</v>
      </c>
      <c r="B8012" t="s">
        <v>503</v>
      </c>
      <c r="C8012" t="s">
        <v>504</v>
      </c>
      <c r="D8012" s="1">
        <v>44134</v>
      </c>
      <c r="E8012">
        <v>66.620002749999998</v>
      </c>
      <c r="F8012">
        <v>66.089996339999999</v>
      </c>
      <c r="G8012">
        <v>578000</v>
      </c>
    </row>
    <row r="8013" spans="1:7" x14ac:dyDescent="0.35">
      <c r="A8013" t="str">
        <f t="shared" si="125"/>
        <v>RAMP|44137</v>
      </c>
      <c r="B8013" t="s">
        <v>503</v>
      </c>
      <c r="C8013" t="s">
        <v>504</v>
      </c>
      <c r="D8013" s="1">
        <v>44137</v>
      </c>
      <c r="E8013">
        <v>66.569999690000003</v>
      </c>
      <c r="F8013">
        <v>63.950000760000002</v>
      </c>
      <c r="G8013">
        <v>896300</v>
      </c>
    </row>
    <row r="8014" spans="1:7" x14ac:dyDescent="0.35">
      <c r="A8014" t="str">
        <f t="shared" si="125"/>
        <v>RAMP|44138</v>
      </c>
      <c r="B8014" t="s">
        <v>503</v>
      </c>
      <c r="C8014" t="s">
        <v>504</v>
      </c>
      <c r="D8014" s="1">
        <v>44138</v>
      </c>
      <c r="E8014">
        <v>64.800003050000001</v>
      </c>
      <c r="F8014">
        <v>66.730003359999998</v>
      </c>
      <c r="G8014">
        <v>878300</v>
      </c>
    </row>
    <row r="8015" spans="1:7" x14ac:dyDescent="0.35">
      <c r="A8015" t="str">
        <f t="shared" si="125"/>
        <v>RAMP|44139</v>
      </c>
      <c r="B8015" t="s">
        <v>503</v>
      </c>
      <c r="C8015" t="s">
        <v>504</v>
      </c>
      <c r="D8015" s="1">
        <v>44139</v>
      </c>
      <c r="E8015">
        <v>66.699996949999999</v>
      </c>
      <c r="F8015">
        <v>70.010002139999997</v>
      </c>
      <c r="G8015">
        <v>811100</v>
      </c>
    </row>
    <row r="8016" spans="1:7" x14ac:dyDescent="0.35">
      <c r="A8016" t="str">
        <f t="shared" si="125"/>
        <v>RAMP|44140</v>
      </c>
      <c r="B8016" t="s">
        <v>503</v>
      </c>
      <c r="C8016" t="s">
        <v>504</v>
      </c>
      <c r="D8016" s="1">
        <v>44140</v>
      </c>
      <c r="E8016">
        <v>71.13999939</v>
      </c>
      <c r="F8016">
        <v>71.440002440000001</v>
      </c>
      <c r="G8016">
        <v>481500</v>
      </c>
    </row>
    <row r="8017" spans="1:7" x14ac:dyDescent="0.35">
      <c r="A8017" t="str">
        <f t="shared" si="125"/>
        <v>RAMP|44141</v>
      </c>
      <c r="B8017" t="s">
        <v>503</v>
      </c>
      <c r="C8017" t="s">
        <v>504</v>
      </c>
      <c r="D8017" s="1">
        <v>44141</v>
      </c>
      <c r="E8017">
        <v>72.800003050000001</v>
      </c>
      <c r="F8017">
        <v>76.02999878</v>
      </c>
      <c r="G8017">
        <v>1013200</v>
      </c>
    </row>
    <row r="8018" spans="1:7" x14ac:dyDescent="0.35">
      <c r="A8018" t="str">
        <f t="shared" si="125"/>
        <v>RAMP|44144</v>
      </c>
      <c r="B8018" t="s">
        <v>503</v>
      </c>
      <c r="C8018" t="s">
        <v>504</v>
      </c>
      <c r="D8018" s="1">
        <v>44144</v>
      </c>
      <c r="E8018">
        <v>77.910003660000001</v>
      </c>
      <c r="F8018">
        <v>76.540000919999997</v>
      </c>
      <c r="G8018">
        <v>1485900</v>
      </c>
    </row>
    <row r="8019" spans="1:7" x14ac:dyDescent="0.35">
      <c r="A8019" t="str">
        <f t="shared" si="125"/>
        <v>RAMP|44145</v>
      </c>
      <c r="B8019" t="s">
        <v>503</v>
      </c>
      <c r="C8019" t="s">
        <v>504</v>
      </c>
      <c r="D8019" s="1">
        <v>44145</v>
      </c>
      <c r="E8019">
        <v>73.52999878</v>
      </c>
      <c r="F8019">
        <v>59.430000309999997</v>
      </c>
      <c r="G8019">
        <v>2743000</v>
      </c>
    </row>
    <row r="8020" spans="1:7" x14ac:dyDescent="0.35">
      <c r="A8020" t="str">
        <f t="shared" si="125"/>
        <v>RAMP|44146</v>
      </c>
      <c r="B8020" t="s">
        <v>503</v>
      </c>
      <c r="C8020" t="s">
        <v>504</v>
      </c>
      <c r="D8020" s="1">
        <v>44146</v>
      </c>
      <c r="E8020">
        <v>60.560001370000002</v>
      </c>
      <c r="F8020">
        <v>62.75</v>
      </c>
      <c r="G8020">
        <v>1271100</v>
      </c>
    </row>
    <row r="8021" spans="1:7" x14ac:dyDescent="0.35">
      <c r="A8021" t="str">
        <f t="shared" si="125"/>
        <v>RAMP|44147</v>
      </c>
      <c r="B8021" t="s">
        <v>503</v>
      </c>
      <c r="C8021" t="s">
        <v>504</v>
      </c>
      <c r="D8021" s="1">
        <v>44147</v>
      </c>
      <c r="E8021">
        <v>62.27999878</v>
      </c>
      <c r="F8021">
        <v>60.11000061</v>
      </c>
      <c r="G8021">
        <v>746100</v>
      </c>
    </row>
    <row r="8022" spans="1:7" x14ac:dyDescent="0.35">
      <c r="A8022" t="str">
        <f t="shared" si="125"/>
        <v>RAMP|44148</v>
      </c>
      <c r="B8022" t="s">
        <v>503</v>
      </c>
      <c r="C8022" t="s">
        <v>504</v>
      </c>
      <c r="D8022" s="1">
        <v>44148</v>
      </c>
      <c r="E8022">
        <v>59.810001370000002</v>
      </c>
      <c r="F8022">
        <v>60.119998930000001</v>
      </c>
      <c r="G8022">
        <v>580300</v>
      </c>
    </row>
    <row r="8023" spans="1:7" x14ac:dyDescent="0.35">
      <c r="A8023" t="str">
        <f t="shared" si="125"/>
        <v>RAMP|44151</v>
      </c>
      <c r="B8023" t="s">
        <v>503</v>
      </c>
      <c r="C8023" t="s">
        <v>504</v>
      </c>
      <c r="D8023" s="1">
        <v>44151</v>
      </c>
      <c r="E8023">
        <v>60.189998629999998</v>
      </c>
      <c r="F8023">
        <v>62.490001679999999</v>
      </c>
      <c r="G8023">
        <v>897100</v>
      </c>
    </row>
    <row r="8024" spans="1:7" x14ac:dyDescent="0.35">
      <c r="A8024" t="str">
        <f t="shared" si="125"/>
        <v>RAND|44105</v>
      </c>
      <c r="B8024" t="s">
        <v>505</v>
      </c>
      <c r="C8024" t="s">
        <v>506</v>
      </c>
      <c r="D8024" s="1">
        <v>44105</v>
      </c>
      <c r="E8024">
        <v>11.27999973</v>
      </c>
      <c r="F8024">
        <v>10.899999619999999</v>
      </c>
      <c r="G8024">
        <v>1400</v>
      </c>
    </row>
    <row r="8025" spans="1:7" x14ac:dyDescent="0.35">
      <c r="A8025" t="str">
        <f t="shared" si="125"/>
        <v>RAND|44106</v>
      </c>
      <c r="B8025" t="s">
        <v>505</v>
      </c>
      <c r="C8025" t="s">
        <v>506</v>
      </c>
      <c r="D8025" s="1">
        <v>44106</v>
      </c>
      <c r="E8025">
        <v>11.100000380000001</v>
      </c>
      <c r="F8025">
        <v>11.100000380000001</v>
      </c>
      <c r="G8025">
        <v>200</v>
      </c>
    </row>
    <row r="8026" spans="1:7" x14ac:dyDescent="0.35">
      <c r="A8026" t="str">
        <f t="shared" si="125"/>
        <v>RAND|44109</v>
      </c>
      <c r="B8026" t="s">
        <v>505</v>
      </c>
      <c r="C8026" t="s">
        <v>506</v>
      </c>
      <c r="D8026" s="1">
        <v>44109</v>
      </c>
      <c r="E8026">
        <v>11.329999920000001</v>
      </c>
      <c r="F8026">
        <v>11.149999619999999</v>
      </c>
      <c r="G8026">
        <v>400</v>
      </c>
    </row>
    <row r="8027" spans="1:7" x14ac:dyDescent="0.35">
      <c r="A8027" t="str">
        <f t="shared" si="125"/>
        <v>RAND|44110</v>
      </c>
      <c r="B8027" t="s">
        <v>505</v>
      </c>
      <c r="C8027" t="s">
        <v>506</v>
      </c>
      <c r="D8027" s="1">
        <v>44110</v>
      </c>
      <c r="E8027">
        <v>11.02999973</v>
      </c>
      <c r="F8027">
        <v>11.15999985</v>
      </c>
      <c r="G8027">
        <v>1300</v>
      </c>
    </row>
    <row r="8028" spans="1:7" x14ac:dyDescent="0.35">
      <c r="A8028" t="str">
        <f t="shared" si="125"/>
        <v>RAND|44111</v>
      </c>
      <c r="B8028" t="s">
        <v>505</v>
      </c>
      <c r="C8028" t="s">
        <v>506</v>
      </c>
      <c r="D8028" s="1">
        <v>44111</v>
      </c>
      <c r="E8028">
        <v>11.149999619999999</v>
      </c>
      <c r="F8028">
        <v>11.149999619999999</v>
      </c>
      <c r="G8028">
        <v>800</v>
      </c>
    </row>
    <row r="8029" spans="1:7" x14ac:dyDescent="0.35">
      <c r="A8029" t="str">
        <f t="shared" si="125"/>
        <v>RAND|44112</v>
      </c>
      <c r="B8029" t="s">
        <v>505</v>
      </c>
      <c r="C8029" t="s">
        <v>506</v>
      </c>
      <c r="D8029" s="1">
        <v>44112</v>
      </c>
      <c r="E8029">
        <v>11.02999973</v>
      </c>
      <c r="F8029">
        <v>11.18000031</v>
      </c>
      <c r="G8029">
        <v>300</v>
      </c>
    </row>
    <row r="8030" spans="1:7" x14ac:dyDescent="0.35">
      <c r="A8030" t="str">
        <f t="shared" si="125"/>
        <v>RAND|44113</v>
      </c>
      <c r="B8030" t="s">
        <v>505</v>
      </c>
      <c r="C8030" t="s">
        <v>506</v>
      </c>
      <c r="D8030" s="1">
        <v>44113</v>
      </c>
      <c r="E8030">
        <v>11.18000031</v>
      </c>
      <c r="F8030">
        <v>11.18000031</v>
      </c>
      <c r="G8030">
        <v>0</v>
      </c>
    </row>
    <row r="8031" spans="1:7" x14ac:dyDescent="0.35">
      <c r="A8031" t="str">
        <f t="shared" si="125"/>
        <v>RAND|44116</v>
      </c>
      <c r="B8031" t="s">
        <v>505</v>
      </c>
      <c r="C8031" t="s">
        <v>506</v>
      </c>
      <c r="D8031" s="1">
        <v>44116</v>
      </c>
      <c r="E8031">
        <v>11.18000031</v>
      </c>
      <c r="F8031">
        <v>11.18000031</v>
      </c>
      <c r="G8031">
        <v>0</v>
      </c>
    </row>
    <row r="8032" spans="1:7" x14ac:dyDescent="0.35">
      <c r="A8032" t="str">
        <f t="shared" si="125"/>
        <v>RAND|44117</v>
      </c>
      <c r="B8032" t="s">
        <v>505</v>
      </c>
      <c r="C8032" t="s">
        <v>506</v>
      </c>
      <c r="D8032" s="1">
        <v>44117</v>
      </c>
      <c r="E8032">
        <v>11.18000031</v>
      </c>
      <c r="F8032">
        <v>11.18000031</v>
      </c>
      <c r="G8032">
        <v>0</v>
      </c>
    </row>
    <row r="8033" spans="1:7" x14ac:dyDescent="0.35">
      <c r="A8033" t="str">
        <f t="shared" si="125"/>
        <v>RAND|44118</v>
      </c>
      <c r="B8033" t="s">
        <v>505</v>
      </c>
      <c r="C8033" t="s">
        <v>506</v>
      </c>
      <c r="D8033" s="1">
        <v>44118</v>
      </c>
      <c r="E8033">
        <v>11.25</v>
      </c>
      <c r="F8033">
        <v>11.149999619999999</v>
      </c>
      <c r="G8033">
        <v>2100</v>
      </c>
    </row>
    <row r="8034" spans="1:7" x14ac:dyDescent="0.35">
      <c r="A8034" t="str">
        <f t="shared" si="125"/>
        <v>RAND|44119</v>
      </c>
      <c r="B8034" t="s">
        <v>505</v>
      </c>
      <c r="C8034" t="s">
        <v>506</v>
      </c>
      <c r="D8034" s="1">
        <v>44119</v>
      </c>
      <c r="E8034">
        <v>11.02000046</v>
      </c>
      <c r="F8034">
        <v>11.27000046</v>
      </c>
      <c r="G8034">
        <v>800</v>
      </c>
    </row>
    <row r="8035" spans="1:7" x14ac:dyDescent="0.35">
      <c r="A8035" t="str">
        <f t="shared" si="125"/>
        <v>RAND|44120</v>
      </c>
      <c r="B8035" t="s">
        <v>505</v>
      </c>
      <c r="C8035" t="s">
        <v>506</v>
      </c>
      <c r="D8035" s="1">
        <v>44120</v>
      </c>
      <c r="E8035">
        <v>11.19999981</v>
      </c>
      <c r="F8035">
        <v>11.289999959999999</v>
      </c>
      <c r="G8035">
        <v>4100</v>
      </c>
    </row>
    <row r="8036" spans="1:7" x14ac:dyDescent="0.35">
      <c r="A8036" t="str">
        <f t="shared" si="125"/>
        <v>RAND|44123</v>
      </c>
      <c r="B8036" t="s">
        <v>505</v>
      </c>
      <c r="C8036" t="s">
        <v>506</v>
      </c>
      <c r="D8036" s="1">
        <v>44123</v>
      </c>
      <c r="E8036">
        <v>11.40999985</v>
      </c>
      <c r="F8036">
        <v>11.40999985</v>
      </c>
      <c r="G8036">
        <v>200</v>
      </c>
    </row>
    <row r="8037" spans="1:7" x14ac:dyDescent="0.35">
      <c r="A8037" t="str">
        <f t="shared" si="125"/>
        <v>RAND|44124</v>
      </c>
      <c r="B8037" t="s">
        <v>505</v>
      </c>
      <c r="C8037" t="s">
        <v>506</v>
      </c>
      <c r="D8037" s="1">
        <v>44124</v>
      </c>
      <c r="E8037">
        <v>11.289999959999999</v>
      </c>
      <c r="F8037">
        <v>11.27999973</v>
      </c>
      <c r="G8037">
        <v>600</v>
      </c>
    </row>
    <row r="8038" spans="1:7" x14ac:dyDescent="0.35">
      <c r="A8038" t="str">
        <f t="shared" si="125"/>
        <v>RAND|44125</v>
      </c>
      <c r="B8038" t="s">
        <v>505</v>
      </c>
      <c r="C8038" t="s">
        <v>506</v>
      </c>
      <c r="D8038" s="1">
        <v>44125</v>
      </c>
      <c r="E8038">
        <v>11.260000229999999</v>
      </c>
      <c r="F8038">
        <v>11.260000229999999</v>
      </c>
      <c r="G8038">
        <v>200</v>
      </c>
    </row>
    <row r="8039" spans="1:7" x14ac:dyDescent="0.35">
      <c r="A8039" t="str">
        <f t="shared" si="125"/>
        <v>RAND|44126</v>
      </c>
      <c r="B8039" t="s">
        <v>505</v>
      </c>
      <c r="C8039" t="s">
        <v>506</v>
      </c>
      <c r="D8039" s="1">
        <v>44126</v>
      </c>
      <c r="E8039">
        <v>11.260000229999999</v>
      </c>
      <c r="F8039">
        <v>11.260000229999999</v>
      </c>
      <c r="G8039">
        <v>100</v>
      </c>
    </row>
    <row r="8040" spans="1:7" x14ac:dyDescent="0.35">
      <c r="A8040" t="str">
        <f t="shared" si="125"/>
        <v>RAND|44127</v>
      </c>
      <c r="B8040" t="s">
        <v>505</v>
      </c>
      <c r="C8040" t="s">
        <v>506</v>
      </c>
      <c r="D8040" s="1">
        <v>44127</v>
      </c>
      <c r="E8040">
        <v>11.260000229999999</v>
      </c>
      <c r="F8040">
        <v>11.260000229999999</v>
      </c>
      <c r="G8040">
        <v>100</v>
      </c>
    </row>
    <row r="8041" spans="1:7" x14ac:dyDescent="0.35">
      <c r="A8041" t="str">
        <f t="shared" si="125"/>
        <v>RAND|44130</v>
      </c>
      <c r="B8041" t="s">
        <v>505</v>
      </c>
      <c r="C8041" t="s">
        <v>506</v>
      </c>
      <c r="D8041" s="1">
        <v>44130</v>
      </c>
      <c r="E8041">
        <v>11.260000229999999</v>
      </c>
      <c r="F8041">
        <v>11.119999890000001</v>
      </c>
      <c r="G8041">
        <v>1400</v>
      </c>
    </row>
    <row r="8042" spans="1:7" x14ac:dyDescent="0.35">
      <c r="A8042" t="str">
        <f t="shared" si="125"/>
        <v>RAND|44131</v>
      </c>
      <c r="B8042" t="s">
        <v>505</v>
      </c>
      <c r="C8042" t="s">
        <v>506</v>
      </c>
      <c r="D8042" s="1">
        <v>44131</v>
      </c>
      <c r="E8042">
        <v>11.31999969</v>
      </c>
      <c r="F8042">
        <v>11.59000015</v>
      </c>
      <c r="G8042">
        <v>1800</v>
      </c>
    </row>
    <row r="8043" spans="1:7" x14ac:dyDescent="0.35">
      <c r="A8043" t="str">
        <f t="shared" si="125"/>
        <v>RAND|44132</v>
      </c>
      <c r="B8043" t="s">
        <v>505</v>
      </c>
      <c r="C8043" t="s">
        <v>506</v>
      </c>
      <c r="D8043" s="1">
        <v>44132</v>
      </c>
      <c r="E8043">
        <v>11.649999619999999</v>
      </c>
      <c r="F8043">
        <v>12.579999920000001</v>
      </c>
      <c r="G8043">
        <v>3800</v>
      </c>
    </row>
    <row r="8044" spans="1:7" x14ac:dyDescent="0.35">
      <c r="A8044" t="str">
        <f t="shared" si="125"/>
        <v>RAND|44133</v>
      </c>
      <c r="B8044" t="s">
        <v>505</v>
      </c>
      <c r="C8044" t="s">
        <v>506</v>
      </c>
      <c r="D8044" s="1">
        <v>44133</v>
      </c>
      <c r="E8044">
        <v>12.52999973</v>
      </c>
      <c r="F8044">
        <v>12.77000046</v>
      </c>
      <c r="G8044">
        <v>3700</v>
      </c>
    </row>
    <row r="8045" spans="1:7" x14ac:dyDescent="0.35">
      <c r="A8045" t="str">
        <f t="shared" si="125"/>
        <v>RAND|44134</v>
      </c>
      <c r="B8045" t="s">
        <v>505</v>
      </c>
      <c r="C8045" t="s">
        <v>506</v>
      </c>
      <c r="D8045" s="1">
        <v>44134</v>
      </c>
      <c r="E8045">
        <v>12.760000229999999</v>
      </c>
      <c r="F8045">
        <v>12.77000046</v>
      </c>
      <c r="G8045">
        <v>1800</v>
      </c>
    </row>
    <row r="8046" spans="1:7" x14ac:dyDescent="0.35">
      <c r="A8046" t="str">
        <f t="shared" si="125"/>
        <v>RAND|44137</v>
      </c>
      <c r="B8046" t="s">
        <v>505</v>
      </c>
      <c r="C8046" t="s">
        <v>506</v>
      </c>
      <c r="D8046" s="1">
        <v>44137</v>
      </c>
      <c r="E8046">
        <v>12.72999954</v>
      </c>
      <c r="F8046">
        <v>12.80000019</v>
      </c>
      <c r="G8046">
        <v>2800</v>
      </c>
    </row>
    <row r="8047" spans="1:7" x14ac:dyDescent="0.35">
      <c r="A8047" t="str">
        <f t="shared" si="125"/>
        <v>RAND|44138</v>
      </c>
      <c r="B8047" t="s">
        <v>505</v>
      </c>
      <c r="C8047" t="s">
        <v>506</v>
      </c>
      <c r="D8047" s="1">
        <v>44138</v>
      </c>
      <c r="E8047">
        <v>11.920000079999999</v>
      </c>
      <c r="F8047">
        <v>11.920000079999999</v>
      </c>
      <c r="G8047">
        <v>300</v>
      </c>
    </row>
    <row r="8048" spans="1:7" x14ac:dyDescent="0.35">
      <c r="A8048" t="str">
        <f t="shared" si="125"/>
        <v>RAND|44139</v>
      </c>
      <c r="B8048" t="s">
        <v>505</v>
      </c>
      <c r="C8048" t="s">
        <v>506</v>
      </c>
      <c r="D8048" s="1">
        <v>44139</v>
      </c>
      <c r="E8048">
        <v>11.350000380000001</v>
      </c>
      <c r="F8048">
        <v>12.489999770000001</v>
      </c>
      <c r="G8048">
        <v>1500</v>
      </c>
    </row>
    <row r="8049" spans="1:7" x14ac:dyDescent="0.35">
      <c r="A8049" t="str">
        <f t="shared" si="125"/>
        <v>RAND|44140</v>
      </c>
      <c r="B8049" t="s">
        <v>505</v>
      </c>
      <c r="C8049" t="s">
        <v>506</v>
      </c>
      <c r="D8049" s="1">
        <v>44140</v>
      </c>
      <c r="E8049">
        <v>12.64000034</v>
      </c>
      <c r="F8049">
        <v>12.789999959999999</v>
      </c>
      <c r="G8049">
        <v>1900</v>
      </c>
    </row>
    <row r="8050" spans="1:7" x14ac:dyDescent="0.35">
      <c r="A8050" t="str">
        <f t="shared" si="125"/>
        <v>RAND|44141</v>
      </c>
      <c r="B8050" t="s">
        <v>505</v>
      </c>
      <c r="C8050" t="s">
        <v>506</v>
      </c>
      <c r="D8050" s="1">
        <v>44141</v>
      </c>
      <c r="E8050">
        <v>12.5</v>
      </c>
      <c r="F8050">
        <v>12.47999954</v>
      </c>
      <c r="G8050">
        <v>1300</v>
      </c>
    </row>
    <row r="8051" spans="1:7" x14ac:dyDescent="0.35">
      <c r="A8051" t="str">
        <f t="shared" si="125"/>
        <v>RAND|44144</v>
      </c>
      <c r="B8051" t="s">
        <v>505</v>
      </c>
      <c r="C8051" t="s">
        <v>506</v>
      </c>
      <c r="D8051" s="1">
        <v>44144</v>
      </c>
      <c r="E8051">
        <v>12.30000019</v>
      </c>
      <c r="F8051">
        <v>12.52999973</v>
      </c>
      <c r="G8051">
        <v>1000</v>
      </c>
    </row>
    <row r="8052" spans="1:7" x14ac:dyDescent="0.35">
      <c r="A8052" t="str">
        <f t="shared" si="125"/>
        <v>RAND|44145</v>
      </c>
      <c r="B8052" t="s">
        <v>505</v>
      </c>
      <c r="C8052" t="s">
        <v>506</v>
      </c>
      <c r="D8052" s="1">
        <v>44145</v>
      </c>
      <c r="E8052">
        <v>12.539999959999999</v>
      </c>
      <c r="F8052">
        <v>12.97999954</v>
      </c>
      <c r="G8052">
        <v>600</v>
      </c>
    </row>
    <row r="8053" spans="1:7" x14ac:dyDescent="0.35">
      <c r="A8053" t="str">
        <f t="shared" si="125"/>
        <v>RAND|44146</v>
      </c>
      <c r="B8053" t="s">
        <v>505</v>
      </c>
      <c r="C8053" t="s">
        <v>506</v>
      </c>
      <c r="D8053" s="1">
        <v>44146</v>
      </c>
      <c r="E8053">
        <v>12.079999920000001</v>
      </c>
      <c r="F8053">
        <v>12.079999920000001</v>
      </c>
      <c r="G8053">
        <v>200</v>
      </c>
    </row>
    <row r="8054" spans="1:7" x14ac:dyDescent="0.35">
      <c r="A8054" t="str">
        <f t="shared" si="125"/>
        <v>RAND|44147</v>
      </c>
      <c r="B8054" t="s">
        <v>505</v>
      </c>
      <c r="C8054" t="s">
        <v>506</v>
      </c>
      <c r="D8054" s="1">
        <v>44147</v>
      </c>
      <c r="E8054">
        <v>12.079999920000001</v>
      </c>
      <c r="F8054">
        <v>12.079999920000001</v>
      </c>
      <c r="G8054">
        <v>0</v>
      </c>
    </row>
    <row r="8055" spans="1:7" x14ac:dyDescent="0.35">
      <c r="A8055" t="str">
        <f t="shared" si="125"/>
        <v>RAND|44148</v>
      </c>
      <c r="B8055" t="s">
        <v>505</v>
      </c>
      <c r="C8055" t="s">
        <v>506</v>
      </c>
      <c r="D8055" s="1">
        <v>44148</v>
      </c>
      <c r="E8055">
        <v>12.079999920000001</v>
      </c>
      <c r="F8055">
        <v>12.079999920000001</v>
      </c>
      <c r="G8055">
        <v>0</v>
      </c>
    </row>
    <row r="8056" spans="1:7" x14ac:dyDescent="0.35">
      <c r="A8056" t="str">
        <f t="shared" si="125"/>
        <v>RAND|44151</v>
      </c>
      <c r="B8056" t="s">
        <v>505</v>
      </c>
      <c r="C8056" t="s">
        <v>506</v>
      </c>
      <c r="D8056" s="1">
        <v>44151</v>
      </c>
      <c r="E8056">
        <v>12.75</v>
      </c>
      <c r="F8056">
        <v>12.75</v>
      </c>
      <c r="G8056">
        <v>900</v>
      </c>
    </row>
    <row r="8057" spans="1:7" x14ac:dyDescent="0.35">
      <c r="A8057" t="str">
        <f t="shared" si="125"/>
        <v>RDNT|44105</v>
      </c>
      <c r="B8057" t="s">
        <v>507</v>
      </c>
      <c r="C8057" t="s">
        <v>508</v>
      </c>
      <c r="D8057" s="1">
        <v>44105</v>
      </c>
      <c r="E8057">
        <v>15.39000034</v>
      </c>
      <c r="F8057">
        <v>15.329999920000001</v>
      </c>
      <c r="G8057">
        <v>187100</v>
      </c>
    </row>
    <row r="8058" spans="1:7" x14ac:dyDescent="0.35">
      <c r="A8058" t="str">
        <f t="shared" si="125"/>
        <v>RDNT|44106</v>
      </c>
      <c r="B8058" t="s">
        <v>507</v>
      </c>
      <c r="C8058" t="s">
        <v>508</v>
      </c>
      <c r="D8058" s="1">
        <v>44106</v>
      </c>
      <c r="E8058">
        <v>15</v>
      </c>
      <c r="F8058">
        <v>15.44999981</v>
      </c>
      <c r="G8058">
        <v>158300</v>
      </c>
    </row>
    <row r="8059" spans="1:7" x14ac:dyDescent="0.35">
      <c r="A8059" t="str">
        <f t="shared" si="125"/>
        <v>RDNT|44109</v>
      </c>
      <c r="B8059" t="s">
        <v>507</v>
      </c>
      <c r="C8059" t="s">
        <v>508</v>
      </c>
      <c r="D8059" s="1">
        <v>44109</v>
      </c>
      <c r="E8059">
        <v>15.69999981</v>
      </c>
      <c r="F8059">
        <v>15.80000019</v>
      </c>
      <c r="G8059">
        <v>162800</v>
      </c>
    </row>
    <row r="8060" spans="1:7" x14ac:dyDescent="0.35">
      <c r="A8060" t="str">
        <f t="shared" si="125"/>
        <v>RDNT|44110</v>
      </c>
      <c r="B8060" t="s">
        <v>507</v>
      </c>
      <c r="C8060" t="s">
        <v>508</v>
      </c>
      <c r="D8060" s="1">
        <v>44110</v>
      </c>
      <c r="E8060">
        <v>16.030000690000001</v>
      </c>
      <c r="F8060">
        <v>15.68999958</v>
      </c>
      <c r="G8060">
        <v>272700</v>
      </c>
    </row>
    <row r="8061" spans="1:7" x14ac:dyDescent="0.35">
      <c r="A8061" t="str">
        <f t="shared" si="125"/>
        <v>RDNT|44111</v>
      </c>
      <c r="B8061" t="s">
        <v>507</v>
      </c>
      <c r="C8061" t="s">
        <v>508</v>
      </c>
      <c r="D8061" s="1">
        <v>44111</v>
      </c>
      <c r="E8061">
        <v>15.89000034</v>
      </c>
      <c r="F8061">
        <v>15.835000040000001</v>
      </c>
      <c r="G8061">
        <v>309600</v>
      </c>
    </row>
    <row r="8062" spans="1:7" x14ac:dyDescent="0.35">
      <c r="A8062" t="str">
        <f t="shared" si="125"/>
        <v>RDNT|44112</v>
      </c>
      <c r="B8062" t="s">
        <v>507</v>
      </c>
      <c r="C8062" t="s">
        <v>508</v>
      </c>
      <c r="D8062" s="1">
        <v>44112</v>
      </c>
      <c r="E8062">
        <v>16.010000229999999</v>
      </c>
      <c r="F8062">
        <v>16.799999239999998</v>
      </c>
      <c r="G8062">
        <v>196700</v>
      </c>
    </row>
    <row r="8063" spans="1:7" x14ac:dyDescent="0.35">
      <c r="A8063" t="str">
        <f t="shared" si="125"/>
        <v>RDNT|44113</v>
      </c>
      <c r="B8063" t="s">
        <v>507</v>
      </c>
      <c r="C8063" t="s">
        <v>508</v>
      </c>
      <c r="D8063" s="1">
        <v>44113</v>
      </c>
      <c r="E8063">
        <v>17.079999919999999</v>
      </c>
      <c r="F8063">
        <v>16.899999619999999</v>
      </c>
      <c r="G8063">
        <v>164900</v>
      </c>
    </row>
    <row r="8064" spans="1:7" x14ac:dyDescent="0.35">
      <c r="A8064" t="str">
        <f t="shared" si="125"/>
        <v>RDNT|44116</v>
      </c>
      <c r="B8064" t="s">
        <v>507</v>
      </c>
      <c r="C8064" t="s">
        <v>508</v>
      </c>
      <c r="D8064" s="1">
        <v>44116</v>
      </c>
      <c r="E8064">
        <v>16.909999849999998</v>
      </c>
      <c r="F8064">
        <v>17.31999969</v>
      </c>
      <c r="G8064">
        <v>107100</v>
      </c>
    </row>
    <row r="8065" spans="1:7" x14ac:dyDescent="0.35">
      <c r="A8065" t="str">
        <f t="shared" si="125"/>
        <v>RDNT|44117</v>
      </c>
      <c r="B8065" t="s">
        <v>507</v>
      </c>
      <c r="C8065" t="s">
        <v>508</v>
      </c>
      <c r="D8065" s="1">
        <v>44117</v>
      </c>
      <c r="E8065">
        <v>17.13999939</v>
      </c>
      <c r="F8065">
        <v>16.989999770000001</v>
      </c>
      <c r="G8065">
        <v>288400</v>
      </c>
    </row>
    <row r="8066" spans="1:7" x14ac:dyDescent="0.35">
      <c r="A8066" t="str">
        <f t="shared" si="125"/>
        <v>RDNT|44118</v>
      </c>
      <c r="B8066" t="s">
        <v>507</v>
      </c>
      <c r="C8066" t="s">
        <v>508</v>
      </c>
      <c r="D8066" s="1">
        <v>44118</v>
      </c>
      <c r="E8066">
        <v>17.06999969</v>
      </c>
      <c r="F8066">
        <v>16.590000150000002</v>
      </c>
      <c r="G8066">
        <v>102100</v>
      </c>
    </row>
    <row r="8067" spans="1:7" x14ac:dyDescent="0.35">
      <c r="A8067" t="str">
        <f t="shared" ref="A8067:A8130" si="126">_xlfn.CONCAT(B8067&amp;"|"&amp;D8067)</f>
        <v>RDNT|44119</v>
      </c>
      <c r="B8067" t="s">
        <v>507</v>
      </c>
      <c r="C8067" t="s">
        <v>508</v>
      </c>
      <c r="D8067" s="1">
        <v>44119</v>
      </c>
      <c r="E8067">
        <v>16.299999239999998</v>
      </c>
      <c r="F8067">
        <v>17.06999969</v>
      </c>
      <c r="G8067">
        <v>102300</v>
      </c>
    </row>
    <row r="8068" spans="1:7" x14ac:dyDescent="0.35">
      <c r="A8068" t="str">
        <f t="shared" si="126"/>
        <v>RDNT|44120</v>
      </c>
      <c r="B8068" t="s">
        <v>507</v>
      </c>
      <c r="C8068" t="s">
        <v>508</v>
      </c>
      <c r="D8068" s="1">
        <v>44120</v>
      </c>
      <c r="E8068">
        <v>17.059999470000001</v>
      </c>
      <c r="F8068">
        <v>16.76499939</v>
      </c>
      <c r="G8068">
        <v>127100</v>
      </c>
    </row>
    <row r="8069" spans="1:7" x14ac:dyDescent="0.35">
      <c r="A8069" t="str">
        <f t="shared" si="126"/>
        <v>RDNT|44123</v>
      </c>
      <c r="B8069" t="s">
        <v>507</v>
      </c>
      <c r="C8069" t="s">
        <v>508</v>
      </c>
      <c r="D8069" s="1">
        <v>44123</v>
      </c>
      <c r="E8069">
        <v>16.809999470000001</v>
      </c>
      <c r="F8069">
        <v>16.299999239999998</v>
      </c>
      <c r="G8069">
        <v>112900</v>
      </c>
    </row>
    <row r="8070" spans="1:7" x14ac:dyDescent="0.35">
      <c r="A8070" t="str">
        <f t="shared" si="126"/>
        <v>RDNT|44124</v>
      </c>
      <c r="B8070" t="s">
        <v>507</v>
      </c>
      <c r="C8070" t="s">
        <v>508</v>
      </c>
      <c r="D8070" s="1">
        <v>44124</v>
      </c>
      <c r="E8070">
        <v>16.440000529999999</v>
      </c>
      <c r="F8070">
        <v>16.190000529999999</v>
      </c>
      <c r="G8070">
        <v>258200</v>
      </c>
    </row>
    <row r="8071" spans="1:7" x14ac:dyDescent="0.35">
      <c r="A8071" t="str">
        <f t="shared" si="126"/>
        <v>RDNT|44125</v>
      </c>
      <c r="B8071" t="s">
        <v>507</v>
      </c>
      <c r="C8071" t="s">
        <v>508</v>
      </c>
      <c r="D8071" s="1">
        <v>44125</v>
      </c>
      <c r="E8071">
        <v>16.18000031</v>
      </c>
      <c r="F8071">
        <v>15.72000027</v>
      </c>
      <c r="G8071">
        <v>159600</v>
      </c>
    </row>
    <row r="8072" spans="1:7" x14ac:dyDescent="0.35">
      <c r="A8072" t="str">
        <f t="shared" si="126"/>
        <v>RDNT|44126</v>
      </c>
      <c r="B8072" t="s">
        <v>507</v>
      </c>
      <c r="C8072" t="s">
        <v>508</v>
      </c>
      <c r="D8072" s="1">
        <v>44126</v>
      </c>
      <c r="E8072">
        <v>15.72000027</v>
      </c>
      <c r="F8072">
        <v>15.850000380000001</v>
      </c>
      <c r="G8072">
        <v>279600</v>
      </c>
    </row>
    <row r="8073" spans="1:7" x14ac:dyDescent="0.35">
      <c r="A8073" t="str">
        <f t="shared" si="126"/>
        <v>RDNT|44127</v>
      </c>
      <c r="B8073" t="s">
        <v>507</v>
      </c>
      <c r="C8073" t="s">
        <v>508</v>
      </c>
      <c r="D8073" s="1">
        <v>44127</v>
      </c>
      <c r="E8073">
        <v>16.030000690000001</v>
      </c>
      <c r="F8073">
        <v>15.93000031</v>
      </c>
      <c r="G8073">
        <v>158900</v>
      </c>
    </row>
    <row r="8074" spans="1:7" x14ac:dyDescent="0.35">
      <c r="A8074" t="str">
        <f t="shared" si="126"/>
        <v>RDNT|44130</v>
      </c>
      <c r="B8074" t="s">
        <v>507</v>
      </c>
      <c r="C8074" t="s">
        <v>508</v>
      </c>
      <c r="D8074" s="1">
        <v>44130</v>
      </c>
      <c r="E8074">
        <v>15.65999985</v>
      </c>
      <c r="F8074">
        <v>15.85999966</v>
      </c>
      <c r="G8074">
        <v>137300</v>
      </c>
    </row>
    <row r="8075" spans="1:7" x14ac:dyDescent="0.35">
      <c r="A8075" t="str">
        <f t="shared" si="126"/>
        <v>RDNT|44131</v>
      </c>
      <c r="B8075" t="s">
        <v>507</v>
      </c>
      <c r="C8075" t="s">
        <v>508</v>
      </c>
      <c r="D8075" s="1">
        <v>44131</v>
      </c>
      <c r="E8075">
        <v>15.869999890000001</v>
      </c>
      <c r="F8075">
        <v>16.200000760000002</v>
      </c>
      <c r="G8075">
        <v>91100</v>
      </c>
    </row>
    <row r="8076" spans="1:7" x14ac:dyDescent="0.35">
      <c r="A8076" t="str">
        <f t="shared" si="126"/>
        <v>RDNT|44132</v>
      </c>
      <c r="B8076" t="s">
        <v>507</v>
      </c>
      <c r="C8076" t="s">
        <v>508</v>
      </c>
      <c r="D8076" s="1">
        <v>44132</v>
      </c>
      <c r="E8076">
        <v>15.829999920000001</v>
      </c>
      <c r="F8076">
        <v>15.05000019</v>
      </c>
      <c r="G8076">
        <v>106700</v>
      </c>
    </row>
    <row r="8077" spans="1:7" x14ac:dyDescent="0.35">
      <c r="A8077" t="str">
        <f t="shared" si="126"/>
        <v>RDNT|44133</v>
      </c>
      <c r="B8077" t="s">
        <v>507</v>
      </c>
      <c r="C8077" t="s">
        <v>508</v>
      </c>
      <c r="D8077" s="1">
        <v>44133</v>
      </c>
      <c r="E8077">
        <v>14.899999619999999</v>
      </c>
      <c r="F8077">
        <v>14.97000027</v>
      </c>
      <c r="G8077">
        <v>105900</v>
      </c>
    </row>
    <row r="8078" spans="1:7" x14ac:dyDescent="0.35">
      <c r="A8078" t="str">
        <f t="shared" si="126"/>
        <v>RDNT|44134</v>
      </c>
      <c r="B8078" t="s">
        <v>507</v>
      </c>
      <c r="C8078" t="s">
        <v>508</v>
      </c>
      <c r="D8078" s="1">
        <v>44134</v>
      </c>
      <c r="E8078">
        <v>14.97000027</v>
      </c>
      <c r="F8078">
        <v>14.510000229999999</v>
      </c>
      <c r="G8078">
        <v>159400</v>
      </c>
    </row>
    <row r="8079" spans="1:7" x14ac:dyDescent="0.35">
      <c r="A8079" t="str">
        <f t="shared" si="126"/>
        <v>RDNT|44137</v>
      </c>
      <c r="B8079" t="s">
        <v>507</v>
      </c>
      <c r="C8079" t="s">
        <v>508</v>
      </c>
      <c r="D8079" s="1">
        <v>44137</v>
      </c>
      <c r="E8079">
        <v>14.59000015</v>
      </c>
      <c r="F8079">
        <v>15.119999890000001</v>
      </c>
      <c r="G8079">
        <v>136500</v>
      </c>
    </row>
    <row r="8080" spans="1:7" x14ac:dyDescent="0.35">
      <c r="A8080" t="str">
        <f t="shared" si="126"/>
        <v>RDNT|44138</v>
      </c>
      <c r="B8080" t="s">
        <v>507</v>
      </c>
      <c r="C8080" t="s">
        <v>508</v>
      </c>
      <c r="D8080" s="1">
        <v>44138</v>
      </c>
      <c r="E8080">
        <v>15.239999770000001</v>
      </c>
      <c r="F8080">
        <v>15.579999920000001</v>
      </c>
      <c r="G8080">
        <v>142300</v>
      </c>
    </row>
    <row r="8081" spans="1:7" x14ac:dyDescent="0.35">
      <c r="A8081" t="str">
        <f t="shared" si="126"/>
        <v>RDNT|44139</v>
      </c>
      <c r="B8081" t="s">
        <v>507</v>
      </c>
      <c r="C8081" t="s">
        <v>508</v>
      </c>
      <c r="D8081" s="1">
        <v>44139</v>
      </c>
      <c r="E8081">
        <v>15.40999985</v>
      </c>
      <c r="F8081">
        <v>15.97999954</v>
      </c>
      <c r="G8081">
        <v>154100</v>
      </c>
    </row>
    <row r="8082" spans="1:7" x14ac:dyDescent="0.35">
      <c r="A8082" t="str">
        <f t="shared" si="126"/>
        <v>RDNT|44140</v>
      </c>
      <c r="B8082" t="s">
        <v>507</v>
      </c>
      <c r="C8082" t="s">
        <v>508</v>
      </c>
      <c r="D8082" s="1">
        <v>44140</v>
      </c>
      <c r="E8082">
        <v>16</v>
      </c>
      <c r="F8082">
        <v>16.790000920000001</v>
      </c>
      <c r="G8082">
        <v>187600</v>
      </c>
    </row>
    <row r="8083" spans="1:7" x14ac:dyDescent="0.35">
      <c r="A8083" t="str">
        <f t="shared" si="126"/>
        <v>RDNT|44141</v>
      </c>
      <c r="B8083" t="s">
        <v>507</v>
      </c>
      <c r="C8083" t="s">
        <v>508</v>
      </c>
      <c r="D8083" s="1">
        <v>44141</v>
      </c>
      <c r="E8083">
        <v>16.959999079999999</v>
      </c>
      <c r="F8083">
        <v>16.770000459999999</v>
      </c>
      <c r="G8083">
        <v>220300</v>
      </c>
    </row>
    <row r="8084" spans="1:7" x14ac:dyDescent="0.35">
      <c r="A8084" t="str">
        <f t="shared" si="126"/>
        <v>RDNT|44144</v>
      </c>
      <c r="B8084" t="s">
        <v>507</v>
      </c>
      <c r="C8084" t="s">
        <v>508</v>
      </c>
      <c r="D8084" s="1">
        <v>44144</v>
      </c>
      <c r="E8084">
        <v>18</v>
      </c>
      <c r="F8084">
        <v>18.459999079999999</v>
      </c>
      <c r="G8084">
        <v>353800</v>
      </c>
    </row>
    <row r="8085" spans="1:7" x14ac:dyDescent="0.35">
      <c r="A8085" t="str">
        <f t="shared" si="126"/>
        <v>RDNT|44145</v>
      </c>
      <c r="B8085" t="s">
        <v>507</v>
      </c>
      <c r="C8085" t="s">
        <v>508</v>
      </c>
      <c r="D8085" s="1">
        <v>44145</v>
      </c>
      <c r="E8085">
        <v>18.559999470000001</v>
      </c>
      <c r="F8085">
        <v>19.100000380000001</v>
      </c>
      <c r="G8085">
        <v>272100</v>
      </c>
    </row>
    <row r="8086" spans="1:7" x14ac:dyDescent="0.35">
      <c r="A8086" t="str">
        <f t="shared" si="126"/>
        <v>RDNT|44146</v>
      </c>
      <c r="B8086" t="s">
        <v>507</v>
      </c>
      <c r="C8086" t="s">
        <v>508</v>
      </c>
      <c r="D8086" s="1">
        <v>44146</v>
      </c>
      <c r="E8086">
        <v>19.11000061</v>
      </c>
      <c r="F8086">
        <v>18.959999079999999</v>
      </c>
      <c r="G8086">
        <v>238000</v>
      </c>
    </row>
    <row r="8087" spans="1:7" x14ac:dyDescent="0.35">
      <c r="A8087" t="str">
        <f t="shared" si="126"/>
        <v>RDNT|44147</v>
      </c>
      <c r="B8087" t="s">
        <v>507</v>
      </c>
      <c r="C8087" t="s">
        <v>508</v>
      </c>
      <c r="D8087" s="1">
        <v>44147</v>
      </c>
      <c r="E8087">
        <v>18.799999239999998</v>
      </c>
      <c r="F8087">
        <v>18.469999309999999</v>
      </c>
      <c r="G8087">
        <v>200700</v>
      </c>
    </row>
    <row r="8088" spans="1:7" x14ac:dyDescent="0.35">
      <c r="A8088" t="str">
        <f t="shared" si="126"/>
        <v>RDNT|44148</v>
      </c>
      <c r="B8088" t="s">
        <v>507</v>
      </c>
      <c r="C8088" t="s">
        <v>508</v>
      </c>
      <c r="D8088" s="1">
        <v>44148</v>
      </c>
      <c r="E8088">
        <v>18.719999309999999</v>
      </c>
      <c r="F8088">
        <v>18.61000061</v>
      </c>
      <c r="G8088">
        <v>162900</v>
      </c>
    </row>
    <row r="8089" spans="1:7" x14ac:dyDescent="0.35">
      <c r="A8089" t="str">
        <f t="shared" si="126"/>
        <v>RDNT|44151</v>
      </c>
      <c r="B8089" t="s">
        <v>507</v>
      </c>
      <c r="C8089" t="s">
        <v>508</v>
      </c>
      <c r="D8089" s="1">
        <v>44151</v>
      </c>
      <c r="E8089">
        <v>19.030000690000001</v>
      </c>
      <c r="F8089">
        <v>19.100000380000001</v>
      </c>
      <c r="G8089">
        <v>180700</v>
      </c>
    </row>
    <row r="8090" spans="1:7" x14ac:dyDescent="0.35">
      <c r="A8090" t="str">
        <f t="shared" si="126"/>
        <v>REAL|44105</v>
      </c>
      <c r="B8090" t="s">
        <v>509</v>
      </c>
      <c r="C8090" t="s">
        <v>510</v>
      </c>
      <c r="D8090" s="1">
        <v>44105</v>
      </c>
      <c r="E8090">
        <v>14.68999958</v>
      </c>
      <c r="F8090">
        <v>14.90999985</v>
      </c>
      <c r="G8090">
        <v>1392700</v>
      </c>
    </row>
    <row r="8091" spans="1:7" x14ac:dyDescent="0.35">
      <c r="A8091" t="str">
        <f t="shared" si="126"/>
        <v>REAL|44106</v>
      </c>
      <c r="B8091" t="s">
        <v>509</v>
      </c>
      <c r="C8091" t="s">
        <v>510</v>
      </c>
      <c r="D8091" s="1">
        <v>44106</v>
      </c>
      <c r="E8091">
        <v>14.39000034</v>
      </c>
      <c r="F8091">
        <v>14.75</v>
      </c>
      <c r="G8091">
        <v>654000</v>
      </c>
    </row>
    <row r="8092" spans="1:7" x14ac:dyDescent="0.35">
      <c r="A8092" t="str">
        <f t="shared" si="126"/>
        <v>REAL|44109</v>
      </c>
      <c r="B8092" t="s">
        <v>509</v>
      </c>
      <c r="C8092" t="s">
        <v>510</v>
      </c>
      <c r="D8092" s="1">
        <v>44109</v>
      </c>
      <c r="E8092">
        <v>15.43000031</v>
      </c>
      <c r="F8092">
        <v>16</v>
      </c>
      <c r="G8092">
        <v>2520000</v>
      </c>
    </row>
    <row r="8093" spans="1:7" x14ac:dyDescent="0.35">
      <c r="A8093" t="str">
        <f t="shared" si="126"/>
        <v>REAL|44110</v>
      </c>
      <c r="B8093" t="s">
        <v>509</v>
      </c>
      <c r="C8093" t="s">
        <v>510</v>
      </c>
      <c r="D8093" s="1">
        <v>44110</v>
      </c>
      <c r="E8093">
        <v>16.149999619999999</v>
      </c>
      <c r="F8093">
        <v>15.25</v>
      </c>
      <c r="G8093">
        <v>1340900</v>
      </c>
    </row>
    <row r="8094" spans="1:7" x14ac:dyDescent="0.35">
      <c r="A8094" t="str">
        <f t="shared" si="126"/>
        <v>REAL|44111</v>
      </c>
      <c r="B8094" t="s">
        <v>509</v>
      </c>
      <c r="C8094" t="s">
        <v>510</v>
      </c>
      <c r="D8094" s="1">
        <v>44111</v>
      </c>
      <c r="E8094">
        <v>15.60999966</v>
      </c>
      <c r="F8094">
        <v>15.81000042</v>
      </c>
      <c r="G8094">
        <v>707500</v>
      </c>
    </row>
    <row r="8095" spans="1:7" x14ac:dyDescent="0.35">
      <c r="A8095" t="str">
        <f t="shared" si="126"/>
        <v>REAL|44112</v>
      </c>
      <c r="B8095" t="s">
        <v>509</v>
      </c>
      <c r="C8095" t="s">
        <v>510</v>
      </c>
      <c r="D8095" s="1">
        <v>44112</v>
      </c>
      <c r="E8095">
        <v>16</v>
      </c>
      <c r="F8095">
        <v>15.579999920000001</v>
      </c>
      <c r="G8095">
        <v>929800</v>
      </c>
    </row>
    <row r="8096" spans="1:7" x14ac:dyDescent="0.35">
      <c r="A8096" t="str">
        <f t="shared" si="126"/>
        <v>REAL|44113</v>
      </c>
      <c r="B8096" t="s">
        <v>509</v>
      </c>
      <c r="C8096" t="s">
        <v>510</v>
      </c>
      <c r="D8096" s="1">
        <v>44113</v>
      </c>
      <c r="E8096">
        <v>15.81000042</v>
      </c>
      <c r="F8096">
        <v>15.5</v>
      </c>
      <c r="G8096">
        <v>831900</v>
      </c>
    </row>
    <row r="8097" spans="1:7" x14ac:dyDescent="0.35">
      <c r="A8097" t="str">
        <f t="shared" si="126"/>
        <v>REAL|44116</v>
      </c>
      <c r="B8097" t="s">
        <v>509</v>
      </c>
      <c r="C8097" t="s">
        <v>510</v>
      </c>
      <c r="D8097" s="1">
        <v>44116</v>
      </c>
      <c r="E8097">
        <v>15.579999920000001</v>
      </c>
      <c r="F8097">
        <v>15.35999966</v>
      </c>
      <c r="G8097">
        <v>1114800</v>
      </c>
    </row>
    <row r="8098" spans="1:7" x14ac:dyDescent="0.35">
      <c r="A8098" t="str">
        <f t="shared" si="126"/>
        <v>REAL|44117</v>
      </c>
      <c r="B8098" t="s">
        <v>509</v>
      </c>
      <c r="C8098" t="s">
        <v>510</v>
      </c>
      <c r="D8098" s="1">
        <v>44117</v>
      </c>
      <c r="E8098">
        <v>15.30000019</v>
      </c>
      <c r="F8098">
        <v>15.869999890000001</v>
      </c>
      <c r="G8098">
        <v>1009600</v>
      </c>
    </row>
    <row r="8099" spans="1:7" x14ac:dyDescent="0.35">
      <c r="A8099" t="str">
        <f t="shared" si="126"/>
        <v>REAL|44118</v>
      </c>
      <c r="B8099" t="s">
        <v>509</v>
      </c>
      <c r="C8099" t="s">
        <v>510</v>
      </c>
      <c r="D8099" s="1">
        <v>44118</v>
      </c>
      <c r="E8099">
        <v>16.010000229999999</v>
      </c>
      <c r="F8099">
        <v>15.649999619999999</v>
      </c>
      <c r="G8099">
        <v>1219600</v>
      </c>
    </row>
    <row r="8100" spans="1:7" x14ac:dyDescent="0.35">
      <c r="A8100" t="str">
        <f t="shared" si="126"/>
        <v>REAL|44119</v>
      </c>
      <c r="B8100" t="s">
        <v>509</v>
      </c>
      <c r="C8100" t="s">
        <v>510</v>
      </c>
      <c r="D8100" s="1">
        <v>44119</v>
      </c>
      <c r="E8100">
        <v>15.260000229999999</v>
      </c>
      <c r="F8100">
        <v>15.149999619999999</v>
      </c>
      <c r="G8100">
        <v>1398100</v>
      </c>
    </row>
    <row r="8101" spans="1:7" x14ac:dyDescent="0.35">
      <c r="A8101" t="str">
        <f t="shared" si="126"/>
        <v>REAL|44120</v>
      </c>
      <c r="B8101" t="s">
        <v>509</v>
      </c>
      <c r="C8101" t="s">
        <v>510</v>
      </c>
      <c r="D8101" s="1">
        <v>44120</v>
      </c>
      <c r="E8101">
        <v>15.260000229999999</v>
      </c>
      <c r="F8101">
        <v>14.27000046</v>
      </c>
      <c r="G8101">
        <v>1909200</v>
      </c>
    </row>
    <row r="8102" spans="1:7" x14ac:dyDescent="0.35">
      <c r="A8102" t="str">
        <f t="shared" si="126"/>
        <v>REAL|44123</v>
      </c>
      <c r="B8102" t="s">
        <v>509</v>
      </c>
      <c r="C8102" t="s">
        <v>510</v>
      </c>
      <c r="D8102" s="1">
        <v>44123</v>
      </c>
      <c r="E8102">
        <v>14.539999959999999</v>
      </c>
      <c r="F8102">
        <v>14.079999920000001</v>
      </c>
      <c r="G8102">
        <v>830900</v>
      </c>
    </row>
    <row r="8103" spans="1:7" x14ac:dyDescent="0.35">
      <c r="A8103" t="str">
        <f t="shared" si="126"/>
        <v>REAL|44124</v>
      </c>
      <c r="B8103" t="s">
        <v>509</v>
      </c>
      <c r="C8103" t="s">
        <v>510</v>
      </c>
      <c r="D8103" s="1">
        <v>44124</v>
      </c>
      <c r="E8103">
        <v>14.100000380000001</v>
      </c>
      <c r="F8103">
        <v>14.09500027</v>
      </c>
      <c r="G8103">
        <v>1061100</v>
      </c>
    </row>
    <row r="8104" spans="1:7" x14ac:dyDescent="0.35">
      <c r="A8104" t="str">
        <f t="shared" si="126"/>
        <v>REAL|44125</v>
      </c>
      <c r="B8104" t="s">
        <v>509</v>
      </c>
      <c r="C8104" t="s">
        <v>510</v>
      </c>
      <c r="D8104" s="1">
        <v>44125</v>
      </c>
      <c r="E8104">
        <v>14.100000380000001</v>
      </c>
      <c r="F8104">
        <v>13.72000027</v>
      </c>
      <c r="G8104">
        <v>699000</v>
      </c>
    </row>
    <row r="8105" spans="1:7" x14ac:dyDescent="0.35">
      <c r="A8105" t="str">
        <f t="shared" si="126"/>
        <v>REAL|44126</v>
      </c>
      <c r="B8105" t="s">
        <v>509</v>
      </c>
      <c r="C8105" t="s">
        <v>510</v>
      </c>
      <c r="D8105" s="1">
        <v>44126</v>
      </c>
      <c r="E8105">
        <v>13.69999981</v>
      </c>
      <c r="F8105">
        <v>14</v>
      </c>
      <c r="G8105">
        <v>872500</v>
      </c>
    </row>
    <row r="8106" spans="1:7" x14ac:dyDescent="0.35">
      <c r="A8106" t="str">
        <f t="shared" si="126"/>
        <v>REAL|44127</v>
      </c>
      <c r="B8106" t="s">
        <v>509</v>
      </c>
      <c r="C8106" t="s">
        <v>510</v>
      </c>
      <c r="D8106" s="1">
        <v>44127</v>
      </c>
      <c r="E8106">
        <v>14.22000027</v>
      </c>
      <c r="F8106">
        <v>14.5</v>
      </c>
      <c r="G8106">
        <v>807400</v>
      </c>
    </row>
    <row r="8107" spans="1:7" x14ac:dyDescent="0.35">
      <c r="A8107" t="str">
        <f t="shared" si="126"/>
        <v>REAL|44130</v>
      </c>
      <c r="B8107" t="s">
        <v>509</v>
      </c>
      <c r="C8107" t="s">
        <v>510</v>
      </c>
      <c r="D8107" s="1">
        <v>44130</v>
      </c>
      <c r="E8107">
        <v>14.289999959999999</v>
      </c>
      <c r="F8107">
        <v>13.85999966</v>
      </c>
      <c r="G8107">
        <v>902700</v>
      </c>
    </row>
    <row r="8108" spans="1:7" x14ac:dyDescent="0.35">
      <c r="A8108" t="str">
        <f t="shared" si="126"/>
        <v>REAL|44131</v>
      </c>
      <c r="B8108" t="s">
        <v>509</v>
      </c>
      <c r="C8108" t="s">
        <v>510</v>
      </c>
      <c r="D8108" s="1">
        <v>44131</v>
      </c>
      <c r="E8108">
        <v>13.84000015</v>
      </c>
      <c r="F8108">
        <v>13.760000229999999</v>
      </c>
      <c r="G8108">
        <v>482100</v>
      </c>
    </row>
    <row r="8109" spans="1:7" x14ac:dyDescent="0.35">
      <c r="A8109" t="str">
        <f t="shared" si="126"/>
        <v>REAL|44132</v>
      </c>
      <c r="B8109" t="s">
        <v>509</v>
      </c>
      <c r="C8109" t="s">
        <v>510</v>
      </c>
      <c r="D8109" s="1">
        <v>44132</v>
      </c>
      <c r="E8109">
        <v>13.52000046</v>
      </c>
      <c r="F8109">
        <v>13.149999619999999</v>
      </c>
      <c r="G8109">
        <v>862300</v>
      </c>
    </row>
    <row r="8110" spans="1:7" x14ac:dyDescent="0.35">
      <c r="A8110" t="str">
        <f t="shared" si="126"/>
        <v>REAL|44133</v>
      </c>
      <c r="B8110" t="s">
        <v>509</v>
      </c>
      <c r="C8110" t="s">
        <v>510</v>
      </c>
      <c r="D8110" s="1">
        <v>44133</v>
      </c>
      <c r="E8110">
        <v>13.18000031</v>
      </c>
      <c r="F8110">
        <v>13.630000109999999</v>
      </c>
      <c r="G8110">
        <v>913800</v>
      </c>
    </row>
    <row r="8111" spans="1:7" x14ac:dyDescent="0.35">
      <c r="A8111" t="str">
        <f t="shared" si="126"/>
        <v>REAL|44134</v>
      </c>
      <c r="B8111" t="s">
        <v>509</v>
      </c>
      <c r="C8111" t="s">
        <v>510</v>
      </c>
      <c r="D8111" s="1">
        <v>44134</v>
      </c>
      <c r="E8111">
        <v>13.35999966</v>
      </c>
      <c r="F8111">
        <v>12.59000015</v>
      </c>
      <c r="G8111">
        <v>1493100</v>
      </c>
    </row>
    <row r="8112" spans="1:7" x14ac:dyDescent="0.35">
      <c r="A8112" t="str">
        <f t="shared" si="126"/>
        <v>REAL|44137</v>
      </c>
      <c r="B8112" t="s">
        <v>509</v>
      </c>
      <c r="C8112" t="s">
        <v>510</v>
      </c>
      <c r="D8112" s="1">
        <v>44137</v>
      </c>
      <c r="E8112">
        <v>12.960000040000001</v>
      </c>
      <c r="F8112">
        <v>13.18999958</v>
      </c>
      <c r="G8112">
        <v>1447600</v>
      </c>
    </row>
    <row r="8113" spans="1:7" x14ac:dyDescent="0.35">
      <c r="A8113" t="str">
        <f t="shared" si="126"/>
        <v>REAL|44138</v>
      </c>
      <c r="B8113" t="s">
        <v>509</v>
      </c>
      <c r="C8113" t="s">
        <v>510</v>
      </c>
      <c r="D8113" s="1">
        <v>44138</v>
      </c>
      <c r="E8113">
        <v>13.510000229999999</v>
      </c>
      <c r="F8113">
        <v>13.920000079999999</v>
      </c>
      <c r="G8113">
        <v>1211400</v>
      </c>
    </row>
    <row r="8114" spans="1:7" x14ac:dyDescent="0.35">
      <c r="A8114" t="str">
        <f t="shared" si="126"/>
        <v>REAL|44139</v>
      </c>
      <c r="B8114" t="s">
        <v>509</v>
      </c>
      <c r="C8114" t="s">
        <v>510</v>
      </c>
      <c r="D8114" s="1">
        <v>44139</v>
      </c>
      <c r="E8114">
        <v>14.06000042</v>
      </c>
      <c r="F8114">
        <v>13.869999890000001</v>
      </c>
      <c r="G8114">
        <v>752700</v>
      </c>
    </row>
    <row r="8115" spans="1:7" x14ac:dyDescent="0.35">
      <c r="A8115" t="str">
        <f t="shared" si="126"/>
        <v>REAL|44140</v>
      </c>
      <c r="B8115" t="s">
        <v>509</v>
      </c>
      <c r="C8115" t="s">
        <v>510</v>
      </c>
      <c r="D8115" s="1">
        <v>44140</v>
      </c>
      <c r="E8115">
        <v>14.170000079999999</v>
      </c>
      <c r="F8115">
        <v>15.039999959999999</v>
      </c>
      <c r="G8115">
        <v>1265600</v>
      </c>
    </row>
    <row r="8116" spans="1:7" x14ac:dyDescent="0.35">
      <c r="A8116" t="str">
        <f t="shared" si="126"/>
        <v>REAL|44141</v>
      </c>
      <c r="B8116" t="s">
        <v>509</v>
      </c>
      <c r="C8116" t="s">
        <v>510</v>
      </c>
      <c r="D8116" s="1">
        <v>44141</v>
      </c>
      <c r="E8116">
        <v>14.789999959999999</v>
      </c>
      <c r="F8116">
        <v>15.619999890000001</v>
      </c>
      <c r="G8116">
        <v>1428400</v>
      </c>
    </row>
    <row r="8117" spans="1:7" x14ac:dyDescent="0.35">
      <c r="A8117" t="str">
        <f t="shared" si="126"/>
        <v>REAL|44144</v>
      </c>
      <c r="B8117" t="s">
        <v>509</v>
      </c>
      <c r="C8117" t="s">
        <v>510</v>
      </c>
      <c r="D8117" s="1">
        <v>44144</v>
      </c>
      <c r="E8117">
        <v>16.040000920000001</v>
      </c>
      <c r="F8117">
        <v>16.25</v>
      </c>
      <c r="G8117">
        <v>2651000</v>
      </c>
    </row>
    <row r="8118" spans="1:7" x14ac:dyDescent="0.35">
      <c r="A8118" t="str">
        <f t="shared" si="126"/>
        <v>REAL|44145</v>
      </c>
      <c r="B8118" t="s">
        <v>509</v>
      </c>
      <c r="C8118" t="s">
        <v>510</v>
      </c>
      <c r="D8118" s="1">
        <v>44145</v>
      </c>
      <c r="E8118">
        <v>14.510000229999999</v>
      </c>
      <c r="F8118">
        <v>14.19999981</v>
      </c>
      <c r="G8118">
        <v>3245200</v>
      </c>
    </row>
    <row r="8119" spans="1:7" x14ac:dyDescent="0.35">
      <c r="A8119" t="str">
        <f t="shared" si="126"/>
        <v>REAL|44146</v>
      </c>
      <c r="B8119" t="s">
        <v>509</v>
      </c>
      <c r="C8119" t="s">
        <v>510</v>
      </c>
      <c r="D8119" s="1">
        <v>44146</v>
      </c>
      <c r="E8119">
        <v>14.510000229999999</v>
      </c>
      <c r="F8119">
        <v>14.19999981</v>
      </c>
      <c r="G8119">
        <v>2515100</v>
      </c>
    </row>
    <row r="8120" spans="1:7" x14ac:dyDescent="0.35">
      <c r="A8120" t="str">
        <f t="shared" si="126"/>
        <v>REAL|44147</v>
      </c>
      <c r="B8120" t="s">
        <v>509</v>
      </c>
      <c r="C8120" t="s">
        <v>510</v>
      </c>
      <c r="D8120" s="1">
        <v>44147</v>
      </c>
      <c r="E8120">
        <v>14.164999959999999</v>
      </c>
      <c r="F8120">
        <v>13.5</v>
      </c>
      <c r="G8120">
        <v>2563000</v>
      </c>
    </row>
    <row r="8121" spans="1:7" x14ac:dyDescent="0.35">
      <c r="A8121" t="str">
        <f t="shared" si="126"/>
        <v>REAL|44148</v>
      </c>
      <c r="B8121" t="s">
        <v>509</v>
      </c>
      <c r="C8121" t="s">
        <v>510</v>
      </c>
      <c r="D8121" s="1">
        <v>44148</v>
      </c>
      <c r="E8121">
        <v>13.90499973</v>
      </c>
      <c r="F8121">
        <v>13.289999959999999</v>
      </c>
      <c r="G8121">
        <v>1972300</v>
      </c>
    </row>
    <row r="8122" spans="1:7" x14ac:dyDescent="0.35">
      <c r="A8122" t="str">
        <f t="shared" si="126"/>
        <v>REAL|44151</v>
      </c>
      <c r="B8122" t="s">
        <v>509</v>
      </c>
      <c r="C8122" t="s">
        <v>510</v>
      </c>
      <c r="D8122" s="1">
        <v>44151</v>
      </c>
      <c r="E8122">
        <v>13.72999954</v>
      </c>
      <c r="F8122">
        <v>13.06000042</v>
      </c>
      <c r="G8122">
        <v>2392700</v>
      </c>
    </row>
    <row r="8123" spans="1:7" x14ac:dyDescent="0.35">
      <c r="A8123" t="str">
        <f t="shared" si="126"/>
        <v>REG|44105</v>
      </c>
      <c r="B8123" t="s">
        <v>511</v>
      </c>
      <c r="C8123" t="s">
        <v>512</v>
      </c>
      <c r="D8123" s="1">
        <v>44105</v>
      </c>
      <c r="E8123">
        <v>38.049999239999998</v>
      </c>
      <c r="F8123">
        <v>39.400001529999997</v>
      </c>
      <c r="G8123">
        <v>1139500</v>
      </c>
    </row>
    <row r="8124" spans="1:7" x14ac:dyDescent="0.35">
      <c r="A8124" t="str">
        <f t="shared" si="126"/>
        <v>REG|44106</v>
      </c>
      <c r="B8124" t="s">
        <v>511</v>
      </c>
      <c r="C8124" t="s">
        <v>512</v>
      </c>
      <c r="D8124" s="1">
        <v>44106</v>
      </c>
      <c r="E8124">
        <v>38.569999690000003</v>
      </c>
      <c r="F8124">
        <v>40.200000760000002</v>
      </c>
      <c r="G8124">
        <v>1215800</v>
      </c>
    </row>
    <row r="8125" spans="1:7" x14ac:dyDescent="0.35">
      <c r="A8125" t="str">
        <f t="shared" si="126"/>
        <v>REG|44109</v>
      </c>
      <c r="B8125" t="s">
        <v>511</v>
      </c>
      <c r="C8125" t="s">
        <v>512</v>
      </c>
      <c r="D8125" s="1">
        <v>44109</v>
      </c>
      <c r="E8125">
        <v>40.619998930000001</v>
      </c>
      <c r="F8125">
        <v>40.11000061</v>
      </c>
      <c r="G8125">
        <v>882900</v>
      </c>
    </row>
    <row r="8126" spans="1:7" x14ac:dyDescent="0.35">
      <c r="A8126" t="str">
        <f t="shared" si="126"/>
        <v>REG|44110</v>
      </c>
      <c r="B8126" t="s">
        <v>511</v>
      </c>
      <c r="C8126" t="s">
        <v>512</v>
      </c>
      <c r="D8126" s="1">
        <v>44110</v>
      </c>
      <c r="E8126">
        <v>40.479999540000001</v>
      </c>
      <c r="F8126">
        <v>39.950000760000002</v>
      </c>
      <c r="G8126">
        <v>898200</v>
      </c>
    </row>
    <row r="8127" spans="1:7" x14ac:dyDescent="0.35">
      <c r="A8127" t="str">
        <f t="shared" si="126"/>
        <v>REG|44111</v>
      </c>
      <c r="B8127" t="s">
        <v>511</v>
      </c>
      <c r="C8127" t="s">
        <v>512</v>
      </c>
      <c r="D8127" s="1">
        <v>44111</v>
      </c>
      <c r="E8127">
        <v>40.240001679999999</v>
      </c>
      <c r="F8127">
        <v>39.430000309999997</v>
      </c>
      <c r="G8127">
        <v>679800</v>
      </c>
    </row>
    <row r="8128" spans="1:7" x14ac:dyDescent="0.35">
      <c r="A8128" t="str">
        <f t="shared" si="126"/>
        <v>REG|44112</v>
      </c>
      <c r="B8128" t="s">
        <v>511</v>
      </c>
      <c r="C8128" t="s">
        <v>512</v>
      </c>
      <c r="D8128" s="1">
        <v>44112</v>
      </c>
      <c r="E8128">
        <v>39.729999540000001</v>
      </c>
      <c r="F8128">
        <v>40.439998629999998</v>
      </c>
      <c r="G8128">
        <v>1953100</v>
      </c>
    </row>
    <row r="8129" spans="1:7" x14ac:dyDescent="0.35">
      <c r="A8129" t="str">
        <f t="shared" si="126"/>
        <v>REG|44113</v>
      </c>
      <c r="B8129" t="s">
        <v>511</v>
      </c>
      <c r="C8129" t="s">
        <v>512</v>
      </c>
      <c r="D8129" s="1">
        <v>44113</v>
      </c>
      <c r="E8129">
        <v>40.930000309999997</v>
      </c>
      <c r="F8129">
        <v>39.58000183</v>
      </c>
      <c r="G8129">
        <v>665700</v>
      </c>
    </row>
    <row r="8130" spans="1:7" x14ac:dyDescent="0.35">
      <c r="A8130" t="str">
        <f t="shared" si="126"/>
        <v>REG|44116</v>
      </c>
      <c r="B8130" t="s">
        <v>511</v>
      </c>
      <c r="C8130" t="s">
        <v>512</v>
      </c>
      <c r="D8130" s="1">
        <v>44116</v>
      </c>
      <c r="E8130">
        <v>39.520000459999999</v>
      </c>
      <c r="F8130">
        <v>39.75</v>
      </c>
      <c r="G8130">
        <v>555000</v>
      </c>
    </row>
    <row r="8131" spans="1:7" x14ac:dyDescent="0.35">
      <c r="A8131" t="str">
        <f t="shared" ref="A8131:A8194" si="127">_xlfn.CONCAT(B8131&amp;"|"&amp;D8131)</f>
        <v>REG|44117</v>
      </c>
      <c r="B8131" t="s">
        <v>511</v>
      </c>
      <c r="C8131" t="s">
        <v>512</v>
      </c>
      <c r="D8131" s="1">
        <v>44117</v>
      </c>
      <c r="E8131">
        <v>39.259998320000001</v>
      </c>
      <c r="F8131">
        <v>38.240001679999999</v>
      </c>
      <c r="G8131">
        <v>890300</v>
      </c>
    </row>
    <row r="8132" spans="1:7" x14ac:dyDescent="0.35">
      <c r="A8132" t="str">
        <f t="shared" si="127"/>
        <v>REG|44118</v>
      </c>
      <c r="B8132" t="s">
        <v>511</v>
      </c>
      <c r="C8132" t="s">
        <v>512</v>
      </c>
      <c r="D8132" s="1">
        <v>44118</v>
      </c>
      <c r="E8132">
        <v>38.400001529999997</v>
      </c>
      <c r="F8132">
        <v>37.659999849999998</v>
      </c>
      <c r="G8132">
        <v>722400</v>
      </c>
    </row>
    <row r="8133" spans="1:7" x14ac:dyDescent="0.35">
      <c r="A8133" t="str">
        <f t="shared" si="127"/>
        <v>REG|44119</v>
      </c>
      <c r="B8133" t="s">
        <v>511</v>
      </c>
      <c r="C8133" t="s">
        <v>512</v>
      </c>
      <c r="D8133" s="1">
        <v>44119</v>
      </c>
      <c r="E8133">
        <v>37.36000061</v>
      </c>
      <c r="F8133">
        <v>38.540000919999997</v>
      </c>
      <c r="G8133">
        <v>675900</v>
      </c>
    </row>
    <row r="8134" spans="1:7" x14ac:dyDescent="0.35">
      <c r="A8134" t="str">
        <f t="shared" si="127"/>
        <v>REG|44120</v>
      </c>
      <c r="B8134" t="s">
        <v>511</v>
      </c>
      <c r="C8134" t="s">
        <v>512</v>
      </c>
      <c r="D8134" s="1">
        <v>44120</v>
      </c>
      <c r="E8134">
        <v>38.61000061</v>
      </c>
      <c r="F8134">
        <v>37.540000919999997</v>
      </c>
      <c r="G8134">
        <v>648700</v>
      </c>
    </row>
    <row r="8135" spans="1:7" x14ac:dyDescent="0.35">
      <c r="A8135" t="str">
        <f t="shared" si="127"/>
        <v>REG|44123</v>
      </c>
      <c r="B8135" t="s">
        <v>511</v>
      </c>
      <c r="C8135" t="s">
        <v>512</v>
      </c>
      <c r="D8135" s="1">
        <v>44123</v>
      </c>
      <c r="E8135">
        <v>37.799999239999998</v>
      </c>
      <c r="F8135">
        <v>37</v>
      </c>
      <c r="G8135">
        <v>830500</v>
      </c>
    </row>
    <row r="8136" spans="1:7" x14ac:dyDescent="0.35">
      <c r="A8136" t="str">
        <f t="shared" si="127"/>
        <v>REG|44124</v>
      </c>
      <c r="B8136" t="s">
        <v>511</v>
      </c>
      <c r="C8136" t="s">
        <v>512</v>
      </c>
      <c r="D8136" s="1">
        <v>44124</v>
      </c>
      <c r="E8136">
        <v>37.409999849999998</v>
      </c>
      <c r="F8136">
        <v>37.5</v>
      </c>
      <c r="G8136">
        <v>587200</v>
      </c>
    </row>
    <row r="8137" spans="1:7" x14ac:dyDescent="0.35">
      <c r="A8137" t="str">
        <f t="shared" si="127"/>
        <v>REG|44125</v>
      </c>
      <c r="B8137" t="s">
        <v>511</v>
      </c>
      <c r="C8137" t="s">
        <v>512</v>
      </c>
      <c r="D8137" s="1">
        <v>44125</v>
      </c>
      <c r="E8137">
        <v>37.310001370000002</v>
      </c>
      <c r="F8137">
        <v>37.13999939</v>
      </c>
      <c r="G8137">
        <v>520800</v>
      </c>
    </row>
    <row r="8138" spans="1:7" x14ac:dyDescent="0.35">
      <c r="A8138" t="str">
        <f t="shared" si="127"/>
        <v>REG|44126</v>
      </c>
      <c r="B8138" t="s">
        <v>511</v>
      </c>
      <c r="C8138" t="s">
        <v>512</v>
      </c>
      <c r="D8138" s="1">
        <v>44126</v>
      </c>
      <c r="E8138">
        <v>37.159999849999998</v>
      </c>
      <c r="F8138">
        <v>38.180000309999997</v>
      </c>
      <c r="G8138">
        <v>684900</v>
      </c>
    </row>
    <row r="8139" spans="1:7" x14ac:dyDescent="0.35">
      <c r="A8139" t="str">
        <f t="shared" si="127"/>
        <v>REG|44127</v>
      </c>
      <c r="B8139" t="s">
        <v>511</v>
      </c>
      <c r="C8139" t="s">
        <v>512</v>
      </c>
      <c r="D8139" s="1">
        <v>44127</v>
      </c>
      <c r="E8139">
        <v>38.47000122</v>
      </c>
      <c r="F8139">
        <v>38.290000919999997</v>
      </c>
      <c r="G8139">
        <v>731600</v>
      </c>
    </row>
    <row r="8140" spans="1:7" x14ac:dyDescent="0.35">
      <c r="A8140" t="str">
        <f t="shared" si="127"/>
        <v>REG|44130</v>
      </c>
      <c r="B8140" t="s">
        <v>511</v>
      </c>
      <c r="C8140" t="s">
        <v>512</v>
      </c>
      <c r="D8140" s="1">
        <v>44130</v>
      </c>
      <c r="E8140">
        <v>37.86000061</v>
      </c>
      <c r="F8140">
        <v>37.549999239999998</v>
      </c>
      <c r="G8140">
        <v>753900</v>
      </c>
    </row>
    <row r="8141" spans="1:7" x14ac:dyDescent="0.35">
      <c r="A8141" t="str">
        <f t="shared" si="127"/>
        <v>REG|44131</v>
      </c>
      <c r="B8141" t="s">
        <v>511</v>
      </c>
      <c r="C8141" t="s">
        <v>512</v>
      </c>
      <c r="D8141" s="1">
        <v>44131</v>
      </c>
      <c r="E8141">
        <v>37.340000150000002</v>
      </c>
      <c r="F8141">
        <v>36.22000122</v>
      </c>
      <c r="G8141">
        <v>715600</v>
      </c>
    </row>
    <row r="8142" spans="1:7" x14ac:dyDescent="0.35">
      <c r="A8142" t="str">
        <f t="shared" si="127"/>
        <v>REG|44132</v>
      </c>
      <c r="B8142" t="s">
        <v>511</v>
      </c>
      <c r="C8142" t="s">
        <v>512</v>
      </c>
      <c r="D8142" s="1">
        <v>44132</v>
      </c>
      <c r="E8142">
        <v>35.58000183</v>
      </c>
      <c r="F8142">
        <v>35.36000061</v>
      </c>
      <c r="G8142">
        <v>834400</v>
      </c>
    </row>
    <row r="8143" spans="1:7" x14ac:dyDescent="0.35">
      <c r="A8143" t="str">
        <f t="shared" si="127"/>
        <v>REG|44133</v>
      </c>
      <c r="B8143" t="s">
        <v>511</v>
      </c>
      <c r="C8143" t="s">
        <v>512</v>
      </c>
      <c r="D8143" s="1">
        <v>44133</v>
      </c>
      <c r="E8143">
        <v>35.040000919999997</v>
      </c>
      <c r="F8143">
        <v>35.459999080000003</v>
      </c>
      <c r="G8143">
        <v>1113000</v>
      </c>
    </row>
    <row r="8144" spans="1:7" x14ac:dyDescent="0.35">
      <c r="A8144" t="str">
        <f t="shared" si="127"/>
        <v>REG|44134</v>
      </c>
      <c r="B8144" t="s">
        <v>511</v>
      </c>
      <c r="C8144" t="s">
        <v>512</v>
      </c>
      <c r="D8144" s="1">
        <v>44134</v>
      </c>
      <c r="E8144">
        <v>35.490001679999999</v>
      </c>
      <c r="F8144">
        <v>35.590000150000002</v>
      </c>
      <c r="G8144">
        <v>826500</v>
      </c>
    </row>
    <row r="8145" spans="1:7" x14ac:dyDescent="0.35">
      <c r="A8145" t="str">
        <f t="shared" si="127"/>
        <v>REG|44137</v>
      </c>
      <c r="B8145" t="s">
        <v>511</v>
      </c>
      <c r="C8145" t="s">
        <v>512</v>
      </c>
      <c r="D8145" s="1">
        <v>44137</v>
      </c>
      <c r="E8145">
        <v>35.880001069999999</v>
      </c>
      <c r="F8145">
        <v>36.200000760000002</v>
      </c>
      <c r="G8145">
        <v>887100</v>
      </c>
    </row>
    <row r="8146" spans="1:7" x14ac:dyDescent="0.35">
      <c r="A8146" t="str">
        <f t="shared" si="127"/>
        <v>REG|44138</v>
      </c>
      <c r="B8146" t="s">
        <v>511</v>
      </c>
      <c r="C8146" t="s">
        <v>512</v>
      </c>
      <c r="D8146" s="1">
        <v>44138</v>
      </c>
      <c r="E8146">
        <v>36.880001069999999</v>
      </c>
      <c r="F8146">
        <v>37.430000309999997</v>
      </c>
      <c r="G8146">
        <v>1389300</v>
      </c>
    </row>
    <row r="8147" spans="1:7" x14ac:dyDescent="0.35">
      <c r="A8147" t="str">
        <f t="shared" si="127"/>
        <v>REG|44139</v>
      </c>
      <c r="B8147" t="s">
        <v>511</v>
      </c>
      <c r="C8147" t="s">
        <v>512</v>
      </c>
      <c r="D8147" s="1">
        <v>44139</v>
      </c>
      <c r="E8147">
        <v>37.72000122</v>
      </c>
      <c r="F8147">
        <v>35.900001529999997</v>
      </c>
      <c r="G8147">
        <v>1099700</v>
      </c>
    </row>
    <row r="8148" spans="1:7" x14ac:dyDescent="0.35">
      <c r="A8148" t="str">
        <f t="shared" si="127"/>
        <v>REG|44140</v>
      </c>
      <c r="B8148" t="s">
        <v>511</v>
      </c>
      <c r="C8148" t="s">
        <v>512</v>
      </c>
      <c r="D8148" s="1">
        <v>44140</v>
      </c>
      <c r="E8148">
        <v>36.200000760000002</v>
      </c>
      <c r="F8148">
        <v>36.180000309999997</v>
      </c>
      <c r="G8148">
        <v>898700</v>
      </c>
    </row>
    <row r="8149" spans="1:7" x14ac:dyDescent="0.35">
      <c r="A8149" t="str">
        <f t="shared" si="127"/>
        <v>REG|44141</v>
      </c>
      <c r="B8149" t="s">
        <v>511</v>
      </c>
      <c r="C8149" t="s">
        <v>512</v>
      </c>
      <c r="D8149" s="1">
        <v>44141</v>
      </c>
      <c r="E8149">
        <v>36.58000183</v>
      </c>
      <c r="F8149">
        <v>34.049999239999998</v>
      </c>
      <c r="G8149">
        <v>2641800</v>
      </c>
    </row>
    <row r="8150" spans="1:7" x14ac:dyDescent="0.35">
      <c r="A8150" t="str">
        <f t="shared" si="127"/>
        <v>REG|44144</v>
      </c>
      <c r="B8150" t="s">
        <v>511</v>
      </c>
      <c r="C8150" t="s">
        <v>512</v>
      </c>
      <c r="D8150" s="1">
        <v>44144</v>
      </c>
      <c r="E8150">
        <v>38</v>
      </c>
      <c r="F8150">
        <v>45.959999080000003</v>
      </c>
      <c r="G8150">
        <v>5281200</v>
      </c>
    </row>
    <row r="8151" spans="1:7" x14ac:dyDescent="0.35">
      <c r="A8151" t="str">
        <f t="shared" si="127"/>
        <v>REG|44145</v>
      </c>
      <c r="B8151" t="s">
        <v>511</v>
      </c>
      <c r="C8151" t="s">
        <v>512</v>
      </c>
      <c r="D8151" s="1">
        <v>44145</v>
      </c>
      <c r="E8151">
        <v>45.950000760000002</v>
      </c>
      <c r="F8151">
        <v>46.75</v>
      </c>
      <c r="G8151">
        <v>2789200</v>
      </c>
    </row>
    <row r="8152" spans="1:7" x14ac:dyDescent="0.35">
      <c r="A8152" t="str">
        <f t="shared" si="127"/>
        <v>REG|44146</v>
      </c>
      <c r="B8152" t="s">
        <v>511</v>
      </c>
      <c r="C8152" t="s">
        <v>512</v>
      </c>
      <c r="D8152" s="1">
        <v>44146</v>
      </c>
      <c r="E8152">
        <v>46.340000150000002</v>
      </c>
      <c r="F8152">
        <v>46.069999690000003</v>
      </c>
      <c r="G8152">
        <v>2857000</v>
      </c>
    </row>
    <row r="8153" spans="1:7" x14ac:dyDescent="0.35">
      <c r="A8153" t="str">
        <f t="shared" si="127"/>
        <v>REG|44147</v>
      </c>
      <c r="B8153" t="s">
        <v>511</v>
      </c>
      <c r="C8153" t="s">
        <v>512</v>
      </c>
      <c r="D8153" s="1">
        <v>44147</v>
      </c>
      <c r="E8153">
        <v>46.909999849999998</v>
      </c>
      <c r="F8153">
        <v>43.900001529999997</v>
      </c>
      <c r="G8153">
        <v>1851000</v>
      </c>
    </row>
    <row r="8154" spans="1:7" x14ac:dyDescent="0.35">
      <c r="A8154" t="str">
        <f t="shared" si="127"/>
        <v>REG|44148</v>
      </c>
      <c r="B8154" t="s">
        <v>511</v>
      </c>
      <c r="C8154" t="s">
        <v>512</v>
      </c>
      <c r="D8154" s="1">
        <v>44148</v>
      </c>
      <c r="E8154">
        <v>44.47000122</v>
      </c>
      <c r="F8154">
        <v>45.729999540000001</v>
      </c>
      <c r="G8154">
        <v>922500</v>
      </c>
    </row>
    <row r="8155" spans="1:7" x14ac:dyDescent="0.35">
      <c r="A8155" t="str">
        <f t="shared" si="127"/>
        <v>REG|44151</v>
      </c>
      <c r="B8155" t="s">
        <v>511</v>
      </c>
      <c r="C8155" t="s">
        <v>512</v>
      </c>
      <c r="D8155" s="1">
        <v>44151</v>
      </c>
      <c r="E8155">
        <v>47.83000183</v>
      </c>
      <c r="F8155">
        <v>49.009998320000001</v>
      </c>
      <c r="G8155">
        <v>1537800</v>
      </c>
    </row>
    <row r="8156" spans="1:7" x14ac:dyDescent="0.35">
      <c r="A8156" t="str">
        <f t="shared" si="127"/>
        <v>REGI|44105</v>
      </c>
      <c r="B8156" t="s">
        <v>513</v>
      </c>
      <c r="C8156" t="s">
        <v>514</v>
      </c>
      <c r="D8156" s="1">
        <v>44105</v>
      </c>
      <c r="E8156">
        <v>54.02999878</v>
      </c>
      <c r="F8156">
        <v>53.930000309999997</v>
      </c>
      <c r="G8156">
        <v>1014400</v>
      </c>
    </row>
    <row r="8157" spans="1:7" x14ac:dyDescent="0.35">
      <c r="A8157" t="str">
        <f t="shared" si="127"/>
        <v>REGI|44106</v>
      </c>
      <c r="B8157" t="s">
        <v>513</v>
      </c>
      <c r="C8157" t="s">
        <v>514</v>
      </c>
      <c r="D8157" s="1">
        <v>44106</v>
      </c>
      <c r="E8157">
        <v>52.349998470000003</v>
      </c>
      <c r="F8157">
        <v>55.700000760000002</v>
      </c>
      <c r="G8157">
        <v>1198800</v>
      </c>
    </row>
    <row r="8158" spans="1:7" x14ac:dyDescent="0.35">
      <c r="A8158" t="str">
        <f t="shared" si="127"/>
        <v>REGI|44109</v>
      </c>
      <c r="B8158" t="s">
        <v>513</v>
      </c>
      <c r="C8158" t="s">
        <v>514</v>
      </c>
      <c r="D8158" s="1">
        <v>44109</v>
      </c>
      <c r="E8158">
        <v>57.5</v>
      </c>
      <c r="F8158">
        <v>57.08000183</v>
      </c>
      <c r="G8158">
        <v>1205200</v>
      </c>
    </row>
    <row r="8159" spans="1:7" x14ac:dyDescent="0.35">
      <c r="A8159" t="str">
        <f t="shared" si="127"/>
        <v>REGI|44110</v>
      </c>
      <c r="B8159" t="s">
        <v>513</v>
      </c>
      <c r="C8159" t="s">
        <v>514</v>
      </c>
      <c r="D8159" s="1">
        <v>44110</v>
      </c>
      <c r="E8159">
        <v>57.409999849999998</v>
      </c>
      <c r="F8159">
        <v>56.409999849999998</v>
      </c>
      <c r="G8159">
        <v>1319200</v>
      </c>
    </row>
    <row r="8160" spans="1:7" x14ac:dyDescent="0.35">
      <c r="A8160" t="str">
        <f t="shared" si="127"/>
        <v>REGI|44111</v>
      </c>
      <c r="B8160" t="s">
        <v>513</v>
      </c>
      <c r="C8160" t="s">
        <v>514</v>
      </c>
      <c r="D8160" s="1">
        <v>44111</v>
      </c>
      <c r="E8160">
        <v>57.439998629999998</v>
      </c>
      <c r="F8160">
        <v>59.729999540000001</v>
      </c>
      <c r="G8160">
        <v>1625800</v>
      </c>
    </row>
    <row r="8161" spans="1:7" x14ac:dyDescent="0.35">
      <c r="A8161" t="str">
        <f t="shared" si="127"/>
        <v>REGI|44112</v>
      </c>
      <c r="B8161" t="s">
        <v>513</v>
      </c>
      <c r="C8161" t="s">
        <v>514</v>
      </c>
      <c r="D8161" s="1">
        <v>44112</v>
      </c>
      <c r="E8161">
        <v>60.849998470000003</v>
      </c>
      <c r="F8161">
        <v>60.159999849999998</v>
      </c>
      <c r="G8161">
        <v>1339100</v>
      </c>
    </row>
    <row r="8162" spans="1:7" x14ac:dyDescent="0.35">
      <c r="A8162" t="str">
        <f t="shared" si="127"/>
        <v>REGI|44113</v>
      </c>
      <c r="B8162" t="s">
        <v>513</v>
      </c>
      <c r="C8162" t="s">
        <v>514</v>
      </c>
      <c r="D8162" s="1">
        <v>44113</v>
      </c>
      <c r="E8162">
        <v>60.700000760000002</v>
      </c>
      <c r="F8162">
        <v>63.270000459999999</v>
      </c>
      <c r="G8162">
        <v>1152400</v>
      </c>
    </row>
    <row r="8163" spans="1:7" x14ac:dyDescent="0.35">
      <c r="A8163" t="str">
        <f t="shared" si="127"/>
        <v>REGI|44116</v>
      </c>
      <c r="B8163" t="s">
        <v>513</v>
      </c>
      <c r="C8163" t="s">
        <v>514</v>
      </c>
      <c r="D8163" s="1">
        <v>44116</v>
      </c>
      <c r="E8163">
        <v>65.209999080000003</v>
      </c>
      <c r="F8163">
        <v>63.130001069999999</v>
      </c>
      <c r="G8163">
        <v>1646600</v>
      </c>
    </row>
    <row r="8164" spans="1:7" x14ac:dyDescent="0.35">
      <c r="A8164" t="str">
        <f t="shared" si="127"/>
        <v>REGI|44117</v>
      </c>
      <c r="B8164" t="s">
        <v>513</v>
      </c>
      <c r="C8164" t="s">
        <v>514</v>
      </c>
      <c r="D8164" s="1">
        <v>44117</v>
      </c>
      <c r="E8164">
        <v>62.040000919999997</v>
      </c>
      <c r="F8164">
        <v>58.290000919999997</v>
      </c>
      <c r="G8164">
        <v>1690600</v>
      </c>
    </row>
    <row r="8165" spans="1:7" x14ac:dyDescent="0.35">
      <c r="A8165" t="str">
        <f t="shared" si="127"/>
        <v>REGI|44118</v>
      </c>
      <c r="B8165" t="s">
        <v>513</v>
      </c>
      <c r="C8165" t="s">
        <v>514</v>
      </c>
      <c r="D8165" s="1">
        <v>44118</v>
      </c>
      <c r="E8165">
        <v>59.650001529999997</v>
      </c>
      <c r="F8165">
        <v>56.490001679999999</v>
      </c>
      <c r="G8165">
        <v>1197000</v>
      </c>
    </row>
    <row r="8166" spans="1:7" x14ac:dyDescent="0.35">
      <c r="A8166" t="str">
        <f t="shared" si="127"/>
        <v>REGI|44119</v>
      </c>
      <c r="B8166" t="s">
        <v>513</v>
      </c>
      <c r="C8166" t="s">
        <v>514</v>
      </c>
      <c r="D8166" s="1">
        <v>44119</v>
      </c>
      <c r="E8166">
        <v>54.240001679999999</v>
      </c>
      <c r="F8166">
        <v>56.939998629999998</v>
      </c>
      <c r="G8166">
        <v>1204200</v>
      </c>
    </row>
    <row r="8167" spans="1:7" x14ac:dyDescent="0.35">
      <c r="A8167" t="str">
        <f t="shared" si="127"/>
        <v>REGI|44120</v>
      </c>
      <c r="B8167" t="s">
        <v>513</v>
      </c>
      <c r="C8167" t="s">
        <v>514</v>
      </c>
      <c r="D8167" s="1">
        <v>44120</v>
      </c>
      <c r="E8167">
        <v>57.5</v>
      </c>
      <c r="F8167">
        <v>55.869998930000001</v>
      </c>
      <c r="G8167">
        <v>968800</v>
      </c>
    </row>
    <row r="8168" spans="1:7" x14ac:dyDescent="0.35">
      <c r="A8168" t="str">
        <f t="shared" si="127"/>
        <v>REGI|44123</v>
      </c>
      <c r="B8168" t="s">
        <v>513</v>
      </c>
      <c r="C8168" t="s">
        <v>514</v>
      </c>
      <c r="D8168" s="1">
        <v>44123</v>
      </c>
      <c r="E8168">
        <v>56.27999878</v>
      </c>
      <c r="F8168">
        <v>55.38999939</v>
      </c>
      <c r="G8168">
        <v>618000</v>
      </c>
    </row>
    <row r="8169" spans="1:7" x14ac:dyDescent="0.35">
      <c r="A8169" t="str">
        <f t="shared" si="127"/>
        <v>REGI|44124</v>
      </c>
      <c r="B8169" t="s">
        <v>513</v>
      </c>
      <c r="C8169" t="s">
        <v>514</v>
      </c>
      <c r="D8169" s="1">
        <v>44124</v>
      </c>
      <c r="E8169">
        <v>56.290000919999997</v>
      </c>
      <c r="F8169">
        <v>59.069999690000003</v>
      </c>
      <c r="G8169">
        <v>1065200</v>
      </c>
    </row>
    <row r="8170" spans="1:7" x14ac:dyDescent="0.35">
      <c r="A8170" t="str">
        <f t="shared" si="127"/>
        <v>REGI|44125</v>
      </c>
      <c r="B8170" t="s">
        <v>513</v>
      </c>
      <c r="C8170" t="s">
        <v>514</v>
      </c>
      <c r="D8170" s="1">
        <v>44125</v>
      </c>
      <c r="E8170">
        <v>60.25</v>
      </c>
      <c r="F8170">
        <v>59.549999239999998</v>
      </c>
      <c r="G8170">
        <v>1202300</v>
      </c>
    </row>
    <row r="8171" spans="1:7" x14ac:dyDescent="0.35">
      <c r="A8171" t="str">
        <f t="shared" si="127"/>
        <v>REGI|44126</v>
      </c>
      <c r="B8171" t="s">
        <v>513</v>
      </c>
      <c r="C8171" t="s">
        <v>514</v>
      </c>
      <c r="D8171" s="1">
        <v>44126</v>
      </c>
      <c r="E8171">
        <v>59.560001370000002</v>
      </c>
      <c r="F8171">
        <v>61.86000061</v>
      </c>
      <c r="G8171">
        <v>1050300</v>
      </c>
    </row>
    <row r="8172" spans="1:7" x14ac:dyDescent="0.35">
      <c r="A8172" t="str">
        <f t="shared" si="127"/>
        <v>REGI|44127</v>
      </c>
      <c r="B8172" t="s">
        <v>513</v>
      </c>
      <c r="C8172" t="s">
        <v>514</v>
      </c>
      <c r="D8172" s="1">
        <v>44127</v>
      </c>
      <c r="E8172">
        <v>63.25</v>
      </c>
      <c r="F8172">
        <v>58.840000150000002</v>
      </c>
      <c r="G8172">
        <v>1077100</v>
      </c>
    </row>
    <row r="8173" spans="1:7" x14ac:dyDescent="0.35">
      <c r="A8173" t="str">
        <f t="shared" si="127"/>
        <v>REGI|44130</v>
      </c>
      <c r="B8173" t="s">
        <v>513</v>
      </c>
      <c r="C8173" t="s">
        <v>514</v>
      </c>
      <c r="D8173" s="1">
        <v>44130</v>
      </c>
      <c r="E8173">
        <v>58</v>
      </c>
      <c r="F8173">
        <v>57.290000919999997</v>
      </c>
      <c r="G8173">
        <v>1093300</v>
      </c>
    </row>
    <row r="8174" spans="1:7" x14ac:dyDescent="0.35">
      <c r="A8174" t="str">
        <f t="shared" si="127"/>
        <v>REGI|44131</v>
      </c>
      <c r="B8174" t="s">
        <v>513</v>
      </c>
      <c r="C8174" t="s">
        <v>514</v>
      </c>
      <c r="D8174" s="1">
        <v>44131</v>
      </c>
      <c r="E8174">
        <v>57.119998930000001</v>
      </c>
      <c r="F8174">
        <v>59.119998930000001</v>
      </c>
      <c r="G8174">
        <v>619200</v>
      </c>
    </row>
    <row r="8175" spans="1:7" x14ac:dyDescent="0.35">
      <c r="A8175" t="str">
        <f t="shared" si="127"/>
        <v>REGI|44132</v>
      </c>
      <c r="B8175" t="s">
        <v>513</v>
      </c>
      <c r="C8175" t="s">
        <v>514</v>
      </c>
      <c r="D8175" s="1">
        <v>44132</v>
      </c>
      <c r="E8175">
        <v>56.63999939</v>
      </c>
      <c r="F8175">
        <v>55.150001529999997</v>
      </c>
      <c r="G8175">
        <v>993500</v>
      </c>
    </row>
    <row r="8176" spans="1:7" x14ac:dyDescent="0.35">
      <c r="A8176" t="str">
        <f t="shared" si="127"/>
        <v>REGI|44133</v>
      </c>
      <c r="B8176" t="s">
        <v>513</v>
      </c>
      <c r="C8176" t="s">
        <v>514</v>
      </c>
      <c r="D8176" s="1">
        <v>44133</v>
      </c>
      <c r="E8176">
        <v>55.060001370000002</v>
      </c>
      <c r="F8176">
        <v>57.340000150000002</v>
      </c>
      <c r="G8176">
        <v>580400</v>
      </c>
    </row>
    <row r="8177" spans="1:7" x14ac:dyDescent="0.35">
      <c r="A8177" t="str">
        <f t="shared" si="127"/>
        <v>REGI|44134</v>
      </c>
      <c r="B8177" t="s">
        <v>513</v>
      </c>
      <c r="C8177" t="s">
        <v>514</v>
      </c>
      <c r="D8177" s="1">
        <v>44134</v>
      </c>
      <c r="E8177">
        <v>57</v>
      </c>
      <c r="F8177">
        <v>56.400001529999997</v>
      </c>
      <c r="G8177">
        <v>804600</v>
      </c>
    </row>
    <row r="8178" spans="1:7" x14ac:dyDescent="0.35">
      <c r="A8178" t="str">
        <f t="shared" si="127"/>
        <v>REGI|44137</v>
      </c>
      <c r="B8178" t="s">
        <v>513</v>
      </c>
      <c r="C8178" t="s">
        <v>514</v>
      </c>
      <c r="D8178" s="1">
        <v>44137</v>
      </c>
      <c r="E8178">
        <v>57.459999080000003</v>
      </c>
      <c r="F8178">
        <v>55.479999540000001</v>
      </c>
      <c r="G8178">
        <v>929500</v>
      </c>
    </row>
    <row r="8179" spans="1:7" x14ac:dyDescent="0.35">
      <c r="A8179" t="str">
        <f t="shared" si="127"/>
        <v>REGI|44138</v>
      </c>
      <c r="B8179" t="s">
        <v>513</v>
      </c>
      <c r="C8179" t="s">
        <v>514</v>
      </c>
      <c r="D8179" s="1">
        <v>44138</v>
      </c>
      <c r="E8179">
        <v>56.75</v>
      </c>
      <c r="F8179">
        <v>54.729999540000001</v>
      </c>
      <c r="G8179">
        <v>755400</v>
      </c>
    </row>
    <row r="8180" spans="1:7" x14ac:dyDescent="0.35">
      <c r="A8180" t="str">
        <f t="shared" si="127"/>
        <v>REGI|44139</v>
      </c>
      <c r="B8180" t="s">
        <v>513</v>
      </c>
      <c r="C8180" t="s">
        <v>514</v>
      </c>
      <c r="D8180" s="1">
        <v>44139</v>
      </c>
      <c r="E8180">
        <v>52.83000183</v>
      </c>
      <c r="F8180">
        <v>51.63999939</v>
      </c>
      <c r="G8180">
        <v>1622200</v>
      </c>
    </row>
    <row r="8181" spans="1:7" x14ac:dyDescent="0.35">
      <c r="A8181" t="str">
        <f t="shared" si="127"/>
        <v>REGI|44140</v>
      </c>
      <c r="B8181" t="s">
        <v>513</v>
      </c>
      <c r="C8181" t="s">
        <v>514</v>
      </c>
      <c r="D8181" s="1">
        <v>44140</v>
      </c>
      <c r="E8181">
        <v>53.459999080000003</v>
      </c>
      <c r="F8181">
        <v>57.349998470000003</v>
      </c>
      <c r="G8181">
        <v>1448600</v>
      </c>
    </row>
    <row r="8182" spans="1:7" x14ac:dyDescent="0.35">
      <c r="A8182" t="str">
        <f t="shared" si="127"/>
        <v>REGI|44141</v>
      </c>
      <c r="B8182" t="s">
        <v>513</v>
      </c>
      <c r="C8182" t="s">
        <v>514</v>
      </c>
      <c r="D8182" s="1">
        <v>44141</v>
      </c>
      <c r="E8182">
        <v>55.259998320000001</v>
      </c>
      <c r="F8182">
        <v>53.63999939</v>
      </c>
      <c r="G8182">
        <v>2023800</v>
      </c>
    </row>
    <row r="8183" spans="1:7" x14ac:dyDescent="0.35">
      <c r="A8183" t="str">
        <f t="shared" si="127"/>
        <v>REGI|44144</v>
      </c>
      <c r="B8183" t="s">
        <v>513</v>
      </c>
      <c r="C8183" t="s">
        <v>514</v>
      </c>
      <c r="D8183" s="1">
        <v>44144</v>
      </c>
      <c r="E8183">
        <v>58.25</v>
      </c>
      <c r="F8183">
        <v>57.83000183</v>
      </c>
      <c r="G8183">
        <v>1849200</v>
      </c>
    </row>
    <row r="8184" spans="1:7" x14ac:dyDescent="0.35">
      <c r="A8184" t="str">
        <f t="shared" si="127"/>
        <v>REGI|44145</v>
      </c>
      <c r="B8184" t="s">
        <v>513</v>
      </c>
      <c r="C8184" t="s">
        <v>514</v>
      </c>
      <c r="D8184" s="1">
        <v>44145</v>
      </c>
      <c r="E8184">
        <v>58.33000183</v>
      </c>
      <c r="F8184">
        <v>61.38999939</v>
      </c>
      <c r="G8184">
        <v>1382300</v>
      </c>
    </row>
    <row r="8185" spans="1:7" x14ac:dyDescent="0.35">
      <c r="A8185" t="str">
        <f t="shared" si="127"/>
        <v>REGI|44146</v>
      </c>
      <c r="B8185" t="s">
        <v>513</v>
      </c>
      <c r="C8185" t="s">
        <v>514</v>
      </c>
      <c r="D8185" s="1">
        <v>44146</v>
      </c>
      <c r="E8185">
        <v>61.909999849999998</v>
      </c>
      <c r="F8185">
        <v>63.599998470000003</v>
      </c>
      <c r="G8185">
        <v>1155600</v>
      </c>
    </row>
    <row r="8186" spans="1:7" x14ac:dyDescent="0.35">
      <c r="A8186" t="str">
        <f t="shared" si="127"/>
        <v>REGI|44147</v>
      </c>
      <c r="B8186" t="s">
        <v>513</v>
      </c>
      <c r="C8186" t="s">
        <v>514</v>
      </c>
      <c r="D8186" s="1">
        <v>44147</v>
      </c>
      <c r="E8186">
        <v>63.349998470000003</v>
      </c>
      <c r="F8186">
        <v>59.459999080000003</v>
      </c>
      <c r="G8186">
        <v>967000</v>
      </c>
    </row>
    <row r="8187" spans="1:7" x14ac:dyDescent="0.35">
      <c r="A8187" t="str">
        <f t="shared" si="127"/>
        <v>REGI|44148</v>
      </c>
      <c r="B8187" t="s">
        <v>513</v>
      </c>
      <c r="C8187" t="s">
        <v>514</v>
      </c>
      <c r="D8187" s="1">
        <v>44148</v>
      </c>
      <c r="E8187">
        <v>61.090000150000002</v>
      </c>
      <c r="F8187">
        <v>60.310001370000002</v>
      </c>
      <c r="G8187">
        <v>708000</v>
      </c>
    </row>
    <row r="8188" spans="1:7" x14ac:dyDescent="0.35">
      <c r="A8188" t="str">
        <f t="shared" si="127"/>
        <v>REGI|44151</v>
      </c>
      <c r="B8188" t="s">
        <v>513</v>
      </c>
      <c r="C8188" t="s">
        <v>514</v>
      </c>
      <c r="D8188" s="1">
        <v>44151</v>
      </c>
      <c r="E8188">
        <v>62.16999817</v>
      </c>
      <c r="F8188">
        <v>61.189998629999998</v>
      </c>
      <c r="G8188">
        <v>1154500</v>
      </c>
    </row>
    <row r="8189" spans="1:7" x14ac:dyDescent="0.35">
      <c r="A8189" t="str">
        <f t="shared" si="127"/>
        <v>REI|44105</v>
      </c>
      <c r="B8189" t="s">
        <v>515</v>
      </c>
      <c r="C8189" t="s">
        <v>516</v>
      </c>
      <c r="D8189" s="1">
        <v>44105</v>
      </c>
      <c r="E8189">
        <v>0.68000000699999996</v>
      </c>
      <c r="F8189">
        <v>0.68000000699999996</v>
      </c>
      <c r="G8189">
        <v>506700</v>
      </c>
    </row>
    <row r="8190" spans="1:7" x14ac:dyDescent="0.35">
      <c r="A8190" t="str">
        <f t="shared" si="127"/>
        <v>REI|44106</v>
      </c>
      <c r="B8190" t="s">
        <v>515</v>
      </c>
      <c r="C8190" t="s">
        <v>516</v>
      </c>
      <c r="D8190" s="1">
        <v>44106</v>
      </c>
      <c r="E8190">
        <v>0.670000017</v>
      </c>
      <c r="F8190">
        <v>0.709999979</v>
      </c>
      <c r="G8190">
        <v>664400</v>
      </c>
    </row>
    <row r="8191" spans="1:7" x14ac:dyDescent="0.35">
      <c r="A8191" t="str">
        <f t="shared" si="127"/>
        <v>REI|44109</v>
      </c>
      <c r="B8191" t="s">
        <v>515</v>
      </c>
      <c r="C8191" t="s">
        <v>516</v>
      </c>
      <c r="D8191" s="1">
        <v>44109</v>
      </c>
      <c r="E8191">
        <v>0.72000002900000004</v>
      </c>
      <c r="F8191">
        <v>0.72000002900000004</v>
      </c>
      <c r="G8191">
        <v>374500</v>
      </c>
    </row>
    <row r="8192" spans="1:7" x14ac:dyDescent="0.35">
      <c r="A8192" t="str">
        <f t="shared" si="127"/>
        <v>REI|44110</v>
      </c>
      <c r="B8192" t="s">
        <v>515</v>
      </c>
      <c r="C8192" t="s">
        <v>516</v>
      </c>
      <c r="D8192" s="1">
        <v>44110</v>
      </c>
      <c r="E8192">
        <v>0.72000002900000004</v>
      </c>
      <c r="F8192">
        <v>0.69999998799999996</v>
      </c>
      <c r="G8192">
        <v>729400</v>
      </c>
    </row>
    <row r="8193" spans="1:7" x14ac:dyDescent="0.35">
      <c r="A8193" t="str">
        <f t="shared" si="127"/>
        <v>REI|44111</v>
      </c>
      <c r="B8193" t="s">
        <v>515</v>
      </c>
      <c r="C8193" t="s">
        <v>516</v>
      </c>
      <c r="D8193" s="1">
        <v>44111</v>
      </c>
      <c r="E8193">
        <v>0.69999998799999996</v>
      </c>
      <c r="F8193">
        <v>0.730000019</v>
      </c>
      <c r="G8193">
        <v>708500</v>
      </c>
    </row>
    <row r="8194" spans="1:7" x14ac:dyDescent="0.35">
      <c r="A8194" t="str">
        <f t="shared" si="127"/>
        <v>REI|44112</v>
      </c>
      <c r="B8194" t="s">
        <v>515</v>
      </c>
      <c r="C8194" t="s">
        <v>516</v>
      </c>
      <c r="D8194" s="1">
        <v>44112</v>
      </c>
      <c r="E8194">
        <v>0.730000019</v>
      </c>
      <c r="F8194">
        <v>0.83999997400000004</v>
      </c>
      <c r="G8194">
        <v>5801800</v>
      </c>
    </row>
    <row r="8195" spans="1:7" x14ac:dyDescent="0.35">
      <c r="A8195" t="str">
        <f t="shared" ref="A8195:A8258" si="128">_xlfn.CONCAT(B8195&amp;"|"&amp;D8195)</f>
        <v>REI|44113</v>
      </c>
      <c r="B8195" t="s">
        <v>515</v>
      </c>
      <c r="C8195" t="s">
        <v>516</v>
      </c>
      <c r="D8195" s="1">
        <v>44113</v>
      </c>
      <c r="E8195">
        <v>0.85000002399999997</v>
      </c>
      <c r="F8195">
        <v>0.80000001200000004</v>
      </c>
      <c r="G8195">
        <v>2009600</v>
      </c>
    </row>
    <row r="8196" spans="1:7" x14ac:dyDescent="0.35">
      <c r="A8196" t="str">
        <f t="shared" si="128"/>
        <v>REI|44116</v>
      </c>
      <c r="B8196" t="s">
        <v>515</v>
      </c>
      <c r="C8196" t="s">
        <v>516</v>
      </c>
      <c r="D8196" s="1">
        <v>44116</v>
      </c>
      <c r="E8196">
        <v>0.829999983</v>
      </c>
      <c r="F8196">
        <v>0.75999998999999996</v>
      </c>
      <c r="G8196">
        <v>689400</v>
      </c>
    </row>
    <row r="8197" spans="1:7" x14ac:dyDescent="0.35">
      <c r="A8197" t="str">
        <f t="shared" si="128"/>
        <v>REI|44117</v>
      </c>
      <c r="B8197" t="s">
        <v>515</v>
      </c>
      <c r="C8197" t="s">
        <v>516</v>
      </c>
      <c r="D8197" s="1">
        <v>44117</v>
      </c>
      <c r="E8197">
        <v>0.75</v>
      </c>
      <c r="F8197">
        <v>0.730000019</v>
      </c>
      <c r="G8197">
        <v>827800</v>
      </c>
    </row>
    <row r="8198" spans="1:7" x14ac:dyDescent="0.35">
      <c r="A8198" t="str">
        <f t="shared" si="128"/>
        <v>REI|44118</v>
      </c>
      <c r="B8198" t="s">
        <v>515</v>
      </c>
      <c r="C8198" t="s">
        <v>516</v>
      </c>
      <c r="D8198" s="1">
        <v>44118</v>
      </c>
      <c r="E8198">
        <v>0.75999998999999996</v>
      </c>
      <c r="F8198">
        <v>0.72000002900000004</v>
      </c>
      <c r="G8198">
        <v>550500</v>
      </c>
    </row>
    <row r="8199" spans="1:7" x14ac:dyDescent="0.35">
      <c r="A8199" t="str">
        <f t="shared" si="128"/>
        <v>REI|44119</v>
      </c>
      <c r="B8199" t="s">
        <v>515</v>
      </c>
      <c r="C8199" t="s">
        <v>516</v>
      </c>
      <c r="D8199" s="1">
        <v>44119</v>
      </c>
      <c r="E8199">
        <v>0.709999979</v>
      </c>
      <c r="F8199">
        <v>0.709999979</v>
      </c>
      <c r="G8199">
        <v>882100</v>
      </c>
    </row>
    <row r="8200" spans="1:7" x14ac:dyDescent="0.35">
      <c r="A8200" t="str">
        <f t="shared" si="128"/>
        <v>REI|44120</v>
      </c>
      <c r="B8200" t="s">
        <v>515</v>
      </c>
      <c r="C8200" t="s">
        <v>516</v>
      </c>
      <c r="D8200" s="1">
        <v>44120</v>
      </c>
      <c r="E8200">
        <v>0.69999998799999996</v>
      </c>
      <c r="F8200">
        <v>0.69999998799999996</v>
      </c>
      <c r="G8200">
        <v>575300</v>
      </c>
    </row>
    <row r="8201" spans="1:7" x14ac:dyDescent="0.35">
      <c r="A8201" t="str">
        <f t="shared" si="128"/>
        <v>REI|44123</v>
      </c>
      <c r="B8201" t="s">
        <v>515</v>
      </c>
      <c r="C8201" t="s">
        <v>516</v>
      </c>
      <c r="D8201" s="1">
        <v>44123</v>
      </c>
      <c r="E8201">
        <v>0.69999998799999996</v>
      </c>
      <c r="F8201">
        <v>0.68000000699999996</v>
      </c>
      <c r="G8201">
        <v>556100</v>
      </c>
    </row>
    <row r="8202" spans="1:7" x14ac:dyDescent="0.35">
      <c r="A8202" t="str">
        <f t="shared" si="128"/>
        <v>REI|44124</v>
      </c>
      <c r="B8202" t="s">
        <v>515</v>
      </c>
      <c r="C8202" t="s">
        <v>516</v>
      </c>
      <c r="D8202" s="1">
        <v>44124</v>
      </c>
      <c r="E8202">
        <v>0.68000000699999996</v>
      </c>
      <c r="F8202">
        <v>0.68000000699999996</v>
      </c>
      <c r="G8202">
        <v>410000</v>
      </c>
    </row>
    <row r="8203" spans="1:7" x14ac:dyDescent="0.35">
      <c r="A8203" t="str">
        <f t="shared" si="128"/>
        <v>REI|44125</v>
      </c>
      <c r="B8203" t="s">
        <v>515</v>
      </c>
      <c r="C8203" t="s">
        <v>516</v>
      </c>
      <c r="D8203" s="1">
        <v>44125</v>
      </c>
      <c r="E8203">
        <v>0.689999998</v>
      </c>
      <c r="F8203">
        <v>0.730000019</v>
      </c>
      <c r="G8203">
        <v>5190000</v>
      </c>
    </row>
    <row r="8204" spans="1:7" x14ac:dyDescent="0.35">
      <c r="A8204" t="str">
        <f t="shared" si="128"/>
        <v>REI|44126</v>
      </c>
      <c r="B8204" t="s">
        <v>515</v>
      </c>
      <c r="C8204" t="s">
        <v>516</v>
      </c>
      <c r="D8204" s="1">
        <v>44126</v>
      </c>
      <c r="E8204">
        <v>0.730000019</v>
      </c>
      <c r="F8204">
        <v>0.730000019</v>
      </c>
      <c r="G8204">
        <v>1714000</v>
      </c>
    </row>
    <row r="8205" spans="1:7" x14ac:dyDescent="0.35">
      <c r="A8205" t="str">
        <f t="shared" si="128"/>
        <v>REI|44127</v>
      </c>
      <c r="B8205" t="s">
        <v>515</v>
      </c>
      <c r="C8205" t="s">
        <v>516</v>
      </c>
      <c r="D8205" s="1">
        <v>44127</v>
      </c>
      <c r="E8205">
        <v>0.730000019</v>
      </c>
      <c r="F8205">
        <v>0.709999979</v>
      </c>
      <c r="G8205">
        <v>562600</v>
      </c>
    </row>
    <row r="8206" spans="1:7" x14ac:dyDescent="0.35">
      <c r="A8206" t="str">
        <f t="shared" si="128"/>
        <v>REI|44130</v>
      </c>
      <c r="B8206" t="s">
        <v>515</v>
      </c>
      <c r="C8206" t="s">
        <v>516</v>
      </c>
      <c r="D8206" s="1">
        <v>44130</v>
      </c>
      <c r="E8206">
        <v>0.72000002900000004</v>
      </c>
      <c r="F8206">
        <v>0.66000002599999996</v>
      </c>
      <c r="G8206">
        <v>876100</v>
      </c>
    </row>
    <row r="8207" spans="1:7" x14ac:dyDescent="0.35">
      <c r="A8207" t="str">
        <f t="shared" si="128"/>
        <v>REI|44131</v>
      </c>
      <c r="B8207" t="s">
        <v>515</v>
      </c>
      <c r="C8207" t="s">
        <v>516</v>
      </c>
      <c r="D8207" s="1">
        <v>44131</v>
      </c>
      <c r="E8207">
        <v>0.60000002399999997</v>
      </c>
      <c r="F8207">
        <v>0.579999983</v>
      </c>
      <c r="G8207">
        <v>4962400</v>
      </c>
    </row>
    <row r="8208" spans="1:7" x14ac:dyDescent="0.35">
      <c r="A8208" t="str">
        <f t="shared" si="128"/>
        <v>REI|44132</v>
      </c>
      <c r="B8208" t="s">
        <v>515</v>
      </c>
      <c r="C8208" t="s">
        <v>516</v>
      </c>
      <c r="D8208" s="1">
        <v>44132</v>
      </c>
      <c r="E8208">
        <v>0.579999983</v>
      </c>
      <c r="F8208">
        <v>0.56999999300000004</v>
      </c>
      <c r="G8208">
        <v>2879700</v>
      </c>
    </row>
    <row r="8209" spans="1:7" x14ac:dyDescent="0.35">
      <c r="A8209" t="str">
        <f t="shared" si="128"/>
        <v>REI|44133</v>
      </c>
      <c r="B8209" t="s">
        <v>515</v>
      </c>
      <c r="C8209" t="s">
        <v>516</v>
      </c>
      <c r="D8209" s="1">
        <v>44133</v>
      </c>
      <c r="E8209">
        <v>0.560000002</v>
      </c>
      <c r="F8209">
        <v>0.540000021</v>
      </c>
      <c r="G8209">
        <v>2626500</v>
      </c>
    </row>
    <row r="8210" spans="1:7" x14ac:dyDescent="0.35">
      <c r="A8210" t="str">
        <f t="shared" si="128"/>
        <v>REI|44134</v>
      </c>
      <c r="B8210" t="s">
        <v>515</v>
      </c>
      <c r="C8210" t="s">
        <v>516</v>
      </c>
      <c r="D8210" s="1">
        <v>44134</v>
      </c>
      <c r="E8210">
        <v>0.540000021</v>
      </c>
      <c r="F8210">
        <v>0.50999998999999996</v>
      </c>
      <c r="G8210">
        <v>1098600</v>
      </c>
    </row>
    <row r="8211" spans="1:7" x14ac:dyDescent="0.35">
      <c r="A8211" t="str">
        <f t="shared" si="128"/>
        <v>REI|44137</v>
      </c>
      <c r="B8211" t="s">
        <v>515</v>
      </c>
      <c r="C8211" t="s">
        <v>516</v>
      </c>
      <c r="D8211" s="1">
        <v>44137</v>
      </c>
      <c r="E8211">
        <v>0.519999981</v>
      </c>
      <c r="F8211">
        <v>0.47999998900000002</v>
      </c>
      <c r="G8211">
        <v>1266600</v>
      </c>
    </row>
    <row r="8212" spans="1:7" x14ac:dyDescent="0.35">
      <c r="A8212" t="str">
        <f t="shared" si="128"/>
        <v>REI|44138</v>
      </c>
      <c r="B8212" t="s">
        <v>515</v>
      </c>
      <c r="C8212" t="s">
        <v>516</v>
      </c>
      <c r="D8212" s="1">
        <v>44138</v>
      </c>
      <c r="E8212">
        <v>0.5</v>
      </c>
      <c r="F8212">
        <v>0.49000000999999999</v>
      </c>
      <c r="G8212">
        <v>842800</v>
      </c>
    </row>
    <row r="8213" spans="1:7" x14ac:dyDescent="0.35">
      <c r="A8213" t="str">
        <f t="shared" si="128"/>
        <v>REI|44139</v>
      </c>
      <c r="B8213" t="s">
        <v>515</v>
      </c>
      <c r="C8213" t="s">
        <v>516</v>
      </c>
      <c r="D8213" s="1">
        <v>44139</v>
      </c>
      <c r="E8213">
        <v>0.519999981</v>
      </c>
      <c r="F8213">
        <v>0.469999999</v>
      </c>
      <c r="G8213">
        <v>663500</v>
      </c>
    </row>
    <row r="8214" spans="1:7" x14ac:dyDescent="0.35">
      <c r="A8214" t="str">
        <f t="shared" si="128"/>
        <v>REI|44140</v>
      </c>
      <c r="B8214" t="s">
        <v>515</v>
      </c>
      <c r="C8214" t="s">
        <v>516</v>
      </c>
      <c r="D8214" s="1">
        <v>44140</v>
      </c>
      <c r="E8214">
        <v>0.469999999</v>
      </c>
      <c r="F8214">
        <v>0.49000000999999999</v>
      </c>
      <c r="G8214">
        <v>649000</v>
      </c>
    </row>
    <row r="8215" spans="1:7" x14ac:dyDescent="0.35">
      <c r="A8215" t="str">
        <f t="shared" si="128"/>
        <v>REI|44141</v>
      </c>
      <c r="B8215" t="s">
        <v>515</v>
      </c>
      <c r="C8215" t="s">
        <v>516</v>
      </c>
      <c r="D8215" s="1">
        <v>44141</v>
      </c>
      <c r="E8215">
        <v>0.49000000999999999</v>
      </c>
      <c r="F8215">
        <v>0.49000000999999999</v>
      </c>
      <c r="G8215">
        <v>907000</v>
      </c>
    </row>
    <row r="8216" spans="1:7" x14ac:dyDescent="0.35">
      <c r="A8216" t="str">
        <f t="shared" si="128"/>
        <v>REI|44144</v>
      </c>
      <c r="B8216" t="s">
        <v>515</v>
      </c>
      <c r="C8216" t="s">
        <v>516</v>
      </c>
      <c r="D8216" s="1">
        <v>44144</v>
      </c>
      <c r="E8216">
        <v>0.540000021</v>
      </c>
      <c r="F8216">
        <v>0.579999983</v>
      </c>
      <c r="G8216">
        <v>2076900</v>
      </c>
    </row>
    <row r="8217" spans="1:7" x14ac:dyDescent="0.35">
      <c r="A8217" t="str">
        <f t="shared" si="128"/>
        <v>REI|44145</v>
      </c>
      <c r="B8217" t="s">
        <v>515</v>
      </c>
      <c r="C8217" t="s">
        <v>516</v>
      </c>
      <c r="D8217" s="1">
        <v>44145</v>
      </c>
      <c r="E8217">
        <v>0.58999997400000004</v>
      </c>
      <c r="F8217">
        <v>0.52999997099999996</v>
      </c>
      <c r="G8217">
        <v>1242200</v>
      </c>
    </row>
    <row r="8218" spans="1:7" x14ac:dyDescent="0.35">
      <c r="A8218" t="str">
        <f t="shared" si="128"/>
        <v>REI|44146</v>
      </c>
      <c r="B8218" t="s">
        <v>515</v>
      </c>
      <c r="C8218" t="s">
        <v>516</v>
      </c>
      <c r="D8218" s="1">
        <v>44146</v>
      </c>
      <c r="E8218">
        <v>0.55000001200000004</v>
      </c>
      <c r="F8218">
        <v>0.55000001200000004</v>
      </c>
      <c r="G8218">
        <v>631500</v>
      </c>
    </row>
    <row r="8219" spans="1:7" x14ac:dyDescent="0.35">
      <c r="A8219" t="str">
        <f t="shared" si="128"/>
        <v>REI|44147</v>
      </c>
      <c r="B8219" t="s">
        <v>515</v>
      </c>
      <c r="C8219" t="s">
        <v>516</v>
      </c>
      <c r="D8219" s="1">
        <v>44147</v>
      </c>
      <c r="E8219">
        <v>0.55000001200000004</v>
      </c>
      <c r="F8219">
        <v>0.50999998999999996</v>
      </c>
      <c r="G8219">
        <v>707400</v>
      </c>
    </row>
    <row r="8220" spans="1:7" x14ac:dyDescent="0.35">
      <c r="A8220" t="str">
        <f t="shared" si="128"/>
        <v>REI|44148</v>
      </c>
      <c r="B8220" t="s">
        <v>515</v>
      </c>
      <c r="C8220" t="s">
        <v>516</v>
      </c>
      <c r="D8220" s="1">
        <v>44148</v>
      </c>
      <c r="E8220">
        <v>0.50999998999999996</v>
      </c>
      <c r="F8220">
        <v>0.519999981</v>
      </c>
      <c r="G8220">
        <v>1089600</v>
      </c>
    </row>
    <row r="8221" spans="1:7" x14ac:dyDescent="0.35">
      <c r="A8221" t="str">
        <f t="shared" si="128"/>
        <v>REI|44151</v>
      </c>
      <c r="B8221" t="s">
        <v>515</v>
      </c>
      <c r="C8221" t="s">
        <v>516</v>
      </c>
      <c r="D8221" s="1">
        <v>44151</v>
      </c>
      <c r="E8221">
        <v>0.52999997099999996</v>
      </c>
      <c r="F8221">
        <v>0.519999981</v>
      </c>
      <c r="G8221">
        <v>2557100</v>
      </c>
    </row>
    <row r="8222" spans="1:7" x14ac:dyDescent="0.35">
      <c r="A8222" t="str">
        <f t="shared" si="128"/>
        <v>REKR|44105</v>
      </c>
      <c r="B8222" t="s">
        <v>517</v>
      </c>
      <c r="C8222" t="s">
        <v>518</v>
      </c>
      <c r="D8222" s="1">
        <v>44105</v>
      </c>
      <c r="E8222">
        <v>5.75</v>
      </c>
      <c r="F8222">
        <v>5.7399997709999999</v>
      </c>
      <c r="G8222">
        <v>219800</v>
      </c>
    </row>
    <row r="8223" spans="1:7" x14ac:dyDescent="0.35">
      <c r="A8223" t="str">
        <f t="shared" si="128"/>
        <v>REKR|44106</v>
      </c>
      <c r="B8223" t="s">
        <v>517</v>
      </c>
      <c r="C8223" t="s">
        <v>518</v>
      </c>
      <c r="D8223" s="1">
        <v>44106</v>
      </c>
      <c r="E8223">
        <v>5.6500000950000002</v>
      </c>
      <c r="F8223">
        <v>5.7699999809999998</v>
      </c>
      <c r="G8223">
        <v>181600</v>
      </c>
    </row>
    <row r="8224" spans="1:7" x14ac:dyDescent="0.35">
      <c r="A8224" t="str">
        <f t="shared" si="128"/>
        <v>REKR|44109</v>
      </c>
      <c r="B8224" t="s">
        <v>517</v>
      </c>
      <c r="C8224" t="s">
        <v>518</v>
      </c>
      <c r="D8224" s="1">
        <v>44109</v>
      </c>
      <c r="E8224">
        <v>5.8099999430000002</v>
      </c>
      <c r="F8224">
        <v>5.7199997900000001</v>
      </c>
      <c r="G8224">
        <v>299100</v>
      </c>
    </row>
    <row r="8225" spans="1:7" x14ac:dyDescent="0.35">
      <c r="A8225" t="str">
        <f t="shared" si="128"/>
        <v>REKR|44110</v>
      </c>
      <c r="B8225" t="s">
        <v>517</v>
      </c>
      <c r="C8225" t="s">
        <v>518</v>
      </c>
      <c r="D8225" s="1">
        <v>44110</v>
      </c>
      <c r="E8225">
        <v>5.7399997709999999</v>
      </c>
      <c r="F8225">
        <v>5.7699999809999998</v>
      </c>
      <c r="G8225">
        <v>317200</v>
      </c>
    </row>
    <row r="8226" spans="1:7" x14ac:dyDescent="0.35">
      <c r="A8226" t="str">
        <f t="shared" si="128"/>
        <v>REKR|44111</v>
      </c>
      <c r="B8226" t="s">
        <v>517</v>
      </c>
      <c r="C8226" t="s">
        <v>518</v>
      </c>
      <c r="D8226" s="1">
        <v>44111</v>
      </c>
      <c r="E8226">
        <v>5.8400001530000001</v>
      </c>
      <c r="F8226">
        <v>6.1799998279999997</v>
      </c>
      <c r="G8226">
        <v>229200</v>
      </c>
    </row>
    <row r="8227" spans="1:7" x14ac:dyDescent="0.35">
      <c r="A8227" t="str">
        <f t="shared" si="128"/>
        <v>REKR|44112</v>
      </c>
      <c r="B8227" t="s">
        <v>517</v>
      </c>
      <c r="C8227" t="s">
        <v>518</v>
      </c>
      <c r="D8227" s="1">
        <v>44112</v>
      </c>
      <c r="E8227">
        <v>6.3699998860000004</v>
      </c>
      <c r="F8227">
        <v>6.2699999809999998</v>
      </c>
      <c r="G8227">
        <v>228300</v>
      </c>
    </row>
    <row r="8228" spans="1:7" x14ac:dyDescent="0.35">
      <c r="A8228" t="str">
        <f t="shared" si="128"/>
        <v>REKR|44113</v>
      </c>
      <c r="B8228" t="s">
        <v>517</v>
      </c>
      <c r="C8228" t="s">
        <v>518</v>
      </c>
      <c r="D8228" s="1">
        <v>44113</v>
      </c>
      <c r="E8228">
        <v>6.3099999430000002</v>
      </c>
      <c r="F8228">
        <v>6.6999998090000004</v>
      </c>
      <c r="G8228">
        <v>317000</v>
      </c>
    </row>
    <row r="8229" spans="1:7" x14ac:dyDescent="0.35">
      <c r="A8229" t="str">
        <f t="shared" si="128"/>
        <v>REKR|44116</v>
      </c>
      <c r="B8229" t="s">
        <v>517</v>
      </c>
      <c r="C8229" t="s">
        <v>518</v>
      </c>
      <c r="D8229" s="1">
        <v>44116</v>
      </c>
      <c r="E8229">
        <v>6.670000076</v>
      </c>
      <c r="F8229">
        <v>6.4600000380000004</v>
      </c>
      <c r="G8229">
        <v>237100</v>
      </c>
    </row>
    <row r="8230" spans="1:7" x14ac:dyDescent="0.35">
      <c r="A8230" t="str">
        <f t="shared" si="128"/>
        <v>REKR|44117</v>
      </c>
      <c r="B8230" t="s">
        <v>517</v>
      </c>
      <c r="C8230" t="s">
        <v>518</v>
      </c>
      <c r="D8230" s="1">
        <v>44117</v>
      </c>
      <c r="E8230">
        <v>6.4899997709999999</v>
      </c>
      <c r="F8230">
        <v>6.5999999049999998</v>
      </c>
      <c r="G8230">
        <v>138600</v>
      </c>
    </row>
    <row r="8231" spans="1:7" x14ac:dyDescent="0.35">
      <c r="A8231" t="str">
        <f t="shared" si="128"/>
        <v>REKR|44118</v>
      </c>
      <c r="B8231" t="s">
        <v>517</v>
      </c>
      <c r="C8231" t="s">
        <v>518</v>
      </c>
      <c r="D8231" s="1">
        <v>44118</v>
      </c>
      <c r="E8231">
        <v>6.670000076</v>
      </c>
      <c r="F8231">
        <v>6.3899998660000001</v>
      </c>
      <c r="G8231">
        <v>115200</v>
      </c>
    </row>
    <row r="8232" spans="1:7" x14ac:dyDescent="0.35">
      <c r="A8232" t="str">
        <f t="shared" si="128"/>
        <v>REKR|44119</v>
      </c>
      <c r="B8232" t="s">
        <v>517</v>
      </c>
      <c r="C8232" t="s">
        <v>518</v>
      </c>
      <c r="D8232" s="1">
        <v>44119</v>
      </c>
      <c r="E8232">
        <v>6.2600002290000001</v>
      </c>
      <c r="F8232">
        <v>5.9899997709999999</v>
      </c>
      <c r="G8232">
        <v>324300</v>
      </c>
    </row>
    <row r="8233" spans="1:7" x14ac:dyDescent="0.35">
      <c r="A8233" t="str">
        <f t="shared" si="128"/>
        <v>REKR|44120</v>
      </c>
      <c r="B8233" t="s">
        <v>517</v>
      </c>
      <c r="C8233" t="s">
        <v>518</v>
      </c>
      <c r="D8233" s="1">
        <v>44120</v>
      </c>
      <c r="E8233">
        <v>6</v>
      </c>
      <c r="F8233">
        <v>5.920000076</v>
      </c>
      <c r="G8233">
        <v>206100</v>
      </c>
    </row>
    <row r="8234" spans="1:7" x14ac:dyDescent="0.35">
      <c r="A8234" t="str">
        <f t="shared" si="128"/>
        <v>REKR|44123</v>
      </c>
      <c r="B8234" t="s">
        <v>517</v>
      </c>
      <c r="C8234" t="s">
        <v>518</v>
      </c>
      <c r="D8234" s="1">
        <v>44123</v>
      </c>
      <c r="E8234">
        <v>5.9600000380000004</v>
      </c>
      <c r="F8234">
        <v>5.6999998090000004</v>
      </c>
      <c r="G8234">
        <v>215400</v>
      </c>
    </row>
    <row r="8235" spans="1:7" x14ac:dyDescent="0.35">
      <c r="A8235" t="str">
        <f t="shared" si="128"/>
        <v>REKR|44124</v>
      </c>
      <c r="B8235" t="s">
        <v>517</v>
      </c>
      <c r="C8235" t="s">
        <v>518</v>
      </c>
      <c r="D8235" s="1">
        <v>44124</v>
      </c>
      <c r="E8235">
        <v>5.7300000190000002</v>
      </c>
      <c r="F8235">
        <v>5.6500000950000002</v>
      </c>
      <c r="G8235">
        <v>199800</v>
      </c>
    </row>
    <row r="8236" spans="1:7" x14ac:dyDescent="0.35">
      <c r="A8236" t="str">
        <f t="shared" si="128"/>
        <v>REKR|44125</v>
      </c>
      <c r="B8236" t="s">
        <v>517</v>
      </c>
      <c r="C8236" t="s">
        <v>518</v>
      </c>
      <c r="D8236" s="1">
        <v>44125</v>
      </c>
      <c r="E8236">
        <v>5.6300001139999996</v>
      </c>
      <c r="F8236">
        <v>5.2199997900000001</v>
      </c>
      <c r="G8236">
        <v>400500</v>
      </c>
    </row>
    <row r="8237" spans="1:7" x14ac:dyDescent="0.35">
      <c r="A8237" t="str">
        <f t="shared" si="128"/>
        <v>REKR|44126</v>
      </c>
      <c r="B8237" t="s">
        <v>517</v>
      </c>
      <c r="C8237" t="s">
        <v>518</v>
      </c>
      <c r="D8237" s="1">
        <v>44126</v>
      </c>
      <c r="E8237">
        <v>5.2600002290000001</v>
      </c>
      <c r="F8237">
        <v>5.25</v>
      </c>
      <c r="G8237">
        <v>180200</v>
      </c>
    </row>
    <row r="8238" spans="1:7" x14ac:dyDescent="0.35">
      <c r="A8238" t="str">
        <f t="shared" si="128"/>
        <v>REKR|44127</v>
      </c>
      <c r="B8238" t="s">
        <v>517</v>
      </c>
      <c r="C8238" t="s">
        <v>518</v>
      </c>
      <c r="D8238" s="1">
        <v>44127</v>
      </c>
      <c r="E8238">
        <v>5.3000001909999996</v>
      </c>
      <c r="F8238">
        <v>5.1399998660000001</v>
      </c>
      <c r="G8238">
        <v>271900</v>
      </c>
    </row>
    <row r="8239" spans="1:7" x14ac:dyDescent="0.35">
      <c r="A8239" t="str">
        <f t="shared" si="128"/>
        <v>REKR|44130</v>
      </c>
      <c r="B8239" t="s">
        <v>517</v>
      </c>
      <c r="C8239" t="s">
        <v>518</v>
      </c>
      <c r="D8239" s="1">
        <v>44130</v>
      </c>
      <c r="E8239">
        <v>5.079999924</v>
      </c>
      <c r="F8239">
        <v>4.75</v>
      </c>
      <c r="G8239">
        <v>488900</v>
      </c>
    </row>
    <row r="8240" spans="1:7" x14ac:dyDescent="0.35">
      <c r="A8240" t="str">
        <f t="shared" si="128"/>
        <v>REKR|44131</v>
      </c>
      <c r="B8240" t="s">
        <v>517</v>
      </c>
      <c r="C8240" t="s">
        <v>518</v>
      </c>
      <c r="D8240" s="1">
        <v>44131</v>
      </c>
      <c r="E8240">
        <v>4.7800002099999999</v>
      </c>
      <c r="F8240">
        <v>4.8000001909999996</v>
      </c>
      <c r="G8240">
        <v>148200</v>
      </c>
    </row>
    <row r="8241" spans="1:7" x14ac:dyDescent="0.35">
      <c r="A8241" t="str">
        <f t="shared" si="128"/>
        <v>REKR|44132</v>
      </c>
      <c r="B8241" t="s">
        <v>517</v>
      </c>
      <c r="C8241" t="s">
        <v>518</v>
      </c>
      <c r="D8241" s="1">
        <v>44132</v>
      </c>
      <c r="E8241">
        <v>4.4899997709999999</v>
      </c>
      <c r="F8241">
        <v>3.3199999330000001</v>
      </c>
      <c r="G8241">
        <v>1920700</v>
      </c>
    </row>
    <row r="8242" spans="1:7" x14ac:dyDescent="0.35">
      <c r="A8242" t="str">
        <f t="shared" si="128"/>
        <v>REKR|44133</v>
      </c>
      <c r="B8242" t="s">
        <v>517</v>
      </c>
      <c r="C8242" t="s">
        <v>518</v>
      </c>
      <c r="D8242" s="1">
        <v>44133</v>
      </c>
      <c r="E8242">
        <v>3.4500000480000002</v>
      </c>
      <c r="F8242">
        <v>4.329999924</v>
      </c>
      <c r="G8242">
        <v>4249500</v>
      </c>
    </row>
    <row r="8243" spans="1:7" x14ac:dyDescent="0.35">
      <c r="A8243" t="str">
        <f t="shared" si="128"/>
        <v>REKR|44134</v>
      </c>
      <c r="B8243" t="s">
        <v>517</v>
      </c>
      <c r="C8243" t="s">
        <v>518</v>
      </c>
      <c r="D8243" s="1">
        <v>44134</v>
      </c>
      <c r="E8243">
        <v>4.3400001530000001</v>
      </c>
      <c r="F8243">
        <v>4.1599998469999999</v>
      </c>
      <c r="G8243">
        <v>824600</v>
      </c>
    </row>
    <row r="8244" spans="1:7" x14ac:dyDescent="0.35">
      <c r="A8244" t="str">
        <f t="shared" si="128"/>
        <v>REKR|44137</v>
      </c>
      <c r="B8244" t="s">
        <v>517</v>
      </c>
      <c r="C8244" t="s">
        <v>518</v>
      </c>
      <c r="D8244" s="1">
        <v>44137</v>
      </c>
      <c r="E8244">
        <v>4.3499999049999998</v>
      </c>
      <c r="F8244">
        <v>3.9500000480000002</v>
      </c>
      <c r="G8244">
        <v>753200</v>
      </c>
    </row>
    <row r="8245" spans="1:7" x14ac:dyDescent="0.35">
      <c r="A8245" t="str">
        <f t="shared" si="128"/>
        <v>REKR|44138</v>
      </c>
      <c r="B8245" t="s">
        <v>517</v>
      </c>
      <c r="C8245" t="s">
        <v>518</v>
      </c>
      <c r="D8245" s="1">
        <v>44138</v>
      </c>
      <c r="E8245">
        <v>3.9500000480000002</v>
      </c>
      <c r="F8245">
        <v>4.0199999809999998</v>
      </c>
      <c r="G8245">
        <v>517000</v>
      </c>
    </row>
    <row r="8246" spans="1:7" x14ac:dyDescent="0.35">
      <c r="A8246" t="str">
        <f t="shared" si="128"/>
        <v>REKR|44139</v>
      </c>
      <c r="B8246" t="s">
        <v>517</v>
      </c>
      <c r="C8246" t="s">
        <v>518</v>
      </c>
      <c r="D8246" s="1">
        <v>44139</v>
      </c>
      <c r="E8246">
        <v>4.0199999809999998</v>
      </c>
      <c r="F8246">
        <v>3.829999924</v>
      </c>
      <c r="G8246">
        <v>516800</v>
      </c>
    </row>
    <row r="8247" spans="1:7" x14ac:dyDescent="0.35">
      <c r="A8247" t="str">
        <f t="shared" si="128"/>
        <v>REKR|44140</v>
      </c>
      <c r="B8247" t="s">
        <v>517</v>
      </c>
      <c r="C8247" t="s">
        <v>518</v>
      </c>
      <c r="D8247" s="1">
        <v>44140</v>
      </c>
      <c r="E8247">
        <v>3.9300000669999999</v>
      </c>
      <c r="F8247">
        <v>3.7400000100000002</v>
      </c>
      <c r="G8247">
        <v>457800</v>
      </c>
    </row>
    <row r="8248" spans="1:7" x14ac:dyDescent="0.35">
      <c r="A8248" t="str">
        <f t="shared" si="128"/>
        <v>REKR|44141</v>
      </c>
      <c r="B8248" t="s">
        <v>517</v>
      </c>
      <c r="C8248" t="s">
        <v>518</v>
      </c>
      <c r="D8248" s="1">
        <v>44141</v>
      </c>
      <c r="E8248">
        <v>3.789999962</v>
      </c>
      <c r="F8248">
        <v>3.7699999809999998</v>
      </c>
      <c r="G8248">
        <v>742400</v>
      </c>
    </row>
    <row r="8249" spans="1:7" x14ac:dyDescent="0.35">
      <c r="A8249" t="str">
        <f t="shared" si="128"/>
        <v>REKR|44144</v>
      </c>
      <c r="B8249" t="s">
        <v>517</v>
      </c>
      <c r="C8249" t="s">
        <v>518</v>
      </c>
      <c r="D8249" s="1">
        <v>44144</v>
      </c>
      <c r="E8249">
        <v>3.960000038</v>
      </c>
      <c r="F8249">
        <v>4.0100002290000001</v>
      </c>
      <c r="G8249">
        <v>640000</v>
      </c>
    </row>
    <row r="8250" spans="1:7" x14ac:dyDescent="0.35">
      <c r="A8250" t="str">
        <f t="shared" si="128"/>
        <v>REKR|44145</v>
      </c>
      <c r="B8250" t="s">
        <v>517</v>
      </c>
      <c r="C8250" t="s">
        <v>518</v>
      </c>
      <c r="D8250" s="1">
        <v>44145</v>
      </c>
      <c r="E8250">
        <v>4</v>
      </c>
      <c r="F8250">
        <v>3.9100000860000002</v>
      </c>
      <c r="G8250">
        <v>494000</v>
      </c>
    </row>
    <row r="8251" spans="1:7" x14ac:dyDescent="0.35">
      <c r="A8251" t="str">
        <f t="shared" si="128"/>
        <v>REKR|44146</v>
      </c>
      <c r="B8251" t="s">
        <v>517</v>
      </c>
      <c r="C8251" t="s">
        <v>518</v>
      </c>
      <c r="D8251" s="1">
        <v>44146</v>
      </c>
      <c r="E8251">
        <v>4.0599999430000002</v>
      </c>
      <c r="F8251">
        <v>4.0700001720000003</v>
      </c>
      <c r="G8251">
        <v>295500</v>
      </c>
    </row>
    <row r="8252" spans="1:7" x14ac:dyDescent="0.35">
      <c r="A8252" t="str">
        <f t="shared" si="128"/>
        <v>REKR|44147</v>
      </c>
      <c r="B8252" t="s">
        <v>517</v>
      </c>
      <c r="C8252" t="s">
        <v>518</v>
      </c>
      <c r="D8252" s="1">
        <v>44147</v>
      </c>
      <c r="E8252">
        <v>4.0700001720000003</v>
      </c>
      <c r="F8252">
        <v>4.1399998660000001</v>
      </c>
      <c r="G8252">
        <v>334600</v>
      </c>
    </row>
    <row r="8253" spans="1:7" x14ac:dyDescent="0.35">
      <c r="A8253" t="str">
        <f t="shared" si="128"/>
        <v>REKR|44148</v>
      </c>
      <c r="B8253" t="s">
        <v>517</v>
      </c>
      <c r="C8253" t="s">
        <v>518</v>
      </c>
      <c r="D8253" s="1">
        <v>44148</v>
      </c>
      <c r="E8253">
        <v>4.1500000950000002</v>
      </c>
      <c r="F8253">
        <v>4.1199998860000004</v>
      </c>
      <c r="G8253">
        <v>222600</v>
      </c>
    </row>
    <row r="8254" spans="1:7" x14ac:dyDescent="0.35">
      <c r="A8254" t="str">
        <f t="shared" si="128"/>
        <v>REKR|44151</v>
      </c>
      <c r="B8254" t="s">
        <v>517</v>
      </c>
      <c r="C8254" t="s">
        <v>518</v>
      </c>
      <c r="D8254" s="1">
        <v>44151</v>
      </c>
      <c r="E8254">
        <v>4.170000076</v>
      </c>
      <c r="F8254">
        <v>3.9500000480000002</v>
      </c>
      <c r="G8254">
        <v>309700</v>
      </c>
    </row>
    <row r="8255" spans="1:7" x14ac:dyDescent="0.35">
      <c r="A8255" t="str">
        <f t="shared" si="128"/>
        <v>REPH|44105</v>
      </c>
      <c r="B8255" t="s">
        <v>519</v>
      </c>
      <c r="C8255" t="s">
        <v>520</v>
      </c>
      <c r="D8255" s="1">
        <v>44105</v>
      </c>
      <c r="E8255">
        <v>2.1099998950000001</v>
      </c>
      <c r="F8255">
        <v>1.980000019</v>
      </c>
      <c r="G8255">
        <v>560700</v>
      </c>
    </row>
    <row r="8256" spans="1:7" x14ac:dyDescent="0.35">
      <c r="A8256" t="str">
        <f t="shared" si="128"/>
        <v>REPH|44106</v>
      </c>
      <c r="B8256" t="s">
        <v>519</v>
      </c>
      <c r="C8256" t="s">
        <v>520</v>
      </c>
      <c r="D8256" s="1">
        <v>44106</v>
      </c>
      <c r="E8256">
        <v>1.9900000099999999</v>
      </c>
      <c r="F8256">
        <v>2.0699999330000001</v>
      </c>
      <c r="G8256">
        <v>149900</v>
      </c>
    </row>
    <row r="8257" spans="1:7" x14ac:dyDescent="0.35">
      <c r="A8257" t="str">
        <f t="shared" si="128"/>
        <v>REPH|44109</v>
      </c>
      <c r="B8257" t="s">
        <v>519</v>
      </c>
      <c r="C8257" t="s">
        <v>520</v>
      </c>
      <c r="D8257" s="1">
        <v>44109</v>
      </c>
      <c r="E8257">
        <v>2.079999924</v>
      </c>
      <c r="F8257">
        <v>2.1099998950000001</v>
      </c>
      <c r="G8257">
        <v>142200</v>
      </c>
    </row>
    <row r="8258" spans="1:7" x14ac:dyDescent="0.35">
      <c r="A8258" t="str">
        <f t="shared" si="128"/>
        <v>REPH|44110</v>
      </c>
      <c r="B8258" t="s">
        <v>519</v>
      </c>
      <c r="C8258" t="s">
        <v>520</v>
      </c>
      <c r="D8258" s="1">
        <v>44110</v>
      </c>
      <c r="E8258">
        <v>2.130000114</v>
      </c>
      <c r="F8258">
        <v>2.0299999710000001</v>
      </c>
      <c r="G8258">
        <v>293900</v>
      </c>
    </row>
    <row r="8259" spans="1:7" x14ac:dyDescent="0.35">
      <c r="A8259" t="str">
        <f t="shared" ref="A8259:A8322" si="129">_xlfn.CONCAT(B8259&amp;"|"&amp;D8259)</f>
        <v>REPH|44111</v>
      </c>
      <c r="B8259" t="s">
        <v>519</v>
      </c>
      <c r="C8259" t="s">
        <v>520</v>
      </c>
      <c r="D8259" s="1">
        <v>44111</v>
      </c>
      <c r="E8259">
        <v>2.0299999710000001</v>
      </c>
      <c r="F8259">
        <v>2.1500000950000002</v>
      </c>
      <c r="G8259">
        <v>181200</v>
      </c>
    </row>
    <row r="8260" spans="1:7" x14ac:dyDescent="0.35">
      <c r="A8260" t="str">
        <f t="shared" si="129"/>
        <v>REPH|44112</v>
      </c>
      <c r="B8260" t="s">
        <v>519</v>
      </c>
      <c r="C8260" t="s">
        <v>520</v>
      </c>
      <c r="D8260" s="1">
        <v>44112</v>
      </c>
      <c r="E8260">
        <v>2.2000000480000002</v>
      </c>
      <c r="F8260">
        <v>2.3399999139999998</v>
      </c>
      <c r="G8260">
        <v>197100</v>
      </c>
    </row>
    <row r="8261" spans="1:7" x14ac:dyDescent="0.35">
      <c r="A8261" t="str">
        <f t="shared" si="129"/>
        <v>REPH|44113</v>
      </c>
      <c r="B8261" t="s">
        <v>519</v>
      </c>
      <c r="C8261" t="s">
        <v>520</v>
      </c>
      <c r="D8261" s="1">
        <v>44113</v>
      </c>
      <c r="E8261">
        <v>2.3399999139999998</v>
      </c>
      <c r="F8261">
        <v>2.2999999519999998</v>
      </c>
      <c r="G8261">
        <v>105200</v>
      </c>
    </row>
    <row r="8262" spans="1:7" x14ac:dyDescent="0.35">
      <c r="A8262" t="str">
        <f t="shared" si="129"/>
        <v>REPH|44116</v>
      </c>
      <c r="B8262" t="s">
        <v>519</v>
      </c>
      <c r="C8262" t="s">
        <v>520</v>
      </c>
      <c r="D8262" s="1">
        <v>44116</v>
      </c>
      <c r="E8262">
        <v>2.3099999430000002</v>
      </c>
      <c r="F8262">
        <v>2.2000000480000002</v>
      </c>
      <c r="G8262">
        <v>210500</v>
      </c>
    </row>
    <row r="8263" spans="1:7" x14ac:dyDescent="0.35">
      <c r="A8263" t="str">
        <f t="shared" si="129"/>
        <v>REPH|44117</v>
      </c>
      <c r="B8263" t="s">
        <v>519</v>
      </c>
      <c r="C8263" t="s">
        <v>520</v>
      </c>
      <c r="D8263" s="1">
        <v>44117</v>
      </c>
      <c r="E8263">
        <v>2.210000038</v>
      </c>
      <c r="F8263">
        <v>2.3099999430000002</v>
      </c>
      <c r="G8263">
        <v>122500</v>
      </c>
    </row>
    <row r="8264" spans="1:7" x14ac:dyDescent="0.35">
      <c r="A8264" t="str">
        <f t="shared" si="129"/>
        <v>REPH|44118</v>
      </c>
      <c r="B8264" t="s">
        <v>519</v>
      </c>
      <c r="C8264" t="s">
        <v>520</v>
      </c>
      <c r="D8264" s="1">
        <v>44118</v>
      </c>
      <c r="E8264">
        <v>2.2699999809999998</v>
      </c>
      <c r="F8264">
        <v>2.170000076</v>
      </c>
      <c r="G8264">
        <v>161600</v>
      </c>
    </row>
    <row r="8265" spans="1:7" x14ac:dyDescent="0.35">
      <c r="A8265" t="str">
        <f t="shared" si="129"/>
        <v>REPH|44119</v>
      </c>
      <c r="B8265" t="s">
        <v>519</v>
      </c>
      <c r="C8265" t="s">
        <v>520</v>
      </c>
      <c r="D8265" s="1">
        <v>44119</v>
      </c>
      <c r="E8265">
        <v>2.1500000950000002</v>
      </c>
      <c r="F8265">
        <v>2.1600000860000002</v>
      </c>
      <c r="G8265">
        <v>69100</v>
      </c>
    </row>
    <row r="8266" spans="1:7" x14ac:dyDescent="0.35">
      <c r="A8266" t="str">
        <f t="shared" si="129"/>
        <v>REPH|44120</v>
      </c>
      <c r="B8266" t="s">
        <v>519</v>
      </c>
      <c r="C8266" t="s">
        <v>520</v>
      </c>
      <c r="D8266" s="1">
        <v>44120</v>
      </c>
      <c r="E8266">
        <v>2.1600000860000002</v>
      </c>
      <c r="F8266">
        <v>2.1500000950000002</v>
      </c>
      <c r="G8266">
        <v>175200</v>
      </c>
    </row>
    <row r="8267" spans="1:7" x14ac:dyDescent="0.35">
      <c r="A8267" t="str">
        <f t="shared" si="129"/>
        <v>REPH|44123</v>
      </c>
      <c r="B8267" t="s">
        <v>519</v>
      </c>
      <c r="C8267" t="s">
        <v>520</v>
      </c>
      <c r="D8267" s="1">
        <v>44123</v>
      </c>
      <c r="E8267">
        <v>2.170000076</v>
      </c>
      <c r="F8267">
        <v>2.119999886</v>
      </c>
      <c r="G8267">
        <v>119100</v>
      </c>
    </row>
    <row r="8268" spans="1:7" x14ac:dyDescent="0.35">
      <c r="A8268" t="str">
        <f t="shared" si="129"/>
        <v>REPH|44124</v>
      </c>
      <c r="B8268" t="s">
        <v>519</v>
      </c>
      <c r="C8268" t="s">
        <v>520</v>
      </c>
      <c r="D8268" s="1">
        <v>44124</v>
      </c>
      <c r="E8268">
        <v>2.119999886</v>
      </c>
      <c r="F8268">
        <v>2.0099999899999998</v>
      </c>
      <c r="G8268">
        <v>472500</v>
      </c>
    </row>
    <row r="8269" spans="1:7" x14ac:dyDescent="0.35">
      <c r="A8269" t="str">
        <f t="shared" si="129"/>
        <v>REPH|44125</v>
      </c>
      <c r="B8269" t="s">
        <v>519</v>
      </c>
      <c r="C8269" t="s">
        <v>520</v>
      </c>
      <c r="D8269" s="1">
        <v>44125</v>
      </c>
      <c r="E8269">
        <v>2.0099999899999998</v>
      </c>
      <c r="F8269">
        <v>2</v>
      </c>
      <c r="G8269">
        <v>253100</v>
      </c>
    </row>
    <row r="8270" spans="1:7" x14ac:dyDescent="0.35">
      <c r="A8270" t="str">
        <f t="shared" si="129"/>
        <v>REPH|44126</v>
      </c>
      <c r="B8270" t="s">
        <v>519</v>
      </c>
      <c r="C8270" t="s">
        <v>520</v>
      </c>
      <c r="D8270" s="1">
        <v>44126</v>
      </c>
      <c r="E8270">
        <v>1.9900000099999999</v>
      </c>
      <c r="F8270">
        <v>1.980000019</v>
      </c>
      <c r="G8270">
        <v>180200</v>
      </c>
    </row>
    <row r="8271" spans="1:7" x14ac:dyDescent="0.35">
      <c r="A8271" t="str">
        <f t="shared" si="129"/>
        <v>REPH|44127</v>
      </c>
      <c r="B8271" t="s">
        <v>519</v>
      </c>
      <c r="C8271" t="s">
        <v>520</v>
      </c>
      <c r="D8271" s="1">
        <v>44127</v>
      </c>
      <c r="E8271">
        <v>1.9900000099999999</v>
      </c>
      <c r="F8271">
        <v>1.960000038</v>
      </c>
      <c r="G8271">
        <v>96000</v>
      </c>
    </row>
    <row r="8272" spans="1:7" x14ac:dyDescent="0.35">
      <c r="A8272" t="str">
        <f t="shared" si="129"/>
        <v>REPH|44130</v>
      </c>
      <c r="B8272" t="s">
        <v>519</v>
      </c>
      <c r="C8272" t="s">
        <v>520</v>
      </c>
      <c r="D8272" s="1">
        <v>44130</v>
      </c>
      <c r="E8272">
        <v>1.9500000479999999</v>
      </c>
      <c r="F8272">
        <v>1.8500000240000001</v>
      </c>
      <c r="G8272">
        <v>333500</v>
      </c>
    </row>
    <row r="8273" spans="1:7" x14ac:dyDescent="0.35">
      <c r="A8273" t="str">
        <f t="shared" si="129"/>
        <v>REPH|44131</v>
      </c>
      <c r="B8273" t="s">
        <v>519</v>
      </c>
      <c r="C8273" t="s">
        <v>520</v>
      </c>
      <c r="D8273" s="1">
        <v>44131</v>
      </c>
      <c r="E8273">
        <v>1.8500000240000001</v>
      </c>
      <c r="F8273">
        <v>1.8500000240000001</v>
      </c>
      <c r="G8273">
        <v>265900</v>
      </c>
    </row>
    <row r="8274" spans="1:7" x14ac:dyDescent="0.35">
      <c r="A8274" t="str">
        <f t="shared" si="129"/>
        <v>REPH|44132</v>
      </c>
      <c r="B8274" t="s">
        <v>519</v>
      </c>
      <c r="C8274" t="s">
        <v>520</v>
      </c>
      <c r="D8274" s="1">
        <v>44132</v>
      </c>
      <c r="E8274">
        <v>1.7799999710000001</v>
      </c>
      <c r="F8274">
        <v>1.7599999900000001</v>
      </c>
      <c r="G8274">
        <v>208500</v>
      </c>
    </row>
    <row r="8275" spans="1:7" x14ac:dyDescent="0.35">
      <c r="A8275" t="str">
        <f t="shared" si="129"/>
        <v>REPH|44133</v>
      </c>
      <c r="B8275" t="s">
        <v>519</v>
      </c>
      <c r="C8275" t="s">
        <v>520</v>
      </c>
      <c r="D8275" s="1">
        <v>44133</v>
      </c>
      <c r="E8275">
        <v>1.75</v>
      </c>
      <c r="F8275">
        <v>1.690000057</v>
      </c>
      <c r="G8275">
        <v>227800</v>
      </c>
    </row>
    <row r="8276" spans="1:7" x14ac:dyDescent="0.35">
      <c r="A8276" t="str">
        <f t="shared" si="129"/>
        <v>REPH|44134</v>
      </c>
      <c r="B8276" t="s">
        <v>519</v>
      </c>
      <c r="C8276" t="s">
        <v>520</v>
      </c>
      <c r="D8276" s="1">
        <v>44134</v>
      </c>
      <c r="E8276">
        <v>1.6699999569999999</v>
      </c>
      <c r="F8276">
        <v>1.5900000329999999</v>
      </c>
      <c r="G8276">
        <v>280500</v>
      </c>
    </row>
    <row r="8277" spans="1:7" x14ac:dyDescent="0.35">
      <c r="A8277" t="str">
        <f t="shared" si="129"/>
        <v>REPH|44137</v>
      </c>
      <c r="B8277" t="s">
        <v>519</v>
      </c>
      <c r="C8277" t="s">
        <v>520</v>
      </c>
      <c r="D8277" s="1">
        <v>44137</v>
      </c>
      <c r="E8277">
        <v>1.539999962</v>
      </c>
      <c r="F8277">
        <v>1.5099999900000001</v>
      </c>
      <c r="G8277">
        <v>236100</v>
      </c>
    </row>
    <row r="8278" spans="1:7" x14ac:dyDescent="0.35">
      <c r="A8278" t="str">
        <f t="shared" si="129"/>
        <v>REPH|44138</v>
      </c>
      <c r="B8278" t="s">
        <v>519</v>
      </c>
      <c r="C8278" t="s">
        <v>520</v>
      </c>
      <c r="D8278" s="1">
        <v>44138</v>
      </c>
      <c r="E8278">
        <v>1.539999962</v>
      </c>
      <c r="F8278">
        <v>1.5299999710000001</v>
      </c>
      <c r="G8278">
        <v>279100</v>
      </c>
    </row>
    <row r="8279" spans="1:7" x14ac:dyDescent="0.35">
      <c r="A8279" t="str">
        <f t="shared" si="129"/>
        <v>REPH|44139</v>
      </c>
      <c r="B8279" t="s">
        <v>519</v>
      </c>
      <c r="C8279" t="s">
        <v>520</v>
      </c>
      <c r="D8279" s="1">
        <v>44139</v>
      </c>
      <c r="E8279">
        <v>1.5499999520000001</v>
      </c>
      <c r="F8279">
        <v>1.6000000240000001</v>
      </c>
      <c r="G8279">
        <v>244600</v>
      </c>
    </row>
    <row r="8280" spans="1:7" x14ac:dyDescent="0.35">
      <c r="A8280" t="str">
        <f t="shared" si="129"/>
        <v>REPH|44140</v>
      </c>
      <c r="B8280" t="s">
        <v>519</v>
      </c>
      <c r="C8280" t="s">
        <v>520</v>
      </c>
      <c r="D8280" s="1">
        <v>44140</v>
      </c>
      <c r="E8280">
        <v>1.6299999949999999</v>
      </c>
      <c r="F8280">
        <v>1.5700000519999999</v>
      </c>
      <c r="G8280">
        <v>300300</v>
      </c>
    </row>
    <row r="8281" spans="1:7" x14ac:dyDescent="0.35">
      <c r="A8281" t="str">
        <f t="shared" si="129"/>
        <v>REPH|44141</v>
      </c>
      <c r="B8281" t="s">
        <v>519</v>
      </c>
      <c r="C8281" t="s">
        <v>520</v>
      </c>
      <c r="D8281" s="1">
        <v>44141</v>
      </c>
      <c r="E8281">
        <v>1.5900000329999999</v>
      </c>
      <c r="F8281">
        <v>1.6000000240000001</v>
      </c>
      <c r="G8281">
        <v>225800</v>
      </c>
    </row>
    <row r="8282" spans="1:7" x14ac:dyDescent="0.35">
      <c r="A8282" t="str">
        <f t="shared" si="129"/>
        <v>REPH|44144</v>
      </c>
      <c r="B8282" t="s">
        <v>519</v>
      </c>
      <c r="C8282" t="s">
        <v>520</v>
      </c>
      <c r="D8282" s="1">
        <v>44144</v>
      </c>
      <c r="E8282">
        <v>1.8250000479999999</v>
      </c>
      <c r="F8282">
        <v>1.980000019</v>
      </c>
      <c r="G8282">
        <v>671300</v>
      </c>
    </row>
    <row r="8283" spans="1:7" x14ac:dyDescent="0.35">
      <c r="A8283" t="str">
        <f t="shared" si="129"/>
        <v>REPH|44145</v>
      </c>
      <c r="B8283" t="s">
        <v>519</v>
      </c>
      <c r="C8283" t="s">
        <v>520</v>
      </c>
      <c r="D8283" s="1">
        <v>44145</v>
      </c>
      <c r="E8283">
        <v>1.980000019</v>
      </c>
      <c r="F8283">
        <v>1.7999999520000001</v>
      </c>
      <c r="G8283">
        <v>385400</v>
      </c>
    </row>
    <row r="8284" spans="1:7" x14ac:dyDescent="0.35">
      <c r="A8284" t="str">
        <f t="shared" si="129"/>
        <v>REPH|44146</v>
      </c>
      <c r="B8284" t="s">
        <v>519</v>
      </c>
      <c r="C8284" t="s">
        <v>520</v>
      </c>
      <c r="D8284" s="1">
        <v>44146</v>
      </c>
      <c r="E8284">
        <v>1.8799999949999999</v>
      </c>
      <c r="F8284">
        <v>1.769999981</v>
      </c>
      <c r="G8284">
        <v>251700</v>
      </c>
    </row>
    <row r="8285" spans="1:7" x14ac:dyDescent="0.35">
      <c r="A8285" t="str">
        <f t="shared" si="129"/>
        <v>REPH|44147</v>
      </c>
      <c r="B8285" t="s">
        <v>519</v>
      </c>
      <c r="C8285" t="s">
        <v>520</v>
      </c>
      <c r="D8285" s="1">
        <v>44147</v>
      </c>
      <c r="E8285">
        <v>1.75</v>
      </c>
      <c r="F8285">
        <v>1.690000057</v>
      </c>
      <c r="G8285">
        <v>231500</v>
      </c>
    </row>
    <row r="8286" spans="1:7" x14ac:dyDescent="0.35">
      <c r="A8286" t="str">
        <f t="shared" si="129"/>
        <v>REPH|44148</v>
      </c>
      <c r="B8286" t="s">
        <v>519</v>
      </c>
      <c r="C8286" t="s">
        <v>520</v>
      </c>
      <c r="D8286" s="1">
        <v>44148</v>
      </c>
      <c r="E8286">
        <v>1.7200000289999999</v>
      </c>
      <c r="F8286">
        <v>1.8799999949999999</v>
      </c>
      <c r="G8286">
        <v>658700</v>
      </c>
    </row>
    <row r="8287" spans="1:7" x14ac:dyDescent="0.35">
      <c r="A8287" t="str">
        <f t="shared" si="129"/>
        <v>REPH|44151</v>
      </c>
      <c r="B8287" t="s">
        <v>519</v>
      </c>
      <c r="C8287" t="s">
        <v>520</v>
      </c>
      <c r="D8287" s="1">
        <v>44151</v>
      </c>
      <c r="E8287">
        <v>1.8999999759999999</v>
      </c>
      <c r="F8287">
        <v>1.980000019</v>
      </c>
      <c r="G8287">
        <v>434300</v>
      </c>
    </row>
    <row r="8288" spans="1:7" x14ac:dyDescent="0.35">
      <c r="A8288" t="str">
        <f t="shared" si="129"/>
        <v>RETA|44105</v>
      </c>
      <c r="B8288" t="s">
        <v>521</v>
      </c>
      <c r="C8288" t="s">
        <v>522</v>
      </c>
      <c r="D8288" s="1">
        <v>44105</v>
      </c>
      <c r="E8288">
        <v>98.75</v>
      </c>
      <c r="F8288">
        <v>103.4499969</v>
      </c>
      <c r="G8288">
        <v>227600</v>
      </c>
    </row>
    <row r="8289" spans="1:7" x14ac:dyDescent="0.35">
      <c r="A8289" t="str">
        <f t="shared" si="129"/>
        <v>RETA|44106</v>
      </c>
      <c r="B8289" t="s">
        <v>521</v>
      </c>
      <c r="C8289" t="s">
        <v>522</v>
      </c>
      <c r="D8289" s="1">
        <v>44106</v>
      </c>
      <c r="E8289">
        <v>100.9400024</v>
      </c>
      <c r="F8289">
        <v>102.0299988</v>
      </c>
      <c r="G8289">
        <v>143300</v>
      </c>
    </row>
    <row r="8290" spans="1:7" x14ac:dyDescent="0.35">
      <c r="A8290" t="str">
        <f t="shared" si="129"/>
        <v>RETA|44109</v>
      </c>
      <c r="B8290" t="s">
        <v>521</v>
      </c>
      <c r="C8290" t="s">
        <v>522</v>
      </c>
      <c r="D8290" s="1">
        <v>44109</v>
      </c>
      <c r="E8290">
        <v>103.33000180000001</v>
      </c>
      <c r="F8290">
        <v>106.23999790000001</v>
      </c>
      <c r="G8290">
        <v>193200</v>
      </c>
    </row>
    <row r="8291" spans="1:7" x14ac:dyDescent="0.35">
      <c r="A8291" t="str">
        <f t="shared" si="129"/>
        <v>RETA|44110</v>
      </c>
      <c r="B8291" t="s">
        <v>521</v>
      </c>
      <c r="C8291" t="s">
        <v>522</v>
      </c>
      <c r="D8291" s="1">
        <v>44110</v>
      </c>
      <c r="E8291">
        <v>106.83000180000001</v>
      </c>
      <c r="F8291">
        <v>111.0500031</v>
      </c>
      <c r="G8291">
        <v>334000</v>
      </c>
    </row>
    <row r="8292" spans="1:7" x14ac:dyDescent="0.35">
      <c r="A8292" t="str">
        <f t="shared" si="129"/>
        <v>RETA|44111</v>
      </c>
      <c r="B8292" t="s">
        <v>521</v>
      </c>
      <c r="C8292" t="s">
        <v>522</v>
      </c>
      <c r="D8292" s="1">
        <v>44111</v>
      </c>
      <c r="E8292">
        <v>111.08000180000001</v>
      </c>
      <c r="F8292">
        <v>109.9000015</v>
      </c>
      <c r="G8292">
        <v>146500</v>
      </c>
    </row>
    <row r="8293" spans="1:7" x14ac:dyDescent="0.35">
      <c r="A8293" t="str">
        <f t="shared" si="129"/>
        <v>RETA|44112</v>
      </c>
      <c r="B8293" t="s">
        <v>521</v>
      </c>
      <c r="C8293" t="s">
        <v>522</v>
      </c>
      <c r="D8293" s="1">
        <v>44112</v>
      </c>
      <c r="E8293">
        <v>110.8700027</v>
      </c>
      <c r="F8293">
        <v>111.7699966</v>
      </c>
      <c r="G8293">
        <v>136300</v>
      </c>
    </row>
    <row r="8294" spans="1:7" x14ac:dyDescent="0.35">
      <c r="A8294" t="str">
        <f t="shared" si="129"/>
        <v>RETA|44113</v>
      </c>
      <c r="B8294" t="s">
        <v>521</v>
      </c>
      <c r="C8294" t="s">
        <v>522</v>
      </c>
      <c r="D8294" s="1">
        <v>44113</v>
      </c>
      <c r="E8294">
        <v>112.1800003</v>
      </c>
      <c r="F8294">
        <v>109.7300034</v>
      </c>
      <c r="G8294">
        <v>160000</v>
      </c>
    </row>
    <row r="8295" spans="1:7" x14ac:dyDescent="0.35">
      <c r="A8295" t="str">
        <f t="shared" si="129"/>
        <v>RETA|44116</v>
      </c>
      <c r="B8295" t="s">
        <v>521</v>
      </c>
      <c r="C8295" t="s">
        <v>522</v>
      </c>
      <c r="D8295" s="1">
        <v>44116</v>
      </c>
      <c r="E8295">
        <v>110.1200027</v>
      </c>
      <c r="F8295">
        <v>110.3499985</v>
      </c>
      <c r="G8295">
        <v>116000</v>
      </c>
    </row>
    <row r="8296" spans="1:7" x14ac:dyDescent="0.35">
      <c r="A8296" t="str">
        <f t="shared" si="129"/>
        <v>RETA|44117</v>
      </c>
      <c r="B8296" t="s">
        <v>521</v>
      </c>
      <c r="C8296" t="s">
        <v>522</v>
      </c>
      <c r="D8296" s="1">
        <v>44117</v>
      </c>
      <c r="E8296">
        <v>110.1999969</v>
      </c>
      <c r="F8296">
        <v>110.5899963</v>
      </c>
      <c r="G8296">
        <v>143700</v>
      </c>
    </row>
    <row r="8297" spans="1:7" x14ac:dyDescent="0.35">
      <c r="A8297" t="str">
        <f t="shared" si="129"/>
        <v>RETA|44118</v>
      </c>
      <c r="B8297" t="s">
        <v>521</v>
      </c>
      <c r="C8297" t="s">
        <v>522</v>
      </c>
      <c r="D8297" s="1">
        <v>44118</v>
      </c>
      <c r="E8297">
        <v>109.3249969</v>
      </c>
      <c r="F8297">
        <v>110.7099991</v>
      </c>
      <c r="G8297">
        <v>131400</v>
      </c>
    </row>
    <row r="8298" spans="1:7" x14ac:dyDescent="0.35">
      <c r="A8298" t="str">
        <f t="shared" si="129"/>
        <v>RETA|44119</v>
      </c>
      <c r="B8298" t="s">
        <v>521</v>
      </c>
      <c r="C8298" t="s">
        <v>522</v>
      </c>
      <c r="D8298" s="1">
        <v>44119</v>
      </c>
      <c r="E8298">
        <v>108.4400024</v>
      </c>
      <c r="F8298">
        <v>108.9100037</v>
      </c>
      <c r="G8298">
        <v>82400</v>
      </c>
    </row>
    <row r="8299" spans="1:7" x14ac:dyDescent="0.35">
      <c r="A8299" t="str">
        <f t="shared" si="129"/>
        <v>RETA|44120</v>
      </c>
      <c r="B8299" t="s">
        <v>521</v>
      </c>
      <c r="C8299" t="s">
        <v>522</v>
      </c>
      <c r="D8299" s="1">
        <v>44120</v>
      </c>
      <c r="E8299">
        <v>109.9300003</v>
      </c>
      <c r="F8299">
        <v>112.7799988</v>
      </c>
      <c r="G8299">
        <v>160300</v>
      </c>
    </row>
    <row r="8300" spans="1:7" x14ac:dyDescent="0.35">
      <c r="A8300" t="str">
        <f t="shared" si="129"/>
        <v>RETA|44123</v>
      </c>
      <c r="B8300" t="s">
        <v>521</v>
      </c>
      <c r="C8300" t="s">
        <v>522</v>
      </c>
      <c r="D8300" s="1">
        <v>44123</v>
      </c>
      <c r="E8300">
        <v>112.9800034</v>
      </c>
      <c r="F8300">
        <v>113.0699997</v>
      </c>
      <c r="G8300">
        <v>165000</v>
      </c>
    </row>
    <row r="8301" spans="1:7" x14ac:dyDescent="0.35">
      <c r="A8301" t="str">
        <f t="shared" si="129"/>
        <v>RETA|44124</v>
      </c>
      <c r="B8301" t="s">
        <v>521</v>
      </c>
      <c r="C8301" t="s">
        <v>522</v>
      </c>
      <c r="D8301" s="1">
        <v>44124</v>
      </c>
      <c r="E8301">
        <v>113.86000060000001</v>
      </c>
      <c r="F8301">
        <v>115.6200027</v>
      </c>
      <c r="G8301">
        <v>150400</v>
      </c>
    </row>
    <row r="8302" spans="1:7" x14ac:dyDescent="0.35">
      <c r="A8302" t="str">
        <f t="shared" si="129"/>
        <v>RETA|44125</v>
      </c>
      <c r="B8302" t="s">
        <v>521</v>
      </c>
      <c r="C8302" t="s">
        <v>522</v>
      </c>
      <c r="D8302" s="1">
        <v>44125</v>
      </c>
      <c r="E8302">
        <v>116.3499985</v>
      </c>
      <c r="F8302">
        <v>114.3099976</v>
      </c>
      <c r="G8302">
        <v>237000</v>
      </c>
    </row>
    <row r="8303" spans="1:7" x14ac:dyDescent="0.35">
      <c r="A8303" t="str">
        <f t="shared" si="129"/>
        <v>RETA|44126</v>
      </c>
      <c r="B8303" t="s">
        <v>521</v>
      </c>
      <c r="C8303" t="s">
        <v>522</v>
      </c>
      <c r="D8303" s="1">
        <v>44126</v>
      </c>
      <c r="E8303">
        <v>114.1800003</v>
      </c>
      <c r="F8303">
        <v>116.1500015</v>
      </c>
      <c r="G8303">
        <v>142600</v>
      </c>
    </row>
    <row r="8304" spans="1:7" x14ac:dyDescent="0.35">
      <c r="A8304" t="str">
        <f t="shared" si="129"/>
        <v>RETA|44127</v>
      </c>
      <c r="B8304" t="s">
        <v>521</v>
      </c>
      <c r="C8304" t="s">
        <v>522</v>
      </c>
      <c r="D8304" s="1">
        <v>44127</v>
      </c>
      <c r="E8304">
        <v>117.3399963</v>
      </c>
      <c r="F8304">
        <v>117.2799988</v>
      </c>
      <c r="G8304">
        <v>101800</v>
      </c>
    </row>
    <row r="8305" spans="1:7" x14ac:dyDescent="0.35">
      <c r="A8305" t="str">
        <f t="shared" si="129"/>
        <v>RETA|44130</v>
      </c>
      <c r="B8305" t="s">
        <v>521</v>
      </c>
      <c r="C8305" t="s">
        <v>522</v>
      </c>
      <c r="D8305" s="1">
        <v>44130</v>
      </c>
      <c r="E8305">
        <v>116.9499969</v>
      </c>
      <c r="F8305">
        <v>114.6299973</v>
      </c>
      <c r="G8305">
        <v>111600</v>
      </c>
    </row>
    <row r="8306" spans="1:7" x14ac:dyDescent="0.35">
      <c r="A8306" t="str">
        <f t="shared" si="129"/>
        <v>RETA|44131</v>
      </c>
      <c r="B8306" t="s">
        <v>521</v>
      </c>
      <c r="C8306" t="s">
        <v>522</v>
      </c>
      <c r="D8306" s="1">
        <v>44131</v>
      </c>
      <c r="E8306">
        <v>114.61000060000001</v>
      </c>
      <c r="F8306">
        <v>119.0500031</v>
      </c>
      <c r="G8306">
        <v>188400</v>
      </c>
    </row>
    <row r="8307" spans="1:7" x14ac:dyDescent="0.35">
      <c r="A8307" t="str">
        <f t="shared" si="129"/>
        <v>RETA|44132</v>
      </c>
      <c r="B8307" t="s">
        <v>521</v>
      </c>
      <c r="C8307" t="s">
        <v>522</v>
      </c>
      <c r="D8307" s="1">
        <v>44132</v>
      </c>
      <c r="E8307">
        <v>117.6500015</v>
      </c>
      <c r="F8307">
        <v>116.88999939999999</v>
      </c>
      <c r="G8307">
        <v>163800</v>
      </c>
    </row>
    <row r="8308" spans="1:7" x14ac:dyDescent="0.35">
      <c r="A8308" t="str">
        <f t="shared" si="129"/>
        <v>RETA|44133</v>
      </c>
      <c r="B8308" t="s">
        <v>521</v>
      </c>
      <c r="C8308" t="s">
        <v>522</v>
      </c>
      <c r="D8308" s="1">
        <v>44133</v>
      </c>
      <c r="E8308">
        <v>116.3339996</v>
      </c>
      <c r="F8308">
        <v>117.6500015</v>
      </c>
      <c r="G8308">
        <v>116200</v>
      </c>
    </row>
    <row r="8309" spans="1:7" x14ac:dyDescent="0.35">
      <c r="A8309" t="str">
        <f t="shared" si="129"/>
        <v>RETA|44134</v>
      </c>
      <c r="B8309" t="s">
        <v>521</v>
      </c>
      <c r="C8309" t="s">
        <v>522</v>
      </c>
      <c r="D8309" s="1">
        <v>44134</v>
      </c>
      <c r="E8309">
        <v>117.0999985</v>
      </c>
      <c r="F8309">
        <v>116.7099991</v>
      </c>
      <c r="G8309">
        <v>135000</v>
      </c>
    </row>
    <row r="8310" spans="1:7" x14ac:dyDescent="0.35">
      <c r="A8310" t="str">
        <f t="shared" si="129"/>
        <v>RETA|44137</v>
      </c>
      <c r="B8310" t="s">
        <v>521</v>
      </c>
      <c r="C8310" t="s">
        <v>522</v>
      </c>
      <c r="D8310" s="1">
        <v>44137</v>
      </c>
      <c r="E8310">
        <v>116.7900009</v>
      </c>
      <c r="F8310">
        <v>114.9499969</v>
      </c>
      <c r="G8310">
        <v>232100</v>
      </c>
    </row>
    <row r="8311" spans="1:7" x14ac:dyDescent="0.35">
      <c r="A8311" t="str">
        <f t="shared" si="129"/>
        <v>RETA|44138</v>
      </c>
      <c r="B8311" t="s">
        <v>521</v>
      </c>
      <c r="C8311" t="s">
        <v>522</v>
      </c>
      <c r="D8311" s="1">
        <v>44138</v>
      </c>
      <c r="E8311">
        <v>115.9400024</v>
      </c>
      <c r="F8311">
        <v>121.75</v>
      </c>
      <c r="G8311">
        <v>166100</v>
      </c>
    </row>
    <row r="8312" spans="1:7" x14ac:dyDescent="0.35">
      <c r="A8312" t="str">
        <f t="shared" si="129"/>
        <v>RETA|44139</v>
      </c>
      <c r="B8312" t="s">
        <v>521</v>
      </c>
      <c r="C8312" t="s">
        <v>522</v>
      </c>
      <c r="D8312" s="1">
        <v>44139</v>
      </c>
      <c r="E8312">
        <v>122.5599976</v>
      </c>
      <c r="F8312">
        <v>127.88999939999999</v>
      </c>
      <c r="G8312">
        <v>293500</v>
      </c>
    </row>
    <row r="8313" spans="1:7" x14ac:dyDescent="0.35">
      <c r="A8313" t="str">
        <f t="shared" si="129"/>
        <v>RETA|44140</v>
      </c>
      <c r="B8313" t="s">
        <v>521</v>
      </c>
      <c r="C8313" t="s">
        <v>522</v>
      </c>
      <c r="D8313" s="1">
        <v>44140</v>
      </c>
      <c r="E8313">
        <v>131.4499969</v>
      </c>
      <c r="F8313">
        <v>128.28999329999999</v>
      </c>
      <c r="G8313">
        <v>232600</v>
      </c>
    </row>
    <row r="8314" spans="1:7" x14ac:dyDescent="0.35">
      <c r="A8314" t="str">
        <f t="shared" si="129"/>
        <v>RETA|44141</v>
      </c>
      <c r="B8314" t="s">
        <v>521</v>
      </c>
      <c r="C8314" t="s">
        <v>522</v>
      </c>
      <c r="D8314" s="1">
        <v>44141</v>
      </c>
      <c r="E8314">
        <v>129.67999270000001</v>
      </c>
      <c r="F8314">
        <v>131.88999939999999</v>
      </c>
      <c r="G8314">
        <v>276100</v>
      </c>
    </row>
    <row r="8315" spans="1:7" x14ac:dyDescent="0.35">
      <c r="A8315" t="str">
        <f t="shared" si="129"/>
        <v>RETA|44144</v>
      </c>
      <c r="B8315" t="s">
        <v>521</v>
      </c>
      <c r="C8315" t="s">
        <v>522</v>
      </c>
      <c r="D8315" s="1">
        <v>44144</v>
      </c>
      <c r="E8315">
        <v>150.0099945</v>
      </c>
      <c r="F8315">
        <v>174.6600037</v>
      </c>
      <c r="G8315">
        <v>1330700</v>
      </c>
    </row>
    <row r="8316" spans="1:7" x14ac:dyDescent="0.35">
      <c r="A8316" t="str">
        <f t="shared" si="129"/>
        <v>RETA|44145</v>
      </c>
      <c r="B8316" t="s">
        <v>521</v>
      </c>
      <c r="C8316" t="s">
        <v>522</v>
      </c>
      <c r="D8316" s="1">
        <v>44145</v>
      </c>
      <c r="E8316">
        <v>174.9900055</v>
      </c>
      <c r="F8316">
        <v>184.61999510000001</v>
      </c>
      <c r="G8316">
        <v>577300</v>
      </c>
    </row>
    <row r="8317" spans="1:7" x14ac:dyDescent="0.35">
      <c r="A8317" t="str">
        <f t="shared" si="129"/>
        <v>RETA|44146</v>
      </c>
      <c r="B8317" t="s">
        <v>521</v>
      </c>
      <c r="C8317" t="s">
        <v>522</v>
      </c>
      <c r="D8317" s="1">
        <v>44146</v>
      </c>
      <c r="E8317">
        <v>184</v>
      </c>
      <c r="F8317">
        <v>178.72000120000001</v>
      </c>
      <c r="G8317">
        <v>528100</v>
      </c>
    </row>
    <row r="8318" spans="1:7" x14ac:dyDescent="0.35">
      <c r="A8318" t="str">
        <f t="shared" si="129"/>
        <v>RETA|44147</v>
      </c>
      <c r="B8318" t="s">
        <v>521</v>
      </c>
      <c r="C8318" t="s">
        <v>522</v>
      </c>
      <c r="D8318" s="1">
        <v>44147</v>
      </c>
      <c r="E8318">
        <v>176.02000430000001</v>
      </c>
      <c r="F8318">
        <v>174.3999939</v>
      </c>
      <c r="G8318">
        <v>340600</v>
      </c>
    </row>
    <row r="8319" spans="1:7" x14ac:dyDescent="0.35">
      <c r="A8319" t="str">
        <f t="shared" si="129"/>
        <v>RETA|44148</v>
      </c>
      <c r="B8319" t="s">
        <v>521</v>
      </c>
      <c r="C8319" t="s">
        <v>522</v>
      </c>
      <c r="D8319" s="1">
        <v>44148</v>
      </c>
      <c r="E8319">
        <v>176.52999879999999</v>
      </c>
      <c r="F8319">
        <v>175.58000179999999</v>
      </c>
      <c r="G8319">
        <v>289100</v>
      </c>
    </row>
    <row r="8320" spans="1:7" x14ac:dyDescent="0.35">
      <c r="A8320" t="str">
        <f t="shared" si="129"/>
        <v>RETA|44151</v>
      </c>
      <c r="B8320" t="s">
        <v>521</v>
      </c>
      <c r="C8320" t="s">
        <v>522</v>
      </c>
      <c r="D8320" s="1">
        <v>44151</v>
      </c>
      <c r="E8320">
        <v>174.97999569999999</v>
      </c>
      <c r="F8320">
        <v>170.3999939</v>
      </c>
      <c r="G8320">
        <v>305100</v>
      </c>
    </row>
    <row r="8321" spans="1:7" x14ac:dyDescent="0.35">
      <c r="A8321" t="str">
        <f t="shared" si="129"/>
        <v>REV|44105</v>
      </c>
      <c r="B8321" t="s">
        <v>523</v>
      </c>
      <c r="C8321" t="s">
        <v>524</v>
      </c>
      <c r="D8321" s="1">
        <v>44105</v>
      </c>
      <c r="E8321">
        <v>6.329999924</v>
      </c>
      <c r="F8321">
        <v>6.7699999809999998</v>
      </c>
      <c r="G8321">
        <v>155200</v>
      </c>
    </row>
    <row r="8322" spans="1:7" x14ac:dyDescent="0.35">
      <c r="A8322" t="str">
        <f t="shared" si="129"/>
        <v>REV|44106</v>
      </c>
      <c r="B8322" t="s">
        <v>523</v>
      </c>
      <c r="C8322" t="s">
        <v>524</v>
      </c>
      <c r="D8322" s="1">
        <v>44106</v>
      </c>
      <c r="E8322">
        <v>6.5999999049999998</v>
      </c>
      <c r="F8322">
        <v>6.6199998860000004</v>
      </c>
      <c r="G8322">
        <v>120600</v>
      </c>
    </row>
    <row r="8323" spans="1:7" x14ac:dyDescent="0.35">
      <c r="A8323" t="str">
        <f t="shared" ref="A8323:A8386" si="130">_xlfn.CONCAT(B8323&amp;"|"&amp;D8323)</f>
        <v>REV|44109</v>
      </c>
      <c r="B8323" t="s">
        <v>523</v>
      </c>
      <c r="C8323" t="s">
        <v>524</v>
      </c>
      <c r="D8323" s="1">
        <v>44109</v>
      </c>
      <c r="E8323">
        <v>6.6799998279999997</v>
      </c>
      <c r="F8323">
        <v>6.6599998469999999</v>
      </c>
      <c r="G8323">
        <v>71600</v>
      </c>
    </row>
    <row r="8324" spans="1:7" x14ac:dyDescent="0.35">
      <c r="A8324" t="str">
        <f t="shared" si="130"/>
        <v>REV|44110</v>
      </c>
      <c r="B8324" t="s">
        <v>523</v>
      </c>
      <c r="C8324" t="s">
        <v>524</v>
      </c>
      <c r="D8324" s="1">
        <v>44110</v>
      </c>
      <c r="E8324">
        <v>6.8200001720000003</v>
      </c>
      <c r="F8324">
        <v>6.4600000380000004</v>
      </c>
      <c r="G8324">
        <v>144600</v>
      </c>
    </row>
    <row r="8325" spans="1:7" x14ac:dyDescent="0.35">
      <c r="A8325" t="str">
        <f t="shared" si="130"/>
        <v>REV|44111</v>
      </c>
      <c r="B8325" t="s">
        <v>523</v>
      </c>
      <c r="C8325" t="s">
        <v>524</v>
      </c>
      <c r="D8325" s="1">
        <v>44111</v>
      </c>
      <c r="E8325">
        <v>6.5199999809999998</v>
      </c>
      <c r="F8325">
        <v>6.3200001720000003</v>
      </c>
      <c r="G8325">
        <v>179100</v>
      </c>
    </row>
    <row r="8326" spans="1:7" x14ac:dyDescent="0.35">
      <c r="A8326" t="str">
        <f t="shared" si="130"/>
        <v>REV|44112</v>
      </c>
      <c r="B8326" t="s">
        <v>523</v>
      </c>
      <c r="C8326" t="s">
        <v>524</v>
      </c>
      <c r="D8326" s="1">
        <v>44112</v>
      </c>
      <c r="E8326">
        <v>6.4400000569999998</v>
      </c>
      <c r="F8326">
        <v>6.3800001139999996</v>
      </c>
      <c r="G8326">
        <v>209100</v>
      </c>
    </row>
    <row r="8327" spans="1:7" x14ac:dyDescent="0.35">
      <c r="A8327" t="str">
        <f t="shared" si="130"/>
        <v>REV|44113</v>
      </c>
      <c r="B8327" t="s">
        <v>523</v>
      </c>
      <c r="C8327" t="s">
        <v>524</v>
      </c>
      <c r="D8327" s="1">
        <v>44113</v>
      </c>
      <c r="E8327">
        <v>6.420000076</v>
      </c>
      <c r="F8327">
        <v>6.1500000950000002</v>
      </c>
      <c r="G8327">
        <v>282700</v>
      </c>
    </row>
    <row r="8328" spans="1:7" x14ac:dyDescent="0.35">
      <c r="A8328" t="str">
        <f t="shared" si="130"/>
        <v>REV|44116</v>
      </c>
      <c r="B8328" t="s">
        <v>523</v>
      </c>
      <c r="C8328" t="s">
        <v>524</v>
      </c>
      <c r="D8328" s="1">
        <v>44116</v>
      </c>
      <c r="E8328">
        <v>6.1500000950000002</v>
      </c>
      <c r="F8328">
        <v>6.6500000950000002</v>
      </c>
      <c r="G8328">
        <v>359000</v>
      </c>
    </row>
    <row r="8329" spans="1:7" x14ac:dyDescent="0.35">
      <c r="A8329" t="str">
        <f t="shared" si="130"/>
        <v>REV|44117</v>
      </c>
      <c r="B8329" t="s">
        <v>523</v>
      </c>
      <c r="C8329" t="s">
        <v>524</v>
      </c>
      <c r="D8329" s="1">
        <v>44117</v>
      </c>
      <c r="E8329">
        <v>6.5100002290000001</v>
      </c>
      <c r="F8329">
        <v>6.0999999049999998</v>
      </c>
      <c r="G8329">
        <v>469700</v>
      </c>
    </row>
    <row r="8330" spans="1:7" x14ac:dyDescent="0.35">
      <c r="A8330" t="str">
        <f t="shared" si="130"/>
        <v>REV|44118</v>
      </c>
      <c r="B8330" t="s">
        <v>523</v>
      </c>
      <c r="C8330" t="s">
        <v>524</v>
      </c>
      <c r="D8330" s="1">
        <v>44118</v>
      </c>
      <c r="E8330">
        <v>6.0500001909999996</v>
      </c>
      <c r="F8330">
        <v>6.3699998860000004</v>
      </c>
      <c r="G8330">
        <v>144800</v>
      </c>
    </row>
    <row r="8331" spans="1:7" x14ac:dyDescent="0.35">
      <c r="A8331" t="str">
        <f t="shared" si="130"/>
        <v>REV|44119</v>
      </c>
      <c r="B8331" t="s">
        <v>523</v>
      </c>
      <c r="C8331" t="s">
        <v>524</v>
      </c>
      <c r="D8331" s="1">
        <v>44119</v>
      </c>
      <c r="E8331">
        <v>6.3000001909999996</v>
      </c>
      <c r="F8331">
        <v>6.0300002099999999</v>
      </c>
      <c r="G8331">
        <v>336700</v>
      </c>
    </row>
    <row r="8332" spans="1:7" x14ac:dyDescent="0.35">
      <c r="A8332" t="str">
        <f t="shared" si="130"/>
        <v>REV|44120</v>
      </c>
      <c r="B8332" t="s">
        <v>523</v>
      </c>
      <c r="C8332" t="s">
        <v>524</v>
      </c>
      <c r="D8332" s="1">
        <v>44120</v>
      </c>
      <c r="E8332">
        <v>6.079999924</v>
      </c>
      <c r="F8332">
        <v>6.0500001909999996</v>
      </c>
      <c r="G8332">
        <v>231400</v>
      </c>
    </row>
    <row r="8333" spans="1:7" x14ac:dyDescent="0.35">
      <c r="A8333" t="str">
        <f t="shared" si="130"/>
        <v>REV|44123</v>
      </c>
      <c r="B8333" t="s">
        <v>523</v>
      </c>
      <c r="C8333" t="s">
        <v>524</v>
      </c>
      <c r="D8333" s="1">
        <v>44123</v>
      </c>
      <c r="E8333">
        <v>6.0999999049999998</v>
      </c>
      <c r="F8333">
        <v>5.6399998660000001</v>
      </c>
      <c r="G8333">
        <v>305700</v>
      </c>
    </row>
    <row r="8334" spans="1:7" x14ac:dyDescent="0.35">
      <c r="A8334" t="str">
        <f t="shared" si="130"/>
        <v>REV|44124</v>
      </c>
      <c r="B8334" t="s">
        <v>523</v>
      </c>
      <c r="C8334" t="s">
        <v>524</v>
      </c>
      <c r="D8334" s="1">
        <v>44124</v>
      </c>
      <c r="E8334">
        <v>5.829999924</v>
      </c>
      <c r="F8334">
        <v>5.4400000569999998</v>
      </c>
      <c r="G8334">
        <v>286400</v>
      </c>
    </row>
    <row r="8335" spans="1:7" x14ac:dyDescent="0.35">
      <c r="A8335" t="str">
        <f t="shared" si="130"/>
        <v>REV|44125</v>
      </c>
      <c r="B8335" t="s">
        <v>523</v>
      </c>
      <c r="C8335" t="s">
        <v>524</v>
      </c>
      <c r="D8335" s="1">
        <v>44125</v>
      </c>
      <c r="E8335">
        <v>5.4499998090000004</v>
      </c>
      <c r="F8335">
        <v>5.3800001139999996</v>
      </c>
      <c r="G8335">
        <v>152800</v>
      </c>
    </row>
    <row r="8336" spans="1:7" x14ac:dyDescent="0.35">
      <c r="A8336" t="str">
        <f t="shared" si="130"/>
        <v>REV|44126</v>
      </c>
      <c r="B8336" t="s">
        <v>523</v>
      </c>
      <c r="C8336" t="s">
        <v>524</v>
      </c>
      <c r="D8336" s="1">
        <v>44126</v>
      </c>
      <c r="E8336">
        <v>5.4499998090000004</v>
      </c>
      <c r="F8336">
        <v>5.3499999049999998</v>
      </c>
      <c r="G8336">
        <v>256400</v>
      </c>
    </row>
    <row r="8337" spans="1:7" x14ac:dyDescent="0.35">
      <c r="A8337" t="str">
        <f t="shared" si="130"/>
        <v>REV|44127</v>
      </c>
      <c r="B8337" t="s">
        <v>523</v>
      </c>
      <c r="C8337" t="s">
        <v>524</v>
      </c>
      <c r="D8337" s="1">
        <v>44127</v>
      </c>
      <c r="E8337">
        <v>5.3600001339999999</v>
      </c>
      <c r="F8337">
        <v>5.2899999619999996</v>
      </c>
      <c r="G8337">
        <v>124000</v>
      </c>
    </row>
    <row r="8338" spans="1:7" x14ac:dyDescent="0.35">
      <c r="A8338" t="str">
        <f t="shared" si="130"/>
        <v>REV|44130</v>
      </c>
      <c r="B8338" t="s">
        <v>523</v>
      </c>
      <c r="C8338" t="s">
        <v>524</v>
      </c>
      <c r="D8338" s="1">
        <v>44130</v>
      </c>
      <c r="E8338">
        <v>5.3499999049999998</v>
      </c>
      <c r="F8338">
        <v>4.9099998469999999</v>
      </c>
      <c r="G8338">
        <v>245200</v>
      </c>
    </row>
    <row r="8339" spans="1:7" x14ac:dyDescent="0.35">
      <c r="A8339" t="str">
        <f t="shared" si="130"/>
        <v>REV|44131</v>
      </c>
      <c r="B8339" t="s">
        <v>523</v>
      </c>
      <c r="C8339" t="s">
        <v>524</v>
      </c>
      <c r="D8339" s="1">
        <v>44131</v>
      </c>
      <c r="E8339">
        <v>4.9299998279999997</v>
      </c>
      <c r="F8339">
        <v>4.8800001139999996</v>
      </c>
      <c r="G8339">
        <v>114700</v>
      </c>
    </row>
    <row r="8340" spans="1:7" x14ac:dyDescent="0.35">
      <c r="A8340" t="str">
        <f t="shared" si="130"/>
        <v>REV|44132</v>
      </c>
      <c r="B8340" t="s">
        <v>523</v>
      </c>
      <c r="C8340" t="s">
        <v>524</v>
      </c>
      <c r="D8340" s="1">
        <v>44132</v>
      </c>
      <c r="E8340">
        <v>4.7899999619999996</v>
      </c>
      <c r="F8340">
        <v>4.8600001339999999</v>
      </c>
      <c r="G8340">
        <v>167800</v>
      </c>
    </row>
    <row r="8341" spans="1:7" x14ac:dyDescent="0.35">
      <c r="A8341" t="str">
        <f t="shared" si="130"/>
        <v>REV|44133</v>
      </c>
      <c r="B8341" t="s">
        <v>523</v>
      </c>
      <c r="C8341" t="s">
        <v>524</v>
      </c>
      <c r="D8341" s="1">
        <v>44133</v>
      </c>
      <c r="E8341">
        <v>4.829999924</v>
      </c>
      <c r="F8341">
        <v>4.6300001139999996</v>
      </c>
      <c r="G8341">
        <v>228500</v>
      </c>
    </row>
    <row r="8342" spans="1:7" x14ac:dyDescent="0.35">
      <c r="A8342" t="str">
        <f t="shared" si="130"/>
        <v>REV|44134</v>
      </c>
      <c r="B8342" t="s">
        <v>523</v>
      </c>
      <c r="C8342" t="s">
        <v>524</v>
      </c>
      <c r="D8342" s="1">
        <v>44134</v>
      </c>
      <c r="E8342">
        <v>4.6300001139999996</v>
      </c>
      <c r="F8342">
        <v>4.0999999049999998</v>
      </c>
      <c r="G8342">
        <v>598700</v>
      </c>
    </row>
    <row r="8343" spans="1:7" x14ac:dyDescent="0.35">
      <c r="A8343" t="str">
        <f t="shared" si="130"/>
        <v>REV|44137</v>
      </c>
      <c r="B8343" t="s">
        <v>523</v>
      </c>
      <c r="C8343" t="s">
        <v>524</v>
      </c>
      <c r="D8343" s="1">
        <v>44137</v>
      </c>
      <c r="E8343">
        <v>4.1500000950000002</v>
      </c>
      <c r="F8343">
        <v>4.1999998090000004</v>
      </c>
      <c r="G8343">
        <v>302900</v>
      </c>
    </row>
    <row r="8344" spans="1:7" x14ac:dyDescent="0.35">
      <c r="A8344" t="str">
        <f t="shared" si="130"/>
        <v>REV|44138</v>
      </c>
      <c r="B8344" t="s">
        <v>523</v>
      </c>
      <c r="C8344" t="s">
        <v>524</v>
      </c>
      <c r="D8344" s="1">
        <v>44138</v>
      </c>
      <c r="E8344">
        <v>4.3200001720000003</v>
      </c>
      <c r="F8344">
        <v>5.1999998090000004</v>
      </c>
      <c r="G8344">
        <v>421300</v>
      </c>
    </row>
    <row r="8345" spans="1:7" x14ac:dyDescent="0.35">
      <c r="A8345" t="str">
        <f t="shared" si="130"/>
        <v>REV|44139</v>
      </c>
      <c r="B8345" t="s">
        <v>523</v>
      </c>
      <c r="C8345" t="s">
        <v>524</v>
      </c>
      <c r="D8345" s="1">
        <v>44139</v>
      </c>
      <c r="E8345">
        <v>5.3499999049999998</v>
      </c>
      <c r="F8345">
        <v>5.5100002290000001</v>
      </c>
      <c r="G8345">
        <v>443000</v>
      </c>
    </row>
    <row r="8346" spans="1:7" x14ac:dyDescent="0.35">
      <c r="A8346" t="str">
        <f t="shared" si="130"/>
        <v>REV|44140</v>
      </c>
      <c r="B8346" t="s">
        <v>523</v>
      </c>
      <c r="C8346" t="s">
        <v>524</v>
      </c>
      <c r="D8346" s="1">
        <v>44140</v>
      </c>
      <c r="E8346">
        <v>5.5</v>
      </c>
      <c r="F8346">
        <v>5.8000001909999996</v>
      </c>
      <c r="G8346">
        <v>234000</v>
      </c>
    </row>
    <row r="8347" spans="1:7" x14ac:dyDescent="0.35">
      <c r="A8347" t="str">
        <f t="shared" si="130"/>
        <v>REV|44141</v>
      </c>
      <c r="B8347" t="s">
        <v>523</v>
      </c>
      <c r="C8347" t="s">
        <v>524</v>
      </c>
      <c r="D8347" s="1">
        <v>44141</v>
      </c>
      <c r="E8347">
        <v>5.9299998279999997</v>
      </c>
      <c r="F8347">
        <v>5.5399999619999996</v>
      </c>
      <c r="G8347">
        <v>147700</v>
      </c>
    </row>
    <row r="8348" spans="1:7" x14ac:dyDescent="0.35">
      <c r="A8348" t="str">
        <f t="shared" si="130"/>
        <v>REV|44144</v>
      </c>
      <c r="B8348" t="s">
        <v>523</v>
      </c>
      <c r="C8348" t="s">
        <v>524</v>
      </c>
      <c r="D8348" s="1">
        <v>44144</v>
      </c>
      <c r="E8348">
        <v>6.0599999430000002</v>
      </c>
      <c r="F8348">
        <v>5.9699997900000001</v>
      </c>
      <c r="G8348">
        <v>361600</v>
      </c>
    </row>
    <row r="8349" spans="1:7" x14ac:dyDescent="0.35">
      <c r="A8349" t="str">
        <f t="shared" si="130"/>
        <v>REV|44145</v>
      </c>
      <c r="B8349" t="s">
        <v>523</v>
      </c>
      <c r="C8349" t="s">
        <v>524</v>
      </c>
      <c r="D8349" s="1">
        <v>44145</v>
      </c>
      <c r="E8349">
        <v>6.3000001909999996</v>
      </c>
      <c r="F8349">
        <v>8.7899999619999996</v>
      </c>
      <c r="G8349">
        <v>18320000</v>
      </c>
    </row>
    <row r="8350" spans="1:7" x14ac:dyDescent="0.35">
      <c r="A8350" t="str">
        <f t="shared" si="130"/>
        <v>REV|44146</v>
      </c>
      <c r="B8350" t="s">
        <v>523</v>
      </c>
      <c r="C8350" t="s">
        <v>524</v>
      </c>
      <c r="D8350" s="1">
        <v>44146</v>
      </c>
      <c r="E8350">
        <v>8.3199996949999999</v>
      </c>
      <c r="F8350">
        <v>10.77000046</v>
      </c>
      <c r="G8350">
        <v>19924100</v>
      </c>
    </row>
    <row r="8351" spans="1:7" x14ac:dyDescent="0.35">
      <c r="A8351" t="str">
        <f t="shared" si="130"/>
        <v>REV|44147</v>
      </c>
      <c r="B8351" t="s">
        <v>523</v>
      </c>
      <c r="C8351" t="s">
        <v>524</v>
      </c>
      <c r="D8351" s="1">
        <v>44147</v>
      </c>
      <c r="E8351">
        <v>11.55000019</v>
      </c>
      <c r="F8351">
        <v>12.02000046</v>
      </c>
      <c r="G8351">
        <v>4230800</v>
      </c>
    </row>
    <row r="8352" spans="1:7" x14ac:dyDescent="0.35">
      <c r="A8352" t="str">
        <f t="shared" si="130"/>
        <v>REV|44148</v>
      </c>
      <c r="B8352" t="s">
        <v>523</v>
      </c>
      <c r="C8352" t="s">
        <v>524</v>
      </c>
      <c r="D8352" s="1">
        <v>44148</v>
      </c>
      <c r="E8352">
        <v>10.97000027</v>
      </c>
      <c r="F8352">
        <v>9.5299997330000004</v>
      </c>
      <c r="G8352">
        <v>1369500</v>
      </c>
    </row>
    <row r="8353" spans="1:7" x14ac:dyDescent="0.35">
      <c r="A8353" t="str">
        <f t="shared" si="130"/>
        <v>REV|44151</v>
      </c>
      <c r="B8353" t="s">
        <v>523</v>
      </c>
      <c r="C8353" t="s">
        <v>524</v>
      </c>
      <c r="D8353" s="1">
        <v>44151</v>
      </c>
      <c r="E8353">
        <v>10.09000015</v>
      </c>
      <c r="F8353">
        <v>9.2700004580000002</v>
      </c>
      <c r="G8353">
        <v>620500</v>
      </c>
    </row>
    <row r="8354" spans="1:7" x14ac:dyDescent="0.35">
      <c r="A8354" t="str">
        <f t="shared" si="130"/>
        <v>RMNI|44105</v>
      </c>
      <c r="B8354" t="s">
        <v>525</v>
      </c>
      <c r="C8354" t="s">
        <v>526</v>
      </c>
      <c r="D8354" s="1">
        <v>44105</v>
      </c>
      <c r="E8354">
        <v>3.2000000480000002</v>
      </c>
      <c r="F8354">
        <v>3.2200000289999999</v>
      </c>
      <c r="G8354">
        <v>145700</v>
      </c>
    </row>
    <row r="8355" spans="1:7" x14ac:dyDescent="0.35">
      <c r="A8355" t="str">
        <f t="shared" si="130"/>
        <v>RMNI|44106</v>
      </c>
      <c r="B8355" t="s">
        <v>525</v>
      </c>
      <c r="C8355" t="s">
        <v>526</v>
      </c>
      <c r="D8355" s="1">
        <v>44106</v>
      </c>
      <c r="E8355">
        <v>3.2400000100000002</v>
      </c>
      <c r="F8355">
        <v>3.2200000289999999</v>
      </c>
      <c r="G8355">
        <v>146700</v>
      </c>
    </row>
    <row r="8356" spans="1:7" x14ac:dyDescent="0.35">
      <c r="A8356" t="str">
        <f t="shared" si="130"/>
        <v>RMNI|44109</v>
      </c>
      <c r="B8356" t="s">
        <v>525</v>
      </c>
      <c r="C8356" t="s">
        <v>526</v>
      </c>
      <c r="D8356" s="1">
        <v>44109</v>
      </c>
      <c r="E8356">
        <v>3.2400000100000002</v>
      </c>
      <c r="F8356">
        <v>3.2400000100000002</v>
      </c>
      <c r="G8356">
        <v>129500</v>
      </c>
    </row>
    <row r="8357" spans="1:7" x14ac:dyDescent="0.35">
      <c r="A8357" t="str">
        <f t="shared" si="130"/>
        <v>RMNI|44110</v>
      </c>
      <c r="B8357" t="s">
        <v>525</v>
      </c>
      <c r="C8357" t="s">
        <v>526</v>
      </c>
      <c r="D8357" s="1">
        <v>44110</v>
      </c>
      <c r="E8357">
        <v>3.2400000100000002</v>
      </c>
      <c r="F8357">
        <v>3.1800000669999999</v>
      </c>
      <c r="G8357">
        <v>82100</v>
      </c>
    </row>
    <row r="8358" spans="1:7" x14ac:dyDescent="0.35">
      <c r="A8358" t="str">
        <f t="shared" si="130"/>
        <v>RMNI|44111</v>
      </c>
      <c r="B8358" t="s">
        <v>525</v>
      </c>
      <c r="C8358" t="s">
        <v>526</v>
      </c>
      <c r="D8358" s="1">
        <v>44111</v>
      </c>
      <c r="E8358">
        <v>3.2000000480000002</v>
      </c>
      <c r="F8358">
        <v>3.2400000100000002</v>
      </c>
      <c r="G8358">
        <v>125900</v>
      </c>
    </row>
    <row r="8359" spans="1:7" x14ac:dyDescent="0.35">
      <c r="A8359" t="str">
        <f t="shared" si="130"/>
        <v>RMNI|44112</v>
      </c>
      <c r="B8359" t="s">
        <v>525</v>
      </c>
      <c r="C8359" t="s">
        <v>526</v>
      </c>
      <c r="D8359" s="1">
        <v>44112</v>
      </c>
      <c r="E8359">
        <v>3.25</v>
      </c>
      <c r="F8359">
        <v>3.380000114</v>
      </c>
      <c r="G8359">
        <v>179000</v>
      </c>
    </row>
    <row r="8360" spans="1:7" x14ac:dyDescent="0.35">
      <c r="A8360" t="str">
        <f t="shared" si="130"/>
        <v>RMNI|44113</v>
      </c>
      <c r="B8360" t="s">
        <v>525</v>
      </c>
      <c r="C8360" t="s">
        <v>526</v>
      </c>
      <c r="D8360" s="1">
        <v>44113</v>
      </c>
      <c r="E8360">
        <v>3.4100000860000002</v>
      </c>
      <c r="F8360">
        <v>3.3499999049999998</v>
      </c>
      <c r="G8360">
        <v>80500</v>
      </c>
    </row>
    <row r="8361" spans="1:7" x14ac:dyDescent="0.35">
      <c r="A8361" t="str">
        <f t="shared" si="130"/>
        <v>RMNI|44116</v>
      </c>
      <c r="B8361" t="s">
        <v>525</v>
      </c>
      <c r="C8361" t="s">
        <v>526</v>
      </c>
      <c r="D8361" s="1">
        <v>44116</v>
      </c>
      <c r="E8361">
        <v>3.3499999049999998</v>
      </c>
      <c r="F8361">
        <v>3.2999999519999998</v>
      </c>
      <c r="G8361">
        <v>110700</v>
      </c>
    </row>
    <row r="8362" spans="1:7" x14ac:dyDescent="0.35">
      <c r="A8362" t="str">
        <f t="shared" si="130"/>
        <v>RMNI|44117</v>
      </c>
      <c r="B8362" t="s">
        <v>525</v>
      </c>
      <c r="C8362" t="s">
        <v>526</v>
      </c>
      <c r="D8362" s="1">
        <v>44117</v>
      </c>
      <c r="E8362">
        <v>3.289999962</v>
      </c>
      <c r="F8362">
        <v>3.2999999519999998</v>
      </c>
      <c r="G8362">
        <v>96900</v>
      </c>
    </row>
    <row r="8363" spans="1:7" x14ac:dyDescent="0.35">
      <c r="A8363" t="str">
        <f t="shared" si="130"/>
        <v>RMNI|44118</v>
      </c>
      <c r="B8363" t="s">
        <v>525</v>
      </c>
      <c r="C8363" t="s">
        <v>526</v>
      </c>
      <c r="D8363" s="1">
        <v>44118</v>
      </c>
      <c r="E8363">
        <v>3.2999999519999998</v>
      </c>
      <c r="F8363">
        <v>3.2999999519999998</v>
      </c>
      <c r="G8363">
        <v>230700</v>
      </c>
    </row>
    <row r="8364" spans="1:7" x14ac:dyDescent="0.35">
      <c r="A8364" t="str">
        <f t="shared" si="130"/>
        <v>RMNI|44119</v>
      </c>
      <c r="B8364" t="s">
        <v>525</v>
      </c>
      <c r="C8364" t="s">
        <v>526</v>
      </c>
      <c r="D8364" s="1">
        <v>44119</v>
      </c>
      <c r="E8364">
        <v>3.25</v>
      </c>
      <c r="F8364">
        <v>3.2300000190000002</v>
      </c>
      <c r="G8364">
        <v>121000</v>
      </c>
    </row>
    <row r="8365" spans="1:7" x14ac:dyDescent="0.35">
      <c r="A8365" t="str">
        <f t="shared" si="130"/>
        <v>RMNI|44120</v>
      </c>
      <c r="B8365" t="s">
        <v>525</v>
      </c>
      <c r="C8365" t="s">
        <v>526</v>
      </c>
      <c r="D8365" s="1">
        <v>44120</v>
      </c>
      <c r="E8365">
        <v>3.2300000190000002</v>
      </c>
      <c r="F8365">
        <v>3.2200000289999999</v>
      </c>
      <c r="G8365">
        <v>50200</v>
      </c>
    </row>
    <row r="8366" spans="1:7" x14ac:dyDescent="0.35">
      <c r="A8366" t="str">
        <f t="shared" si="130"/>
        <v>RMNI|44123</v>
      </c>
      <c r="B8366" t="s">
        <v>525</v>
      </c>
      <c r="C8366" t="s">
        <v>526</v>
      </c>
      <c r="D8366" s="1">
        <v>44123</v>
      </c>
      <c r="E8366">
        <v>3.2300000190000002</v>
      </c>
      <c r="F8366">
        <v>3.2200000289999999</v>
      </c>
      <c r="G8366">
        <v>84900</v>
      </c>
    </row>
    <row r="8367" spans="1:7" x14ac:dyDescent="0.35">
      <c r="A8367" t="str">
        <f t="shared" si="130"/>
        <v>RMNI|44124</v>
      </c>
      <c r="B8367" t="s">
        <v>525</v>
      </c>
      <c r="C8367" t="s">
        <v>526</v>
      </c>
      <c r="D8367" s="1">
        <v>44124</v>
      </c>
      <c r="E8367">
        <v>3.2300000190000002</v>
      </c>
      <c r="F8367">
        <v>3.1900000569999998</v>
      </c>
      <c r="G8367">
        <v>56900</v>
      </c>
    </row>
    <row r="8368" spans="1:7" x14ac:dyDescent="0.35">
      <c r="A8368" t="str">
        <f t="shared" si="130"/>
        <v>RMNI|44125</v>
      </c>
      <c r="B8368" t="s">
        <v>525</v>
      </c>
      <c r="C8368" t="s">
        <v>526</v>
      </c>
      <c r="D8368" s="1">
        <v>44125</v>
      </c>
      <c r="E8368">
        <v>3.1900000569999998</v>
      </c>
      <c r="F8368">
        <v>3.1900000569999998</v>
      </c>
      <c r="G8368">
        <v>105100</v>
      </c>
    </row>
    <row r="8369" spans="1:7" x14ac:dyDescent="0.35">
      <c r="A8369" t="str">
        <f t="shared" si="130"/>
        <v>RMNI|44126</v>
      </c>
      <c r="B8369" t="s">
        <v>525</v>
      </c>
      <c r="C8369" t="s">
        <v>526</v>
      </c>
      <c r="D8369" s="1">
        <v>44126</v>
      </c>
      <c r="E8369">
        <v>3.2300000190000002</v>
      </c>
      <c r="F8369">
        <v>3.1900000569999998</v>
      </c>
      <c r="G8369">
        <v>82200</v>
      </c>
    </row>
    <row r="8370" spans="1:7" x14ac:dyDescent="0.35">
      <c r="A8370" t="str">
        <f t="shared" si="130"/>
        <v>RMNI|44127</v>
      </c>
      <c r="B8370" t="s">
        <v>525</v>
      </c>
      <c r="C8370" t="s">
        <v>526</v>
      </c>
      <c r="D8370" s="1">
        <v>44127</v>
      </c>
      <c r="E8370">
        <v>3.2000000480000002</v>
      </c>
      <c r="F8370">
        <v>3.1900000569999998</v>
      </c>
      <c r="G8370">
        <v>189300</v>
      </c>
    </row>
    <row r="8371" spans="1:7" x14ac:dyDescent="0.35">
      <c r="A8371" t="str">
        <f t="shared" si="130"/>
        <v>RMNI|44130</v>
      </c>
      <c r="B8371" t="s">
        <v>525</v>
      </c>
      <c r="C8371" t="s">
        <v>526</v>
      </c>
      <c r="D8371" s="1">
        <v>44130</v>
      </c>
      <c r="E8371">
        <v>3.1800000669999999</v>
      </c>
      <c r="F8371">
        <v>3.1099998950000001</v>
      </c>
      <c r="G8371">
        <v>219600</v>
      </c>
    </row>
    <row r="8372" spans="1:7" x14ac:dyDescent="0.35">
      <c r="A8372" t="str">
        <f t="shared" si="130"/>
        <v>RMNI|44131</v>
      </c>
      <c r="B8372" t="s">
        <v>525</v>
      </c>
      <c r="C8372" t="s">
        <v>526</v>
      </c>
      <c r="D8372" s="1">
        <v>44131</v>
      </c>
      <c r="E8372">
        <v>3.2699999809999998</v>
      </c>
      <c r="F8372">
        <v>3.5499999519999998</v>
      </c>
      <c r="G8372">
        <v>815900</v>
      </c>
    </row>
    <row r="8373" spans="1:7" x14ac:dyDescent="0.35">
      <c r="A8373" t="str">
        <f t="shared" si="130"/>
        <v>RMNI|44132</v>
      </c>
      <c r="B8373" t="s">
        <v>525</v>
      </c>
      <c r="C8373" t="s">
        <v>526</v>
      </c>
      <c r="D8373" s="1">
        <v>44132</v>
      </c>
      <c r="E8373">
        <v>3.5499999519999998</v>
      </c>
      <c r="F8373">
        <v>3.2999999519999998</v>
      </c>
      <c r="G8373">
        <v>330300</v>
      </c>
    </row>
    <row r="8374" spans="1:7" x14ac:dyDescent="0.35">
      <c r="A8374" t="str">
        <f t="shared" si="130"/>
        <v>RMNI|44133</v>
      </c>
      <c r="B8374" t="s">
        <v>525</v>
      </c>
      <c r="C8374" t="s">
        <v>526</v>
      </c>
      <c r="D8374" s="1">
        <v>44133</v>
      </c>
      <c r="E8374">
        <v>3.2999999519999998</v>
      </c>
      <c r="F8374">
        <v>3.2799999710000001</v>
      </c>
      <c r="G8374">
        <v>57800</v>
      </c>
    </row>
    <row r="8375" spans="1:7" x14ac:dyDescent="0.35">
      <c r="A8375" t="str">
        <f t="shared" si="130"/>
        <v>RMNI|44134</v>
      </c>
      <c r="B8375" t="s">
        <v>525</v>
      </c>
      <c r="C8375" t="s">
        <v>526</v>
      </c>
      <c r="D8375" s="1">
        <v>44134</v>
      </c>
      <c r="E8375">
        <v>3.2599999899999998</v>
      </c>
      <c r="F8375">
        <v>3.170000076</v>
      </c>
      <c r="G8375">
        <v>155100</v>
      </c>
    </row>
    <row r="8376" spans="1:7" x14ac:dyDescent="0.35">
      <c r="A8376" t="str">
        <f t="shared" si="130"/>
        <v>RMNI|44137</v>
      </c>
      <c r="B8376" t="s">
        <v>525</v>
      </c>
      <c r="C8376" t="s">
        <v>526</v>
      </c>
      <c r="D8376" s="1">
        <v>44137</v>
      </c>
      <c r="E8376">
        <v>3.210000038</v>
      </c>
      <c r="F8376">
        <v>3.1900000569999998</v>
      </c>
      <c r="G8376">
        <v>69900</v>
      </c>
    </row>
    <row r="8377" spans="1:7" x14ac:dyDescent="0.35">
      <c r="A8377" t="str">
        <f t="shared" si="130"/>
        <v>RMNI|44138</v>
      </c>
      <c r="B8377" t="s">
        <v>525</v>
      </c>
      <c r="C8377" t="s">
        <v>526</v>
      </c>
      <c r="D8377" s="1">
        <v>44138</v>
      </c>
      <c r="E8377">
        <v>3.2300000190000002</v>
      </c>
      <c r="F8377">
        <v>3.2300000190000002</v>
      </c>
      <c r="G8377">
        <v>61600</v>
      </c>
    </row>
    <row r="8378" spans="1:7" x14ac:dyDescent="0.35">
      <c r="A8378" t="str">
        <f t="shared" si="130"/>
        <v>RMNI|44139</v>
      </c>
      <c r="B8378" t="s">
        <v>525</v>
      </c>
      <c r="C8378" t="s">
        <v>526</v>
      </c>
      <c r="D8378" s="1">
        <v>44139</v>
      </c>
      <c r="E8378">
        <v>3.2799999710000001</v>
      </c>
      <c r="F8378">
        <v>3.1500000950000002</v>
      </c>
      <c r="G8378">
        <v>141100</v>
      </c>
    </row>
    <row r="8379" spans="1:7" x14ac:dyDescent="0.35">
      <c r="A8379" t="str">
        <f t="shared" si="130"/>
        <v>RMNI|44140</v>
      </c>
      <c r="B8379" t="s">
        <v>525</v>
      </c>
      <c r="C8379" t="s">
        <v>526</v>
      </c>
      <c r="D8379" s="1">
        <v>44140</v>
      </c>
      <c r="E8379">
        <v>3.170000076</v>
      </c>
      <c r="F8379">
        <v>3.2300000190000002</v>
      </c>
      <c r="G8379">
        <v>164100</v>
      </c>
    </row>
    <row r="8380" spans="1:7" x14ac:dyDescent="0.35">
      <c r="A8380" t="str">
        <f t="shared" si="130"/>
        <v>RMNI|44141</v>
      </c>
      <c r="B8380" t="s">
        <v>525</v>
      </c>
      <c r="C8380" t="s">
        <v>526</v>
      </c>
      <c r="D8380" s="1">
        <v>44141</v>
      </c>
      <c r="E8380">
        <v>3.5</v>
      </c>
      <c r="F8380">
        <v>3.6900000569999998</v>
      </c>
      <c r="G8380">
        <v>481400</v>
      </c>
    </row>
    <row r="8381" spans="1:7" x14ac:dyDescent="0.35">
      <c r="A8381" t="str">
        <f t="shared" si="130"/>
        <v>RMNI|44144</v>
      </c>
      <c r="B8381" t="s">
        <v>525</v>
      </c>
      <c r="C8381" t="s">
        <v>526</v>
      </c>
      <c r="D8381" s="1">
        <v>44144</v>
      </c>
      <c r="E8381">
        <v>3.7999999519999998</v>
      </c>
      <c r="F8381">
        <v>3.920000076</v>
      </c>
      <c r="G8381">
        <v>393700</v>
      </c>
    </row>
    <row r="8382" spans="1:7" x14ac:dyDescent="0.35">
      <c r="A8382" t="str">
        <f t="shared" si="130"/>
        <v>RMNI|44145</v>
      </c>
      <c r="B8382" t="s">
        <v>525</v>
      </c>
      <c r="C8382" t="s">
        <v>526</v>
      </c>
      <c r="D8382" s="1">
        <v>44145</v>
      </c>
      <c r="E8382">
        <v>3.9900000100000002</v>
      </c>
      <c r="F8382">
        <v>4</v>
      </c>
      <c r="G8382">
        <v>280700</v>
      </c>
    </row>
    <row r="8383" spans="1:7" x14ac:dyDescent="0.35">
      <c r="A8383" t="str">
        <f t="shared" si="130"/>
        <v>RMNI|44146</v>
      </c>
      <c r="B8383" t="s">
        <v>525</v>
      </c>
      <c r="C8383" t="s">
        <v>526</v>
      </c>
      <c r="D8383" s="1">
        <v>44146</v>
      </c>
      <c r="E8383">
        <v>4.0599999430000002</v>
      </c>
      <c r="F8383">
        <v>4.2300000190000002</v>
      </c>
      <c r="G8383">
        <v>266600</v>
      </c>
    </row>
    <row r="8384" spans="1:7" x14ac:dyDescent="0.35">
      <c r="A8384" t="str">
        <f t="shared" si="130"/>
        <v>RMNI|44147</v>
      </c>
      <c r="B8384" t="s">
        <v>525</v>
      </c>
      <c r="C8384" t="s">
        <v>526</v>
      </c>
      <c r="D8384" s="1">
        <v>44147</v>
      </c>
      <c r="E8384">
        <v>4.2199997900000001</v>
      </c>
      <c r="F8384">
        <v>4</v>
      </c>
      <c r="G8384">
        <v>161800</v>
      </c>
    </row>
    <row r="8385" spans="1:7" x14ac:dyDescent="0.35">
      <c r="A8385" t="str">
        <f t="shared" si="130"/>
        <v>RMNI|44148</v>
      </c>
      <c r="B8385" t="s">
        <v>525</v>
      </c>
      <c r="C8385" t="s">
        <v>526</v>
      </c>
      <c r="D8385" s="1">
        <v>44148</v>
      </c>
      <c r="E8385">
        <v>4.0100002290000001</v>
      </c>
      <c r="F8385">
        <v>3.9900000100000002</v>
      </c>
      <c r="G8385">
        <v>128300</v>
      </c>
    </row>
    <row r="8386" spans="1:7" x14ac:dyDescent="0.35">
      <c r="A8386" t="str">
        <f t="shared" si="130"/>
        <v>RMNI|44151</v>
      </c>
      <c r="B8386" t="s">
        <v>525</v>
      </c>
      <c r="C8386" t="s">
        <v>526</v>
      </c>
      <c r="D8386" s="1">
        <v>44151</v>
      </c>
      <c r="E8386">
        <v>3.9000000950000002</v>
      </c>
      <c r="F8386">
        <v>4.079999924</v>
      </c>
      <c r="G8386">
        <v>251800</v>
      </c>
    </row>
    <row r="8387" spans="1:7" x14ac:dyDescent="0.35">
      <c r="A8387" t="str">
        <f t="shared" ref="A8387:A8450" si="131">_xlfn.CONCAT(B8387&amp;"|"&amp;D8387)</f>
        <v>RNG|44105</v>
      </c>
      <c r="B8387" t="s">
        <v>527</v>
      </c>
      <c r="C8387" t="s">
        <v>528</v>
      </c>
      <c r="D8387" s="1">
        <v>44105</v>
      </c>
      <c r="E8387">
        <v>276</v>
      </c>
      <c r="F8387">
        <v>280.48001099999999</v>
      </c>
      <c r="G8387">
        <v>653000</v>
      </c>
    </row>
    <row r="8388" spans="1:7" x14ac:dyDescent="0.35">
      <c r="A8388" t="str">
        <f t="shared" si="131"/>
        <v>RNG|44106</v>
      </c>
      <c r="B8388" t="s">
        <v>527</v>
      </c>
      <c r="C8388" t="s">
        <v>528</v>
      </c>
      <c r="D8388" s="1">
        <v>44106</v>
      </c>
      <c r="E8388">
        <v>276.32000729999999</v>
      </c>
      <c r="F8388">
        <v>275.10998540000003</v>
      </c>
      <c r="G8388">
        <v>826000</v>
      </c>
    </row>
    <row r="8389" spans="1:7" x14ac:dyDescent="0.35">
      <c r="A8389" t="str">
        <f t="shared" si="131"/>
        <v>RNG|44109</v>
      </c>
      <c r="B8389" t="s">
        <v>527</v>
      </c>
      <c r="C8389" t="s">
        <v>528</v>
      </c>
      <c r="D8389" s="1">
        <v>44109</v>
      </c>
      <c r="E8389">
        <v>274.64001459999997</v>
      </c>
      <c r="F8389">
        <v>274.75</v>
      </c>
      <c r="G8389">
        <v>857100</v>
      </c>
    </row>
    <row r="8390" spans="1:7" x14ac:dyDescent="0.35">
      <c r="A8390" t="str">
        <f t="shared" si="131"/>
        <v>RNG|44110</v>
      </c>
      <c r="B8390" t="s">
        <v>527</v>
      </c>
      <c r="C8390" t="s">
        <v>528</v>
      </c>
      <c r="D8390" s="1">
        <v>44110</v>
      </c>
      <c r="E8390">
        <v>277</v>
      </c>
      <c r="F8390">
        <v>281.01998900000001</v>
      </c>
      <c r="G8390">
        <v>667700</v>
      </c>
    </row>
    <row r="8391" spans="1:7" x14ac:dyDescent="0.35">
      <c r="A8391" t="str">
        <f t="shared" si="131"/>
        <v>RNG|44111</v>
      </c>
      <c r="B8391" t="s">
        <v>527</v>
      </c>
      <c r="C8391" t="s">
        <v>528</v>
      </c>
      <c r="D8391" s="1">
        <v>44111</v>
      </c>
      <c r="E8391">
        <v>283.48999020000002</v>
      </c>
      <c r="F8391">
        <v>289.39999390000003</v>
      </c>
      <c r="G8391">
        <v>776100</v>
      </c>
    </row>
    <row r="8392" spans="1:7" x14ac:dyDescent="0.35">
      <c r="A8392" t="str">
        <f t="shared" si="131"/>
        <v>RNG|44112</v>
      </c>
      <c r="B8392" t="s">
        <v>527</v>
      </c>
      <c r="C8392" t="s">
        <v>528</v>
      </c>
      <c r="D8392" s="1">
        <v>44112</v>
      </c>
      <c r="E8392">
        <v>289.39999390000003</v>
      </c>
      <c r="F8392">
        <v>281.32998659999998</v>
      </c>
      <c r="G8392">
        <v>617100</v>
      </c>
    </row>
    <row r="8393" spans="1:7" x14ac:dyDescent="0.35">
      <c r="A8393" t="str">
        <f t="shared" si="131"/>
        <v>RNG|44113</v>
      </c>
      <c r="B8393" t="s">
        <v>527</v>
      </c>
      <c r="C8393" t="s">
        <v>528</v>
      </c>
      <c r="D8393" s="1">
        <v>44113</v>
      </c>
      <c r="E8393">
        <v>284.25</v>
      </c>
      <c r="F8393">
        <v>287.4100037</v>
      </c>
      <c r="G8393">
        <v>625800</v>
      </c>
    </row>
    <row r="8394" spans="1:7" x14ac:dyDescent="0.35">
      <c r="A8394" t="str">
        <f t="shared" si="131"/>
        <v>RNG|44116</v>
      </c>
      <c r="B8394" t="s">
        <v>527</v>
      </c>
      <c r="C8394" t="s">
        <v>528</v>
      </c>
      <c r="D8394" s="1">
        <v>44116</v>
      </c>
      <c r="E8394">
        <v>290</v>
      </c>
      <c r="F8394">
        <v>286.35000609999997</v>
      </c>
      <c r="G8394">
        <v>622800</v>
      </c>
    </row>
    <row r="8395" spans="1:7" x14ac:dyDescent="0.35">
      <c r="A8395" t="str">
        <f t="shared" si="131"/>
        <v>RNG|44117</v>
      </c>
      <c r="B8395" t="s">
        <v>527</v>
      </c>
      <c r="C8395" t="s">
        <v>528</v>
      </c>
      <c r="D8395" s="1">
        <v>44117</v>
      </c>
      <c r="E8395">
        <v>288.61999509999998</v>
      </c>
      <c r="F8395">
        <v>282.5</v>
      </c>
      <c r="G8395">
        <v>867400</v>
      </c>
    </row>
    <row r="8396" spans="1:7" x14ac:dyDescent="0.35">
      <c r="A8396" t="str">
        <f t="shared" si="131"/>
        <v>RNG|44118</v>
      </c>
      <c r="B8396" t="s">
        <v>527</v>
      </c>
      <c r="C8396" t="s">
        <v>528</v>
      </c>
      <c r="D8396" s="1">
        <v>44118</v>
      </c>
      <c r="E8396">
        <v>288.57000729999999</v>
      </c>
      <c r="F8396">
        <v>277.86999509999998</v>
      </c>
      <c r="G8396">
        <v>1125300</v>
      </c>
    </row>
    <row r="8397" spans="1:7" x14ac:dyDescent="0.35">
      <c r="A8397" t="str">
        <f t="shared" si="131"/>
        <v>RNG|44119</v>
      </c>
      <c r="B8397" t="s">
        <v>527</v>
      </c>
      <c r="C8397" t="s">
        <v>528</v>
      </c>
      <c r="D8397" s="1">
        <v>44119</v>
      </c>
      <c r="E8397">
        <v>272.76998900000001</v>
      </c>
      <c r="F8397">
        <v>276.35998540000003</v>
      </c>
      <c r="G8397">
        <v>1235200</v>
      </c>
    </row>
    <row r="8398" spans="1:7" x14ac:dyDescent="0.35">
      <c r="A8398" t="str">
        <f t="shared" si="131"/>
        <v>RNG|44120</v>
      </c>
      <c r="B8398" t="s">
        <v>527</v>
      </c>
      <c r="C8398" t="s">
        <v>528</v>
      </c>
      <c r="D8398" s="1">
        <v>44120</v>
      </c>
      <c r="E8398">
        <v>278.98001099999999</v>
      </c>
      <c r="F8398">
        <v>279.9500122</v>
      </c>
      <c r="G8398">
        <v>934700</v>
      </c>
    </row>
    <row r="8399" spans="1:7" x14ac:dyDescent="0.35">
      <c r="A8399" t="str">
        <f t="shared" si="131"/>
        <v>RNG|44123</v>
      </c>
      <c r="B8399" t="s">
        <v>527</v>
      </c>
      <c r="C8399" t="s">
        <v>528</v>
      </c>
      <c r="D8399" s="1">
        <v>44123</v>
      </c>
      <c r="E8399">
        <v>281.7900085</v>
      </c>
      <c r="F8399">
        <v>282.86999509999998</v>
      </c>
      <c r="G8399">
        <v>717600</v>
      </c>
    </row>
    <row r="8400" spans="1:7" x14ac:dyDescent="0.35">
      <c r="A8400" t="str">
        <f t="shared" si="131"/>
        <v>RNG|44124</v>
      </c>
      <c r="B8400" t="s">
        <v>527</v>
      </c>
      <c r="C8400" t="s">
        <v>528</v>
      </c>
      <c r="D8400" s="1">
        <v>44124</v>
      </c>
      <c r="E8400">
        <v>284.0899963</v>
      </c>
      <c r="F8400">
        <v>294.73999020000002</v>
      </c>
      <c r="G8400">
        <v>1123100</v>
      </c>
    </row>
    <row r="8401" spans="1:7" x14ac:dyDescent="0.35">
      <c r="A8401" t="str">
        <f t="shared" si="131"/>
        <v>RNG|44125</v>
      </c>
      <c r="B8401" t="s">
        <v>527</v>
      </c>
      <c r="C8401" t="s">
        <v>528</v>
      </c>
      <c r="D8401" s="1">
        <v>44125</v>
      </c>
      <c r="E8401">
        <v>294</v>
      </c>
      <c r="F8401">
        <v>291.7999878</v>
      </c>
      <c r="G8401">
        <v>818200</v>
      </c>
    </row>
    <row r="8402" spans="1:7" x14ac:dyDescent="0.35">
      <c r="A8402" t="str">
        <f t="shared" si="131"/>
        <v>RNG|44126</v>
      </c>
      <c r="B8402" t="s">
        <v>527</v>
      </c>
      <c r="C8402" t="s">
        <v>528</v>
      </c>
      <c r="D8402" s="1">
        <v>44126</v>
      </c>
      <c r="E8402">
        <v>291.97000120000001</v>
      </c>
      <c r="F8402">
        <v>283.42001340000002</v>
      </c>
      <c r="G8402">
        <v>504200</v>
      </c>
    </row>
    <row r="8403" spans="1:7" x14ac:dyDescent="0.35">
      <c r="A8403" t="str">
        <f t="shared" si="131"/>
        <v>RNG|44127</v>
      </c>
      <c r="B8403" t="s">
        <v>527</v>
      </c>
      <c r="C8403" t="s">
        <v>528</v>
      </c>
      <c r="D8403" s="1">
        <v>44127</v>
      </c>
      <c r="E8403">
        <v>284.0899963</v>
      </c>
      <c r="F8403">
        <v>284.75</v>
      </c>
      <c r="G8403">
        <v>636700</v>
      </c>
    </row>
    <row r="8404" spans="1:7" x14ac:dyDescent="0.35">
      <c r="A8404" t="str">
        <f t="shared" si="131"/>
        <v>RNG|44130</v>
      </c>
      <c r="B8404" t="s">
        <v>527</v>
      </c>
      <c r="C8404" t="s">
        <v>528</v>
      </c>
      <c r="D8404" s="1">
        <v>44130</v>
      </c>
      <c r="E8404">
        <v>284.02999879999999</v>
      </c>
      <c r="F8404">
        <v>283.2999878</v>
      </c>
      <c r="G8404">
        <v>578300</v>
      </c>
    </row>
    <row r="8405" spans="1:7" x14ac:dyDescent="0.35">
      <c r="A8405" t="str">
        <f t="shared" si="131"/>
        <v>RNG|44131</v>
      </c>
      <c r="B8405" t="s">
        <v>527</v>
      </c>
      <c r="C8405" t="s">
        <v>528</v>
      </c>
      <c r="D8405" s="1">
        <v>44131</v>
      </c>
      <c r="E8405">
        <v>287.89001459999997</v>
      </c>
      <c r="F8405">
        <v>286.01998900000001</v>
      </c>
      <c r="G8405">
        <v>697700</v>
      </c>
    </row>
    <row r="8406" spans="1:7" x14ac:dyDescent="0.35">
      <c r="A8406" t="str">
        <f t="shared" si="131"/>
        <v>RNG|44132</v>
      </c>
      <c r="B8406" t="s">
        <v>527</v>
      </c>
      <c r="C8406" t="s">
        <v>528</v>
      </c>
      <c r="D8406" s="1">
        <v>44132</v>
      </c>
      <c r="E8406">
        <v>282.98999020000002</v>
      </c>
      <c r="F8406">
        <v>268.2099915</v>
      </c>
      <c r="G8406">
        <v>973900</v>
      </c>
    </row>
    <row r="8407" spans="1:7" x14ac:dyDescent="0.35">
      <c r="A8407" t="str">
        <f t="shared" si="131"/>
        <v>RNG|44133</v>
      </c>
      <c r="B8407" t="s">
        <v>527</v>
      </c>
      <c r="C8407" t="s">
        <v>528</v>
      </c>
      <c r="D8407" s="1">
        <v>44133</v>
      </c>
      <c r="E8407">
        <v>271.98999020000002</v>
      </c>
      <c r="F8407">
        <v>266.05999759999997</v>
      </c>
      <c r="G8407">
        <v>687700</v>
      </c>
    </row>
    <row r="8408" spans="1:7" x14ac:dyDescent="0.35">
      <c r="A8408" t="str">
        <f t="shared" si="131"/>
        <v>RNG|44134</v>
      </c>
      <c r="B8408" t="s">
        <v>527</v>
      </c>
      <c r="C8408" t="s">
        <v>528</v>
      </c>
      <c r="D8408" s="1">
        <v>44134</v>
      </c>
      <c r="E8408">
        <v>265</v>
      </c>
      <c r="F8408">
        <v>258.3399963</v>
      </c>
      <c r="G8408">
        <v>1454100</v>
      </c>
    </row>
    <row r="8409" spans="1:7" x14ac:dyDescent="0.35">
      <c r="A8409" t="str">
        <f t="shared" si="131"/>
        <v>RNG|44137</v>
      </c>
      <c r="B8409" t="s">
        <v>527</v>
      </c>
      <c r="C8409" t="s">
        <v>528</v>
      </c>
      <c r="D8409" s="1">
        <v>44137</v>
      </c>
      <c r="E8409">
        <v>260.67999270000001</v>
      </c>
      <c r="F8409">
        <v>257.5499878</v>
      </c>
      <c r="G8409">
        <v>959200</v>
      </c>
    </row>
    <row r="8410" spans="1:7" x14ac:dyDescent="0.35">
      <c r="A8410" t="str">
        <f t="shared" si="131"/>
        <v>RNG|44138</v>
      </c>
      <c r="B8410" t="s">
        <v>527</v>
      </c>
      <c r="C8410" t="s">
        <v>528</v>
      </c>
      <c r="D8410" s="1">
        <v>44138</v>
      </c>
      <c r="E8410">
        <v>258.38000490000002</v>
      </c>
      <c r="F8410">
        <v>257.01000979999998</v>
      </c>
      <c r="G8410">
        <v>703700</v>
      </c>
    </row>
    <row r="8411" spans="1:7" x14ac:dyDescent="0.35">
      <c r="A8411" t="str">
        <f t="shared" si="131"/>
        <v>RNG|44139</v>
      </c>
      <c r="B8411" t="s">
        <v>527</v>
      </c>
      <c r="C8411" t="s">
        <v>528</v>
      </c>
      <c r="D8411" s="1">
        <v>44139</v>
      </c>
      <c r="E8411">
        <v>267.44000240000003</v>
      </c>
      <c r="F8411">
        <v>271.39999390000003</v>
      </c>
      <c r="G8411">
        <v>1414400</v>
      </c>
    </row>
    <row r="8412" spans="1:7" x14ac:dyDescent="0.35">
      <c r="A8412" t="str">
        <f t="shared" si="131"/>
        <v>RNG|44140</v>
      </c>
      <c r="B8412" t="s">
        <v>527</v>
      </c>
      <c r="C8412" t="s">
        <v>528</v>
      </c>
      <c r="D8412" s="1">
        <v>44140</v>
      </c>
      <c r="E8412">
        <v>280.82998659999998</v>
      </c>
      <c r="F8412">
        <v>287.02999879999999</v>
      </c>
      <c r="G8412">
        <v>962800</v>
      </c>
    </row>
    <row r="8413" spans="1:7" x14ac:dyDescent="0.35">
      <c r="A8413" t="str">
        <f t="shared" si="131"/>
        <v>RNG|44141</v>
      </c>
      <c r="B8413" t="s">
        <v>527</v>
      </c>
      <c r="C8413" t="s">
        <v>528</v>
      </c>
      <c r="D8413" s="1">
        <v>44141</v>
      </c>
      <c r="E8413">
        <v>288</v>
      </c>
      <c r="F8413">
        <v>294.3399963</v>
      </c>
      <c r="G8413">
        <v>856100</v>
      </c>
    </row>
    <row r="8414" spans="1:7" x14ac:dyDescent="0.35">
      <c r="A8414" t="str">
        <f t="shared" si="131"/>
        <v>RNG|44144</v>
      </c>
      <c r="B8414" t="s">
        <v>527</v>
      </c>
      <c r="C8414" t="s">
        <v>528</v>
      </c>
      <c r="D8414" s="1">
        <v>44144</v>
      </c>
      <c r="E8414">
        <v>286.23001099999999</v>
      </c>
      <c r="F8414">
        <v>267.01000979999998</v>
      </c>
      <c r="G8414">
        <v>2329300</v>
      </c>
    </row>
    <row r="8415" spans="1:7" x14ac:dyDescent="0.35">
      <c r="A8415" t="str">
        <f t="shared" si="131"/>
        <v>RNG|44145</v>
      </c>
      <c r="B8415" t="s">
        <v>527</v>
      </c>
      <c r="C8415" t="s">
        <v>528</v>
      </c>
      <c r="D8415" s="1">
        <v>44145</v>
      </c>
      <c r="E8415">
        <v>270.17001340000002</v>
      </c>
      <c r="F8415">
        <v>277.01000979999998</v>
      </c>
      <c r="G8415">
        <v>3893800</v>
      </c>
    </row>
    <row r="8416" spans="1:7" x14ac:dyDescent="0.35">
      <c r="A8416" t="str">
        <f t="shared" si="131"/>
        <v>RNG|44146</v>
      </c>
      <c r="B8416" t="s">
        <v>527</v>
      </c>
      <c r="C8416" t="s">
        <v>528</v>
      </c>
      <c r="D8416" s="1">
        <v>44146</v>
      </c>
      <c r="E8416">
        <v>276.82998659999998</v>
      </c>
      <c r="F8416">
        <v>284.2099915</v>
      </c>
      <c r="G8416">
        <v>1436600</v>
      </c>
    </row>
    <row r="8417" spans="1:7" x14ac:dyDescent="0.35">
      <c r="A8417" t="str">
        <f t="shared" si="131"/>
        <v>RNG|44147</v>
      </c>
      <c r="B8417" t="s">
        <v>527</v>
      </c>
      <c r="C8417" t="s">
        <v>528</v>
      </c>
      <c r="D8417" s="1">
        <v>44147</v>
      </c>
      <c r="E8417">
        <v>285.73001099999999</v>
      </c>
      <c r="F8417">
        <v>304.64999390000003</v>
      </c>
      <c r="G8417">
        <v>2047600</v>
      </c>
    </row>
    <row r="8418" spans="1:7" x14ac:dyDescent="0.35">
      <c r="A8418" t="str">
        <f t="shared" si="131"/>
        <v>RNG|44148</v>
      </c>
      <c r="B8418" t="s">
        <v>527</v>
      </c>
      <c r="C8418" t="s">
        <v>528</v>
      </c>
      <c r="D8418" s="1">
        <v>44148</v>
      </c>
      <c r="E8418">
        <v>302.30999759999997</v>
      </c>
      <c r="F8418">
        <v>297.07998659999998</v>
      </c>
      <c r="G8418">
        <v>1341300</v>
      </c>
    </row>
    <row r="8419" spans="1:7" x14ac:dyDescent="0.35">
      <c r="A8419" t="str">
        <f t="shared" si="131"/>
        <v>RNG|44151</v>
      </c>
      <c r="B8419" t="s">
        <v>527</v>
      </c>
      <c r="C8419" t="s">
        <v>528</v>
      </c>
      <c r="D8419" s="1">
        <v>44151</v>
      </c>
      <c r="E8419">
        <v>293</v>
      </c>
      <c r="F8419">
        <v>294.98001099999999</v>
      </c>
      <c r="G8419">
        <v>682900</v>
      </c>
    </row>
    <row r="8420" spans="1:7" x14ac:dyDescent="0.35">
      <c r="A8420" t="str">
        <f t="shared" si="131"/>
        <v>RNWK|44105</v>
      </c>
      <c r="B8420" t="s">
        <v>529</v>
      </c>
      <c r="C8420" t="s">
        <v>530</v>
      </c>
      <c r="D8420" s="1">
        <v>44105</v>
      </c>
      <c r="E8420">
        <v>1.230000019</v>
      </c>
      <c r="F8420">
        <v>1.269999981</v>
      </c>
      <c r="G8420">
        <v>175800</v>
      </c>
    </row>
    <row r="8421" spans="1:7" x14ac:dyDescent="0.35">
      <c r="A8421" t="str">
        <f t="shared" si="131"/>
        <v>RNWK|44106</v>
      </c>
      <c r="B8421" t="s">
        <v>529</v>
      </c>
      <c r="C8421" t="s">
        <v>530</v>
      </c>
      <c r="D8421" s="1">
        <v>44106</v>
      </c>
      <c r="E8421">
        <v>1.2599999900000001</v>
      </c>
      <c r="F8421">
        <v>1.289999962</v>
      </c>
      <c r="G8421">
        <v>95100</v>
      </c>
    </row>
    <row r="8422" spans="1:7" x14ac:dyDescent="0.35">
      <c r="A8422" t="str">
        <f t="shared" si="131"/>
        <v>RNWK|44109</v>
      </c>
      <c r="B8422" t="s">
        <v>529</v>
      </c>
      <c r="C8422" t="s">
        <v>530</v>
      </c>
      <c r="D8422" s="1">
        <v>44109</v>
      </c>
      <c r="E8422">
        <v>1.2799999710000001</v>
      </c>
      <c r="F8422">
        <v>1.3200000519999999</v>
      </c>
      <c r="G8422">
        <v>216400</v>
      </c>
    </row>
    <row r="8423" spans="1:7" x14ac:dyDescent="0.35">
      <c r="A8423" t="str">
        <f t="shared" si="131"/>
        <v>RNWK|44110</v>
      </c>
      <c r="B8423" t="s">
        <v>529</v>
      </c>
      <c r="C8423" t="s">
        <v>530</v>
      </c>
      <c r="D8423" s="1">
        <v>44110</v>
      </c>
      <c r="E8423">
        <v>1.289999962</v>
      </c>
      <c r="F8423">
        <v>1.4900000099999999</v>
      </c>
      <c r="G8423">
        <v>2176900</v>
      </c>
    </row>
    <row r="8424" spans="1:7" x14ac:dyDescent="0.35">
      <c r="A8424" t="str">
        <f t="shared" si="131"/>
        <v>RNWK|44111</v>
      </c>
      <c r="B8424" t="s">
        <v>529</v>
      </c>
      <c r="C8424" t="s">
        <v>530</v>
      </c>
      <c r="D8424" s="1">
        <v>44111</v>
      </c>
      <c r="E8424">
        <v>1.440000057</v>
      </c>
      <c r="F8424">
        <v>1.3899999860000001</v>
      </c>
      <c r="G8424">
        <v>376500</v>
      </c>
    </row>
    <row r="8425" spans="1:7" x14ac:dyDescent="0.35">
      <c r="A8425" t="str">
        <f t="shared" si="131"/>
        <v>RNWK|44112</v>
      </c>
      <c r="B8425" t="s">
        <v>529</v>
      </c>
      <c r="C8425" t="s">
        <v>530</v>
      </c>
      <c r="D8425" s="1">
        <v>44112</v>
      </c>
      <c r="E8425">
        <v>1.4299999480000001</v>
      </c>
      <c r="F8425">
        <v>1.4099999670000001</v>
      </c>
      <c r="G8425">
        <v>329800</v>
      </c>
    </row>
    <row r="8426" spans="1:7" x14ac:dyDescent="0.35">
      <c r="A8426" t="str">
        <f t="shared" si="131"/>
        <v>RNWK|44113</v>
      </c>
      <c r="B8426" t="s">
        <v>529</v>
      </c>
      <c r="C8426" t="s">
        <v>530</v>
      </c>
      <c r="D8426" s="1">
        <v>44113</v>
      </c>
      <c r="E8426">
        <v>1.3999999759999999</v>
      </c>
      <c r="F8426">
        <v>1.3700000050000001</v>
      </c>
      <c r="G8426">
        <v>172500</v>
      </c>
    </row>
    <row r="8427" spans="1:7" x14ac:dyDescent="0.35">
      <c r="A8427" t="str">
        <f t="shared" si="131"/>
        <v>RNWK|44116</v>
      </c>
      <c r="B8427" t="s">
        <v>529</v>
      </c>
      <c r="C8427" t="s">
        <v>530</v>
      </c>
      <c r="D8427" s="1">
        <v>44116</v>
      </c>
      <c r="E8427">
        <v>1.3799999949999999</v>
      </c>
      <c r="F8427">
        <v>1.3600000139999999</v>
      </c>
      <c r="G8427">
        <v>176800</v>
      </c>
    </row>
    <row r="8428" spans="1:7" x14ac:dyDescent="0.35">
      <c r="A8428" t="str">
        <f t="shared" si="131"/>
        <v>RNWK|44117</v>
      </c>
      <c r="B8428" t="s">
        <v>529</v>
      </c>
      <c r="C8428" t="s">
        <v>530</v>
      </c>
      <c r="D8428" s="1">
        <v>44117</v>
      </c>
      <c r="E8428">
        <v>1.3700000050000001</v>
      </c>
      <c r="F8428">
        <v>1.3799999949999999</v>
      </c>
      <c r="G8428">
        <v>58200</v>
      </c>
    </row>
    <row r="8429" spans="1:7" x14ac:dyDescent="0.35">
      <c r="A8429" t="str">
        <f t="shared" si="131"/>
        <v>RNWK|44118</v>
      </c>
      <c r="B8429" t="s">
        <v>529</v>
      </c>
      <c r="C8429" t="s">
        <v>530</v>
      </c>
      <c r="D8429" s="1">
        <v>44118</v>
      </c>
      <c r="E8429">
        <v>1.3799999949999999</v>
      </c>
      <c r="F8429">
        <v>1.6200000050000001</v>
      </c>
      <c r="G8429">
        <v>3258400</v>
      </c>
    </row>
    <row r="8430" spans="1:7" x14ac:dyDescent="0.35">
      <c r="A8430" t="str">
        <f t="shared" si="131"/>
        <v>RNWK|44119</v>
      </c>
      <c r="B8430" t="s">
        <v>529</v>
      </c>
      <c r="C8430" t="s">
        <v>530</v>
      </c>
      <c r="D8430" s="1">
        <v>44119</v>
      </c>
      <c r="E8430">
        <v>1.559999943</v>
      </c>
      <c r="F8430">
        <v>1.5800000430000001</v>
      </c>
      <c r="G8430">
        <v>527700</v>
      </c>
    </row>
    <row r="8431" spans="1:7" x14ac:dyDescent="0.35">
      <c r="A8431" t="str">
        <f t="shared" si="131"/>
        <v>RNWK|44120</v>
      </c>
      <c r="B8431" t="s">
        <v>529</v>
      </c>
      <c r="C8431" t="s">
        <v>530</v>
      </c>
      <c r="D8431" s="1">
        <v>44120</v>
      </c>
      <c r="E8431">
        <v>1.5499999520000001</v>
      </c>
      <c r="F8431">
        <v>1.5800000430000001</v>
      </c>
      <c r="G8431">
        <v>149300</v>
      </c>
    </row>
    <row r="8432" spans="1:7" x14ac:dyDescent="0.35">
      <c r="A8432" t="str">
        <f t="shared" si="131"/>
        <v>RNWK|44123</v>
      </c>
      <c r="B8432" t="s">
        <v>529</v>
      </c>
      <c r="C8432" t="s">
        <v>530</v>
      </c>
      <c r="D8432" s="1">
        <v>44123</v>
      </c>
      <c r="E8432">
        <v>1.5800000430000001</v>
      </c>
      <c r="F8432">
        <v>1.5499999520000001</v>
      </c>
      <c r="G8432">
        <v>71700</v>
      </c>
    </row>
    <row r="8433" spans="1:7" x14ac:dyDescent="0.35">
      <c r="A8433" t="str">
        <f t="shared" si="131"/>
        <v>RNWK|44124</v>
      </c>
      <c r="B8433" t="s">
        <v>529</v>
      </c>
      <c r="C8433" t="s">
        <v>530</v>
      </c>
      <c r="D8433" s="1">
        <v>44124</v>
      </c>
      <c r="E8433">
        <v>1.6000000240000001</v>
      </c>
      <c r="F8433">
        <v>1.519999981</v>
      </c>
      <c r="G8433">
        <v>163100</v>
      </c>
    </row>
    <row r="8434" spans="1:7" x14ac:dyDescent="0.35">
      <c r="A8434" t="str">
        <f t="shared" si="131"/>
        <v>RNWK|44125</v>
      </c>
      <c r="B8434" t="s">
        <v>529</v>
      </c>
      <c r="C8434" t="s">
        <v>530</v>
      </c>
      <c r="D8434" s="1">
        <v>44125</v>
      </c>
      <c r="E8434">
        <v>1.5499999520000001</v>
      </c>
      <c r="F8434">
        <v>1.559999943</v>
      </c>
      <c r="G8434">
        <v>110000</v>
      </c>
    </row>
    <row r="8435" spans="1:7" x14ac:dyDescent="0.35">
      <c r="A8435" t="str">
        <f t="shared" si="131"/>
        <v>RNWK|44126</v>
      </c>
      <c r="B8435" t="s">
        <v>529</v>
      </c>
      <c r="C8435" t="s">
        <v>530</v>
      </c>
      <c r="D8435" s="1">
        <v>44126</v>
      </c>
      <c r="E8435">
        <v>1.5700000519999999</v>
      </c>
      <c r="F8435">
        <v>1.5900000329999999</v>
      </c>
      <c r="G8435">
        <v>369100</v>
      </c>
    </row>
    <row r="8436" spans="1:7" x14ac:dyDescent="0.35">
      <c r="A8436" t="str">
        <f t="shared" si="131"/>
        <v>RNWK|44127</v>
      </c>
      <c r="B8436" t="s">
        <v>529</v>
      </c>
      <c r="C8436" t="s">
        <v>530</v>
      </c>
      <c r="D8436" s="1">
        <v>44127</v>
      </c>
      <c r="E8436">
        <v>1.5900000329999999</v>
      </c>
      <c r="F8436">
        <v>1.6499999759999999</v>
      </c>
      <c r="G8436">
        <v>117300</v>
      </c>
    </row>
    <row r="8437" spans="1:7" x14ac:dyDescent="0.35">
      <c r="A8437" t="str">
        <f t="shared" si="131"/>
        <v>RNWK|44130</v>
      </c>
      <c r="B8437" t="s">
        <v>529</v>
      </c>
      <c r="C8437" t="s">
        <v>530</v>
      </c>
      <c r="D8437" s="1">
        <v>44130</v>
      </c>
      <c r="E8437">
        <v>1.6499999759999999</v>
      </c>
      <c r="F8437">
        <v>1.6499999759999999</v>
      </c>
      <c r="G8437">
        <v>259500</v>
      </c>
    </row>
    <row r="8438" spans="1:7" x14ac:dyDescent="0.35">
      <c r="A8438" t="str">
        <f t="shared" si="131"/>
        <v>RNWK|44131</v>
      </c>
      <c r="B8438" t="s">
        <v>529</v>
      </c>
      <c r="C8438" t="s">
        <v>530</v>
      </c>
      <c r="D8438" s="1">
        <v>44131</v>
      </c>
      <c r="E8438">
        <v>1.6299999949999999</v>
      </c>
      <c r="F8438">
        <v>1.7999999520000001</v>
      </c>
      <c r="G8438">
        <v>8131500</v>
      </c>
    </row>
    <row r="8439" spans="1:7" x14ac:dyDescent="0.35">
      <c r="A8439" t="str">
        <f t="shared" si="131"/>
        <v>RNWK|44132</v>
      </c>
      <c r="B8439" t="s">
        <v>529</v>
      </c>
      <c r="C8439" t="s">
        <v>530</v>
      </c>
      <c r="D8439" s="1">
        <v>44132</v>
      </c>
      <c r="E8439">
        <v>1.730000019</v>
      </c>
      <c r="F8439">
        <v>1.6100000139999999</v>
      </c>
      <c r="G8439">
        <v>1390300</v>
      </c>
    </row>
    <row r="8440" spans="1:7" x14ac:dyDescent="0.35">
      <c r="A8440" t="str">
        <f t="shared" si="131"/>
        <v>RNWK|44133</v>
      </c>
      <c r="B8440" t="s">
        <v>529</v>
      </c>
      <c r="C8440" t="s">
        <v>530</v>
      </c>
      <c r="D8440" s="1">
        <v>44133</v>
      </c>
      <c r="E8440">
        <v>1.5700000519999999</v>
      </c>
      <c r="F8440">
        <v>1.5499999520000001</v>
      </c>
      <c r="G8440">
        <v>359900</v>
      </c>
    </row>
    <row r="8441" spans="1:7" x14ac:dyDescent="0.35">
      <c r="A8441" t="str">
        <f t="shared" si="131"/>
        <v>RNWK|44134</v>
      </c>
      <c r="B8441" t="s">
        <v>529</v>
      </c>
      <c r="C8441" t="s">
        <v>530</v>
      </c>
      <c r="D8441" s="1">
        <v>44134</v>
      </c>
      <c r="E8441">
        <v>1.5299999710000001</v>
      </c>
      <c r="F8441">
        <v>1.3999999759999999</v>
      </c>
      <c r="G8441">
        <v>420000</v>
      </c>
    </row>
    <row r="8442" spans="1:7" x14ac:dyDescent="0.35">
      <c r="A8442" t="str">
        <f t="shared" si="131"/>
        <v>RNWK|44137</v>
      </c>
      <c r="B8442" t="s">
        <v>529</v>
      </c>
      <c r="C8442" t="s">
        <v>530</v>
      </c>
      <c r="D8442" s="1">
        <v>44137</v>
      </c>
      <c r="E8442">
        <v>1.4500000479999999</v>
      </c>
      <c r="F8442">
        <v>1.4299999480000001</v>
      </c>
      <c r="G8442">
        <v>172200</v>
      </c>
    </row>
    <row r="8443" spans="1:7" x14ac:dyDescent="0.35">
      <c r="A8443" t="str">
        <f t="shared" si="131"/>
        <v>RNWK|44138</v>
      </c>
      <c r="B8443" t="s">
        <v>529</v>
      </c>
      <c r="C8443" t="s">
        <v>530</v>
      </c>
      <c r="D8443" s="1">
        <v>44138</v>
      </c>
      <c r="E8443">
        <v>1.440000057</v>
      </c>
      <c r="F8443">
        <v>1.5299999710000001</v>
      </c>
      <c r="G8443">
        <v>523400</v>
      </c>
    </row>
    <row r="8444" spans="1:7" x14ac:dyDescent="0.35">
      <c r="A8444" t="str">
        <f t="shared" si="131"/>
        <v>RNWK|44139</v>
      </c>
      <c r="B8444" t="s">
        <v>529</v>
      </c>
      <c r="C8444" t="s">
        <v>530</v>
      </c>
      <c r="D8444" s="1">
        <v>44139</v>
      </c>
      <c r="E8444">
        <v>1.3200000519999999</v>
      </c>
      <c r="F8444">
        <v>1.309999943</v>
      </c>
      <c r="G8444">
        <v>828100</v>
      </c>
    </row>
    <row r="8445" spans="1:7" x14ac:dyDescent="0.35">
      <c r="A8445" t="str">
        <f t="shared" si="131"/>
        <v>RNWK|44140</v>
      </c>
      <c r="B8445" t="s">
        <v>529</v>
      </c>
      <c r="C8445" t="s">
        <v>530</v>
      </c>
      <c r="D8445" s="1">
        <v>44140</v>
      </c>
      <c r="E8445">
        <v>1.3400000329999999</v>
      </c>
      <c r="F8445">
        <v>1.2599999900000001</v>
      </c>
      <c r="G8445">
        <v>278100</v>
      </c>
    </row>
    <row r="8446" spans="1:7" x14ac:dyDescent="0.35">
      <c r="A8446" t="str">
        <f t="shared" si="131"/>
        <v>RNWK|44141</v>
      </c>
      <c r="B8446" t="s">
        <v>529</v>
      </c>
      <c r="C8446" t="s">
        <v>530</v>
      </c>
      <c r="D8446" s="1">
        <v>44141</v>
      </c>
      <c r="E8446">
        <v>1.25</v>
      </c>
      <c r="F8446">
        <v>1.2400000099999999</v>
      </c>
      <c r="G8446">
        <v>244000</v>
      </c>
    </row>
    <row r="8447" spans="1:7" x14ac:dyDescent="0.35">
      <c r="A8447" t="str">
        <f t="shared" si="131"/>
        <v>RNWK|44144</v>
      </c>
      <c r="B8447" t="s">
        <v>529</v>
      </c>
      <c r="C8447" t="s">
        <v>530</v>
      </c>
      <c r="D8447" s="1">
        <v>44144</v>
      </c>
      <c r="E8447">
        <v>1.2400000099999999</v>
      </c>
      <c r="F8447">
        <v>1.230000019</v>
      </c>
      <c r="G8447">
        <v>147300</v>
      </c>
    </row>
    <row r="8448" spans="1:7" x14ac:dyDescent="0.35">
      <c r="A8448" t="str">
        <f t="shared" si="131"/>
        <v>RNWK|44145</v>
      </c>
      <c r="B8448" t="s">
        <v>529</v>
      </c>
      <c r="C8448" t="s">
        <v>530</v>
      </c>
      <c r="D8448" s="1">
        <v>44145</v>
      </c>
      <c r="E8448">
        <v>1.230000019</v>
      </c>
      <c r="F8448">
        <v>1.2400000099999999</v>
      </c>
      <c r="G8448">
        <v>105600</v>
      </c>
    </row>
    <row r="8449" spans="1:7" x14ac:dyDescent="0.35">
      <c r="A8449" t="str">
        <f t="shared" si="131"/>
        <v>RNWK|44146</v>
      </c>
      <c r="B8449" t="s">
        <v>529</v>
      </c>
      <c r="C8449" t="s">
        <v>530</v>
      </c>
      <c r="D8449" s="1">
        <v>44146</v>
      </c>
      <c r="E8449">
        <v>1.2999999520000001</v>
      </c>
      <c r="F8449">
        <v>1.2999999520000001</v>
      </c>
      <c r="G8449">
        <v>204800</v>
      </c>
    </row>
    <row r="8450" spans="1:7" x14ac:dyDescent="0.35">
      <c r="A8450" t="str">
        <f t="shared" si="131"/>
        <v>RNWK|44147</v>
      </c>
      <c r="B8450" t="s">
        <v>529</v>
      </c>
      <c r="C8450" t="s">
        <v>530</v>
      </c>
      <c r="D8450" s="1">
        <v>44147</v>
      </c>
      <c r="E8450">
        <v>1.289999962</v>
      </c>
      <c r="F8450">
        <v>1.2599999900000001</v>
      </c>
      <c r="G8450">
        <v>103700</v>
      </c>
    </row>
    <row r="8451" spans="1:7" x14ac:dyDescent="0.35">
      <c r="A8451" t="str">
        <f t="shared" ref="A8451:A8514" si="132">_xlfn.CONCAT(B8451&amp;"|"&amp;D8451)</f>
        <v>RNWK|44148</v>
      </c>
      <c r="B8451" t="s">
        <v>529</v>
      </c>
      <c r="C8451" t="s">
        <v>530</v>
      </c>
      <c r="D8451" s="1">
        <v>44148</v>
      </c>
      <c r="E8451">
        <v>1.269999981</v>
      </c>
      <c r="F8451">
        <v>1.2999999520000001</v>
      </c>
      <c r="G8451">
        <v>148000</v>
      </c>
    </row>
    <row r="8452" spans="1:7" x14ac:dyDescent="0.35">
      <c r="A8452" t="str">
        <f t="shared" si="132"/>
        <v>RNWK|44151</v>
      </c>
      <c r="B8452" t="s">
        <v>529</v>
      </c>
      <c r="C8452" t="s">
        <v>530</v>
      </c>
      <c r="D8452" s="1">
        <v>44151</v>
      </c>
      <c r="E8452">
        <v>1.3500000240000001</v>
      </c>
      <c r="F8452">
        <v>1.3999999759999999</v>
      </c>
      <c r="G8452">
        <v>408200</v>
      </c>
    </row>
    <row r="8453" spans="1:7" x14ac:dyDescent="0.35">
      <c r="A8453" t="str">
        <f t="shared" si="132"/>
        <v>RPAY|44105</v>
      </c>
      <c r="B8453" t="s">
        <v>531</v>
      </c>
      <c r="C8453" t="s">
        <v>532</v>
      </c>
      <c r="D8453" s="1">
        <v>44105</v>
      </c>
      <c r="E8453">
        <v>23.579999919999999</v>
      </c>
      <c r="F8453">
        <v>23.850000380000001</v>
      </c>
      <c r="G8453">
        <v>994000</v>
      </c>
    </row>
    <row r="8454" spans="1:7" x14ac:dyDescent="0.35">
      <c r="A8454" t="str">
        <f t="shared" si="132"/>
        <v>RPAY|44106</v>
      </c>
      <c r="B8454" t="s">
        <v>531</v>
      </c>
      <c r="C8454" t="s">
        <v>532</v>
      </c>
      <c r="D8454" s="1">
        <v>44106</v>
      </c>
      <c r="E8454">
        <v>23.340000150000002</v>
      </c>
      <c r="F8454">
        <v>23.68000031</v>
      </c>
      <c r="G8454">
        <v>435200</v>
      </c>
    </row>
    <row r="8455" spans="1:7" x14ac:dyDescent="0.35">
      <c r="A8455" t="str">
        <f t="shared" si="132"/>
        <v>RPAY|44109</v>
      </c>
      <c r="B8455" t="s">
        <v>531</v>
      </c>
      <c r="C8455" t="s">
        <v>532</v>
      </c>
      <c r="D8455" s="1">
        <v>44109</v>
      </c>
      <c r="E8455">
        <v>23.620000839999999</v>
      </c>
      <c r="F8455">
        <v>24.239999770000001</v>
      </c>
      <c r="G8455">
        <v>531900</v>
      </c>
    </row>
    <row r="8456" spans="1:7" x14ac:dyDescent="0.35">
      <c r="A8456" t="str">
        <f t="shared" si="132"/>
        <v>RPAY|44110</v>
      </c>
      <c r="B8456" t="s">
        <v>531</v>
      </c>
      <c r="C8456" t="s">
        <v>532</v>
      </c>
      <c r="D8456" s="1">
        <v>44110</v>
      </c>
      <c r="E8456">
        <v>24.31999969</v>
      </c>
      <c r="F8456">
        <v>24.459999079999999</v>
      </c>
      <c r="G8456">
        <v>591600</v>
      </c>
    </row>
    <row r="8457" spans="1:7" x14ac:dyDescent="0.35">
      <c r="A8457" t="str">
        <f t="shared" si="132"/>
        <v>RPAY|44111</v>
      </c>
      <c r="B8457" t="s">
        <v>531</v>
      </c>
      <c r="C8457" t="s">
        <v>532</v>
      </c>
      <c r="D8457" s="1">
        <v>44111</v>
      </c>
      <c r="E8457">
        <v>24.790000920000001</v>
      </c>
      <c r="F8457">
        <v>25.200000760000002</v>
      </c>
      <c r="G8457">
        <v>905300</v>
      </c>
    </row>
    <row r="8458" spans="1:7" x14ac:dyDescent="0.35">
      <c r="A8458" t="str">
        <f t="shared" si="132"/>
        <v>RPAY|44112</v>
      </c>
      <c r="B8458" t="s">
        <v>531</v>
      </c>
      <c r="C8458" t="s">
        <v>532</v>
      </c>
      <c r="D8458" s="1">
        <v>44112</v>
      </c>
      <c r="E8458">
        <v>25.540000920000001</v>
      </c>
      <c r="F8458">
        <v>25.290000920000001</v>
      </c>
      <c r="G8458">
        <v>582800</v>
      </c>
    </row>
    <row r="8459" spans="1:7" x14ac:dyDescent="0.35">
      <c r="A8459" t="str">
        <f t="shared" si="132"/>
        <v>RPAY|44113</v>
      </c>
      <c r="B8459" t="s">
        <v>531</v>
      </c>
      <c r="C8459" t="s">
        <v>532</v>
      </c>
      <c r="D8459" s="1">
        <v>44113</v>
      </c>
      <c r="E8459">
        <v>25.329999919999999</v>
      </c>
      <c r="F8459">
        <v>25.120000839999999</v>
      </c>
      <c r="G8459">
        <v>429400</v>
      </c>
    </row>
    <row r="8460" spans="1:7" x14ac:dyDescent="0.35">
      <c r="A8460" t="str">
        <f t="shared" si="132"/>
        <v>RPAY|44116</v>
      </c>
      <c r="B8460" t="s">
        <v>531</v>
      </c>
      <c r="C8460" t="s">
        <v>532</v>
      </c>
      <c r="D8460" s="1">
        <v>44116</v>
      </c>
      <c r="E8460">
        <v>25.299999239999998</v>
      </c>
      <c r="F8460">
        <v>24.600000380000001</v>
      </c>
      <c r="G8460">
        <v>332100</v>
      </c>
    </row>
    <row r="8461" spans="1:7" x14ac:dyDescent="0.35">
      <c r="A8461" t="str">
        <f t="shared" si="132"/>
        <v>RPAY|44117</v>
      </c>
      <c r="B8461" t="s">
        <v>531</v>
      </c>
      <c r="C8461" t="s">
        <v>532</v>
      </c>
      <c r="D8461" s="1">
        <v>44117</v>
      </c>
      <c r="E8461">
        <v>24.56999969</v>
      </c>
      <c r="F8461">
        <v>24.829999919999999</v>
      </c>
      <c r="G8461">
        <v>278200</v>
      </c>
    </row>
    <row r="8462" spans="1:7" x14ac:dyDescent="0.35">
      <c r="A8462" t="str">
        <f t="shared" si="132"/>
        <v>RPAY|44118</v>
      </c>
      <c r="B8462" t="s">
        <v>531</v>
      </c>
      <c r="C8462" t="s">
        <v>532</v>
      </c>
      <c r="D8462" s="1">
        <v>44118</v>
      </c>
      <c r="E8462">
        <v>24.93000031</v>
      </c>
      <c r="F8462">
        <v>24.920000080000001</v>
      </c>
      <c r="G8462">
        <v>342900</v>
      </c>
    </row>
    <row r="8463" spans="1:7" x14ac:dyDescent="0.35">
      <c r="A8463" t="str">
        <f t="shared" si="132"/>
        <v>RPAY|44119</v>
      </c>
      <c r="B8463" t="s">
        <v>531</v>
      </c>
      <c r="C8463" t="s">
        <v>532</v>
      </c>
      <c r="D8463" s="1">
        <v>44119</v>
      </c>
      <c r="E8463">
        <v>24.510000229999999</v>
      </c>
      <c r="F8463">
        <v>24.059999470000001</v>
      </c>
      <c r="G8463">
        <v>717500</v>
      </c>
    </row>
    <row r="8464" spans="1:7" x14ac:dyDescent="0.35">
      <c r="A8464" t="str">
        <f t="shared" si="132"/>
        <v>RPAY|44120</v>
      </c>
      <c r="B8464" t="s">
        <v>531</v>
      </c>
      <c r="C8464" t="s">
        <v>532</v>
      </c>
      <c r="D8464" s="1">
        <v>44120</v>
      </c>
      <c r="E8464">
        <v>24.049999239999998</v>
      </c>
      <c r="F8464">
        <v>23.5</v>
      </c>
      <c r="G8464">
        <v>534700</v>
      </c>
    </row>
    <row r="8465" spans="1:7" x14ac:dyDescent="0.35">
      <c r="A8465" t="str">
        <f t="shared" si="132"/>
        <v>RPAY|44123</v>
      </c>
      <c r="B8465" t="s">
        <v>531</v>
      </c>
      <c r="C8465" t="s">
        <v>532</v>
      </c>
      <c r="D8465" s="1">
        <v>44123</v>
      </c>
      <c r="E8465">
        <v>23.63999939</v>
      </c>
      <c r="F8465">
        <v>23.059999470000001</v>
      </c>
      <c r="G8465">
        <v>343500</v>
      </c>
    </row>
    <row r="8466" spans="1:7" x14ac:dyDescent="0.35">
      <c r="A8466" t="str">
        <f t="shared" si="132"/>
        <v>RPAY|44124</v>
      </c>
      <c r="B8466" t="s">
        <v>531</v>
      </c>
      <c r="C8466" t="s">
        <v>532</v>
      </c>
      <c r="D8466" s="1">
        <v>44124</v>
      </c>
      <c r="E8466">
        <v>23.120000839999999</v>
      </c>
      <c r="F8466">
        <v>23.620000839999999</v>
      </c>
      <c r="G8466">
        <v>499800</v>
      </c>
    </row>
    <row r="8467" spans="1:7" x14ac:dyDescent="0.35">
      <c r="A8467" t="str">
        <f t="shared" si="132"/>
        <v>RPAY|44125</v>
      </c>
      <c r="B8467" t="s">
        <v>531</v>
      </c>
      <c r="C8467" t="s">
        <v>532</v>
      </c>
      <c r="D8467" s="1">
        <v>44125</v>
      </c>
      <c r="E8467">
        <v>23.63999939</v>
      </c>
      <c r="F8467">
        <v>22.81999969</v>
      </c>
      <c r="G8467">
        <v>398100</v>
      </c>
    </row>
    <row r="8468" spans="1:7" x14ac:dyDescent="0.35">
      <c r="A8468" t="str">
        <f t="shared" si="132"/>
        <v>RPAY|44126</v>
      </c>
      <c r="B8468" t="s">
        <v>531</v>
      </c>
      <c r="C8468" t="s">
        <v>532</v>
      </c>
      <c r="D8468" s="1">
        <v>44126</v>
      </c>
      <c r="E8468">
        <v>22.940000529999999</v>
      </c>
      <c r="F8468">
        <v>23.549999239999998</v>
      </c>
      <c r="G8468">
        <v>961100</v>
      </c>
    </row>
    <row r="8469" spans="1:7" x14ac:dyDescent="0.35">
      <c r="A8469" t="str">
        <f t="shared" si="132"/>
        <v>RPAY|44127</v>
      </c>
      <c r="B8469" t="s">
        <v>531</v>
      </c>
      <c r="C8469" t="s">
        <v>532</v>
      </c>
      <c r="D8469" s="1">
        <v>44127</v>
      </c>
      <c r="E8469">
        <v>23.68000031</v>
      </c>
      <c r="F8469">
        <v>23.340000150000002</v>
      </c>
      <c r="G8469">
        <v>545200</v>
      </c>
    </row>
    <row r="8470" spans="1:7" x14ac:dyDescent="0.35">
      <c r="A8470" t="str">
        <f t="shared" si="132"/>
        <v>RPAY|44130</v>
      </c>
      <c r="B8470" t="s">
        <v>531</v>
      </c>
      <c r="C8470" t="s">
        <v>532</v>
      </c>
      <c r="D8470" s="1">
        <v>44130</v>
      </c>
      <c r="E8470">
        <v>23.010000229999999</v>
      </c>
      <c r="F8470">
        <v>22.989999770000001</v>
      </c>
      <c r="G8470">
        <v>462300</v>
      </c>
    </row>
    <row r="8471" spans="1:7" x14ac:dyDescent="0.35">
      <c r="A8471" t="str">
        <f t="shared" si="132"/>
        <v>RPAY|44131</v>
      </c>
      <c r="B8471" t="s">
        <v>531</v>
      </c>
      <c r="C8471" t="s">
        <v>532</v>
      </c>
      <c r="D8471" s="1">
        <v>44131</v>
      </c>
      <c r="E8471">
        <v>23.25</v>
      </c>
      <c r="F8471">
        <v>24.309999470000001</v>
      </c>
      <c r="G8471">
        <v>474100</v>
      </c>
    </row>
    <row r="8472" spans="1:7" x14ac:dyDescent="0.35">
      <c r="A8472" t="str">
        <f t="shared" si="132"/>
        <v>RPAY|44132</v>
      </c>
      <c r="B8472" t="s">
        <v>531</v>
      </c>
      <c r="C8472" t="s">
        <v>532</v>
      </c>
      <c r="D8472" s="1">
        <v>44132</v>
      </c>
      <c r="E8472">
        <v>23.909999849999998</v>
      </c>
      <c r="F8472">
        <v>23.260000229999999</v>
      </c>
      <c r="G8472">
        <v>470000</v>
      </c>
    </row>
    <row r="8473" spans="1:7" x14ac:dyDescent="0.35">
      <c r="A8473" t="str">
        <f t="shared" si="132"/>
        <v>RPAY|44133</v>
      </c>
      <c r="B8473" t="s">
        <v>531</v>
      </c>
      <c r="C8473" t="s">
        <v>532</v>
      </c>
      <c r="D8473" s="1">
        <v>44133</v>
      </c>
      <c r="E8473">
        <v>23.18000031</v>
      </c>
      <c r="F8473">
        <v>23.25</v>
      </c>
      <c r="G8473">
        <v>356100</v>
      </c>
    </row>
    <row r="8474" spans="1:7" x14ac:dyDescent="0.35">
      <c r="A8474" t="str">
        <f t="shared" si="132"/>
        <v>RPAY|44134</v>
      </c>
      <c r="B8474" t="s">
        <v>531</v>
      </c>
      <c r="C8474" t="s">
        <v>532</v>
      </c>
      <c r="D8474" s="1">
        <v>44134</v>
      </c>
      <c r="E8474">
        <v>23.159999849999998</v>
      </c>
      <c r="F8474">
        <v>22.530000690000001</v>
      </c>
      <c r="G8474">
        <v>657000</v>
      </c>
    </row>
    <row r="8475" spans="1:7" x14ac:dyDescent="0.35">
      <c r="A8475" t="str">
        <f t="shared" si="132"/>
        <v>RPAY|44137</v>
      </c>
      <c r="B8475" t="s">
        <v>531</v>
      </c>
      <c r="C8475" t="s">
        <v>532</v>
      </c>
      <c r="D8475" s="1">
        <v>44137</v>
      </c>
      <c r="E8475">
        <v>22.799999239999998</v>
      </c>
      <c r="F8475">
        <v>23.520000459999999</v>
      </c>
      <c r="G8475">
        <v>871800</v>
      </c>
    </row>
    <row r="8476" spans="1:7" x14ac:dyDescent="0.35">
      <c r="A8476" t="str">
        <f t="shared" si="132"/>
        <v>RPAY|44138</v>
      </c>
      <c r="B8476" t="s">
        <v>531</v>
      </c>
      <c r="C8476" t="s">
        <v>532</v>
      </c>
      <c r="D8476" s="1">
        <v>44138</v>
      </c>
      <c r="E8476">
        <v>23.799999239999998</v>
      </c>
      <c r="F8476">
        <v>24.809999470000001</v>
      </c>
      <c r="G8476">
        <v>830200</v>
      </c>
    </row>
    <row r="8477" spans="1:7" x14ac:dyDescent="0.35">
      <c r="A8477" t="str">
        <f t="shared" si="132"/>
        <v>RPAY|44139</v>
      </c>
      <c r="B8477" t="s">
        <v>531</v>
      </c>
      <c r="C8477" t="s">
        <v>532</v>
      </c>
      <c r="D8477" s="1">
        <v>44139</v>
      </c>
      <c r="E8477">
        <v>25.100000380000001</v>
      </c>
      <c r="F8477">
        <v>25.93000031</v>
      </c>
      <c r="G8477">
        <v>969000</v>
      </c>
    </row>
    <row r="8478" spans="1:7" x14ac:dyDescent="0.35">
      <c r="A8478" t="str">
        <f t="shared" si="132"/>
        <v>RPAY|44140</v>
      </c>
      <c r="B8478" t="s">
        <v>531</v>
      </c>
      <c r="C8478" t="s">
        <v>532</v>
      </c>
      <c r="D8478" s="1">
        <v>44140</v>
      </c>
      <c r="E8478">
        <v>26.13999939</v>
      </c>
      <c r="F8478">
        <v>26.049999239999998</v>
      </c>
      <c r="G8478">
        <v>474600</v>
      </c>
    </row>
    <row r="8479" spans="1:7" x14ac:dyDescent="0.35">
      <c r="A8479" t="str">
        <f t="shared" si="132"/>
        <v>RPAY|44141</v>
      </c>
      <c r="B8479" t="s">
        <v>531</v>
      </c>
      <c r="C8479" t="s">
        <v>532</v>
      </c>
      <c r="D8479" s="1">
        <v>44141</v>
      </c>
      <c r="E8479">
        <v>26.200000760000002</v>
      </c>
      <c r="F8479">
        <v>25.93000031</v>
      </c>
      <c r="G8479">
        <v>453900</v>
      </c>
    </row>
    <row r="8480" spans="1:7" x14ac:dyDescent="0.35">
      <c r="A8480" t="str">
        <f t="shared" si="132"/>
        <v>RPAY|44144</v>
      </c>
      <c r="B8480" t="s">
        <v>531</v>
      </c>
      <c r="C8480" t="s">
        <v>532</v>
      </c>
      <c r="D8480" s="1">
        <v>44144</v>
      </c>
      <c r="E8480">
        <v>26.63999939</v>
      </c>
      <c r="F8480">
        <v>26.489999770000001</v>
      </c>
      <c r="G8480">
        <v>852500</v>
      </c>
    </row>
    <row r="8481" spans="1:7" x14ac:dyDescent="0.35">
      <c r="A8481" t="str">
        <f t="shared" si="132"/>
        <v>RPAY|44145</v>
      </c>
      <c r="B8481" t="s">
        <v>531</v>
      </c>
      <c r="C8481" t="s">
        <v>532</v>
      </c>
      <c r="D8481" s="1">
        <v>44145</v>
      </c>
      <c r="E8481">
        <v>25.479999540000001</v>
      </c>
      <c r="F8481">
        <v>23.409999849999998</v>
      </c>
      <c r="G8481">
        <v>2509100</v>
      </c>
    </row>
    <row r="8482" spans="1:7" x14ac:dyDescent="0.35">
      <c r="A8482" t="str">
        <f t="shared" si="132"/>
        <v>RPAY|44146</v>
      </c>
      <c r="B8482" t="s">
        <v>531</v>
      </c>
      <c r="C8482" t="s">
        <v>532</v>
      </c>
      <c r="D8482" s="1">
        <v>44146</v>
      </c>
      <c r="E8482">
        <v>23.510000229999999</v>
      </c>
      <c r="F8482">
        <v>23.340000150000002</v>
      </c>
      <c r="G8482">
        <v>892300</v>
      </c>
    </row>
    <row r="8483" spans="1:7" x14ac:dyDescent="0.35">
      <c r="A8483" t="str">
        <f t="shared" si="132"/>
        <v>RPAY|44147</v>
      </c>
      <c r="B8483" t="s">
        <v>531</v>
      </c>
      <c r="C8483" t="s">
        <v>532</v>
      </c>
      <c r="D8483" s="1">
        <v>44147</v>
      </c>
      <c r="E8483">
        <v>23.43000031</v>
      </c>
      <c r="F8483">
        <v>22.530000690000001</v>
      </c>
      <c r="G8483">
        <v>1370300</v>
      </c>
    </row>
    <row r="8484" spans="1:7" x14ac:dyDescent="0.35">
      <c r="A8484" t="str">
        <f t="shared" si="132"/>
        <v>RPAY|44148</v>
      </c>
      <c r="B8484" t="s">
        <v>531</v>
      </c>
      <c r="C8484" t="s">
        <v>532</v>
      </c>
      <c r="D8484" s="1">
        <v>44148</v>
      </c>
      <c r="E8484">
        <v>22.93000031</v>
      </c>
      <c r="F8484">
        <v>22.940000529999999</v>
      </c>
      <c r="G8484">
        <v>668500</v>
      </c>
    </row>
    <row r="8485" spans="1:7" x14ac:dyDescent="0.35">
      <c r="A8485" t="str">
        <f t="shared" si="132"/>
        <v>RPAY|44151</v>
      </c>
      <c r="B8485" t="s">
        <v>531</v>
      </c>
      <c r="C8485" t="s">
        <v>532</v>
      </c>
      <c r="D8485" s="1">
        <v>44151</v>
      </c>
      <c r="E8485">
        <v>23.18000031</v>
      </c>
      <c r="F8485">
        <v>22.719999309999999</v>
      </c>
      <c r="G8485">
        <v>1174100</v>
      </c>
    </row>
    <row r="8486" spans="1:7" x14ac:dyDescent="0.35">
      <c r="A8486" t="str">
        <f t="shared" si="132"/>
        <v>RUBY|44105</v>
      </c>
      <c r="B8486" t="s">
        <v>533</v>
      </c>
      <c r="C8486" t="s">
        <v>534</v>
      </c>
      <c r="D8486" s="1">
        <v>44105</v>
      </c>
      <c r="E8486">
        <v>5.0199999809999998</v>
      </c>
      <c r="F8486">
        <v>4.8600001339999999</v>
      </c>
      <c r="G8486">
        <v>267200</v>
      </c>
    </row>
    <row r="8487" spans="1:7" x14ac:dyDescent="0.35">
      <c r="A8487" t="str">
        <f t="shared" si="132"/>
        <v>RUBY|44106</v>
      </c>
      <c r="B8487" t="s">
        <v>533</v>
      </c>
      <c r="C8487" t="s">
        <v>534</v>
      </c>
      <c r="D8487" s="1">
        <v>44106</v>
      </c>
      <c r="E8487">
        <v>4.920000076</v>
      </c>
      <c r="F8487">
        <v>4.7199997900000001</v>
      </c>
      <c r="G8487">
        <v>164300</v>
      </c>
    </row>
    <row r="8488" spans="1:7" x14ac:dyDescent="0.35">
      <c r="A8488" t="str">
        <f t="shared" si="132"/>
        <v>RUBY|44109</v>
      </c>
      <c r="B8488" t="s">
        <v>533</v>
      </c>
      <c r="C8488" t="s">
        <v>534</v>
      </c>
      <c r="D8488" s="1">
        <v>44109</v>
      </c>
      <c r="E8488">
        <v>4.7300000190000002</v>
      </c>
      <c r="F8488">
        <v>5.1500000950000002</v>
      </c>
      <c r="G8488">
        <v>256300</v>
      </c>
    </row>
    <row r="8489" spans="1:7" x14ac:dyDescent="0.35">
      <c r="A8489" t="str">
        <f t="shared" si="132"/>
        <v>RUBY|44110</v>
      </c>
      <c r="B8489" t="s">
        <v>533</v>
      </c>
      <c r="C8489" t="s">
        <v>534</v>
      </c>
      <c r="D8489" s="1">
        <v>44110</v>
      </c>
      <c r="E8489">
        <v>5.2100000380000004</v>
      </c>
      <c r="F8489">
        <v>5.1300001139999996</v>
      </c>
      <c r="G8489">
        <v>152500</v>
      </c>
    </row>
    <row r="8490" spans="1:7" x14ac:dyDescent="0.35">
      <c r="A8490" t="str">
        <f t="shared" si="132"/>
        <v>RUBY|44111</v>
      </c>
      <c r="B8490" t="s">
        <v>533</v>
      </c>
      <c r="C8490" t="s">
        <v>534</v>
      </c>
      <c r="D8490" s="1">
        <v>44111</v>
      </c>
      <c r="E8490">
        <v>5.2600002290000001</v>
      </c>
      <c r="F8490">
        <v>5.3800001139999996</v>
      </c>
      <c r="G8490">
        <v>214200</v>
      </c>
    </row>
    <row r="8491" spans="1:7" x14ac:dyDescent="0.35">
      <c r="A8491" t="str">
        <f t="shared" si="132"/>
        <v>RUBY|44112</v>
      </c>
      <c r="B8491" t="s">
        <v>533</v>
      </c>
      <c r="C8491" t="s">
        <v>534</v>
      </c>
      <c r="D8491" s="1">
        <v>44112</v>
      </c>
      <c r="E8491">
        <v>5.4800000190000002</v>
      </c>
      <c r="F8491">
        <v>5.3899998660000001</v>
      </c>
      <c r="G8491">
        <v>80800</v>
      </c>
    </row>
    <row r="8492" spans="1:7" x14ac:dyDescent="0.35">
      <c r="A8492" t="str">
        <f t="shared" si="132"/>
        <v>RUBY|44113</v>
      </c>
      <c r="B8492" t="s">
        <v>533</v>
      </c>
      <c r="C8492" t="s">
        <v>534</v>
      </c>
      <c r="D8492" s="1">
        <v>44113</v>
      </c>
      <c r="E8492">
        <v>5.4000000950000002</v>
      </c>
      <c r="F8492">
        <v>5.4499998090000004</v>
      </c>
      <c r="G8492">
        <v>168900</v>
      </c>
    </row>
    <row r="8493" spans="1:7" x14ac:dyDescent="0.35">
      <c r="A8493" t="str">
        <f t="shared" si="132"/>
        <v>RUBY|44116</v>
      </c>
      <c r="B8493" t="s">
        <v>533</v>
      </c>
      <c r="C8493" t="s">
        <v>534</v>
      </c>
      <c r="D8493" s="1">
        <v>44116</v>
      </c>
      <c r="E8493">
        <v>5.420000076</v>
      </c>
      <c r="F8493">
        <v>5.670000076</v>
      </c>
      <c r="G8493">
        <v>118900</v>
      </c>
    </row>
    <row r="8494" spans="1:7" x14ac:dyDescent="0.35">
      <c r="A8494" t="str">
        <f t="shared" si="132"/>
        <v>RUBY|44117</v>
      </c>
      <c r="B8494" t="s">
        <v>533</v>
      </c>
      <c r="C8494" t="s">
        <v>534</v>
      </c>
      <c r="D8494" s="1">
        <v>44117</v>
      </c>
      <c r="E8494">
        <v>5.6399998660000001</v>
      </c>
      <c r="F8494">
        <v>5.6900000569999998</v>
      </c>
      <c r="G8494">
        <v>76600</v>
      </c>
    </row>
    <row r="8495" spans="1:7" x14ac:dyDescent="0.35">
      <c r="A8495" t="str">
        <f t="shared" si="132"/>
        <v>RUBY|44118</v>
      </c>
      <c r="B8495" t="s">
        <v>533</v>
      </c>
      <c r="C8495" t="s">
        <v>534</v>
      </c>
      <c r="D8495" s="1">
        <v>44118</v>
      </c>
      <c r="E8495">
        <v>5.6399998660000001</v>
      </c>
      <c r="F8495">
        <v>5.4400000569999998</v>
      </c>
      <c r="G8495">
        <v>142100</v>
      </c>
    </row>
    <row r="8496" spans="1:7" x14ac:dyDescent="0.35">
      <c r="A8496" t="str">
        <f t="shared" si="132"/>
        <v>RUBY|44119</v>
      </c>
      <c r="B8496" t="s">
        <v>533</v>
      </c>
      <c r="C8496" t="s">
        <v>534</v>
      </c>
      <c r="D8496" s="1">
        <v>44119</v>
      </c>
      <c r="E8496">
        <v>5.5700001720000003</v>
      </c>
      <c r="F8496">
        <v>5.4400000569999998</v>
      </c>
      <c r="G8496">
        <v>199700</v>
      </c>
    </row>
    <row r="8497" spans="1:7" x14ac:dyDescent="0.35">
      <c r="A8497" t="str">
        <f t="shared" si="132"/>
        <v>RUBY|44120</v>
      </c>
      <c r="B8497" t="s">
        <v>533</v>
      </c>
      <c r="C8497" t="s">
        <v>534</v>
      </c>
      <c r="D8497" s="1">
        <v>44120</v>
      </c>
      <c r="E8497">
        <v>5.4000000950000002</v>
      </c>
      <c r="F8497">
        <v>5.4099998469999999</v>
      </c>
      <c r="G8497">
        <v>193300</v>
      </c>
    </row>
    <row r="8498" spans="1:7" x14ac:dyDescent="0.35">
      <c r="A8498" t="str">
        <f t="shared" si="132"/>
        <v>RUBY|44123</v>
      </c>
      <c r="B8498" t="s">
        <v>533</v>
      </c>
      <c r="C8498" t="s">
        <v>534</v>
      </c>
      <c r="D8498" s="1">
        <v>44123</v>
      </c>
      <c r="E8498">
        <v>5.4499998090000004</v>
      </c>
      <c r="F8498">
        <v>5.0500001909999996</v>
      </c>
      <c r="G8498">
        <v>254900</v>
      </c>
    </row>
    <row r="8499" spans="1:7" x14ac:dyDescent="0.35">
      <c r="A8499" t="str">
        <f t="shared" si="132"/>
        <v>RUBY|44124</v>
      </c>
      <c r="B8499" t="s">
        <v>533</v>
      </c>
      <c r="C8499" t="s">
        <v>534</v>
      </c>
      <c r="D8499" s="1">
        <v>44124</v>
      </c>
      <c r="E8499">
        <v>5.0500001909999996</v>
      </c>
      <c r="F8499">
        <v>4.6199998860000004</v>
      </c>
      <c r="G8499">
        <v>252300</v>
      </c>
    </row>
    <row r="8500" spans="1:7" x14ac:dyDescent="0.35">
      <c r="A8500" t="str">
        <f t="shared" si="132"/>
        <v>RUBY|44125</v>
      </c>
      <c r="B8500" t="s">
        <v>533</v>
      </c>
      <c r="C8500" t="s">
        <v>534</v>
      </c>
      <c r="D8500" s="1">
        <v>44125</v>
      </c>
      <c r="E8500">
        <v>4.6500000950000002</v>
      </c>
      <c r="F8500">
        <v>4.6100001339999999</v>
      </c>
      <c r="G8500">
        <v>161100</v>
      </c>
    </row>
    <row r="8501" spans="1:7" x14ac:dyDescent="0.35">
      <c r="A8501" t="str">
        <f t="shared" si="132"/>
        <v>RUBY|44126</v>
      </c>
      <c r="B8501" t="s">
        <v>533</v>
      </c>
      <c r="C8501" t="s">
        <v>534</v>
      </c>
      <c r="D8501" s="1">
        <v>44126</v>
      </c>
      <c r="E8501">
        <v>4.6500000950000002</v>
      </c>
      <c r="F8501">
        <v>4.6799998279999997</v>
      </c>
      <c r="G8501">
        <v>107100</v>
      </c>
    </row>
    <row r="8502" spans="1:7" x14ac:dyDescent="0.35">
      <c r="A8502" t="str">
        <f t="shared" si="132"/>
        <v>RUBY|44127</v>
      </c>
      <c r="B8502" t="s">
        <v>533</v>
      </c>
      <c r="C8502" t="s">
        <v>534</v>
      </c>
      <c r="D8502" s="1">
        <v>44127</v>
      </c>
      <c r="E8502">
        <v>4.6799998279999997</v>
      </c>
      <c r="F8502">
        <v>4.5900001530000001</v>
      </c>
      <c r="G8502">
        <v>146100</v>
      </c>
    </row>
    <row r="8503" spans="1:7" x14ac:dyDescent="0.35">
      <c r="A8503" t="str">
        <f t="shared" si="132"/>
        <v>RUBY|44130</v>
      </c>
      <c r="B8503" t="s">
        <v>533</v>
      </c>
      <c r="C8503" t="s">
        <v>534</v>
      </c>
      <c r="D8503" s="1">
        <v>44130</v>
      </c>
      <c r="E8503">
        <v>4.5100002290000001</v>
      </c>
      <c r="F8503">
        <v>4.5599999430000002</v>
      </c>
      <c r="G8503">
        <v>118500</v>
      </c>
    </row>
    <row r="8504" spans="1:7" x14ac:dyDescent="0.35">
      <c r="A8504" t="str">
        <f t="shared" si="132"/>
        <v>RUBY|44131</v>
      </c>
      <c r="B8504" t="s">
        <v>533</v>
      </c>
      <c r="C8504" t="s">
        <v>534</v>
      </c>
      <c r="D8504" s="1">
        <v>44131</v>
      </c>
      <c r="E8504">
        <v>4.5700001720000003</v>
      </c>
      <c r="F8504">
        <v>4.6500000950000002</v>
      </c>
      <c r="G8504">
        <v>186200</v>
      </c>
    </row>
    <row r="8505" spans="1:7" x14ac:dyDescent="0.35">
      <c r="A8505" t="str">
        <f t="shared" si="132"/>
        <v>RUBY|44132</v>
      </c>
      <c r="B8505" t="s">
        <v>533</v>
      </c>
      <c r="C8505" t="s">
        <v>534</v>
      </c>
      <c r="D8505" s="1">
        <v>44132</v>
      </c>
      <c r="E8505">
        <v>4.6100001339999999</v>
      </c>
      <c r="F8505">
        <v>4.6999998090000004</v>
      </c>
      <c r="G8505">
        <v>185600</v>
      </c>
    </row>
    <row r="8506" spans="1:7" x14ac:dyDescent="0.35">
      <c r="A8506" t="str">
        <f t="shared" si="132"/>
        <v>RUBY|44133</v>
      </c>
      <c r="B8506" t="s">
        <v>533</v>
      </c>
      <c r="C8506" t="s">
        <v>534</v>
      </c>
      <c r="D8506" s="1">
        <v>44133</v>
      </c>
      <c r="E8506">
        <v>4.6300001139999996</v>
      </c>
      <c r="F8506">
        <v>4.4299998279999997</v>
      </c>
      <c r="G8506">
        <v>166800</v>
      </c>
    </row>
    <row r="8507" spans="1:7" x14ac:dyDescent="0.35">
      <c r="A8507" t="str">
        <f t="shared" si="132"/>
        <v>RUBY|44134</v>
      </c>
      <c r="B8507" t="s">
        <v>533</v>
      </c>
      <c r="C8507" t="s">
        <v>534</v>
      </c>
      <c r="D8507" s="1">
        <v>44134</v>
      </c>
      <c r="E8507">
        <v>4.3499999049999998</v>
      </c>
      <c r="F8507">
        <v>4.2300000190000002</v>
      </c>
      <c r="G8507">
        <v>188900</v>
      </c>
    </row>
    <row r="8508" spans="1:7" x14ac:dyDescent="0.35">
      <c r="A8508" t="str">
        <f t="shared" si="132"/>
        <v>RUBY|44137</v>
      </c>
      <c r="B8508" t="s">
        <v>533</v>
      </c>
      <c r="C8508" t="s">
        <v>534</v>
      </c>
      <c r="D8508" s="1">
        <v>44137</v>
      </c>
      <c r="E8508">
        <v>4.329999924</v>
      </c>
      <c r="F8508">
        <v>4.6599998469999999</v>
      </c>
      <c r="G8508">
        <v>147300</v>
      </c>
    </row>
    <row r="8509" spans="1:7" x14ac:dyDescent="0.35">
      <c r="A8509" t="str">
        <f t="shared" si="132"/>
        <v>RUBY|44138</v>
      </c>
      <c r="B8509" t="s">
        <v>533</v>
      </c>
      <c r="C8509" t="s">
        <v>534</v>
      </c>
      <c r="D8509" s="1">
        <v>44138</v>
      </c>
      <c r="E8509">
        <v>4.7300000190000002</v>
      </c>
      <c r="F8509">
        <v>4.920000076</v>
      </c>
      <c r="G8509">
        <v>286200</v>
      </c>
    </row>
    <row r="8510" spans="1:7" x14ac:dyDescent="0.35">
      <c r="A8510" t="str">
        <f t="shared" si="132"/>
        <v>RUBY|44139</v>
      </c>
      <c r="B8510" t="s">
        <v>533</v>
      </c>
      <c r="C8510" t="s">
        <v>534</v>
      </c>
      <c r="D8510" s="1">
        <v>44139</v>
      </c>
      <c r="E8510">
        <v>4.9099998469999999</v>
      </c>
      <c r="F8510">
        <v>4.8400001530000001</v>
      </c>
      <c r="G8510">
        <v>215600</v>
      </c>
    </row>
    <row r="8511" spans="1:7" x14ac:dyDescent="0.35">
      <c r="A8511" t="str">
        <f t="shared" si="132"/>
        <v>RUBY|44140</v>
      </c>
      <c r="B8511" t="s">
        <v>533</v>
      </c>
      <c r="C8511" t="s">
        <v>534</v>
      </c>
      <c r="D8511" s="1">
        <v>44140</v>
      </c>
      <c r="E8511">
        <v>4.8200001720000003</v>
      </c>
      <c r="F8511">
        <v>4.5700001720000003</v>
      </c>
      <c r="G8511">
        <v>146800</v>
      </c>
    </row>
    <row r="8512" spans="1:7" x14ac:dyDescent="0.35">
      <c r="A8512" t="str">
        <f t="shared" si="132"/>
        <v>RUBY|44141</v>
      </c>
      <c r="B8512" t="s">
        <v>533</v>
      </c>
      <c r="C8512" t="s">
        <v>534</v>
      </c>
      <c r="D8512" s="1">
        <v>44141</v>
      </c>
      <c r="E8512">
        <v>4.5700001720000003</v>
      </c>
      <c r="F8512">
        <v>4.420000076</v>
      </c>
      <c r="G8512">
        <v>189300</v>
      </c>
    </row>
    <row r="8513" spans="1:7" x14ac:dyDescent="0.35">
      <c r="A8513" t="str">
        <f t="shared" si="132"/>
        <v>RUBY|44144</v>
      </c>
      <c r="B8513" t="s">
        <v>533</v>
      </c>
      <c r="C8513" t="s">
        <v>534</v>
      </c>
      <c r="D8513" s="1">
        <v>44144</v>
      </c>
      <c r="E8513">
        <v>5</v>
      </c>
      <c r="F8513">
        <v>4.7699999809999998</v>
      </c>
      <c r="G8513">
        <v>275900</v>
      </c>
    </row>
    <row r="8514" spans="1:7" x14ac:dyDescent="0.35">
      <c r="A8514" t="str">
        <f t="shared" si="132"/>
        <v>RUBY|44145</v>
      </c>
      <c r="B8514" t="s">
        <v>533</v>
      </c>
      <c r="C8514" t="s">
        <v>534</v>
      </c>
      <c r="D8514" s="1">
        <v>44145</v>
      </c>
      <c r="E8514">
        <v>4.7600002290000001</v>
      </c>
      <c r="F8514">
        <v>4.7300000190000002</v>
      </c>
      <c r="G8514">
        <v>160200</v>
      </c>
    </row>
    <row r="8515" spans="1:7" x14ac:dyDescent="0.35">
      <c r="A8515" t="str">
        <f t="shared" ref="A8515:A8578" si="133">_xlfn.CONCAT(B8515&amp;"|"&amp;D8515)</f>
        <v>RUBY|44146</v>
      </c>
      <c r="B8515" t="s">
        <v>533</v>
      </c>
      <c r="C8515" t="s">
        <v>534</v>
      </c>
      <c r="D8515" s="1">
        <v>44146</v>
      </c>
      <c r="E8515">
        <v>4.8000001909999996</v>
      </c>
      <c r="F8515">
        <v>4.75</v>
      </c>
      <c r="G8515">
        <v>155700</v>
      </c>
    </row>
    <row r="8516" spans="1:7" x14ac:dyDescent="0.35">
      <c r="A8516" t="str">
        <f t="shared" si="133"/>
        <v>RUBY|44147</v>
      </c>
      <c r="B8516" t="s">
        <v>533</v>
      </c>
      <c r="C8516" t="s">
        <v>534</v>
      </c>
      <c r="D8516" s="1">
        <v>44147</v>
      </c>
      <c r="E8516">
        <v>4.6999998090000004</v>
      </c>
      <c r="F8516">
        <v>4.8600001339999999</v>
      </c>
      <c r="G8516">
        <v>173800</v>
      </c>
    </row>
    <row r="8517" spans="1:7" x14ac:dyDescent="0.35">
      <c r="A8517" t="str">
        <f t="shared" si="133"/>
        <v>RUBY|44148</v>
      </c>
      <c r="B8517" t="s">
        <v>533</v>
      </c>
      <c r="C8517" t="s">
        <v>534</v>
      </c>
      <c r="D8517" s="1">
        <v>44148</v>
      </c>
      <c r="E8517">
        <v>4.9400000569999998</v>
      </c>
      <c r="F8517">
        <v>4.9299998279999997</v>
      </c>
      <c r="G8517">
        <v>196600</v>
      </c>
    </row>
    <row r="8518" spans="1:7" x14ac:dyDescent="0.35">
      <c r="A8518" t="str">
        <f t="shared" si="133"/>
        <v>RUBY|44151</v>
      </c>
      <c r="B8518" t="s">
        <v>533</v>
      </c>
      <c r="C8518" t="s">
        <v>534</v>
      </c>
      <c r="D8518" s="1">
        <v>44151</v>
      </c>
      <c r="E8518">
        <v>5.0399999619999996</v>
      </c>
      <c r="F8518">
        <v>5.0100002290000001</v>
      </c>
      <c r="G8518">
        <v>223300</v>
      </c>
    </row>
    <row r="8519" spans="1:7" x14ac:dyDescent="0.35">
      <c r="A8519" t="str">
        <f t="shared" si="133"/>
        <v>RVNC|44105</v>
      </c>
      <c r="B8519" t="s">
        <v>535</v>
      </c>
      <c r="C8519" t="s">
        <v>536</v>
      </c>
      <c r="D8519" s="1">
        <v>44105</v>
      </c>
      <c r="E8519">
        <v>25.239999770000001</v>
      </c>
      <c r="F8519">
        <v>25.299999239999998</v>
      </c>
      <c r="G8519">
        <v>489100</v>
      </c>
    </row>
    <row r="8520" spans="1:7" x14ac:dyDescent="0.35">
      <c r="A8520" t="str">
        <f t="shared" si="133"/>
        <v>RVNC|44106</v>
      </c>
      <c r="B8520" t="s">
        <v>535</v>
      </c>
      <c r="C8520" t="s">
        <v>536</v>
      </c>
      <c r="D8520" s="1">
        <v>44106</v>
      </c>
      <c r="E8520">
        <v>24.549999239999998</v>
      </c>
      <c r="F8520">
        <v>24.729999540000001</v>
      </c>
      <c r="G8520">
        <v>705000</v>
      </c>
    </row>
    <row r="8521" spans="1:7" x14ac:dyDescent="0.35">
      <c r="A8521" t="str">
        <f t="shared" si="133"/>
        <v>RVNC|44109</v>
      </c>
      <c r="B8521" t="s">
        <v>535</v>
      </c>
      <c r="C8521" t="s">
        <v>536</v>
      </c>
      <c r="D8521" s="1">
        <v>44109</v>
      </c>
      <c r="E8521">
        <v>25.11000061</v>
      </c>
      <c r="F8521">
        <v>25.659999849999998</v>
      </c>
      <c r="G8521">
        <v>783200</v>
      </c>
    </row>
    <row r="8522" spans="1:7" x14ac:dyDescent="0.35">
      <c r="A8522" t="str">
        <f t="shared" si="133"/>
        <v>RVNC|44110</v>
      </c>
      <c r="B8522" t="s">
        <v>535</v>
      </c>
      <c r="C8522" t="s">
        <v>536</v>
      </c>
      <c r="D8522" s="1">
        <v>44110</v>
      </c>
      <c r="E8522">
        <v>25.75</v>
      </c>
      <c r="F8522">
        <v>25.510000229999999</v>
      </c>
      <c r="G8522">
        <v>586500</v>
      </c>
    </row>
    <row r="8523" spans="1:7" x14ac:dyDescent="0.35">
      <c r="A8523" t="str">
        <f t="shared" si="133"/>
        <v>RVNC|44111</v>
      </c>
      <c r="B8523" t="s">
        <v>535</v>
      </c>
      <c r="C8523" t="s">
        <v>536</v>
      </c>
      <c r="D8523" s="1">
        <v>44111</v>
      </c>
      <c r="E8523">
        <v>25.920000080000001</v>
      </c>
      <c r="F8523">
        <v>27.129999160000001</v>
      </c>
      <c r="G8523">
        <v>700000</v>
      </c>
    </row>
    <row r="8524" spans="1:7" x14ac:dyDescent="0.35">
      <c r="A8524" t="str">
        <f t="shared" si="133"/>
        <v>RVNC|44112</v>
      </c>
      <c r="B8524" t="s">
        <v>535</v>
      </c>
      <c r="C8524" t="s">
        <v>536</v>
      </c>
      <c r="D8524" s="1">
        <v>44112</v>
      </c>
      <c r="E8524">
        <v>27.370000839999999</v>
      </c>
      <c r="F8524">
        <v>27.75</v>
      </c>
      <c r="G8524">
        <v>507000</v>
      </c>
    </row>
    <row r="8525" spans="1:7" x14ac:dyDescent="0.35">
      <c r="A8525" t="str">
        <f t="shared" si="133"/>
        <v>RVNC|44113</v>
      </c>
      <c r="B8525" t="s">
        <v>535</v>
      </c>
      <c r="C8525" t="s">
        <v>536</v>
      </c>
      <c r="D8525" s="1">
        <v>44113</v>
      </c>
      <c r="E8525">
        <v>27.899999619999999</v>
      </c>
      <c r="F8525">
        <v>27.61000061</v>
      </c>
      <c r="G8525">
        <v>250300</v>
      </c>
    </row>
    <row r="8526" spans="1:7" x14ac:dyDescent="0.35">
      <c r="A8526" t="str">
        <f t="shared" si="133"/>
        <v>RVNC|44116</v>
      </c>
      <c r="B8526" t="s">
        <v>535</v>
      </c>
      <c r="C8526" t="s">
        <v>536</v>
      </c>
      <c r="D8526" s="1">
        <v>44116</v>
      </c>
      <c r="E8526">
        <v>27.63999939</v>
      </c>
      <c r="F8526">
        <v>27.760000229999999</v>
      </c>
      <c r="G8526">
        <v>394600</v>
      </c>
    </row>
    <row r="8527" spans="1:7" x14ac:dyDescent="0.35">
      <c r="A8527" t="str">
        <f t="shared" si="133"/>
        <v>RVNC|44117</v>
      </c>
      <c r="B8527" t="s">
        <v>535</v>
      </c>
      <c r="C8527" t="s">
        <v>536</v>
      </c>
      <c r="D8527" s="1">
        <v>44117</v>
      </c>
      <c r="E8527">
        <v>27.399999619999999</v>
      </c>
      <c r="F8527">
        <v>27.620000839999999</v>
      </c>
      <c r="G8527">
        <v>248300</v>
      </c>
    </row>
    <row r="8528" spans="1:7" x14ac:dyDescent="0.35">
      <c r="A8528" t="str">
        <f t="shared" si="133"/>
        <v>RVNC|44118</v>
      </c>
      <c r="B8528" t="s">
        <v>535</v>
      </c>
      <c r="C8528" t="s">
        <v>536</v>
      </c>
      <c r="D8528" s="1">
        <v>44118</v>
      </c>
      <c r="E8528">
        <v>27.719999309999999</v>
      </c>
      <c r="F8528">
        <v>25.5</v>
      </c>
      <c r="G8528">
        <v>1337600</v>
      </c>
    </row>
    <row r="8529" spans="1:7" x14ac:dyDescent="0.35">
      <c r="A8529" t="str">
        <f t="shared" si="133"/>
        <v>RVNC|44119</v>
      </c>
      <c r="B8529" t="s">
        <v>535</v>
      </c>
      <c r="C8529" t="s">
        <v>536</v>
      </c>
      <c r="D8529" s="1">
        <v>44119</v>
      </c>
      <c r="E8529">
        <v>25.940000529999999</v>
      </c>
      <c r="F8529">
        <v>25.489999770000001</v>
      </c>
      <c r="G8529">
        <v>1272100</v>
      </c>
    </row>
    <row r="8530" spans="1:7" x14ac:dyDescent="0.35">
      <c r="A8530" t="str">
        <f t="shared" si="133"/>
        <v>RVNC|44120</v>
      </c>
      <c r="B8530" t="s">
        <v>535</v>
      </c>
      <c r="C8530" t="s">
        <v>536</v>
      </c>
      <c r="D8530" s="1">
        <v>44120</v>
      </c>
      <c r="E8530">
        <v>25.370000839999999</v>
      </c>
      <c r="F8530">
        <v>25.620000839999999</v>
      </c>
      <c r="G8530">
        <v>613700</v>
      </c>
    </row>
    <row r="8531" spans="1:7" x14ac:dyDescent="0.35">
      <c r="A8531" t="str">
        <f t="shared" si="133"/>
        <v>RVNC|44123</v>
      </c>
      <c r="B8531" t="s">
        <v>535</v>
      </c>
      <c r="C8531" t="s">
        <v>536</v>
      </c>
      <c r="D8531" s="1">
        <v>44123</v>
      </c>
      <c r="E8531">
        <v>25.770000459999999</v>
      </c>
      <c r="F8531">
        <v>25.739999770000001</v>
      </c>
      <c r="G8531">
        <v>467100</v>
      </c>
    </row>
    <row r="8532" spans="1:7" x14ac:dyDescent="0.35">
      <c r="A8532" t="str">
        <f t="shared" si="133"/>
        <v>RVNC|44124</v>
      </c>
      <c r="B8532" t="s">
        <v>535</v>
      </c>
      <c r="C8532" t="s">
        <v>536</v>
      </c>
      <c r="D8532" s="1">
        <v>44124</v>
      </c>
      <c r="E8532">
        <v>25.770000459999999</v>
      </c>
      <c r="F8532">
        <v>25.059999470000001</v>
      </c>
      <c r="G8532">
        <v>838100</v>
      </c>
    </row>
    <row r="8533" spans="1:7" x14ac:dyDescent="0.35">
      <c r="A8533" t="str">
        <f t="shared" si="133"/>
        <v>RVNC|44125</v>
      </c>
      <c r="B8533" t="s">
        <v>535</v>
      </c>
      <c r="C8533" t="s">
        <v>536</v>
      </c>
      <c r="D8533" s="1">
        <v>44125</v>
      </c>
      <c r="E8533">
        <v>24.979999540000001</v>
      </c>
      <c r="F8533">
        <v>23.670000080000001</v>
      </c>
      <c r="G8533">
        <v>832200</v>
      </c>
    </row>
    <row r="8534" spans="1:7" x14ac:dyDescent="0.35">
      <c r="A8534" t="str">
        <f t="shared" si="133"/>
        <v>RVNC|44126</v>
      </c>
      <c r="B8534" t="s">
        <v>535</v>
      </c>
      <c r="C8534" t="s">
        <v>536</v>
      </c>
      <c r="D8534" s="1">
        <v>44126</v>
      </c>
      <c r="E8534">
        <v>23.68000031</v>
      </c>
      <c r="F8534">
        <v>23.899999619999999</v>
      </c>
      <c r="G8534">
        <v>533100</v>
      </c>
    </row>
    <row r="8535" spans="1:7" x14ac:dyDescent="0.35">
      <c r="A8535" t="str">
        <f t="shared" si="133"/>
        <v>RVNC|44127</v>
      </c>
      <c r="B8535" t="s">
        <v>535</v>
      </c>
      <c r="C8535" t="s">
        <v>536</v>
      </c>
      <c r="D8535" s="1">
        <v>44127</v>
      </c>
      <c r="E8535">
        <v>24.200000760000002</v>
      </c>
      <c r="F8535">
        <v>25.290000920000001</v>
      </c>
      <c r="G8535">
        <v>519100</v>
      </c>
    </row>
    <row r="8536" spans="1:7" x14ac:dyDescent="0.35">
      <c r="A8536" t="str">
        <f t="shared" si="133"/>
        <v>RVNC|44130</v>
      </c>
      <c r="B8536" t="s">
        <v>535</v>
      </c>
      <c r="C8536" t="s">
        <v>536</v>
      </c>
      <c r="D8536" s="1">
        <v>44130</v>
      </c>
      <c r="E8536">
        <v>25.239999770000001</v>
      </c>
      <c r="F8536">
        <v>25.149999619999999</v>
      </c>
      <c r="G8536">
        <v>476800</v>
      </c>
    </row>
    <row r="8537" spans="1:7" x14ac:dyDescent="0.35">
      <c r="A8537" t="str">
        <f t="shared" si="133"/>
        <v>RVNC|44131</v>
      </c>
      <c r="B8537" t="s">
        <v>535</v>
      </c>
      <c r="C8537" t="s">
        <v>536</v>
      </c>
      <c r="D8537" s="1">
        <v>44131</v>
      </c>
      <c r="E8537">
        <v>25.200000760000002</v>
      </c>
      <c r="F8537">
        <v>26.030000690000001</v>
      </c>
      <c r="G8537">
        <v>446900</v>
      </c>
    </row>
    <row r="8538" spans="1:7" x14ac:dyDescent="0.35">
      <c r="A8538" t="str">
        <f t="shared" si="133"/>
        <v>RVNC|44132</v>
      </c>
      <c r="B8538" t="s">
        <v>535</v>
      </c>
      <c r="C8538" t="s">
        <v>536</v>
      </c>
      <c r="D8538" s="1">
        <v>44132</v>
      </c>
      <c r="E8538">
        <v>25.309999470000001</v>
      </c>
      <c r="F8538">
        <v>26.040000920000001</v>
      </c>
      <c r="G8538">
        <v>425400</v>
      </c>
    </row>
    <row r="8539" spans="1:7" x14ac:dyDescent="0.35">
      <c r="A8539" t="str">
        <f t="shared" si="133"/>
        <v>RVNC|44133</v>
      </c>
      <c r="B8539" t="s">
        <v>535</v>
      </c>
      <c r="C8539" t="s">
        <v>536</v>
      </c>
      <c r="D8539" s="1">
        <v>44133</v>
      </c>
      <c r="E8539">
        <v>25.920000080000001</v>
      </c>
      <c r="F8539">
        <v>26.010000229999999</v>
      </c>
      <c r="G8539">
        <v>488100</v>
      </c>
    </row>
    <row r="8540" spans="1:7" x14ac:dyDescent="0.35">
      <c r="A8540" t="str">
        <f t="shared" si="133"/>
        <v>RVNC|44134</v>
      </c>
      <c r="B8540" t="s">
        <v>535</v>
      </c>
      <c r="C8540" t="s">
        <v>536</v>
      </c>
      <c r="D8540" s="1">
        <v>44134</v>
      </c>
      <c r="E8540">
        <v>26.25</v>
      </c>
      <c r="F8540">
        <v>25.879999160000001</v>
      </c>
      <c r="G8540">
        <v>416200</v>
      </c>
    </row>
    <row r="8541" spans="1:7" x14ac:dyDescent="0.35">
      <c r="A8541" t="str">
        <f t="shared" si="133"/>
        <v>RVNC|44137</v>
      </c>
      <c r="B8541" t="s">
        <v>535</v>
      </c>
      <c r="C8541" t="s">
        <v>536</v>
      </c>
      <c r="D8541" s="1">
        <v>44137</v>
      </c>
      <c r="E8541">
        <v>25.780000690000001</v>
      </c>
      <c r="F8541">
        <v>25.93000031</v>
      </c>
      <c r="G8541">
        <v>326600</v>
      </c>
    </row>
    <row r="8542" spans="1:7" x14ac:dyDescent="0.35">
      <c r="A8542" t="str">
        <f t="shared" si="133"/>
        <v>RVNC|44138</v>
      </c>
      <c r="B8542" t="s">
        <v>535</v>
      </c>
      <c r="C8542" t="s">
        <v>536</v>
      </c>
      <c r="D8542" s="1">
        <v>44138</v>
      </c>
      <c r="E8542">
        <v>26.030000690000001</v>
      </c>
      <c r="F8542">
        <v>26.670000080000001</v>
      </c>
      <c r="G8542">
        <v>450600</v>
      </c>
    </row>
    <row r="8543" spans="1:7" x14ac:dyDescent="0.35">
      <c r="A8543" t="str">
        <f t="shared" si="133"/>
        <v>RVNC|44139</v>
      </c>
      <c r="B8543" t="s">
        <v>535</v>
      </c>
      <c r="C8543" t="s">
        <v>536</v>
      </c>
      <c r="D8543" s="1">
        <v>44139</v>
      </c>
      <c r="E8543">
        <v>26.75</v>
      </c>
      <c r="F8543">
        <v>27.459999079999999</v>
      </c>
      <c r="G8543">
        <v>496200</v>
      </c>
    </row>
    <row r="8544" spans="1:7" x14ac:dyDescent="0.35">
      <c r="A8544" t="str">
        <f t="shared" si="133"/>
        <v>RVNC|44140</v>
      </c>
      <c r="B8544" t="s">
        <v>535</v>
      </c>
      <c r="C8544" t="s">
        <v>536</v>
      </c>
      <c r="D8544" s="1">
        <v>44140</v>
      </c>
      <c r="E8544">
        <v>27.770000459999999</v>
      </c>
      <c r="F8544">
        <v>26.659999849999998</v>
      </c>
      <c r="G8544">
        <v>505700</v>
      </c>
    </row>
    <row r="8545" spans="1:7" x14ac:dyDescent="0.35">
      <c r="A8545" t="str">
        <f t="shared" si="133"/>
        <v>RVNC|44141</v>
      </c>
      <c r="B8545" t="s">
        <v>535</v>
      </c>
      <c r="C8545" t="s">
        <v>536</v>
      </c>
      <c r="D8545" s="1">
        <v>44141</v>
      </c>
      <c r="E8545">
        <v>26.840000150000002</v>
      </c>
      <c r="F8545">
        <v>26.540000920000001</v>
      </c>
      <c r="G8545">
        <v>300100</v>
      </c>
    </row>
    <row r="8546" spans="1:7" x14ac:dyDescent="0.35">
      <c r="A8546" t="str">
        <f t="shared" si="133"/>
        <v>RVNC|44144</v>
      </c>
      <c r="B8546" t="s">
        <v>535</v>
      </c>
      <c r="C8546" t="s">
        <v>536</v>
      </c>
      <c r="D8546" s="1">
        <v>44144</v>
      </c>
      <c r="E8546">
        <v>27.329999919999999</v>
      </c>
      <c r="F8546">
        <v>27.600000380000001</v>
      </c>
      <c r="G8546">
        <v>443100</v>
      </c>
    </row>
    <row r="8547" spans="1:7" x14ac:dyDescent="0.35">
      <c r="A8547" t="str">
        <f t="shared" si="133"/>
        <v>RVNC|44145</v>
      </c>
      <c r="B8547" t="s">
        <v>535</v>
      </c>
      <c r="C8547" t="s">
        <v>536</v>
      </c>
      <c r="D8547" s="1">
        <v>44145</v>
      </c>
      <c r="E8547">
        <v>26.63999939</v>
      </c>
      <c r="F8547">
        <v>25.73500061</v>
      </c>
      <c r="G8547">
        <v>1332600</v>
      </c>
    </row>
    <row r="8548" spans="1:7" x14ac:dyDescent="0.35">
      <c r="A8548" t="str">
        <f t="shared" si="133"/>
        <v>RVNC|44146</v>
      </c>
      <c r="B8548" t="s">
        <v>535</v>
      </c>
      <c r="C8548" t="s">
        <v>536</v>
      </c>
      <c r="D8548" s="1">
        <v>44146</v>
      </c>
      <c r="E8548">
        <v>26.129999160000001</v>
      </c>
      <c r="F8548">
        <v>26.549999239999998</v>
      </c>
      <c r="G8548">
        <v>537400</v>
      </c>
    </row>
    <row r="8549" spans="1:7" x14ac:dyDescent="0.35">
      <c r="A8549" t="str">
        <f t="shared" si="133"/>
        <v>RVNC|44147</v>
      </c>
      <c r="B8549" t="s">
        <v>535</v>
      </c>
      <c r="C8549" t="s">
        <v>536</v>
      </c>
      <c r="D8549" s="1">
        <v>44147</v>
      </c>
      <c r="E8549">
        <v>26.459999079999999</v>
      </c>
      <c r="F8549">
        <v>26.399999619999999</v>
      </c>
      <c r="G8549">
        <v>490800</v>
      </c>
    </row>
    <row r="8550" spans="1:7" x14ac:dyDescent="0.35">
      <c r="A8550" t="str">
        <f t="shared" si="133"/>
        <v>RVNC|44148</v>
      </c>
      <c r="B8550" t="s">
        <v>535</v>
      </c>
      <c r="C8550" t="s">
        <v>536</v>
      </c>
      <c r="D8550" s="1">
        <v>44148</v>
      </c>
      <c r="E8550">
        <v>26.719999309999999</v>
      </c>
      <c r="F8550">
        <v>26.850000380000001</v>
      </c>
      <c r="G8550">
        <v>391700</v>
      </c>
    </row>
    <row r="8551" spans="1:7" x14ac:dyDescent="0.35">
      <c r="A8551" t="str">
        <f t="shared" si="133"/>
        <v>RVNC|44151</v>
      </c>
      <c r="B8551" t="s">
        <v>535</v>
      </c>
      <c r="C8551" t="s">
        <v>536</v>
      </c>
      <c r="D8551" s="1">
        <v>44151</v>
      </c>
      <c r="E8551">
        <v>27.469999309999999</v>
      </c>
      <c r="F8551">
        <v>26.700000760000002</v>
      </c>
      <c r="G8551">
        <v>392000</v>
      </c>
    </row>
    <row r="8552" spans="1:7" x14ac:dyDescent="0.35">
      <c r="A8552" t="str">
        <f t="shared" si="133"/>
        <v>RXMD|44105</v>
      </c>
      <c r="B8552" t="s">
        <v>537</v>
      </c>
      <c r="C8552" t="s">
        <v>538</v>
      </c>
      <c r="D8552" s="1">
        <v>44105</v>
      </c>
      <c r="E8552">
        <v>4.1000001000000001E-2</v>
      </c>
      <c r="F8552">
        <v>4.3000001000000003E-2</v>
      </c>
      <c r="G8552">
        <v>477400</v>
      </c>
    </row>
    <row r="8553" spans="1:7" x14ac:dyDescent="0.35">
      <c r="A8553" t="str">
        <f t="shared" si="133"/>
        <v>RXMD|44106</v>
      </c>
      <c r="B8553" t="s">
        <v>537</v>
      </c>
      <c r="C8553" t="s">
        <v>538</v>
      </c>
      <c r="D8553" s="1">
        <v>44106</v>
      </c>
      <c r="E8553">
        <v>4.5000001999999997E-2</v>
      </c>
      <c r="F8553">
        <v>4.5000001999999997E-2</v>
      </c>
      <c r="G8553">
        <v>1603500</v>
      </c>
    </row>
    <row r="8554" spans="1:7" x14ac:dyDescent="0.35">
      <c r="A8554" t="str">
        <f t="shared" si="133"/>
        <v>RXMD|44109</v>
      </c>
      <c r="B8554" t="s">
        <v>537</v>
      </c>
      <c r="C8554" t="s">
        <v>538</v>
      </c>
      <c r="D8554" s="1">
        <v>44109</v>
      </c>
      <c r="E8554">
        <v>4.1000001000000001E-2</v>
      </c>
      <c r="F8554">
        <v>4.1000001000000001E-2</v>
      </c>
      <c r="G8554">
        <v>332200</v>
      </c>
    </row>
    <row r="8555" spans="1:7" x14ac:dyDescent="0.35">
      <c r="A8555" t="str">
        <f t="shared" si="133"/>
        <v>RXMD|44110</v>
      </c>
      <c r="B8555" t="s">
        <v>537</v>
      </c>
      <c r="C8555" t="s">
        <v>538</v>
      </c>
      <c r="D8555" s="1">
        <v>44110</v>
      </c>
      <c r="E8555">
        <v>4.1000001000000001E-2</v>
      </c>
      <c r="F8555">
        <v>4.3000001000000003E-2</v>
      </c>
      <c r="G8555">
        <v>530500</v>
      </c>
    </row>
    <row r="8556" spans="1:7" x14ac:dyDescent="0.35">
      <c r="A8556" t="str">
        <f t="shared" si="133"/>
        <v>RXMD|44111</v>
      </c>
      <c r="B8556" t="s">
        <v>537</v>
      </c>
      <c r="C8556" t="s">
        <v>538</v>
      </c>
      <c r="D8556" s="1">
        <v>44111</v>
      </c>
      <c r="E8556">
        <v>4.5000001999999997E-2</v>
      </c>
      <c r="F8556">
        <v>4.5000001999999997E-2</v>
      </c>
      <c r="G8556">
        <v>1951000</v>
      </c>
    </row>
    <row r="8557" spans="1:7" x14ac:dyDescent="0.35">
      <c r="A8557" t="str">
        <f t="shared" si="133"/>
        <v>RXMD|44112</v>
      </c>
      <c r="B8557" t="s">
        <v>537</v>
      </c>
      <c r="C8557" t="s">
        <v>538</v>
      </c>
      <c r="D8557" s="1">
        <v>44112</v>
      </c>
      <c r="E8557">
        <v>5.0000001000000002E-2</v>
      </c>
      <c r="F8557">
        <v>4.1999999000000003E-2</v>
      </c>
      <c r="G8557">
        <v>632600</v>
      </c>
    </row>
    <row r="8558" spans="1:7" x14ac:dyDescent="0.35">
      <c r="A8558" t="str">
        <f t="shared" si="133"/>
        <v>RXMD|44113</v>
      </c>
      <c r="B8558" t="s">
        <v>537</v>
      </c>
      <c r="C8558" t="s">
        <v>538</v>
      </c>
      <c r="D8558" s="1">
        <v>44113</v>
      </c>
      <c r="E8558">
        <v>4.3000001000000003E-2</v>
      </c>
      <c r="F8558">
        <v>4.1000001000000001E-2</v>
      </c>
      <c r="G8558">
        <v>899600</v>
      </c>
    </row>
    <row r="8559" spans="1:7" x14ac:dyDescent="0.35">
      <c r="A8559" t="str">
        <f t="shared" si="133"/>
        <v>RXMD|44116</v>
      </c>
      <c r="B8559" t="s">
        <v>537</v>
      </c>
      <c r="C8559" t="s">
        <v>538</v>
      </c>
      <c r="D8559" s="1">
        <v>44116</v>
      </c>
      <c r="E8559">
        <v>4.3000001000000003E-2</v>
      </c>
      <c r="F8559">
        <v>4.1999999000000003E-2</v>
      </c>
      <c r="G8559">
        <v>398100</v>
      </c>
    </row>
    <row r="8560" spans="1:7" x14ac:dyDescent="0.35">
      <c r="A8560" t="str">
        <f t="shared" si="133"/>
        <v>RXMD|44117</v>
      </c>
      <c r="B8560" t="s">
        <v>537</v>
      </c>
      <c r="C8560" t="s">
        <v>538</v>
      </c>
      <c r="D8560" s="1">
        <v>44117</v>
      </c>
      <c r="E8560">
        <v>4.1000001000000001E-2</v>
      </c>
      <c r="F8560">
        <v>3.9999999000000001E-2</v>
      </c>
      <c r="G8560">
        <v>422600</v>
      </c>
    </row>
    <row r="8561" spans="1:7" x14ac:dyDescent="0.35">
      <c r="A8561" t="str">
        <f t="shared" si="133"/>
        <v>RXMD|44118</v>
      </c>
      <c r="B8561" t="s">
        <v>537</v>
      </c>
      <c r="C8561" t="s">
        <v>538</v>
      </c>
      <c r="D8561" s="1">
        <v>44118</v>
      </c>
      <c r="E8561">
        <v>4.1000001000000001E-2</v>
      </c>
      <c r="F8561">
        <v>4.1000001000000001E-2</v>
      </c>
      <c r="G8561">
        <v>208200</v>
      </c>
    </row>
    <row r="8562" spans="1:7" x14ac:dyDescent="0.35">
      <c r="A8562" t="str">
        <f t="shared" si="133"/>
        <v>RXMD|44119</v>
      </c>
      <c r="B8562" t="s">
        <v>537</v>
      </c>
      <c r="C8562" t="s">
        <v>538</v>
      </c>
      <c r="D8562" s="1">
        <v>44119</v>
      </c>
      <c r="E8562">
        <v>3.7999999E-2</v>
      </c>
      <c r="F8562">
        <v>3.9000000999999999E-2</v>
      </c>
      <c r="G8562">
        <v>523900</v>
      </c>
    </row>
    <row r="8563" spans="1:7" x14ac:dyDescent="0.35">
      <c r="A8563" t="str">
        <f t="shared" si="133"/>
        <v>RXMD|44120</v>
      </c>
      <c r="B8563" t="s">
        <v>537</v>
      </c>
      <c r="C8563" t="s">
        <v>538</v>
      </c>
      <c r="D8563" s="1">
        <v>44120</v>
      </c>
      <c r="E8563">
        <v>3.9999999000000001E-2</v>
      </c>
      <c r="F8563">
        <v>3.9999999000000001E-2</v>
      </c>
      <c r="G8563">
        <v>1346000</v>
      </c>
    </row>
    <row r="8564" spans="1:7" x14ac:dyDescent="0.35">
      <c r="A8564" t="str">
        <f t="shared" si="133"/>
        <v>RXMD|44123</v>
      </c>
      <c r="B8564" t="s">
        <v>537</v>
      </c>
      <c r="C8564" t="s">
        <v>538</v>
      </c>
      <c r="D8564" s="1">
        <v>44123</v>
      </c>
      <c r="E8564">
        <v>3.9000000999999999E-2</v>
      </c>
      <c r="F8564">
        <v>3.9000000999999999E-2</v>
      </c>
      <c r="G8564">
        <v>447700</v>
      </c>
    </row>
    <row r="8565" spans="1:7" x14ac:dyDescent="0.35">
      <c r="A8565" t="str">
        <f t="shared" si="133"/>
        <v>RXMD|44124</v>
      </c>
      <c r="B8565" t="s">
        <v>537</v>
      </c>
      <c r="C8565" t="s">
        <v>538</v>
      </c>
      <c r="D8565" s="1">
        <v>44124</v>
      </c>
      <c r="E8565">
        <v>3.9999999000000001E-2</v>
      </c>
      <c r="F8565">
        <v>3.9999999000000001E-2</v>
      </c>
      <c r="G8565">
        <v>445900</v>
      </c>
    </row>
    <row r="8566" spans="1:7" x14ac:dyDescent="0.35">
      <c r="A8566" t="str">
        <f t="shared" si="133"/>
        <v>RXMD|44125</v>
      </c>
      <c r="B8566" t="s">
        <v>537</v>
      </c>
      <c r="C8566" t="s">
        <v>538</v>
      </c>
      <c r="D8566" s="1">
        <v>44125</v>
      </c>
      <c r="E8566">
        <v>4.3000001000000003E-2</v>
      </c>
      <c r="F8566">
        <v>3.9999999000000001E-2</v>
      </c>
      <c r="G8566">
        <v>625300</v>
      </c>
    </row>
    <row r="8567" spans="1:7" x14ac:dyDescent="0.35">
      <c r="A8567" t="str">
        <f t="shared" si="133"/>
        <v>RXMD|44126</v>
      </c>
      <c r="B8567" t="s">
        <v>537</v>
      </c>
      <c r="C8567" t="s">
        <v>538</v>
      </c>
      <c r="D8567" s="1">
        <v>44126</v>
      </c>
      <c r="E8567">
        <v>4.1999999000000003E-2</v>
      </c>
      <c r="F8567">
        <v>4.1999999000000003E-2</v>
      </c>
      <c r="G8567">
        <v>642000</v>
      </c>
    </row>
    <row r="8568" spans="1:7" x14ac:dyDescent="0.35">
      <c r="A8568" t="str">
        <f t="shared" si="133"/>
        <v>RXMD|44127</v>
      </c>
      <c r="B8568" t="s">
        <v>537</v>
      </c>
      <c r="C8568" t="s">
        <v>538</v>
      </c>
      <c r="D8568" s="1">
        <v>44127</v>
      </c>
      <c r="E8568">
        <v>4.1000001000000001E-2</v>
      </c>
      <c r="F8568">
        <v>3.9999999000000001E-2</v>
      </c>
      <c r="G8568">
        <v>527900</v>
      </c>
    </row>
    <row r="8569" spans="1:7" x14ac:dyDescent="0.35">
      <c r="A8569" t="str">
        <f t="shared" si="133"/>
        <v>RXMD|44130</v>
      </c>
      <c r="B8569" t="s">
        <v>537</v>
      </c>
      <c r="C8569" t="s">
        <v>538</v>
      </c>
      <c r="D8569" s="1">
        <v>44130</v>
      </c>
      <c r="E8569">
        <v>3.9000000999999999E-2</v>
      </c>
      <c r="F8569">
        <v>3.9000000999999999E-2</v>
      </c>
      <c r="G8569">
        <v>1008500</v>
      </c>
    </row>
    <row r="8570" spans="1:7" x14ac:dyDescent="0.35">
      <c r="A8570" t="str">
        <f t="shared" si="133"/>
        <v>RXMD|44131</v>
      </c>
      <c r="B8570" t="s">
        <v>537</v>
      </c>
      <c r="C8570" t="s">
        <v>538</v>
      </c>
      <c r="D8570" s="1">
        <v>44131</v>
      </c>
      <c r="E8570">
        <v>3.6999999999999998E-2</v>
      </c>
      <c r="F8570">
        <v>3.6999999999999998E-2</v>
      </c>
      <c r="G8570">
        <v>333400</v>
      </c>
    </row>
    <row r="8571" spans="1:7" x14ac:dyDescent="0.35">
      <c r="A8571" t="str">
        <f t="shared" si="133"/>
        <v>RXMD|44132</v>
      </c>
      <c r="B8571" t="s">
        <v>537</v>
      </c>
      <c r="C8571" t="s">
        <v>538</v>
      </c>
      <c r="D8571" s="1">
        <v>44132</v>
      </c>
      <c r="E8571">
        <v>3.9000000999999999E-2</v>
      </c>
      <c r="F8571">
        <v>3.9000000999999999E-2</v>
      </c>
      <c r="G8571">
        <v>227800</v>
      </c>
    </row>
    <row r="8572" spans="1:7" x14ac:dyDescent="0.35">
      <c r="A8572" t="str">
        <f t="shared" si="133"/>
        <v>RXMD|44133</v>
      </c>
      <c r="B8572" t="s">
        <v>537</v>
      </c>
      <c r="C8572" t="s">
        <v>538</v>
      </c>
      <c r="D8572" s="1">
        <v>44133</v>
      </c>
      <c r="E8572">
        <v>3.9000000999999999E-2</v>
      </c>
      <c r="F8572">
        <v>3.5999997999999998E-2</v>
      </c>
      <c r="G8572">
        <v>262500</v>
      </c>
    </row>
    <row r="8573" spans="1:7" x14ac:dyDescent="0.35">
      <c r="A8573" t="str">
        <f t="shared" si="133"/>
        <v>RXMD|44134</v>
      </c>
      <c r="B8573" t="s">
        <v>537</v>
      </c>
      <c r="C8573" t="s">
        <v>538</v>
      </c>
      <c r="D8573" s="1">
        <v>44134</v>
      </c>
      <c r="E8573">
        <v>3.3000000000000002E-2</v>
      </c>
      <c r="F8573">
        <v>3.5999997999999998E-2</v>
      </c>
      <c r="G8573">
        <v>1780200</v>
      </c>
    </row>
    <row r="8574" spans="1:7" x14ac:dyDescent="0.35">
      <c r="A8574" t="str">
        <f t="shared" si="133"/>
        <v>RXMD|44137</v>
      </c>
      <c r="B8574" t="s">
        <v>537</v>
      </c>
      <c r="C8574" t="s">
        <v>538</v>
      </c>
      <c r="D8574" s="1">
        <v>44137</v>
      </c>
      <c r="E8574">
        <v>3.7999999E-2</v>
      </c>
      <c r="F8574">
        <v>3.5000000000000003E-2</v>
      </c>
      <c r="G8574">
        <v>1710200</v>
      </c>
    </row>
    <row r="8575" spans="1:7" x14ac:dyDescent="0.35">
      <c r="A8575" t="str">
        <f t="shared" si="133"/>
        <v>RXMD|44138</v>
      </c>
      <c r="B8575" t="s">
        <v>537</v>
      </c>
      <c r="C8575" t="s">
        <v>538</v>
      </c>
      <c r="D8575" s="1">
        <v>44138</v>
      </c>
      <c r="E8575">
        <v>3.5000000000000003E-2</v>
      </c>
      <c r="F8575">
        <v>3.2000002E-2</v>
      </c>
      <c r="G8575">
        <v>2563300</v>
      </c>
    </row>
    <row r="8576" spans="1:7" x14ac:dyDescent="0.35">
      <c r="A8576" t="str">
        <f t="shared" si="133"/>
        <v>RXMD|44139</v>
      </c>
      <c r="B8576" t="s">
        <v>537</v>
      </c>
      <c r="C8576" t="s">
        <v>538</v>
      </c>
      <c r="D8576" s="1">
        <v>44139</v>
      </c>
      <c r="E8576">
        <v>3.2000002E-2</v>
      </c>
      <c r="F8576">
        <v>3.3000000000000002E-2</v>
      </c>
      <c r="G8576">
        <v>1149900</v>
      </c>
    </row>
    <row r="8577" spans="1:7" x14ac:dyDescent="0.35">
      <c r="A8577" t="str">
        <f t="shared" si="133"/>
        <v>RXMD|44140</v>
      </c>
      <c r="B8577" t="s">
        <v>537</v>
      </c>
      <c r="C8577" t="s">
        <v>538</v>
      </c>
      <c r="D8577" s="1">
        <v>44140</v>
      </c>
      <c r="E8577">
        <v>3.4000002000000001E-2</v>
      </c>
      <c r="F8577">
        <v>3.4000002000000001E-2</v>
      </c>
      <c r="G8577">
        <v>1805900</v>
      </c>
    </row>
    <row r="8578" spans="1:7" x14ac:dyDescent="0.35">
      <c r="A8578" t="str">
        <f t="shared" si="133"/>
        <v>RXMD|44141</v>
      </c>
      <c r="B8578" t="s">
        <v>537</v>
      </c>
      <c r="C8578" t="s">
        <v>538</v>
      </c>
      <c r="D8578" s="1">
        <v>44141</v>
      </c>
      <c r="E8578">
        <v>3.3000000000000002E-2</v>
      </c>
      <c r="F8578">
        <v>3.4000002000000001E-2</v>
      </c>
      <c r="G8578">
        <v>606500</v>
      </c>
    </row>
    <row r="8579" spans="1:7" x14ac:dyDescent="0.35">
      <c r="A8579" t="str">
        <f t="shared" ref="A8579:A8642" si="134">_xlfn.CONCAT(B8579&amp;"|"&amp;D8579)</f>
        <v>RXMD|44144</v>
      </c>
      <c r="B8579" t="s">
        <v>537</v>
      </c>
      <c r="C8579" t="s">
        <v>538</v>
      </c>
      <c r="D8579" s="1">
        <v>44144</v>
      </c>
      <c r="E8579">
        <v>3.0999999E-2</v>
      </c>
      <c r="F8579">
        <v>3.3000000000000002E-2</v>
      </c>
      <c r="G8579">
        <v>738300</v>
      </c>
    </row>
    <row r="8580" spans="1:7" x14ac:dyDescent="0.35">
      <c r="A8580" t="str">
        <f t="shared" si="134"/>
        <v>RXMD|44145</v>
      </c>
      <c r="B8580" t="s">
        <v>537</v>
      </c>
      <c r="C8580" t="s">
        <v>538</v>
      </c>
      <c r="D8580" s="1">
        <v>44145</v>
      </c>
      <c r="E8580">
        <v>3.0999999E-2</v>
      </c>
      <c r="F8580">
        <v>3.2000002E-2</v>
      </c>
      <c r="G8580">
        <v>336100</v>
      </c>
    </row>
    <row r="8581" spans="1:7" x14ac:dyDescent="0.35">
      <c r="A8581" t="str">
        <f t="shared" si="134"/>
        <v>RXMD|44146</v>
      </c>
      <c r="B8581" t="s">
        <v>537</v>
      </c>
      <c r="C8581" t="s">
        <v>538</v>
      </c>
      <c r="D8581" s="1">
        <v>44146</v>
      </c>
      <c r="E8581">
        <v>3.2000002E-2</v>
      </c>
      <c r="F8581">
        <v>3.3000000000000002E-2</v>
      </c>
      <c r="G8581">
        <v>633700</v>
      </c>
    </row>
    <row r="8582" spans="1:7" x14ac:dyDescent="0.35">
      <c r="A8582" t="str">
        <f t="shared" si="134"/>
        <v>RXMD|44147</v>
      </c>
      <c r="B8582" t="s">
        <v>537</v>
      </c>
      <c r="C8582" t="s">
        <v>538</v>
      </c>
      <c r="D8582" s="1">
        <v>44147</v>
      </c>
      <c r="E8582">
        <v>3.3000000000000002E-2</v>
      </c>
      <c r="F8582">
        <v>3.0999999E-2</v>
      </c>
      <c r="G8582">
        <v>984800</v>
      </c>
    </row>
    <row r="8583" spans="1:7" x14ac:dyDescent="0.35">
      <c r="A8583" t="str">
        <f t="shared" si="134"/>
        <v>RXMD|44148</v>
      </c>
      <c r="B8583" t="s">
        <v>537</v>
      </c>
      <c r="C8583" t="s">
        <v>538</v>
      </c>
      <c r="D8583" s="1">
        <v>44148</v>
      </c>
      <c r="E8583">
        <v>3.0999999E-2</v>
      </c>
      <c r="F8583">
        <v>3.5000000000000003E-2</v>
      </c>
      <c r="G8583">
        <v>1187200</v>
      </c>
    </row>
    <row r="8584" spans="1:7" x14ac:dyDescent="0.35">
      <c r="A8584" t="str">
        <f t="shared" si="134"/>
        <v>RXMD|44151</v>
      </c>
      <c r="B8584" t="s">
        <v>537</v>
      </c>
      <c r="C8584" t="s">
        <v>538</v>
      </c>
      <c r="D8584" s="1">
        <v>44151</v>
      </c>
      <c r="E8584">
        <v>3.6999999999999998E-2</v>
      </c>
      <c r="F8584">
        <v>3.5999997999999998E-2</v>
      </c>
      <c r="G8584">
        <v>827100</v>
      </c>
    </row>
    <row r="8585" spans="1:7" x14ac:dyDescent="0.35">
      <c r="A8585" t="str">
        <f t="shared" si="134"/>
        <v>SABR|44105</v>
      </c>
      <c r="B8585" t="s">
        <v>539</v>
      </c>
      <c r="C8585" t="s">
        <v>540</v>
      </c>
      <c r="D8585" s="1">
        <v>44105</v>
      </c>
      <c r="E8585">
        <v>6.5700001720000003</v>
      </c>
      <c r="F8585">
        <v>6.8400001530000001</v>
      </c>
      <c r="G8585">
        <v>6730500</v>
      </c>
    </row>
    <row r="8586" spans="1:7" x14ac:dyDescent="0.35">
      <c r="A8586" t="str">
        <f t="shared" si="134"/>
        <v>SABR|44106</v>
      </c>
      <c r="B8586" t="s">
        <v>539</v>
      </c>
      <c r="C8586" t="s">
        <v>540</v>
      </c>
      <c r="D8586" s="1">
        <v>44106</v>
      </c>
      <c r="E8586">
        <v>6.5199999809999998</v>
      </c>
      <c r="F8586">
        <v>6.9149999619999996</v>
      </c>
      <c r="G8586">
        <v>8741800</v>
      </c>
    </row>
    <row r="8587" spans="1:7" x14ac:dyDescent="0.35">
      <c r="A8587" t="str">
        <f t="shared" si="134"/>
        <v>SABR|44109</v>
      </c>
      <c r="B8587" t="s">
        <v>539</v>
      </c>
      <c r="C8587" t="s">
        <v>540</v>
      </c>
      <c r="D8587" s="1">
        <v>44109</v>
      </c>
      <c r="E8587">
        <v>6.9800000190000002</v>
      </c>
      <c r="F8587">
        <v>6.7800002099999999</v>
      </c>
      <c r="G8587">
        <v>5450800</v>
      </c>
    </row>
    <row r="8588" spans="1:7" x14ac:dyDescent="0.35">
      <c r="A8588" t="str">
        <f t="shared" si="134"/>
        <v>SABR|44110</v>
      </c>
      <c r="B8588" t="s">
        <v>539</v>
      </c>
      <c r="C8588" t="s">
        <v>540</v>
      </c>
      <c r="D8588" s="1">
        <v>44110</v>
      </c>
      <c r="E8588">
        <v>6.9099998469999999</v>
      </c>
      <c r="F8588">
        <v>6.6799998279999997</v>
      </c>
      <c r="G8588">
        <v>4270200</v>
      </c>
    </row>
    <row r="8589" spans="1:7" x14ac:dyDescent="0.35">
      <c r="A8589" t="str">
        <f t="shared" si="134"/>
        <v>SABR|44111</v>
      </c>
      <c r="B8589" t="s">
        <v>539</v>
      </c>
      <c r="C8589" t="s">
        <v>540</v>
      </c>
      <c r="D8589" s="1">
        <v>44111</v>
      </c>
      <c r="E8589">
        <v>6.8000001909999996</v>
      </c>
      <c r="F8589">
        <v>6.8800001139999996</v>
      </c>
      <c r="G8589">
        <v>3115300</v>
      </c>
    </row>
    <row r="8590" spans="1:7" x14ac:dyDescent="0.35">
      <c r="A8590" t="str">
        <f t="shared" si="134"/>
        <v>SABR|44112</v>
      </c>
      <c r="B8590" t="s">
        <v>539</v>
      </c>
      <c r="C8590" t="s">
        <v>540</v>
      </c>
      <c r="D8590" s="1">
        <v>44112</v>
      </c>
      <c r="E8590">
        <v>6.9299998279999997</v>
      </c>
      <c r="F8590">
        <v>7.0300002099999999</v>
      </c>
      <c r="G8590">
        <v>5713700</v>
      </c>
    </row>
    <row r="8591" spans="1:7" x14ac:dyDescent="0.35">
      <c r="A8591" t="str">
        <f t="shared" si="134"/>
        <v>SABR|44113</v>
      </c>
      <c r="B8591" t="s">
        <v>539</v>
      </c>
      <c r="C8591" t="s">
        <v>540</v>
      </c>
      <c r="D8591" s="1">
        <v>44113</v>
      </c>
      <c r="E8591">
        <v>7.0900001530000001</v>
      </c>
      <c r="F8591">
        <v>6.9000000950000002</v>
      </c>
      <c r="G8591">
        <v>7787800</v>
      </c>
    </row>
    <row r="8592" spans="1:7" x14ac:dyDescent="0.35">
      <c r="A8592" t="str">
        <f t="shared" si="134"/>
        <v>SABR|44116</v>
      </c>
      <c r="B8592" t="s">
        <v>539</v>
      </c>
      <c r="C8592" t="s">
        <v>540</v>
      </c>
      <c r="D8592" s="1">
        <v>44116</v>
      </c>
      <c r="E8592">
        <v>6.8800001139999996</v>
      </c>
      <c r="F8592">
        <v>6.8499999049999998</v>
      </c>
      <c r="G8592">
        <v>4030300</v>
      </c>
    </row>
    <row r="8593" spans="1:7" x14ac:dyDescent="0.35">
      <c r="A8593" t="str">
        <f t="shared" si="134"/>
        <v>SABR|44117</v>
      </c>
      <c r="B8593" t="s">
        <v>539</v>
      </c>
      <c r="C8593" t="s">
        <v>540</v>
      </c>
      <c r="D8593" s="1">
        <v>44117</v>
      </c>
      <c r="E8593">
        <v>6.6999998090000004</v>
      </c>
      <c r="F8593">
        <v>6.5</v>
      </c>
      <c r="G8593">
        <v>6822200</v>
      </c>
    </row>
    <row r="8594" spans="1:7" x14ac:dyDescent="0.35">
      <c r="A8594" t="str">
        <f t="shared" si="134"/>
        <v>SABR|44118</v>
      </c>
      <c r="B8594" t="s">
        <v>539</v>
      </c>
      <c r="C8594" t="s">
        <v>540</v>
      </c>
      <c r="D8594" s="1">
        <v>44118</v>
      </c>
      <c r="E8594">
        <v>6.5</v>
      </c>
      <c r="F8594">
        <v>6.5</v>
      </c>
      <c r="G8594">
        <v>3141700</v>
      </c>
    </row>
    <row r="8595" spans="1:7" x14ac:dyDescent="0.35">
      <c r="A8595" t="str">
        <f t="shared" si="134"/>
        <v>SABR|44119</v>
      </c>
      <c r="B8595" t="s">
        <v>539</v>
      </c>
      <c r="C8595" t="s">
        <v>540</v>
      </c>
      <c r="D8595" s="1">
        <v>44119</v>
      </c>
      <c r="E8595">
        <v>6.3800001139999996</v>
      </c>
      <c r="F8595">
        <v>6.4800000190000002</v>
      </c>
      <c r="G8595">
        <v>3905400</v>
      </c>
    </row>
    <row r="8596" spans="1:7" x14ac:dyDescent="0.35">
      <c r="A8596" t="str">
        <f t="shared" si="134"/>
        <v>SABR|44120</v>
      </c>
      <c r="B8596" t="s">
        <v>539</v>
      </c>
      <c r="C8596" t="s">
        <v>540</v>
      </c>
      <c r="D8596" s="1">
        <v>44120</v>
      </c>
      <c r="E8596">
        <v>6.4600000380000004</v>
      </c>
      <c r="F8596">
        <v>6.5</v>
      </c>
      <c r="G8596">
        <v>5218700</v>
      </c>
    </row>
    <row r="8597" spans="1:7" x14ac:dyDescent="0.35">
      <c r="A8597" t="str">
        <f t="shared" si="134"/>
        <v>SABR|44123</v>
      </c>
      <c r="B8597" t="s">
        <v>539</v>
      </c>
      <c r="C8597" t="s">
        <v>540</v>
      </c>
      <c r="D8597" s="1">
        <v>44123</v>
      </c>
      <c r="E8597">
        <v>6.5500001909999996</v>
      </c>
      <c r="F8597">
        <v>6.5</v>
      </c>
      <c r="G8597">
        <v>6117000</v>
      </c>
    </row>
    <row r="8598" spans="1:7" x14ac:dyDescent="0.35">
      <c r="A8598" t="str">
        <f t="shared" si="134"/>
        <v>SABR|44124</v>
      </c>
      <c r="B8598" t="s">
        <v>539</v>
      </c>
      <c r="C8598" t="s">
        <v>540</v>
      </c>
      <c r="D8598" s="1">
        <v>44124</v>
      </c>
      <c r="E8598">
        <v>6.5700001720000003</v>
      </c>
      <c r="F8598">
        <v>6.8400001530000001</v>
      </c>
      <c r="G8598">
        <v>6282700</v>
      </c>
    </row>
    <row r="8599" spans="1:7" x14ac:dyDescent="0.35">
      <c r="A8599" t="str">
        <f t="shared" si="134"/>
        <v>SABR|44125</v>
      </c>
      <c r="B8599" t="s">
        <v>539</v>
      </c>
      <c r="C8599" t="s">
        <v>540</v>
      </c>
      <c r="D8599" s="1">
        <v>44125</v>
      </c>
      <c r="E8599">
        <v>6.829999924</v>
      </c>
      <c r="F8599">
        <v>6.6500000950000002</v>
      </c>
      <c r="G8599">
        <v>9615500</v>
      </c>
    </row>
    <row r="8600" spans="1:7" x14ac:dyDescent="0.35">
      <c r="A8600" t="str">
        <f t="shared" si="134"/>
        <v>SABR|44126</v>
      </c>
      <c r="B8600" t="s">
        <v>539</v>
      </c>
      <c r="C8600" t="s">
        <v>540</v>
      </c>
      <c r="D8600" s="1">
        <v>44126</v>
      </c>
      <c r="E8600">
        <v>6.7800002099999999</v>
      </c>
      <c r="F8600">
        <v>7.7600002290000001</v>
      </c>
      <c r="G8600">
        <v>23178700</v>
      </c>
    </row>
    <row r="8601" spans="1:7" x14ac:dyDescent="0.35">
      <c r="A8601" t="str">
        <f t="shared" si="134"/>
        <v>SABR|44127</v>
      </c>
      <c r="B8601" t="s">
        <v>539</v>
      </c>
      <c r="C8601" t="s">
        <v>540</v>
      </c>
      <c r="D8601" s="1">
        <v>44127</v>
      </c>
      <c r="E8601">
        <v>7.6999998090000004</v>
      </c>
      <c r="F8601">
        <v>7.2899999619999996</v>
      </c>
      <c r="G8601">
        <v>11646800</v>
      </c>
    </row>
    <row r="8602" spans="1:7" x14ac:dyDescent="0.35">
      <c r="A8602" t="str">
        <f t="shared" si="134"/>
        <v>SABR|44130</v>
      </c>
      <c r="B8602" t="s">
        <v>539</v>
      </c>
      <c r="C8602" t="s">
        <v>540</v>
      </c>
      <c r="D8602" s="1">
        <v>44130</v>
      </c>
      <c r="E8602">
        <v>7.0689997670000002</v>
      </c>
      <c r="F8602">
        <v>6.7699999809999998</v>
      </c>
      <c r="G8602">
        <v>8302400</v>
      </c>
    </row>
    <row r="8603" spans="1:7" x14ac:dyDescent="0.35">
      <c r="A8603" t="str">
        <f t="shared" si="134"/>
        <v>SABR|44131</v>
      </c>
      <c r="B8603" t="s">
        <v>539</v>
      </c>
      <c r="C8603" t="s">
        <v>540</v>
      </c>
      <c r="D8603" s="1">
        <v>44131</v>
      </c>
      <c r="E8603">
        <v>6.7800002099999999</v>
      </c>
      <c r="F8603">
        <v>6.4699997900000001</v>
      </c>
      <c r="G8603">
        <v>7330500</v>
      </c>
    </row>
    <row r="8604" spans="1:7" x14ac:dyDescent="0.35">
      <c r="A8604" t="str">
        <f t="shared" si="134"/>
        <v>SABR|44132</v>
      </c>
      <c r="B8604" t="s">
        <v>539</v>
      </c>
      <c r="C8604" t="s">
        <v>540</v>
      </c>
      <c r="D8604" s="1">
        <v>44132</v>
      </c>
      <c r="E8604">
        <v>6.2899999619999996</v>
      </c>
      <c r="F8604">
        <v>6.25</v>
      </c>
      <c r="G8604">
        <v>8050900</v>
      </c>
    </row>
    <row r="8605" spans="1:7" x14ac:dyDescent="0.35">
      <c r="A8605" t="str">
        <f t="shared" si="134"/>
        <v>SABR|44133</v>
      </c>
      <c r="B8605" t="s">
        <v>539</v>
      </c>
      <c r="C8605" t="s">
        <v>540</v>
      </c>
      <c r="D8605" s="1">
        <v>44133</v>
      </c>
      <c r="E8605">
        <v>6.3000001909999996</v>
      </c>
      <c r="F8605">
        <v>6.5399999619999996</v>
      </c>
      <c r="G8605">
        <v>5703600</v>
      </c>
    </row>
    <row r="8606" spans="1:7" x14ac:dyDescent="0.35">
      <c r="A8606" t="str">
        <f t="shared" si="134"/>
        <v>SABR|44134</v>
      </c>
      <c r="B8606" t="s">
        <v>539</v>
      </c>
      <c r="C8606" t="s">
        <v>540</v>
      </c>
      <c r="D8606" s="1">
        <v>44134</v>
      </c>
      <c r="E8606">
        <v>6.4800000190000002</v>
      </c>
      <c r="F8606">
        <v>6.5199999809999998</v>
      </c>
      <c r="G8606">
        <v>6618500</v>
      </c>
    </row>
    <row r="8607" spans="1:7" x14ac:dyDescent="0.35">
      <c r="A8607" t="str">
        <f t="shared" si="134"/>
        <v>SABR|44137</v>
      </c>
      <c r="B8607" t="s">
        <v>539</v>
      </c>
      <c r="C8607" t="s">
        <v>540</v>
      </c>
      <c r="D8607" s="1">
        <v>44137</v>
      </c>
      <c r="E8607">
        <v>6.6300001139999996</v>
      </c>
      <c r="F8607">
        <v>6.6799998279999997</v>
      </c>
      <c r="G8607">
        <v>5180000</v>
      </c>
    </row>
    <row r="8608" spans="1:7" x14ac:dyDescent="0.35">
      <c r="A8608" t="str">
        <f t="shared" si="134"/>
        <v>SABR|44138</v>
      </c>
      <c r="B8608" t="s">
        <v>539</v>
      </c>
      <c r="C8608" t="s">
        <v>540</v>
      </c>
      <c r="D8608" s="1">
        <v>44138</v>
      </c>
      <c r="E8608">
        <v>6.8499999049999998</v>
      </c>
      <c r="F8608">
        <v>7.0399999619999996</v>
      </c>
      <c r="G8608">
        <v>7432400</v>
      </c>
    </row>
    <row r="8609" spans="1:7" x14ac:dyDescent="0.35">
      <c r="A8609" t="str">
        <f t="shared" si="134"/>
        <v>SABR|44139</v>
      </c>
      <c r="B8609" t="s">
        <v>539</v>
      </c>
      <c r="C8609" t="s">
        <v>540</v>
      </c>
      <c r="D8609" s="1">
        <v>44139</v>
      </c>
      <c r="E8609">
        <v>7.0500001909999996</v>
      </c>
      <c r="F8609">
        <v>7.079999924</v>
      </c>
      <c r="G8609">
        <v>4319400</v>
      </c>
    </row>
    <row r="8610" spans="1:7" x14ac:dyDescent="0.35">
      <c r="A8610" t="str">
        <f t="shared" si="134"/>
        <v>SABR|44140</v>
      </c>
      <c r="B8610" t="s">
        <v>539</v>
      </c>
      <c r="C8610" t="s">
        <v>540</v>
      </c>
      <c r="D8610" s="1">
        <v>44140</v>
      </c>
      <c r="E8610">
        <v>7.170000076</v>
      </c>
      <c r="F8610">
        <v>7.5149998660000001</v>
      </c>
      <c r="G8610">
        <v>9599700</v>
      </c>
    </row>
    <row r="8611" spans="1:7" x14ac:dyDescent="0.35">
      <c r="A8611" t="str">
        <f t="shared" si="134"/>
        <v>SABR|44141</v>
      </c>
      <c r="B8611" t="s">
        <v>539</v>
      </c>
      <c r="C8611" t="s">
        <v>540</v>
      </c>
      <c r="D8611" s="1">
        <v>44141</v>
      </c>
      <c r="E8611">
        <v>7.3850002290000001</v>
      </c>
      <c r="F8611">
        <v>7.079999924</v>
      </c>
      <c r="G8611">
        <v>4669300</v>
      </c>
    </row>
    <row r="8612" spans="1:7" x14ac:dyDescent="0.35">
      <c r="A8612" t="str">
        <f t="shared" si="134"/>
        <v>SABR|44144</v>
      </c>
      <c r="B8612" t="s">
        <v>539</v>
      </c>
      <c r="C8612" t="s">
        <v>540</v>
      </c>
      <c r="D8612" s="1">
        <v>44144</v>
      </c>
      <c r="E8612">
        <v>9.1700000760000009</v>
      </c>
      <c r="F8612">
        <v>9.9200000760000009</v>
      </c>
      <c r="G8612">
        <v>48636100</v>
      </c>
    </row>
    <row r="8613" spans="1:7" x14ac:dyDescent="0.35">
      <c r="A8613" t="str">
        <f t="shared" si="134"/>
        <v>SABR|44145</v>
      </c>
      <c r="B8613" t="s">
        <v>539</v>
      </c>
      <c r="C8613" t="s">
        <v>540</v>
      </c>
      <c r="D8613" s="1">
        <v>44145</v>
      </c>
      <c r="E8613">
        <v>9.8100004199999997</v>
      </c>
      <c r="F8613">
        <v>8.9499998089999995</v>
      </c>
      <c r="G8613">
        <v>13318300</v>
      </c>
    </row>
    <row r="8614" spans="1:7" x14ac:dyDescent="0.35">
      <c r="A8614" t="str">
        <f t="shared" si="134"/>
        <v>SABR|44146</v>
      </c>
      <c r="B8614" t="s">
        <v>539</v>
      </c>
      <c r="C8614" t="s">
        <v>540</v>
      </c>
      <c r="D8614" s="1">
        <v>44146</v>
      </c>
      <c r="E8614">
        <v>9.0900001530000001</v>
      </c>
      <c r="F8614">
        <v>9.1599998469999999</v>
      </c>
      <c r="G8614">
        <v>7630000</v>
      </c>
    </row>
    <row r="8615" spans="1:7" x14ac:dyDescent="0.35">
      <c r="A8615" t="str">
        <f t="shared" si="134"/>
        <v>SABR|44147</v>
      </c>
      <c r="B8615" t="s">
        <v>539</v>
      </c>
      <c r="C8615" t="s">
        <v>540</v>
      </c>
      <c r="D8615" s="1">
        <v>44147</v>
      </c>
      <c r="E8615">
        <v>8.8699998860000004</v>
      </c>
      <c r="F8615">
        <v>8.7299995419999998</v>
      </c>
      <c r="G8615">
        <v>9073500</v>
      </c>
    </row>
    <row r="8616" spans="1:7" x14ac:dyDescent="0.35">
      <c r="A8616" t="str">
        <f t="shared" si="134"/>
        <v>SABR|44148</v>
      </c>
      <c r="B8616" t="s">
        <v>539</v>
      </c>
      <c r="C8616" t="s">
        <v>540</v>
      </c>
      <c r="D8616" s="1">
        <v>44148</v>
      </c>
      <c r="E8616">
        <v>8.9700002669999996</v>
      </c>
      <c r="F8616">
        <v>9.5</v>
      </c>
      <c r="G8616">
        <v>10435300</v>
      </c>
    </row>
    <row r="8617" spans="1:7" x14ac:dyDescent="0.35">
      <c r="A8617" t="str">
        <f t="shared" si="134"/>
        <v>SABR|44151</v>
      </c>
      <c r="B8617" t="s">
        <v>539</v>
      </c>
      <c r="C8617" t="s">
        <v>540</v>
      </c>
      <c r="D8617" s="1">
        <v>44151</v>
      </c>
      <c r="E8617">
        <v>10.475000380000001</v>
      </c>
      <c r="F8617">
        <v>9.8299999239999991</v>
      </c>
      <c r="G8617">
        <v>17220200</v>
      </c>
    </row>
    <row r="8618" spans="1:7" x14ac:dyDescent="0.35">
      <c r="A8618" t="str">
        <f t="shared" si="134"/>
        <v>SAVA|44105</v>
      </c>
      <c r="B8618" t="s">
        <v>541</v>
      </c>
      <c r="C8618" t="s">
        <v>542</v>
      </c>
      <c r="D8618" s="1">
        <v>44105</v>
      </c>
      <c r="E8618">
        <v>11.47999954</v>
      </c>
      <c r="F8618">
        <v>11.399999619999999</v>
      </c>
      <c r="G8618">
        <v>1736900</v>
      </c>
    </row>
    <row r="8619" spans="1:7" x14ac:dyDescent="0.35">
      <c r="A8619" t="str">
        <f t="shared" si="134"/>
        <v>SAVA|44106</v>
      </c>
      <c r="B8619" t="s">
        <v>541</v>
      </c>
      <c r="C8619" t="s">
        <v>542</v>
      </c>
      <c r="D8619" s="1">
        <v>44106</v>
      </c>
      <c r="E8619">
        <v>10.350000380000001</v>
      </c>
      <c r="F8619">
        <v>10.65999985</v>
      </c>
      <c r="G8619">
        <v>2096900</v>
      </c>
    </row>
    <row r="8620" spans="1:7" x14ac:dyDescent="0.35">
      <c r="A8620" t="str">
        <f t="shared" si="134"/>
        <v>SAVA|44109</v>
      </c>
      <c r="B8620" t="s">
        <v>541</v>
      </c>
      <c r="C8620" t="s">
        <v>542</v>
      </c>
      <c r="D8620" s="1">
        <v>44109</v>
      </c>
      <c r="E8620">
        <v>10.789999959999999</v>
      </c>
      <c r="F8620">
        <v>11.56999969</v>
      </c>
      <c r="G8620">
        <v>2625300</v>
      </c>
    </row>
    <row r="8621" spans="1:7" x14ac:dyDescent="0.35">
      <c r="A8621" t="str">
        <f t="shared" si="134"/>
        <v>SAVA|44110</v>
      </c>
      <c r="B8621" t="s">
        <v>541</v>
      </c>
      <c r="C8621" t="s">
        <v>542</v>
      </c>
      <c r="D8621" s="1">
        <v>44110</v>
      </c>
      <c r="E8621">
        <v>11.52000046</v>
      </c>
      <c r="F8621">
        <v>11.350000380000001</v>
      </c>
      <c r="G8621">
        <v>1518700</v>
      </c>
    </row>
    <row r="8622" spans="1:7" x14ac:dyDescent="0.35">
      <c r="A8622" t="str">
        <f t="shared" si="134"/>
        <v>SAVA|44111</v>
      </c>
      <c r="B8622" t="s">
        <v>541</v>
      </c>
      <c r="C8622" t="s">
        <v>542</v>
      </c>
      <c r="D8622" s="1">
        <v>44111</v>
      </c>
      <c r="E8622">
        <v>11.39000034</v>
      </c>
      <c r="F8622">
        <v>12.130000109999999</v>
      </c>
      <c r="G8622">
        <v>3292300</v>
      </c>
    </row>
    <row r="8623" spans="1:7" x14ac:dyDescent="0.35">
      <c r="A8623" t="str">
        <f t="shared" si="134"/>
        <v>SAVA|44112</v>
      </c>
      <c r="B8623" t="s">
        <v>541</v>
      </c>
      <c r="C8623" t="s">
        <v>542</v>
      </c>
      <c r="D8623" s="1">
        <v>44112</v>
      </c>
      <c r="E8623">
        <v>12.18999958</v>
      </c>
      <c r="F8623">
        <v>12.25</v>
      </c>
      <c r="G8623">
        <v>1312700</v>
      </c>
    </row>
    <row r="8624" spans="1:7" x14ac:dyDescent="0.35">
      <c r="A8624" t="str">
        <f t="shared" si="134"/>
        <v>SAVA|44113</v>
      </c>
      <c r="B8624" t="s">
        <v>541</v>
      </c>
      <c r="C8624" t="s">
        <v>542</v>
      </c>
      <c r="D8624" s="1">
        <v>44113</v>
      </c>
      <c r="E8624">
        <v>12.15999985</v>
      </c>
      <c r="F8624">
        <v>11.920000079999999</v>
      </c>
      <c r="G8624">
        <v>1363700</v>
      </c>
    </row>
    <row r="8625" spans="1:7" x14ac:dyDescent="0.35">
      <c r="A8625" t="str">
        <f t="shared" si="134"/>
        <v>SAVA|44116</v>
      </c>
      <c r="B8625" t="s">
        <v>541</v>
      </c>
      <c r="C8625" t="s">
        <v>542</v>
      </c>
      <c r="D8625" s="1">
        <v>44116</v>
      </c>
      <c r="E8625">
        <v>11.89000034</v>
      </c>
      <c r="F8625">
        <v>11.43000031</v>
      </c>
      <c r="G8625">
        <v>1188200</v>
      </c>
    </row>
    <row r="8626" spans="1:7" x14ac:dyDescent="0.35">
      <c r="A8626" t="str">
        <f t="shared" si="134"/>
        <v>SAVA|44117</v>
      </c>
      <c r="B8626" t="s">
        <v>541</v>
      </c>
      <c r="C8626" t="s">
        <v>542</v>
      </c>
      <c r="D8626" s="1">
        <v>44117</v>
      </c>
      <c r="E8626">
        <v>11.210000040000001</v>
      </c>
      <c r="F8626">
        <v>11.22000027</v>
      </c>
      <c r="G8626">
        <v>1357900</v>
      </c>
    </row>
    <row r="8627" spans="1:7" x14ac:dyDescent="0.35">
      <c r="A8627" t="str">
        <f t="shared" si="134"/>
        <v>SAVA|44118</v>
      </c>
      <c r="B8627" t="s">
        <v>541</v>
      </c>
      <c r="C8627" t="s">
        <v>542</v>
      </c>
      <c r="D8627" s="1">
        <v>44118</v>
      </c>
      <c r="E8627">
        <v>11.27000046</v>
      </c>
      <c r="F8627">
        <v>10.989999770000001</v>
      </c>
      <c r="G8627">
        <v>1065000</v>
      </c>
    </row>
    <row r="8628" spans="1:7" x14ac:dyDescent="0.35">
      <c r="A8628" t="str">
        <f t="shared" si="134"/>
        <v>SAVA|44119</v>
      </c>
      <c r="B8628" t="s">
        <v>541</v>
      </c>
      <c r="C8628" t="s">
        <v>542</v>
      </c>
      <c r="D8628" s="1">
        <v>44119</v>
      </c>
      <c r="E8628">
        <v>10.60999966</v>
      </c>
      <c r="F8628">
        <v>10.89000034</v>
      </c>
      <c r="G8628">
        <v>832500</v>
      </c>
    </row>
    <row r="8629" spans="1:7" x14ac:dyDescent="0.35">
      <c r="A8629" t="str">
        <f t="shared" si="134"/>
        <v>SAVA|44120</v>
      </c>
      <c r="B8629" t="s">
        <v>541</v>
      </c>
      <c r="C8629" t="s">
        <v>542</v>
      </c>
      <c r="D8629" s="1">
        <v>44120</v>
      </c>
      <c r="E8629">
        <v>10.97999954</v>
      </c>
      <c r="F8629">
        <v>10.47999954</v>
      </c>
      <c r="G8629">
        <v>700200</v>
      </c>
    </row>
    <row r="8630" spans="1:7" x14ac:dyDescent="0.35">
      <c r="A8630" t="str">
        <f t="shared" si="134"/>
        <v>SAVA|44123</v>
      </c>
      <c r="B8630" t="s">
        <v>541</v>
      </c>
      <c r="C8630" t="s">
        <v>542</v>
      </c>
      <c r="D8630" s="1">
        <v>44123</v>
      </c>
      <c r="E8630">
        <v>10.460000040000001</v>
      </c>
      <c r="F8630">
        <v>9.8400001530000001</v>
      </c>
      <c r="G8630">
        <v>2025500</v>
      </c>
    </row>
    <row r="8631" spans="1:7" x14ac:dyDescent="0.35">
      <c r="A8631" t="str">
        <f t="shared" si="134"/>
        <v>SAVA|44124</v>
      </c>
      <c r="B8631" t="s">
        <v>541</v>
      </c>
      <c r="C8631" t="s">
        <v>542</v>
      </c>
      <c r="D8631" s="1">
        <v>44124</v>
      </c>
      <c r="E8631">
        <v>9.8599996569999995</v>
      </c>
      <c r="F8631">
        <v>9.3999996190000008</v>
      </c>
      <c r="G8631">
        <v>1346900</v>
      </c>
    </row>
    <row r="8632" spans="1:7" x14ac:dyDescent="0.35">
      <c r="A8632" t="str">
        <f t="shared" si="134"/>
        <v>SAVA|44125</v>
      </c>
      <c r="B8632" t="s">
        <v>541</v>
      </c>
      <c r="C8632" t="s">
        <v>542</v>
      </c>
      <c r="D8632" s="1">
        <v>44125</v>
      </c>
      <c r="E8632">
        <v>9.2799997330000004</v>
      </c>
      <c r="F8632">
        <v>8.9099998469999999</v>
      </c>
      <c r="G8632">
        <v>1240500</v>
      </c>
    </row>
    <row r="8633" spans="1:7" x14ac:dyDescent="0.35">
      <c r="A8633" t="str">
        <f t="shared" si="134"/>
        <v>SAVA|44126</v>
      </c>
      <c r="B8633" t="s">
        <v>541</v>
      </c>
      <c r="C8633" t="s">
        <v>542</v>
      </c>
      <c r="D8633" s="1">
        <v>44126</v>
      </c>
      <c r="E8633">
        <v>9.0299997330000004</v>
      </c>
      <c r="F8633">
        <v>8.8299999239999991</v>
      </c>
      <c r="G8633">
        <v>2558600</v>
      </c>
    </row>
    <row r="8634" spans="1:7" x14ac:dyDescent="0.35">
      <c r="A8634" t="str">
        <f t="shared" si="134"/>
        <v>SAVA|44127</v>
      </c>
      <c r="B8634" t="s">
        <v>541</v>
      </c>
      <c r="C8634" t="s">
        <v>542</v>
      </c>
      <c r="D8634" s="1">
        <v>44127</v>
      </c>
      <c r="E8634">
        <v>10.89000034</v>
      </c>
      <c r="F8634">
        <v>9.3199996949999999</v>
      </c>
      <c r="G8634">
        <v>8285200</v>
      </c>
    </row>
    <row r="8635" spans="1:7" x14ac:dyDescent="0.35">
      <c r="A8635" t="str">
        <f t="shared" si="134"/>
        <v>SAVA|44130</v>
      </c>
      <c r="B8635" t="s">
        <v>541</v>
      </c>
      <c r="C8635" t="s">
        <v>542</v>
      </c>
      <c r="D8635" s="1">
        <v>44130</v>
      </c>
      <c r="E8635">
        <v>9.0500001910000005</v>
      </c>
      <c r="F8635">
        <v>9.0699996949999999</v>
      </c>
      <c r="G8635">
        <v>2724900</v>
      </c>
    </row>
    <row r="8636" spans="1:7" x14ac:dyDescent="0.35">
      <c r="A8636" t="str">
        <f t="shared" si="134"/>
        <v>SAVA|44131</v>
      </c>
      <c r="B8636" t="s">
        <v>541</v>
      </c>
      <c r="C8636" t="s">
        <v>542</v>
      </c>
      <c r="D8636" s="1">
        <v>44131</v>
      </c>
      <c r="E8636">
        <v>9.1300001139999996</v>
      </c>
      <c r="F8636">
        <v>9.1099996569999995</v>
      </c>
      <c r="G8636">
        <v>1233600</v>
      </c>
    </row>
    <row r="8637" spans="1:7" x14ac:dyDescent="0.35">
      <c r="A8637" t="str">
        <f t="shared" si="134"/>
        <v>SAVA|44132</v>
      </c>
      <c r="B8637" t="s">
        <v>541</v>
      </c>
      <c r="C8637" t="s">
        <v>542</v>
      </c>
      <c r="D8637" s="1">
        <v>44132</v>
      </c>
      <c r="E8637">
        <v>8.6400003430000005</v>
      </c>
      <c r="F8637">
        <v>8.6700000760000009</v>
      </c>
      <c r="G8637">
        <v>1584200</v>
      </c>
    </row>
    <row r="8638" spans="1:7" x14ac:dyDescent="0.35">
      <c r="A8638" t="str">
        <f t="shared" si="134"/>
        <v>SAVA|44133</v>
      </c>
      <c r="B8638" t="s">
        <v>541</v>
      </c>
      <c r="C8638" t="s">
        <v>542</v>
      </c>
      <c r="D8638" s="1">
        <v>44133</v>
      </c>
      <c r="E8638">
        <v>8.7799997330000004</v>
      </c>
      <c r="F8638">
        <v>8.7299995419999998</v>
      </c>
      <c r="G8638">
        <v>1235100</v>
      </c>
    </row>
    <row r="8639" spans="1:7" x14ac:dyDescent="0.35">
      <c r="A8639" t="str">
        <f t="shared" si="134"/>
        <v>SAVA|44134</v>
      </c>
      <c r="B8639" t="s">
        <v>541</v>
      </c>
      <c r="C8639" t="s">
        <v>542</v>
      </c>
      <c r="D8639" s="1">
        <v>44134</v>
      </c>
      <c r="E8639">
        <v>8.6199998860000004</v>
      </c>
      <c r="F8639">
        <v>8.2100000380000004</v>
      </c>
      <c r="G8639">
        <v>1005700</v>
      </c>
    </row>
    <row r="8640" spans="1:7" x14ac:dyDescent="0.35">
      <c r="A8640" t="str">
        <f t="shared" si="134"/>
        <v>SAVA|44137</v>
      </c>
      <c r="B8640" t="s">
        <v>541</v>
      </c>
      <c r="C8640" t="s">
        <v>542</v>
      </c>
      <c r="D8640" s="1">
        <v>44137</v>
      </c>
      <c r="E8640">
        <v>8.3999996190000008</v>
      </c>
      <c r="F8640">
        <v>8.9300003050000001</v>
      </c>
      <c r="G8640">
        <v>1555500</v>
      </c>
    </row>
    <row r="8641" spans="1:7" x14ac:dyDescent="0.35">
      <c r="A8641" t="str">
        <f t="shared" si="134"/>
        <v>SAVA|44138</v>
      </c>
      <c r="B8641" t="s">
        <v>541</v>
      </c>
      <c r="C8641" t="s">
        <v>542</v>
      </c>
      <c r="D8641" s="1">
        <v>44138</v>
      </c>
      <c r="E8641">
        <v>8.9300003050000001</v>
      </c>
      <c r="F8641">
        <v>9.1899995800000003</v>
      </c>
      <c r="G8641">
        <v>927800</v>
      </c>
    </row>
    <row r="8642" spans="1:7" x14ac:dyDescent="0.35">
      <c r="A8642" t="str">
        <f t="shared" si="134"/>
        <v>SAVA|44139</v>
      </c>
      <c r="B8642" t="s">
        <v>541</v>
      </c>
      <c r="C8642" t="s">
        <v>542</v>
      </c>
      <c r="D8642" s="1">
        <v>44139</v>
      </c>
      <c r="E8642">
        <v>10.350000380000001</v>
      </c>
      <c r="F8642">
        <v>11.539999959999999</v>
      </c>
      <c r="G8642">
        <v>45344400</v>
      </c>
    </row>
    <row r="8643" spans="1:7" x14ac:dyDescent="0.35">
      <c r="A8643" t="str">
        <f t="shared" ref="A8643:A8706" si="135">_xlfn.CONCAT(B8643&amp;"|"&amp;D8643)</f>
        <v>SAVA|44140</v>
      </c>
      <c r="B8643" t="s">
        <v>541</v>
      </c>
      <c r="C8643" t="s">
        <v>542</v>
      </c>
      <c r="D8643" s="1">
        <v>44140</v>
      </c>
      <c r="E8643">
        <v>11.02999973</v>
      </c>
      <c r="F8643">
        <v>10.510000229999999</v>
      </c>
      <c r="G8643">
        <v>3851500</v>
      </c>
    </row>
    <row r="8644" spans="1:7" x14ac:dyDescent="0.35">
      <c r="A8644" t="str">
        <f t="shared" si="135"/>
        <v>SAVA|44141</v>
      </c>
      <c r="B8644" t="s">
        <v>541</v>
      </c>
      <c r="C8644" t="s">
        <v>542</v>
      </c>
      <c r="D8644" s="1">
        <v>44141</v>
      </c>
      <c r="E8644">
        <v>10.43000031</v>
      </c>
      <c r="F8644">
        <v>10.69999981</v>
      </c>
      <c r="G8644">
        <v>3337400</v>
      </c>
    </row>
    <row r="8645" spans="1:7" x14ac:dyDescent="0.35">
      <c r="A8645" t="str">
        <f t="shared" si="135"/>
        <v>SAVA|44144</v>
      </c>
      <c r="B8645" t="s">
        <v>541</v>
      </c>
      <c r="C8645" t="s">
        <v>542</v>
      </c>
      <c r="D8645" s="1">
        <v>44144</v>
      </c>
      <c r="E8645">
        <v>10.75</v>
      </c>
      <c r="F8645">
        <v>10.15999985</v>
      </c>
      <c r="G8645">
        <v>2583100</v>
      </c>
    </row>
    <row r="8646" spans="1:7" x14ac:dyDescent="0.35">
      <c r="A8646" t="str">
        <f t="shared" si="135"/>
        <v>SAVA|44145</v>
      </c>
      <c r="B8646" t="s">
        <v>541</v>
      </c>
      <c r="C8646" t="s">
        <v>542</v>
      </c>
      <c r="D8646" s="1">
        <v>44145</v>
      </c>
      <c r="E8646">
        <v>10.05000019</v>
      </c>
      <c r="F8646">
        <v>9.9799995419999998</v>
      </c>
      <c r="G8646">
        <v>957200</v>
      </c>
    </row>
    <row r="8647" spans="1:7" x14ac:dyDescent="0.35">
      <c r="A8647" t="str">
        <f t="shared" si="135"/>
        <v>SAVA|44146</v>
      </c>
      <c r="B8647" t="s">
        <v>541</v>
      </c>
      <c r="C8647" t="s">
        <v>542</v>
      </c>
      <c r="D8647" s="1">
        <v>44146</v>
      </c>
      <c r="E8647">
        <v>10.06000042</v>
      </c>
      <c r="F8647">
        <v>10.85999966</v>
      </c>
      <c r="G8647">
        <v>1368100</v>
      </c>
    </row>
    <row r="8648" spans="1:7" x14ac:dyDescent="0.35">
      <c r="A8648" t="str">
        <f t="shared" si="135"/>
        <v>SAVA|44147</v>
      </c>
      <c r="B8648" t="s">
        <v>541</v>
      </c>
      <c r="C8648" t="s">
        <v>542</v>
      </c>
      <c r="D8648" s="1">
        <v>44147</v>
      </c>
      <c r="E8648">
        <v>10.760000229999999</v>
      </c>
      <c r="F8648">
        <v>11.18000031</v>
      </c>
      <c r="G8648">
        <v>1903500</v>
      </c>
    </row>
    <row r="8649" spans="1:7" x14ac:dyDescent="0.35">
      <c r="A8649" t="str">
        <f t="shared" si="135"/>
        <v>SAVA|44148</v>
      </c>
      <c r="B8649" t="s">
        <v>541</v>
      </c>
      <c r="C8649" t="s">
        <v>542</v>
      </c>
      <c r="D8649" s="1">
        <v>44148</v>
      </c>
      <c r="E8649">
        <v>8.5100002289999992</v>
      </c>
      <c r="F8649">
        <v>8.3699998860000004</v>
      </c>
      <c r="G8649">
        <v>12862700</v>
      </c>
    </row>
    <row r="8650" spans="1:7" x14ac:dyDescent="0.35">
      <c r="A8650" t="str">
        <f t="shared" si="135"/>
        <v>SAVA|44151</v>
      </c>
      <c r="B8650" t="s">
        <v>541</v>
      </c>
      <c r="C8650" t="s">
        <v>542</v>
      </c>
      <c r="D8650" s="1">
        <v>44151</v>
      </c>
      <c r="E8650">
        <v>8.3199996949999999</v>
      </c>
      <c r="F8650">
        <v>8.1300001139999996</v>
      </c>
      <c r="G8650">
        <v>3095000</v>
      </c>
    </row>
    <row r="8651" spans="1:7" x14ac:dyDescent="0.35">
      <c r="A8651" t="str">
        <f t="shared" si="135"/>
        <v>SCOR|44105</v>
      </c>
      <c r="B8651" t="s">
        <v>543</v>
      </c>
      <c r="C8651" t="s">
        <v>544</v>
      </c>
      <c r="D8651" s="1">
        <v>44105</v>
      </c>
      <c r="E8651">
        <v>2.079999924</v>
      </c>
      <c r="F8651">
        <v>2.1400001049999999</v>
      </c>
      <c r="G8651">
        <v>546200</v>
      </c>
    </row>
    <row r="8652" spans="1:7" x14ac:dyDescent="0.35">
      <c r="A8652" t="str">
        <f t="shared" si="135"/>
        <v>SCOR|44106</v>
      </c>
      <c r="B8652" t="s">
        <v>543</v>
      </c>
      <c r="C8652" t="s">
        <v>544</v>
      </c>
      <c r="D8652" s="1">
        <v>44106</v>
      </c>
      <c r="E8652">
        <v>2.0699999330000001</v>
      </c>
      <c r="F8652">
        <v>2.039999962</v>
      </c>
      <c r="G8652">
        <v>213400</v>
      </c>
    </row>
    <row r="8653" spans="1:7" x14ac:dyDescent="0.35">
      <c r="A8653" t="str">
        <f t="shared" si="135"/>
        <v>SCOR|44109</v>
      </c>
      <c r="B8653" t="s">
        <v>543</v>
      </c>
      <c r="C8653" t="s">
        <v>544</v>
      </c>
      <c r="D8653" s="1">
        <v>44109</v>
      </c>
      <c r="E8653">
        <v>2.0899999139999998</v>
      </c>
      <c r="F8653">
        <v>2.1099998950000001</v>
      </c>
      <c r="G8653">
        <v>183200</v>
      </c>
    </row>
    <row r="8654" spans="1:7" x14ac:dyDescent="0.35">
      <c r="A8654" t="str">
        <f t="shared" si="135"/>
        <v>SCOR|44110</v>
      </c>
      <c r="B8654" t="s">
        <v>543</v>
      </c>
      <c r="C8654" t="s">
        <v>544</v>
      </c>
      <c r="D8654" s="1">
        <v>44110</v>
      </c>
      <c r="E8654">
        <v>2.130000114</v>
      </c>
      <c r="F8654">
        <v>2.079999924</v>
      </c>
      <c r="G8654">
        <v>399800</v>
      </c>
    </row>
    <row r="8655" spans="1:7" x14ac:dyDescent="0.35">
      <c r="A8655" t="str">
        <f t="shared" si="135"/>
        <v>SCOR|44111</v>
      </c>
      <c r="B8655" t="s">
        <v>543</v>
      </c>
      <c r="C8655" t="s">
        <v>544</v>
      </c>
      <c r="D8655" s="1">
        <v>44111</v>
      </c>
      <c r="E8655">
        <v>2.0899999139999998</v>
      </c>
      <c r="F8655">
        <v>2.0899999139999998</v>
      </c>
      <c r="G8655">
        <v>346500</v>
      </c>
    </row>
    <row r="8656" spans="1:7" x14ac:dyDescent="0.35">
      <c r="A8656" t="str">
        <f t="shared" si="135"/>
        <v>SCOR|44112</v>
      </c>
      <c r="B8656" t="s">
        <v>543</v>
      </c>
      <c r="C8656" t="s">
        <v>544</v>
      </c>
      <c r="D8656" s="1">
        <v>44112</v>
      </c>
      <c r="E8656">
        <v>2.0999999049999998</v>
      </c>
      <c r="F8656">
        <v>2.1600000860000002</v>
      </c>
      <c r="G8656">
        <v>241300</v>
      </c>
    </row>
    <row r="8657" spans="1:7" x14ac:dyDescent="0.35">
      <c r="A8657" t="str">
        <f t="shared" si="135"/>
        <v>SCOR|44113</v>
      </c>
      <c r="B8657" t="s">
        <v>543</v>
      </c>
      <c r="C8657" t="s">
        <v>544</v>
      </c>
      <c r="D8657" s="1">
        <v>44113</v>
      </c>
      <c r="E8657">
        <v>2.170000076</v>
      </c>
      <c r="F8657">
        <v>2.0999999049999998</v>
      </c>
      <c r="G8657">
        <v>304400</v>
      </c>
    </row>
    <row r="8658" spans="1:7" x14ac:dyDescent="0.35">
      <c r="A8658" t="str">
        <f t="shared" si="135"/>
        <v>SCOR|44116</v>
      </c>
      <c r="B8658" t="s">
        <v>543</v>
      </c>
      <c r="C8658" t="s">
        <v>544</v>
      </c>
      <c r="D8658" s="1">
        <v>44116</v>
      </c>
      <c r="E8658">
        <v>2.119999886</v>
      </c>
      <c r="F8658">
        <v>2.2599999899999998</v>
      </c>
      <c r="G8658">
        <v>189000</v>
      </c>
    </row>
    <row r="8659" spans="1:7" x14ac:dyDescent="0.35">
      <c r="A8659" t="str">
        <f t="shared" si="135"/>
        <v>SCOR|44117</v>
      </c>
      <c r="B8659" t="s">
        <v>543</v>
      </c>
      <c r="C8659" t="s">
        <v>544</v>
      </c>
      <c r="D8659" s="1">
        <v>44117</v>
      </c>
      <c r="E8659">
        <v>2.210000038</v>
      </c>
      <c r="F8659">
        <v>2.130000114</v>
      </c>
      <c r="G8659">
        <v>236700</v>
      </c>
    </row>
    <row r="8660" spans="1:7" x14ac:dyDescent="0.35">
      <c r="A8660" t="str">
        <f t="shared" si="135"/>
        <v>SCOR|44118</v>
      </c>
      <c r="B8660" t="s">
        <v>543</v>
      </c>
      <c r="C8660" t="s">
        <v>544</v>
      </c>
      <c r="D8660" s="1">
        <v>44118</v>
      </c>
      <c r="E8660">
        <v>2.1600000860000002</v>
      </c>
      <c r="F8660">
        <v>2.1099998950000001</v>
      </c>
      <c r="G8660">
        <v>76800</v>
      </c>
    </row>
    <row r="8661" spans="1:7" x14ac:dyDescent="0.35">
      <c r="A8661" t="str">
        <f t="shared" si="135"/>
        <v>SCOR|44119</v>
      </c>
      <c r="B8661" t="s">
        <v>543</v>
      </c>
      <c r="C8661" t="s">
        <v>544</v>
      </c>
      <c r="D8661" s="1">
        <v>44119</v>
      </c>
      <c r="E8661">
        <v>2.0699999330000001</v>
      </c>
      <c r="F8661">
        <v>2.1400001049999999</v>
      </c>
      <c r="G8661">
        <v>91200</v>
      </c>
    </row>
    <row r="8662" spans="1:7" x14ac:dyDescent="0.35">
      <c r="A8662" t="str">
        <f t="shared" si="135"/>
        <v>SCOR|44120</v>
      </c>
      <c r="B8662" t="s">
        <v>543</v>
      </c>
      <c r="C8662" t="s">
        <v>544</v>
      </c>
      <c r="D8662" s="1">
        <v>44120</v>
      </c>
      <c r="E8662">
        <v>2.119999886</v>
      </c>
      <c r="F8662">
        <v>2.170000076</v>
      </c>
      <c r="G8662">
        <v>97300</v>
      </c>
    </row>
    <row r="8663" spans="1:7" x14ac:dyDescent="0.35">
      <c r="A8663" t="str">
        <f t="shared" si="135"/>
        <v>SCOR|44123</v>
      </c>
      <c r="B8663" t="s">
        <v>543</v>
      </c>
      <c r="C8663" t="s">
        <v>544</v>
      </c>
      <c r="D8663" s="1">
        <v>44123</v>
      </c>
      <c r="E8663">
        <v>2.170000076</v>
      </c>
      <c r="F8663">
        <v>2.0599999430000002</v>
      </c>
      <c r="G8663">
        <v>122100</v>
      </c>
    </row>
    <row r="8664" spans="1:7" x14ac:dyDescent="0.35">
      <c r="A8664" t="str">
        <f t="shared" si="135"/>
        <v>SCOR|44124</v>
      </c>
      <c r="B8664" t="s">
        <v>543</v>
      </c>
      <c r="C8664" t="s">
        <v>544</v>
      </c>
      <c r="D8664" s="1">
        <v>44124</v>
      </c>
      <c r="E8664">
        <v>2.079999924</v>
      </c>
      <c r="F8664">
        <v>2.0499999519999998</v>
      </c>
      <c r="G8664">
        <v>725100</v>
      </c>
    </row>
    <row r="8665" spans="1:7" x14ac:dyDescent="0.35">
      <c r="A8665" t="str">
        <f t="shared" si="135"/>
        <v>SCOR|44125</v>
      </c>
      <c r="B8665" t="s">
        <v>543</v>
      </c>
      <c r="C8665" t="s">
        <v>544</v>
      </c>
      <c r="D8665" s="1">
        <v>44125</v>
      </c>
      <c r="E8665">
        <v>2.0599999430000002</v>
      </c>
      <c r="F8665">
        <v>2.0899999139999998</v>
      </c>
      <c r="G8665">
        <v>92000</v>
      </c>
    </row>
    <row r="8666" spans="1:7" x14ac:dyDescent="0.35">
      <c r="A8666" t="str">
        <f t="shared" si="135"/>
        <v>SCOR|44126</v>
      </c>
      <c r="B8666" t="s">
        <v>543</v>
      </c>
      <c r="C8666" t="s">
        <v>544</v>
      </c>
      <c r="D8666" s="1">
        <v>44126</v>
      </c>
      <c r="E8666">
        <v>2.0999999049999998</v>
      </c>
      <c r="F8666">
        <v>2.079999924</v>
      </c>
      <c r="G8666">
        <v>470400</v>
      </c>
    </row>
    <row r="8667" spans="1:7" x14ac:dyDescent="0.35">
      <c r="A8667" t="str">
        <f t="shared" si="135"/>
        <v>SCOR|44127</v>
      </c>
      <c r="B8667" t="s">
        <v>543</v>
      </c>
      <c r="C8667" t="s">
        <v>544</v>
      </c>
      <c r="D8667" s="1">
        <v>44127</v>
      </c>
      <c r="E8667">
        <v>2.0699999330000001</v>
      </c>
      <c r="F8667">
        <v>2.0199999809999998</v>
      </c>
      <c r="G8667">
        <v>277300</v>
      </c>
    </row>
    <row r="8668" spans="1:7" x14ac:dyDescent="0.35">
      <c r="A8668" t="str">
        <f t="shared" si="135"/>
        <v>SCOR|44130</v>
      </c>
      <c r="B8668" t="s">
        <v>543</v>
      </c>
      <c r="C8668" t="s">
        <v>544</v>
      </c>
      <c r="D8668" s="1">
        <v>44130</v>
      </c>
      <c r="E8668">
        <v>2</v>
      </c>
      <c r="F8668">
        <v>1.9500000479999999</v>
      </c>
      <c r="G8668">
        <v>219600</v>
      </c>
    </row>
    <row r="8669" spans="1:7" x14ac:dyDescent="0.35">
      <c r="A8669" t="str">
        <f t="shared" si="135"/>
        <v>SCOR|44131</v>
      </c>
      <c r="B8669" t="s">
        <v>543</v>
      </c>
      <c r="C8669" t="s">
        <v>544</v>
      </c>
      <c r="D8669" s="1">
        <v>44131</v>
      </c>
      <c r="E8669">
        <v>1.9700000289999999</v>
      </c>
      <c r="F8669">
        <v>1.9500000479999999</v>
      </c>
      <c r="G8669">
        <v>469400</v>
      </c>
    </row>
    <row r="8670" spans="1:7" x14ac:dyDescent="0.35">
      <c r="A8670" t="str">
        <f t="shared" si="135"/>
        <v>SCOR|44132</v>
      </c>
      <c r="B8670" t="s">
        <v>543</v>
      </c>
      <c r="C8670" t="s">
        <v>544</v>
      </c>
      <c r="D8670" s="1">
        <v>44132</v>
      </c>
      <c r="E8670">
        <v>2</v>
      </c>
      <c r="F8670">
        <v>1.8600000139999999</v>
      </c>
      <c r="G8670">
        <v>440100</v>
      </c>
    </row>
    <row r="8671" spans="1:7" x14ac:dyDescent="0.35">
      <c r="A8671" t="str">
        <f t="shared" si="135"/>
        <v>SCOR|44133</v>
      </c>
      <c r="B8671" t="s">
        <v>543</v>
      </c>
      <c r="C8671" t="s">
        <v>544</v>
      </c>
      <c r="D8671" s="1">
        <v>44133</v>
      </c>
      <c r="E8671">
        <v>1.9099999670000001</v>
      </c>
      <c r="F8671">
        <v>1.9700000289999999</v>
      </c>
      <c r="G8671">
        <v>454400</v>
      </c>
    </row>
    <row r="8672" spans="1:7" x14ac:dyDescent="0.35">
      <c r="A8672" t="str">
        <f t="shared" si="135"/>
        <v>SCOR|44134</v>
      </c>
      <c r="B8672" t="s">
        <v>543</v>
      </c>
      <c r="C8672" t="s">
        <v>544</v>
      </c>
      <c r="D8672" s="1">
        <v>44134</v>
      </c>
      <c r="E8672">
        <v>1.940000057</v>
      </c>
      <c r="F8672">
        <v>2</v>
      </c>
      <c r="G8672">
        <v>251400</v>
      </c>
    </row>
    <row r="8673" spans="1:7" x14ac:dyDescent="0.35">
      <c r="A8673" t="str">
        <f t="shared" si="135"/>
        <v>SCOR|44137</v>
      </c>
      <c r="B8673" t="s">
        <v>543</v>
      </c>
      <c r="C8673" t="s">
        <v>544</v>
      </c>
      <c r="D8673" s="1">
        <v>44137</v>
      </c>
      <c r="E8673">
        <v>2</v>
      </c>
      <c r="F8673">
        <v>2.0499999519999998</v>
      </c>
      <c r="G8673">
        <v>435600</v>
      </c>
    </row>
    <row r="8674" spans="1:7" x14ac:dyDescent="0.35">
      <c r="A8674" t="str">
        <f t="shared" si="135"/>
        <v>SCOR|44138</v>
      </c>
      <c r="B8674" t="s">
        <v>543</v>
      </c>
      <c r="C8674" t="s">
        <v>544</v>
      </c>
      <c r="D8674" s="1">
        <v>44138</v>
      </c>
      <c r="E8674">
        <v>2.0699999330000001</v>
      </c>
      <c r="F8674">
        <v>2.0499999519999998</v>
      </c>
      <c r="G8674">
        <v>256000</v>
      </c>
    </row>
    <row r="8675" spans="1:7" x14ac:dyDescent="0.35">
      <c r="A8675" t="str">
        <f t="shared" si="135"/>
        <v>SCOR|44139</v>
      </c>
      <c r="B8675" t="s">
        <v>543</v>
      </c>
      <c r="C8675" t="s">
        <v>544</v>
      </c>
      <c r="D8675" s="1">
        <v>44139</v>
      </c>
      <c r="E8675">
        <v>2.079999924</v>
      </c>
      <c r="F8675">
        <v>2.0099999899999998</v>
      </c>
      <c r="G8675">
        <v>174900</v>
      </c>
    </row>
    <row r="8676" spans="1:7" x14ac:dyDescent="0.35">
      <c r="A8676" t="str">
        <f t="shared" si="135"/>
        <v>SCOR|44140</v>
      </c>
      <c r="B8676" t="s">
        <v>543</v>
      </c>
      <c r="C8676" t="s">
        <v>544</v>
      </c>
      <c r="D8676" s="1">
        <v>44140</v>
      </c>
      <c r="E8676">
        <v>2.039999962</v>
      </c>
      <c r="F8676">
        <v>2</v>
      </c>
      <c r="G8676">
        <v>378400</v>
      </c>
    </row>
    <row r="8677" spans="1:7" x14ac:dyDescent="0.35">
      <c r="A8677" t="str">
        <f t="shared" si="135"/>
        <v>SCOR|44141</v>
      </c>
      <c r="B8677" t="s">
        <v>543</v>
      </c>
      <c r="C8677" t="s">
        <v>544</v>
      </c>
      <c r="D8677" s="1">
        <v>44141</v>
      </c>
      <c r="E8677">
        <v>2.0099999899999998</v>
      </c>
      <c r="F8677">
        <v>1.940000057</v>
      </c>
      <c r="G8677">
        <v>223100</v>
      </c>
    </row>
    <row r="8678" spans="1:7" x14ac:dyDescent="0.35">
      <c r="A8678" t="str">
        <f t="shared" si="135"/>
        <v>SCOR|44144</v>
      </c>
      <c r="B8678" t="s">
        <v>543</v>
      </c>
      <c r="C8678" t="s">
        <v>544</v>
      </c>
      <c r="D8678" s="1">
        <v>44144</v>
      </c>
      <c r="E8678">
        <v>2.0499999519999998</v>
      </c>
      <c r="F8678">
        <v>2.0199999809999998</v>
      </c>
      <c r="G8678">
        <v>635100</v>
      </c>
    </row>
    <row r="8679" spans="1:7" x14ac:dyDescent="0.35">
      <c r="A8679" t="str">
        <f t="shared" si="135"/>
        <v>SCOR|44145</v>
      </c>
      <c r="B8679" t="s">
        <v>543</v>
      </c>
      <c r="C8679" t="s">
        <v>544</v>
      </c>
      <c r="D8679" s="1">
        <v>44145</v>
      </c>
      <c r="E8679">
        <v>2.1099998950000001</v>
      </c>
      <c r="F8679">
        <v>2.1600000860000002</v>
      </c>
      <c r="G8679">
        <v>538700</v>
      </c>
    </row>
    <row r="8680" spans="1:7" x14ac:dyDescent="0.35">
      <c r="A8680" t="str">
        <f t="shared" si="135"/>
        <v>SCOR|44146</v>
      </c>
      <c r="B8680" t="s">
        <v>543</v>
      </c>
      <c r="C8680" t="s">
        <v>544</v>
      </c>
      <c r="D8680" s="1">
        <v>44146</v>
      </c>
      <c r="E8680">
        <v>2.130000114</v>
      </c>
      <c r="F8680">
        <v>2.1800000669999999</v>
      </c>
      <c r="G8680">
        <v>390700</v>
      </c>
    </row>
    <row r="8681" spans="1:7" x14ac:dyDescent="0.35">
      <c r="A8681" t="str">
        <f t="shared" si="135"/>
        <v>SCOR|44147</v>
      </c>
      <c r="B8681" t="s">
        <v>543</v>
      </c>
      <c r="C8681" t="s">
        <v>544</v>
      </c>
      <c r="D8681" s="1">
        <v>44147</v>
      </c>
      <c r="E8681">
        <v>2.1600000860000002</v>
      </c>
      <c r="F8681">
        <v>2.1400001049999999</v>
      </c>
      <c r="G8681">
        <v>163900</v>
      </c>
    </row>
    <row r="8682" spans="1:7" x14ac:dyDescent="0.35">
      <c r="A8682" t="str">
        <f t="shared" si="135"/>
        <v>SCOR|44148</v>
      </c>
      <c r="B8682" t="s">
        <v>543</v>
      </c>
      <c r="C8682" t="s">
        <v>544</v>
      </c>
      <c r="D8682" s="1">
        <v>44148</v>
      </c>
      <c r="E8682">
        <v>2.1400001049999999</v>
      </c>
      <c r="F8682">
        <v>2.170000076</v>
      </c>
      <c r="G8682">
        <v>156500</v>
      </c>
    </row>
    <row r="8683" spans="1:7" x14ac:dyDescent="0.35">
      <c r="A8683" t="str">
        <f t="shared" si="135"/>
        <v>SCOR|44151</v>
      </c>
      <c r="B8683" t="s">
        <v>543</v>
      </c>
      <c r="C8683" t="s">
        <v>544</v>
      </c>
      <c r="D8683" s="1">
        <v>44151</v>
      </c>
      <c r="E8683">
        <v>2.1900000569999998</v>
      </c>
      <c r="F8683">
        <v>2.2300000190000002</v>
      </c>
      <c r="G8683">
        <v>230400</v>
      </c>
    </row>
    <row r="8684" spans="1:7" x14ac:dyDescent="0.35">
      <c r="A8684" t="str">
        <f t="shared" si="135"/>
        <v>SCSC|44105</v>
      </c>
      <c r="B8684" t="s">
        <v>545</v>
      </c>
      <c r="C8684" t="s">
        <v>546</v>
      </c>
      <c r="D8684" s="1">
        <v>44105</v>
      </c>
      <c r="E8684">
        <v>19.909999849999998</v>
      </c>
      <c r="F8684">
        <v>20.149999619999999</v>
      </c>
      <c r="G8684">
        <v>95800</v>
      </c>
    </row>
    <row r="8685" spans="1:7" x14ac:dyDescent="0.35">
      <c r="A8685" t="str">
        <f t="shared" si="135"/>
        <v>SCSC|44105</v>
      </c>
      <c r="B8685" t="s">
        <v>545</v>
      </c>
      <c r="C8685" t="s">
        <v>546</v>
      </c>
      <c r="D8685" s="1">
        <v>44105</v>
      </c>
      <c r="E8685">
        <v>19.909999849999998</v>
      </c>
      <c r="F8685">
        <v>20.149999619999999</v>
      </c>
      <c r="G8685">
        <v>95800</v>
      </c>
    </row>
    <row r="8686" spans="1:7" x14ac:dyDescent="0.35">
      <c r="A8686" t="str">
        <f t="shared" si="135"/>
        <v>SCSC|44105</v>
      </c>
      <c r="B8686" t="s">
        <v>545</v>
      </c>
      <c r="C8686" t="s">
        <v>546</v>
      </c>
      <c r="D8686" s="1">
        <v>44105</v>
      </c>
      <c r="E8686">
        <v>19.909999849999998</v>
      </c>
      <c r="F8686">
        <v>20.149999619999999</v>
      </c>
      <c r="G8686">
        <v>95800</v>
      </c>
    </row>
    <row r="8687" spans="1:7" x14ac:dyDescent="0.35">
      <c r="A8687" t="str">
        <f t="shared" si="135"/>
        <v>SCSC|44105</v>
      </c>
      <c r="B8687" t="s">
        <v>545</v>
      </c>
      <c r="C8687" t="s">
        <v>546</v>
      </c>
      <c r="D8687" s="1">
        <v>44105</v>
      </c>
      <c r="E8687">
        <v>19.909999849999998</v>
      </c>
      <c r="F8687">
        <v>20.149999619999999</v>
      </c>
      <c r="G8687">
        <v>95800</v>
      </c>
    </row>
    <row r="8688" spans="1:7" x14ac:dyDescent="0.35">
      <c r="A8688" t="str">
        <f t="shared" si="135"/>
        <v>SCSC|44106</v>
      </c>
      <c r="B8688" t="s">
        <v>545</v>
      </c>
      <c r="C8688" t="s">
        <v>546</v>
      </c>
      <c r="D8688" s="1">
        <v>44106</v>
      </c>
      <c r="E8688">
        <v>19.63999939</v>
      </c>
      <c r="F8688">
        <v>20.100000380000001</v>
      </c>
      <c r="G8688">
        <v>75100</v>
      </c>
    </row>
    <row r="8689" spans="1:7" x14ac:dyDescent="0.35">
      <c r="A8689" t="str">
        <f t="shared" si="135"/>
        <v>SCSC|44106</v>
      </c>
      <c r="B8689" t="s">
        <v>545</v>
      </c>
      <c r="C8689" t="s">
        <v>546</v>
      </c>
      <c r="D8689" s="1">
        <v>44106</v>
      </c>
      <c r="E8689">
        <v>19.63999939</v>
      </c>
      <c r="F8689">
        <v>20.100000380000001</v>
      </c>
      <c r="G8689">
        <v>75100</v>
      </c>
    </row>
    <row r="8690" spans="1:7" x14ac:dyDescent="0.35">
      <c r="A8690" t="str">
        <f t="shared" si="135"/>
        <v>SCSC|44106</v>
      </c>
      <c r="B8690" t="s">
        <v>545</v>
      </c>
      <c r="C8690" t="s">
        <v>546</v>
      </c>
      <c r="D8690" s="1">
        <v>44106</v>
      </c>
      <c r="E8690">
        <v>19.63999939</v>
      </c>
      <c r="F8690">
        <v>20.100000380000001</v>
      </c>
      <c r="G8690">
        <v>75100</v>
      </c>
    </row>
    <row r="8691" spans="1:7" x14ac:dyDescent="0.35">
      <c r="A8691" t="str">
        <f t="shared" si="135"/>
        <v>SCSC|44106</v>
      </c>
      <c r="B8691" t="s">
        <v>545</v>
      </c>
      <c r="C8691" t="s">
        <v>546</v>
      </c>
      <c r="D8691" s="1">
        <v>44106</v>
      </c>
      <c r="E8691">
        <v>19.63999939</v>
      </c>
      <c r="F8691">
        <v>20.100000380000001</v>
      </c>
      <c r="G8691">
        <v>75100</v>
      </c>
    </row>
    <row r="8692" spans="1:7" x14ac:dyDescent="0.35">
      <c r="A8692" t="str">
        <f t="shared" si="135"/>
        <v>SCSC|44109</v>
      </c>
      <c r="B8692" t="s">
        <v>545</v>
      </c>
      <c r="C8692" t="s">
        <v>546</v>
      </c>
      <c r="D8692" s="1">
        <v>44109</v>
      </c>
      <c r="E8692">
        <v>20.11000061</v>
      </c>
      <c r="F8692">
        <v>20.920000080000001</v>
      </c>
      <c r="G8692">
        <v>98700</v>
      </c>
    </row>
    <row r="8693" spans="1:7" x14ac:dyDescent="0.35">
      <c r="A8693" t="str">
        <f t="shared" si="135"/>
        <v>SCSC|44109</v>
      </c>
      <c r="B8693" t="s">
        <v>545</v>
      </c>
      <c r="C8693" t="s">
        <v>546</v>
      </c>
      <c r="D8693" s="1">
        <v>44109</v>
      </c>
      <c r="E8693">
        <v>20.11000061</v>
      </c>
      <c r="F8693">
        <v>20.920000080000001</v>
      </c>
      <c r="G8693">
        <v>98700</v>
      </c>
    </row>
    <row r="8694" spans="1:7" x14ac:dyDescent="0.35">
      <c r="A8694" t="str">
        <f t="shared" si="135"/>
        <v>SCSC|44109</v>
      </c>
      <c r="B8694" t="s">
        <v>545</v>
      </c>
      <c r="C8694" t="s">
        <v>546</v>
      </c>
      <c r="D8694" s="1">
        <v>44109</v>
      </c>
      <c r="E8694">
        <v>20.11000061</v>
      </c>
      <c r="F8694">
        <v>20.920000080000001</v>
      </c>
      <c r="G8694">
        <v>98700</v>
      </c>
    </row>
    <row r="8695" spans="1:7" x14ac:dyDescent="0.35">
      <c r="A8695" t="str">
        <f t="shared" si="135"/>
        <v>SCSC|44109</v>
      </c>
      <c r="B8695" t="s">
        <v>545</v>
      </c>
      <c r="C8695" t="s">
        <v>546</v>
      </c>
      <c r="D8695" s="1">
        <v>44109</v>
      </c>
      <c r="E8695">
        <v>20.11000061</v>
      </c>
      <c r="F8695">
        <v>20.920000080000001</v>
      </c>
      <c r="G8695">
        <v>98700</v>
      </c>
    </row>
    <row r="8696" spans="1:7" x14ac:dyDescent="0.35">
      <c r="A8696" t="str">
        <f t="shared" si="135"/>
        <v>SCSC|44110</v>
      </c>
      <c r="B8696" t="s">
        <v>545</v>
      </c>
      <c r="C8696" t="s">
        <v>546</v>
      </c>
      <c r="D8696" s="1">
        <v>44110</v>
      </c>
      <c r="E8696">
        <v>21.129999160000001</v>
      </c>
      <c r="F8696">
        <v>20.920000080000001</v>
      </c>
      <c r="G8696">
        <v>159800</v>
      </c>
    </row>
    <row r="8697" spans="1:7" x14ac:dyDescent="0.35">
      <c r="A8697" t="str">
        <f t="shared" si="135"/>
        <v>SCSC|44110</v>
      </c>
      <c r="B8697" t="s">
        <v>545</v>
      </c>
      <c r="C8697" t="s">
        <v>546</v>
      </c>
      <c r="D8697" s="1">
        <v>44110</v>
      </c>
      <c r="E8697">
        <v>21.129999160000001</v>
      </c>
      <c r="F8697">
        <v>20.920000080000001</v>
      </c>
      <c r="G8697">
        <v>159800</v>
      </c>
    </row>
    <row r="8698" spans="1:7" x14ac:dyDescent="0.35">
      <c r="A8698" t="str">
        <f t="shared" si="135"/>
        <v>SCSC|44110</v>
      </c>
      <c r="B8698" t="s">
        <v>545</v>
      </c>
      <c r="C8698" t="s">
        <v>546</v>
      </c>
      <c r="D8698" s="1">
        <v>44110</v>
      </c>
      <c r="E8698">
        <v>21.129999160000001</v>
      </c>
      <c r="F8698">
        <v>20.920000080000001</v>
      </c>
      <c r="G8698">
        <v>159800</v>
      </c>
    </row>
    <row r="8699" spans="1:7" x14ac:dyDescent="0.35">
      <c r="A8699" t="str">
        <f t="shared" si="135"/>
        <v>SCSC|44110</v>
      </c>
      <c r="B8699" t="s">
        <v>545</v>
      </c>
      <c r="C8699" t="s">
        <v>546</v>
      </c>
      <c r="D8699" s="1">
        <v>44110</v>
      </c>
      <c r="E8699">
        <v>21.129999160000001</v>
      </c>
      <c r="F8699">
        <v>20.920000080000001</v>
      </c>
      <c r="G8699">
        <v>159800</v>
      </c>
    </row>
    <row r="8700" spans="1:7" x14ac:dyDescent="0.35">
      <c r="A8700" t="str">
        <f t="shared" si="135"/>
        <v>SCSC|44111</v>
      </c>
      <c r="B8700" t="s">
        <v>545</v>
      </c>
      <c r="C8700" t="s">
        <v>546</v>
      </c>
      <c r="D8700" s="1">
        <v>44111</v>
      </c>
      <c r="E8700">
        <v>21.159999849999998</v>
      </c>
      <c r="F8700">
        <v>21.350000380000001</v>
      </c>
      <c r="G8700">
        <v>116900</v>
      </c>
    </row>
    <row r="8701" spans="1:7" x14ac:dyDescent="0.35">
      <c r="A8701" t="str">
        <f t="shared" si="135"/>
        <v>SCSC|44111</v>
      </c>
      <c r="B8701" t="s">
        <v>545</v>
      </c>
      <c r="C8701" t="s">
        <v>546</v>
      </c>
      <c r="D8701" s="1">
        <v>44111</v>
      </c>
      <c r="E8701">
        <v>21.159999849999998</v>
      </c>
      <c r="F8701">
        <v>21.350000380000001</v>
      </c>
      <c r="G8701">
        <v>116900</v>
      </c>
    </row>
    <row r="8702" spans="1:7" x14ac:dyDescent="0.35">
      <c r="A8702" t="str">
        <f t="shared" si="135"/>
        <v>SCSC|44111</v>
      </c>
      <c r="B8702" t="s">
        <v>545</v>
      </c>
      <c r="C8702" t="s">
        <v>546</v>
      </c>
      <c r="D8702" s="1">
        <v>44111</v>
      </c>
      <c r="E8702">
        <v>21.159999849999998</v>
      </c>
      <c r="F8702">
        <v>21.350000380000001</v>
      </c>
      <c r="G8702">
        <v>116900</v>
      </c>
    </row>
    <row r="8703" spans="1:7" x14ac:dyDescent="0.35">
      <c r="A8703" t="str">
        <f t="shared" si="135"/>
        <v>SCSC|44111</v>
      </c>
      <c r="B8703" t="s">
        <v>545</v>
      </c>
      <c r="C8703" t="s">
        <v>546</v>
      </c>
      <c r="D8703" s="1">
        <v>44111</v>
      </c>
      <c r="E8703">
        <v>21.159999849999998</v>
      </c>
      <c r="F8703">
        <v>21.350000380000001</v>
      </c>
      <c r="G8703">
        <v>116900</v>
      </c>
    </row>
    <row r="8704" spans="1:7" x14ac:dyDescent="0.35">
      <c r="A8704" t="str">
        <f t="shared" si="135"/>
        <v>SCSC|44112</v>
      </c>
      <c r="B8704" t="s">
        <v>545</v>
      </c>
      <c r="C8704" t="s">
        <v>546</v>
      </c>
      <c r="D8704" s="1">
        <v>44112</v>
      </c>
      <c r="E8704">
        <v>21.719999309999999</v>
      </c>
      <c r="F8704">
        <v>21.559999470000001</v>
      </c>
      <c r="G8704">
        <v>55700</v>
      </c>
    </row>
    <row r="8705" spans="1:7" x14ac:dyDescent="0.35">
      <c r="A8705" t="str">
        <f t="shared" si="135"/>
        <v>SCSC|44112</v>
      </c>
      <c r="B8705" t="s">
        <v>545</v>
      </c>
      <c r="C8705" t="s">
        <v>546</v>
      </c>
      <c r="D8705" s="1">
        <v>44112</v>
      </c>
      <c r="E8705">
        <v>21.719999309999999</v>
      </c>
      <c r="F8705">
        <v>21.559999470000001</v>
      </c>
      <c r="G8705">
        <v>55700</v>
      </c>
    </row>
    <row r="8706" spans="1:7" x14ac:dyDescent="0.35">
      <c r="A8706" t="str">
        <f t="shared" si="135"/>
        <v>SCSC|44112</v>
      </c>
      <c r="B8706" t="s">
        <v>545</v>
      </c>
      <c r="C8706" t="s">
        <v>546</v>
      </c>
      <c r="D8706" s="1">
        <v>44112</v>
      </c>
      <c r="E8706">
        <v>21.719999309999999</v>
      </c>
      <c r="F8706">
        <v>21.559999470000001</v>
      </c>
      <c r="G8706">
        <v>55700</v>
      </c>
    </row>
    <row r="8707" spans="1:7" x14ac:dyDescent="0.35">
      <c r="A8707" t="str">
        <f t="shared" ref="A8707:A8770" si="136">_xlfn.CONCAT(B8707&amp;"|"&amp;D8707)</f>
        <v>SCSC|44112</v>
      </c>
      <c r="B8707" t="s">
        <v>545</v>
      </c>
      <c r="C8707" t="s">
        <v>546</v>
      </c>
      <c r="D8707" s="1">
        <v>44112</v>
      </c>
      <c r="E8707">
        <v>21.719999309999999</v>
      </c>
      <c r="F8707">
        <v>21.559999470000001</v>
      </c>
      <c r="G8707">
        <v>55700</v>
      </c>
    </row>
    <row r="8708" spans="1:7" x14ac:dyDescent="0.35">
      <c r="A8708" t="str">
        <f t="shared" si="136"/>
        <v>SCSC|44113</v>
      </c>
      <c r="B8708" t="s">
        <v>545</v>
      </c>
      <c r="C8708" t="s">
        <v>546</v>
      </c>
      <c r="D8708" s="1">
        <v>44113</v>
      </c>
      <c r="E8708">
        <v>21.879999160000001</v>
      </c>
      <c r="F8708">
        <v>21.36000061</v>
      </c>
      <c r="G8708">
        <v>81600</v>
      </c>
    </row>
    <row r="8709" spans="1:7" x14ac:dyDescent="0.35">
      <c r="A8709" t="str">
        <f t="shared" si="136"/>
        <v>SCSC|44113</v>
      </c>
      <c r="B8709" t="s">
        <v>545</v>
      </c>
      <c r="C8709" t="s">
        <v>546</v>
      </c>
      <c r="D8709" s="1">
        <v>44113</v>
      </c>
      <c r="E8709">
        <v>21.879999160000001</v>
      </c>
      <c r="F8709">
        <v>21.36000061</v>
      </c>
      <c r="G8709">
        <v>81600</v>
      </c>
    </row>
    <row r="8710" spans="1:7" x14ac:dyDescent="0.35">
      <c r="A8710" t="str">
        <f t="shared" si="136"/>
        <v>SCSC|44113</v>
      </c>
      <c r="B8710" t="s">
        <v>545</v>
      </c>
      <c r="C8710" t="s">
        <v>546</v>
      </c>
      <c r="D8710" s="1">
        <v>44113</v>
      </c>
      <c r="E8710">
        <v>21.879999160000001</v>
      </c>
      <c r="F8710">
        <v>21.36000061</v>
      </c>
      <c r="G8710">
        <v>81600</v>
      </c>
    </row>
    <row r="8711" spans="1:7" x14ac:dyDescent="0.35">
      <c r="A8711" t="str">
        <f t="shared" si="136"/>
        <v>SCSC|44113</v>
      </c>
      <c r="B8711" t="s">
        <v>545</v>
      </c>
      <c r="C8711" t="s">
        <v>546</v>
      </c>
      <c r="D8711" s="1">
        <v>44113</v>
      </c>
      <c r="E8711">
        <v>21.879999160000001</v>
      </c>
      <c r="F8711">
        <v>21.36000061</v>
      </c>
      <c r="G8711">
        <v>81600</v>
      </c>
    </row>
    <row r="8712" spans="1:7" x14ac:dyDescent="0.35">
      <c r="A8712" t="str">
        <f t="shared" si="136"/>
        <v>SCSC|44116</v>
      </c>
      <c r="B8712" t="s">
        <v>545</v>
      </c>
      <c r="C8712" t="s">
        <v>546</v>
      </c>
      <c r="D8712" s="1">
        <v>44116</v>
      </c>
      <c r="E8712">
        <v>21.409999849999998</v>
      </c>
      <c r="F8712">
        <v>21.909999849999998</v>
      </c>
      <c r="G8712">
        <v>59600</v>
      </c>
    </row>
    <row r="8713" spans="1:7" x14ac:dyDescent="0.35">
      <c r="A8713" t="str">
        <f t="shared" si="136"/>
        <v>SCSC|44116</v>
      </c>
      <c r="B8713" t="s">
        <v>545</v>
      </c>
      <c r="C8713" t="s">
        <v>546</v>
      </c>
      <c r="D8713" s="1">
        <v>44116</v>
      </c>
      <c r="E8713">
        <v>21.409999849999998</v>
      </c>
      <c r="F8713">
        <v>21.909999849999998</v>
      </c>
      <c r="G8713">
        <v>59600</v>
      </c>
    </row>
    <row r="8714" spans="1:7" x14ac:dyDescent="0.35">
      <c r="A8714" t="str">
        <f t="shared" si="136"/>
        <v>SCSC|44116</v>
      </c>
      <c r="B8714" t="s">
        <v>545</v>
      </c>
      <c r="C8714" t="s">
        <v>546</v>
      </c>
      <c r="D8714" s="1">
        <v>44116</v>
      </c>
      <c r="E8714">
        <v>21.409999849999998</v>
      </c>
      <c r="F8714">
        <v>21.909999849999998</v>
      </c>
      <c r="G8714">
        <v>59600</v>
      </c>
    </row>
    <row r="8715" spans="1:7" x14ac:dyDescent="0.35">
      <c r="A8715" t="str">
        <f t="shared" si="136"/>
        <v>SCSC|44116</v>
      </c>
      <c r="B8715" t="s">
        <v>545</v>
      </c>
      <c r="C8715" t="s">
        <v>546</v>
      </c>
      <c r="D8715" s="1">
        <v>44116</v>
      </c>
      <c r="E8715">
        <v>21.409999849999998</v>
      </c>
      <c r="F8715">
        <v>21.909999849999998</v>
      </c>
      <c r="G8715">
        <v>59600</v>
      </c>
    </row>
    <row r="8716" spans="1:7" x14ac:dyDescent="0.35">
      <c r="A8716" t="str">
        <f t="shared" si="136"/>
        <v>SCSC|44117</v>
      </c>
      <c r="B8716" t="s">
        <v>545</v>
      </c>
      <c r="C8716" t="s">
        <v>546</v>
      </c>
      <c r="D8716" s="1">
        <v>44117</v>
      </c>
      <c r="E8716">
        <v>20.520000459999999</v>
      </c>
      <c r="F8716">
        <v>21.200000760000002</v>
      </c>
      <c r="G8716">
        <v>55400</v>
      </c>
    </row>
    <row r="8717" spans="1:7" x14ac:dyDescent="0.35">
      <c r="A8717" t="str">
        <f t="shared" si="136"/>
        <v>SCSC|44117</v>
      </c>
      <c r="B8717" t="s">
        <v>545</v>
      </c>
      <c r="C8717" t="s">
        <v>546</v>
      </c>
      <c r="D8717" s="1">
        <v>44117</v>
      </c>
      <c r="E8717">
        <v>20.520000459999999</v>
      </c>
      <c r="F8717">
        <v>21.200000760000002</v>
      </c>
      <c r="G8717">
        <v>55400</v>
      </c>
    </row>
    <row r="8718" spans="1:7" x14ac:dyDescent="0.35">
      <c r="A8718" t="str">
        <f t="shared" si="136"/>
        <v>SCSC|44117</v>
      </c>
      <c r="B8718" t="s">
        <v>545</v>
      </c>
      <c r="C8718" t="s">
        <v>546</v>
      </c>
      <c r="D8718" s="1">
        <v>44117</v>
      </c>
      <c r="E8718">
        <v>20.520000459999999</v>
      </c>
      <c r="F8718">
        <v>21.200000760000002</v>
      </c>
      <c r="G8718">
        <v>55400</v>
      </c>
    </row>
    <row r="8719" spans="1:7" x14ac:dyDescent="0.35">
      <c r="A8719" t="str">
        <f t="shared" si="136"/>
        <v>SCSC|44117</v>
      </c>
      <c r="B8719" t="s">
        <v>545</v>
      </c>
      <c r="C8719" t="s">
        <v>546</v>
      </c>
      <c r="D8719" s="1">
        <v>44117</v>
      </c>
      <c r="E8719">
        <v>20.520000459999999</v>
      </c>
      <c r="F8719">
        <v>21.200000760000002</v>
      </c>
      <c r="G8719">
        <v>55400</v>
      </c>
    </row>
    <row r="8720" spans="1:7" x14ac:dyDescent="0.35">
      <c r="A8720" t="str">
        <f t="shared" si="136"/>
        <v>SCSC|44118</v>
      </c>
      <c r="B8720" t="s">
        <v>545</v>
      </c>
      <c r="C8720" t="s">
        <v>546</v>
      </c>
      <c r="D8720" s="1">
        <v>44118</v>
      </c>
      <c r="E8720">
        <v>21.280000690000001</v>
      </c>
      <c r="F8720">
        <v>21.379999160000001</v>
      </c>
      <c r="G8720">
        <v>56400</v>
      </c>
    </row>
    <row r="8721" spans="1:7" x14ac:dyDescent="0.35">
      <c r="A8721" t="str">
        <f t="shared" si="136"/>
        <v>SCSC|44118</v>
      </c>
      <c r="B8721" t="s">
        <v>545</v>
      </c>
      <c r="C8721" t="s">
        <v>546</v>
      </c>
      <c r="D8721" s="1">
        <v>44118</v>
      </c>
      <c r="E8721">
        <v>21.280000690000001</v>
      </c>
      <c r="F8721">
        <v>21.379999160000001</v>
      </c>
      <c r="G8721">
        <v>56400</v>
      </c>
    </row>
    <row r="8722" spans="1:7" x14ac:dyDescent="0.35">
      <c r="A8722" t="str">
        <f t="shared" si="136"/>
        <v>SCSC|44118</v>
      </c>
      <c r="B8722" t="s">
        <v>545</v>
      </c>
      <c r="C8722" t="s">
        <v>546</v>
      </c>
      <c r="D8722" s="1">
        <v>44118</v>
      </c>
      <c r="E8722">
        <v>21.280000690000001</v>
      </c>
      <c r="F8722">
        <v>21.379999160000001</v>
      </c>
      <c r="G8722">
        <v>56400</v>
      </c>
    </row>
    <row r="8723" spans="1:7" x14ac:dyDescent="0.35">
      <c r="A8723" t="str">
        <f t="shared" si="136"/>
        <v>SCSC|44118</v>
      </c>
      <c r="B8723" t="s">
        <v>545</v>
      </c>
      <c r="C8723" t="s">
        <v>546</v>
      </c>
      <c r="D8723" s="1">
        <v>44118</v>
      </c>
      <c r="E8723">
        <v>21.280000690000001</v>
      </c>
      <c r="F8723">
        <v>21.379999160000001</v>
      </c>
      <c r="G8723">
        <v>56400</v>
      </c>
    </row>
    <row r="8724" spans="1:7" x14ac:dyDescent="0.35">
      <c r="A8724" t="str">
        <f t="shared" si="136"/>
        <v>SCSC|44119</v>
      </c>
      <c r="B8724" t="s">
        <v>545</v>
      </c>
      <c r="C8724" t="s">
        <v>546</v>
      </c>
      <c r="D8724" s="1">
        <v>44119</v>
      </c>
      <c r="E8724">
        <v>21.040000920000001</v>
      </c>
      <c r="F8724">
        <v>21.840000150000002</v>
      </c>
      <c r="G8724">
        <v>65500</v>
      </c>
    </row>
    <row r="8725" spans="1:7" x14ac:dyDescent="0.35">
      <c r="A8725" t="str">
        <f t="shared" si="136"/>
        <v>SCSC|44119</v>
      </c>
      <c r="B8725" t="s">
        <v>545</v>
      </c>
      <c r="C8725" t="s">
        <v>546</v>
      </c>
      <c r="D8725" s="1">
        <v>44119</v>
      </c>
      <c r="E8725">
        <v>21.040000920000001</v>
      </c>
      <c r="F8725">
        <v>21.840000150000002</v>
      </c>
      <c r="G8725">
        <v>65500</v>
      </c>
    </row>
    <row r="8726" spans="1:7" x14ac:dyDescent="0.35">
      <c r="A8726" t="str">
        <f t="shared" si="136"/>
        <v>SCSC|44119</v>
      </c>
      <c r="B8726" t="s">
        <v>545</v>
      </c>
      <c r="C8726" t="s">
        <v>546</v>
      </c>
      <c r="D8726" s="1">
        <v>44119</v>
      </c>
      <c r="E8726">
        <v>21.040000920000001</v>
      </c>
      <c r="F8726">
        <v>21.840000150000002</v>
      </c>
      <c r="G8726">
        <v>65500</v>
      </c>
    </row>
    <row r="8727" spans="1:7" x14ac:dyDescent="0.35">
      <c r="A8727" t="str">
        <f t="shared" si="136"/>
        <v>SCSC|44119</v>
      </c>
      <c r="B8727" t="s">
        <v>545</v>
      </c>
      <c r="C8727" t="s">
        <v>546</v>
      </c>
      <c r="D8727" s="1">
        <v>44119</v>
      </c>
      <c r="E8727">
        <v>21.040000920000001</v>
      </c>
      <c r="F8727">
        <v>21.840000150000002</v>
      </c>
      <c r="G8727">
        <v>65500</v>
      </c>
    </row>
    <row r="8728" spans="1:7" x14ac:dyDescent="0.35">
      <c r="A8728" t="str">
        <f t="shared" si="136"/>
        <v>SCSC|44120</v>
      </c>
      <c r="B8728" t="s">
        <v>545</v>
      </c>
      <c r="C8728" t="s">
        <v>546</v>
      </c>
      <c r="D8728" s="1">
        <v>44120</v>
      </c>
      <c r="E8728">
        <v>21.68000031</v>
      </c>
      <c r="F8728">
        <v>21.61000061</v>
      </c>
      <c r="G8728">
        <v>58300</v>
      </c>
    </row>
    <row r="8729" spans="1:7" x14ac:dyDescent="0.35">
      <c r="A8729" t="str">
        <f t="shared" si="136"/>
        <v>SCSC|44120</v>
      </c>
      <c r="B8729" t="s">
        <v>545</v>
      </c>
      <c r="C8729" t="s">
        <v>546</v>
      </c>
      <c r="D8729" s="1">
        <v>44120</v>
      </c>
      <c r="E8729">
        <v>21.68000031</v>
      </c>
      <c r="F8729">
        <v>21.61000061</v>
      </c>
      <c r="G8729">
        <v>58300</v>
      </c>
    </row>
    <row r="8730" spans="1:7" x14ac:dyDescent="0.35">
      <c r="A8730" t="str">
        <f t="shared" si="136"/>
        <v>SCSC|44120</v>
      </c>
      <c r="B8730" t="s">
        <v>545</v>
      </c>
      <c r="C8730" t="s">
        <v>546</v>
      </c>
      <c r="D8730" s="1">
        <v>44120</v>
      </c>
      <c r="E8730">
        <v>21.68000031</v>
      </c>
      <c r="F8730">
        <v>21.61000061</v>
      </c>
      <c r="G8730">
        <v>58300</v>
      </c>
    </row>
    <row r="8731" spans="1:7" x14ac:dyDescent="0.35">
      <c r="A8731" t="str">
        <f t="shared" si="136"/>
        <v>SCSC|44120</v>
      </c>
      <c r="B8731" t="s">
        <v>545</v>
      </c>
      <c r="C8731" t="s">
        <v>546</v>
      </c>
      <c r="D8731" s="1">
        <v>44120</v>
      </c>
      <c r="E8731">
        <v>21.68000031</v>
      </c>
      <c r="F8731">
        <v>21.61000061</v>
      </c>
      <c r="G8731">
        <v>58300</v>
      </c>
    </row>
    <row r="8732" spans="1:7" x14ac:dyDescent="0.35">
      <c r="A8732" t="str">
        <f t="shared" si="136"/>
        <v>SCSC|44123</v>
      </c>
      <c r="B8732" t="s">
        <v>545</v>
      </c>
      <c r="C8732" t="s">
        <v>546</v>
      </c>
      <c r="D8732" s="1">
        <v>44123</v>
      </c>
      <c r="E8732">
        <v>21.700000760000002</v>
      </c>
      <c r="F8732">
        <v>21</v>
      </c>
      <c r="G8732">
        <v>65200</v>
      </c>
    </row>
    <row r="8733" spans="1:7" x14ac:dyDescent="0.35">
      <c r="A8733" t="str">
        <f t="shared" si="136"/>
        <v>SCSC|44123</v>
      </c>
      <c r="B8733" t="s">
        <v>545</v>
      </c>
      <c r="C8733" t="s">
        <v>546</v>
      </c>
      <c r="D8733" s="1">
        <v>44123</v>
      </c>
      <c r="E8733">
        <v>21.700000760000002</v>
      </c>
      <c r="F8733">
        <v>21</v>
      </c>
      <c r="G8733">
        <v>65200</v>
      </c>
    </row>
    <row r="8734" spans="1:7" x14ac:dyDescent="0.35">
      <c r="A8734" t="str">
        <f t="shared" si="136"/>
        <v>SCSC|44123</v>
      </c>
      <c r="B8734" t="s">
        <v>545</v>
      </c>
      <c r="C8734" t="s">
        <v>546</v>
      </c>
      <c r="D8734" s="1">
        <v>44123</v>
      </c>
      <c r="E8734">
        <v>21.700000760000002</v>
      </c>
      <c r="F8734">
        <v>21</v>
      </c>
      <c r="G8734">
        <v>65200</v>
      </c>
    </row>
    <row r="8735" spans="1:7" x14ac:dyDescent="0.35">
      <c r="A8735" t="str">
        <f t="shared" si="136"/>
        <v>SCSC|44123</v>
      </c>
      <c r="B8735" t="s">
        <v>545</v>
      </c>
      <c r="C8735" t="s">
        <v>546</v>
      </c>
      <c r="D8735" s="1">
        <v>44123</v>
      </c>
      <c r="E8735">
        <v>21.700000760000002</v>
      </c>
      <c r="F8735">
        <v>21</v>
      </c>
      <c r="G8735">
        <v>65200</v>
      </c>
    </row>
    <row r="8736" spans="1:7" x14ac:dyDescent="0.35">
      <c r="A8736" t="str">
        <f t="shared" si="136"/>
        <v>SCSC|44124</v>
      </c>
      <c r="B8736" t="s">
        <v>545</v>
      </c>
      <c r="C8736" t="s">
        <v>546</v>
      </c>
      <c r="D8736" s="1">
        <v>44124</v>
      </c>
      <c r="E8736">
        <v>21.290000920000001</v>
      </c>
      <c r="F8736">
        <v>20.790000920000001</v>
      </c>
      <c r="G8736">
        <v>56300</v>
      </c>
    </row>
    <row r="8737" spans="1:7" x14ac:dyDescent="0.35">
      <c r="A8737" t="str">
        <f t="shared" si="136"/>
        <v>SCSC|44124</v>
      </c>
      <c r="B8737" t="s">
        <v>545</v>
      </c>
      <c r="C8737" t="s">
        <v>546</v>
      </c>
      <c r="D8737" s="1">
        <v>44124</v>
      </c>
      <c r="E8737">
        <v>21.290000920000001</v>
      </c>
      <c r="F8737">
        <v>20.790000920000001</v>
      </c>
      <c r="G8737">
        <v>56300</v>
      </c>
    </row>
    <row r="8738" spans="1:7" x14ac:dyDescent="0.35">
      <c r="A8738" t="str">
        <f t="shared" si="136"/>
        <v>SCSC|44124</v>
      </c>
      <c r="B8738" t="s">
        <v>545</v>
      </c>
      <c r="C8738" t="s">
        <v>546</v>
      </c>
      <c r="D8738" s="1">
        <v>44124</v>
      </c>
      <c r="E8738">
        <v>21.290000920000001</v>
      </c>
      <c r="F8738">
        <v>20.790000920000001</v>
      </c>
      <c r="G8738">
        <v>56300</v>
      </c>
    </row>
    <row r="8739" spans="1:7" x14ac:dyDescent="0.35">
      <c r="A8739" t="str">
        <f t="shared" si="136"/>
        <v>SCSC|44124</v>
      </c>
      <c r="B8739" t="s">
        <v>545</v>
      </c>
      <c r="C8739" t="s">
        <v>546</v>
      </c>
      <c r="D8739" s="1">
        <v>44124</v>
      </c>
      <c r="E8739">
        <v>21.290000920000001</v>
      </c>
      <c r="F8739">
        <v>20.790000920000001</v>
      </c>
      <c r="G8739">
        <v>56300</v>
      </c>
    </row>
    <row r="8740" spans="1:7" x14ac:dyDescent="0.35">
      <c r="A8740" t="str">
        <f t="shared" si="136"/>
        <v>SCSC|44125</v>
      </c>
      <c r="B8740" t="s">
        <v>545</v>
      </c>
      <c r="C8740" t="s">
        <v>546</v>
      </c>
      <c r="D8740" s="1">
        <v>44125</v>
      </c>
      <c r="E8740">
        <v>20.520000459999999</v>
      </c>
      <c r="F8740">
        <v>20.729999540000001</v>
      </c>
      <c r="G8740">
        <v>39600</v>
      </c>
    </row>
    <row r="8741" spans="1:7" x14ac:dyDescent="0.35">
      <c r="A8741" t="str">
        <f t="shared" si="136"/>
        <v>SCSC|44125</v>
      </c>
      <c r="B8741" t="s">
        <v>545</v>
      </c>
      <c r="C8741" t="s">
        <v>546</v>
      </c>
      <c r="D8741" s="1">
        <v>44125</v>
      </c>
      <c r="E8741">
        <v>20.520000459999999</v>
      </c>
      <c r="F8741">
        <v>20.729999540000001</v>
      </c>
      <c r="G8741">
        <v>39600</v>
      </c>
    </row>
    <row r="8742" spans="1:7" x14ac:dyDescent="0.35">
      <c r="A8742" t="str">
        <f t="shared" si="136"/>
        <v>SCSC|44125</v>
      </c>
      <c r="B8742" t="s">
        <v>545</v>
      </c>
      <c r="C8742" t="s">
        <v>546</v>
      </c>
      <c r="D8742" s="1">
        <v>44125</v>
      </c>
      <c r="E8742">
        <v>20.520000459999999</v>
      </c>
      <c r="F8742">
        <v>20.729999540000001</v>
      </c>
      <c r="G8742">
        <v>39600</v>
      </c>
    </row>
    <row r="8743" spans="1:7" x14ac:dyDescent="0.35">
      <c r="A8743" t="str">
        <f t="shared" si="136"/>
        <v>SCSC|44125</v>
      </c>
      <c r="B8743" t="s">
        <v>545</v>
      </c>
      <c r="C8743" t="s">
        <v>546</v>
      </c>
      <c r="D8743" s="1">
        <v>44125</v>
      </c>
      <c r="E8743">
        <v>20.520000459999999</v>
      </c>
      <c r="F8743">
        <v>20.729999540000001</v>
      </c>
      <c r="G8743">
        <v>39600</v>
      </c>
    </row>
    <row r="8744" spans="1:7" x14ac:dyDescent="0.35">
      <c r="A8744" t="str">
        <f t="shared" si="136"/>
        <v>SCSC|44126</v>
      </c>
      <c r="B8744" t="s">
        <v>545</v>
      </c>
      <c r="C8744" t="s">
        <v>546</v>
      </c>
      <c r="D8744" s="1">
        <v>44126</v>
      </c>
      <c r="E8744">
        <v>20.520000459999999</v>
      </c>
      <c r="F8744">
        <v>21.049999239999998</v>
      </c>
      <c r="G8744">
        <v>55600</v>
      </c>
    </row>
    <row r="8745" spans="1:7" x14ac:dyDescent="0.35">
      <c r="A8745" t="str">
        <f t="shared" si="136"/>
        <v>SCSC|44126</v>
      </c>
      <c r="B8745" t="s">
        <v>545</v>
      </c>
      <c r="C8745" t="s">
        <v>546</v>
      </c>
      <c r="D8745" s="1">
        <v>44126</v>
      </c>
      <c r="E8745">
        <v>20.520000459999999</v>
      </c>
      <c r="F8745">
        <v>21.049999239999998</v>
      </c>
      <c r="G8745">
        <v>55600</v>
      </c>
    </row>
    <row r="8746" spans="1:7" x14ac:dyDescent="0.35">
      <c r="A8746" t="str">
        <f t="shared" si="136"/>
        <v>SCSC|44126</v>
      </c>
      <c r="B8746" t="s">
        <v>545</v>
      </c>
      <c r="C8746" t="s">
        <v>546</v>
      </c>
      <c r="D8746" s="1">
        <v>44126</v>
      </c>
      <c r="E8746">
        <v>20.520000459999999</v>
      </c>
      <c r="F8746">
        <v>21.049999239999998</v>
      </c>
      <c r="G8746">
        <v>55600</v>
      </c>
    </row>
    <row r="8747" spans="1:7" x14ac:dyDescent="0.35">
      <c r="A8747" t="str">
        <f t="shared" si="136"/>
        <v>SCSC|44126</v>
      </c>
      <c r="B8747" t="s">
        <v>545</v>
      </c>
      <c r="C8747" t="s">
        <v>546</v>
      </c>
      <c r="D8747" s="1">
        <v>44126</v>
      </c>
      <c r="E8747">
        <v>20.520000459999999</v>
      </c>
      <c r="F8747">
        <v>21.049999239999998</v>
      </c>
      <c r="G8747">
        <v>55600</v>
      </c>
    </row>
    <row r="8748" spans="1:7" x14ac:dyDescent="0.35">
      <c r="A8748" t="str">
        <f t="shared" si="136"/>
        <v>SCSC|44127</v>
      </c>
      <c r="B8748" t="s">
        <v>545</v>
      </c>
      <c r="C8748" t="s">
        <v>546</v>
      </c>
      <c r="D8748" s="1">
        <v>44127</v>
      </c>
      <c r="E8748">
        <v>21.209999079999999</v>
      </c>
      <c r="F8748">
        <v>20.809999470000001</v>
      </c>
      <c r="G8748">
        <v>47300</v>
      </c>
    </row>
    <row r="8749" spans="1:7" x14ac:dyDescent="0.35">
      <c r="A8749" t="str">
        <f t="shared" si="136"/>
        <v>SCSC|44127</v>
      </c>
      <c r="B8749" t="s">
        <v>545</v>
      </c>
      <c r="C8749" t="s">
        <v>546</v>
      </c>
      <c r="D8749" s="1">
        <v>44127</v>
      </c>
      <c r="E8749">
        <v>21.209999079999999</v>
      </c>
      <c r="F8749">
        <v>20.809999470000001</v>
      </c>
      <c r="G8749">
        <v>47300</v>
      </c>
    </row>
    <row r="8750" spans="1:7" x14ac:dyDescent="0.35">
      <c r="A8750" t="str">
        <f t="shared" si="136"/>
        <v>SCSC|44127</v>
      </c>
      <c r="B8750" t="s">
        <v>545</v>
      </c>
      <c r="C8750" t="s">
        <v>546</v>
      </c>
      <c r="D8750" s="1">
        <v>44127</v>
      </c>
      <c r="E8750">
        <v>21.209999079999999</v>
      </c>
      <c r="F8750">
        <v>20.809999470000001</v>
      </c>
      <c r="G8750">
        <v>47300</v>
      </c>
    </row>
    <row r="8751" spans="1:7" x14ac:dyDescent="0.35">
      <c r="A8751" t="str">
        <f t="shared" si="136"/>
        <v>SCSC|44127</v>
      </c>
      <c r="B8751" t="s">
        <v>545</v>
      </c>
      <c r="C8751" t="s">
        <v>546</v>
      </c>
      <c r="D8751" s="1">
        <v>44127</v>
      </c>
      <c r="E8751">
        <v>21.209999079999999</v>
      </c>
      <c r="F8751">
        <v>20.809999470000001</v>
      </c>
      <c r="G8751">
        <v>47300</v>
      </c>
    </row>
    <row r="8752" spans="1:7" x14ac:dyDescent="0.35">
      <c r="A8752" t="str">
        <f t="shared" si="136"/>
        <v>SCSC|44130</v>
      </c>
      <c r="B8752" t="s">
        <v>545</v>
      </c>
      <c r="C8752" t="s">
        <v>546</v>
      </c>
      <c r="D8752" s="1">
        <v>44130</v>
      </c>
      <c r="E8752">
        <v>20.700000760000002</v>
      </c>
      <c r="F8752">
        <v>20.290000920000001</v>
      </c>
      <c r="G8752">
        <v>62100</v>
      </c>
    </row>
    <row r="8753" spans="1:7" x14ac:dyDescent="0.35">
      <c r="A8753" t="str">
        <f t="shared" si="136"/>
        <v>SCSC|44130</v>
      </c>
      <c r="B8753" t="s">
        <v>545</v>
      </c>
      <c r="C8753" t="s">
        <v>546</v>
      </c>
      <c r="D8753" s="1">
        <v>44130</v>
      </c>
      <c r="E8753">
        <v>20.700000760000002</v>
      </c>
      <c r="F8753">
        <v>20.290000920000001</v>
      </c>
      <c r="G8753">
        <v>62100</v>
      </c>
    </row>
    <row r="8754" spans="1:7" x14ac:dyDescent="0.35">
      <c r="A8754" t="str">
        <f t="shared" si="136"/>
        <v>SCSC|44130</v>
      </c>
      <c r="B8754" t="s">
        <v>545</v>
      </c>
      <c r="C8754" t="s">
        <v>546</v>
      </c>
      <c r="D8754" s="1">
        <v>44130</v>
      </c>
      <c r="E8754">
        <v>20.700000760000002</v>
      </c>
      <c r="F8754">
        <v>20.290000920000001</v>
      </c>
      <c r="G8754">
        <v>62100</v>
      </c>
    </row>
    <row r="8755" spans="1:7" x14ac:dyDescent="0.35">
      <c r="A8755" t="str">
        <f t="shared" si="136"/>
        <v>SCSC|44130</v>
      </c>
      <c r="B8755" t="s">
        <v>545</v>
      </c>
      <c r="C8755" t="s">
        <v>546</v>
      </c>
      <c r="D8755" s="1">
        <v>44130</v>
      </c>
      <c r="E8755">
        <v>20.700000760000002</v>
      </c>
      <c r="F8755">
        <v>20.290000920000001</v>
      </c>
      <c r="G8755">
        <v>62100</v>
      </c>
    </row>
    <row r="8756" spans="1:7" x14ac:dyDescent="0.35">
      <c r="A8756" t="str">
        <f t="shared" si="136"/>
        <v>SCSC|44131</v>
      </c>
      <c r="B8756" t="s">
        <v>545</v>
      </c>
      <c r="C8756" t="s">
        <v>546</v>
      </c>
      <c r="D8756" s="1">
        <v>44131</v>
      </c>
      <c r="E8756">
        <v>20.340000150000002</v>
      </c>
      <c r="F8756">
        <v>20.409999849999998</v>
      </c>
      <c r="G8756">
        <v>97300</v>
      </c>
    </row>
    <row r="8757" spans="1:7" x14ac:dyDescent="0.35">
      <c r="A8757" t="str">
        <f t="shared" si="136"/>
        <v>SCSC|44131</v>
      </c>
      <c r="B8757" t="s">
        <v>545</v>
      </c>
      <c r="C8757" t="s">
        <v>546</v>
      </c>
      <c r="D8757" s="1">
        <v>44131</v>
      </c>
      <c r="E8757">
        <v>20.340000150000002</v>
      </c>
      <c r="F8757">
        <v>20.409999849999998</v>
      </c>
      <c r="G8757">
        <v>97300</v>
      </c>
    </row>
    <row r="8758" spans="1:7" x14ac:dyDescent="0.35">
      <c r="A8758" t="str">
        <f t="shared" si="136"/>
        <v>SCSC|44131</v>
      </c>
      <c r="B8758" t="s">
        <v>545</v>
      </c>
      <c r="C8758" t="s">
        <v>546</v>
      </c>
      <c r="D8758" s="1">
        <v>44131</v>
      </c>
      <c r="E8758">
        <v>20.340000150000002</v>
      </c>
      <c r="F8758">
        <v>20.409999849999998</v>
      </c>
      <c r="G8758">
        <v>97300</v>
      </c>
    </row>
    <row r="8759" spans="1:7" x14ac:dyDescent="0.35">
      <c r="A8759" t="str">
        <f t="shared" si="136"/>
        <v>SCSC|44131</v>
      </c>
      <c r="B8759" t="s">
        <v>545</v>
      </c>
      <c r="C8759" t="s">
        <v>546</v>
      </c>
      <c r="D8759" s="1">
        <v>44131</v>
      </c>
      <c r="E8759">
        <v>20.340000150000002</v>
      </c>
      <c r="F8759">
        <v>20.409999849999998</v>
      </c>
      <c r="G8759">
        <v>97300</v>
      </c>
    </row>
    <row r="8760" spans="1:7" x14ac:dyDescent="0.35">
      <c r="A8760" t="str">
        <f t="shared" si="136"/>
        <v>SCSC|44132</v>
      </c>
      <c r="B8760" t="s">
        <v>545</v>
      </c>
      <c r="C8760" t="s">
        <v>546</v>
      </c>
      <c r="D8760" s="1">
        <v>44132</v>
      </c>
      <c r="E8760">
        <v>19.920000080000001</v>
      </c>
      <c r="F8760">
        <v>19.959999079999999</v>
      </c>
      <c r="G8760">
        <v>90800</v>
      </c>
    </row>
    <row r="8761" spans="1:7" x14ac:dyDescent="0.35">
      <c r="A8761" t="str">
        <f t="shared" si="136"/>
        <v>SCSC|44132</v>
      </c>
      <c r="B8761" t="s">
        <v>545</v>
      </c>
      <c r="C8761" t="s">
        <v>546</v>
      </c>
      <c r="D8761" s="1">
        <v>44132</v>
      </c>
      <c r="E8761">
        <v>19.920000080000001</v>
      </c>
      <c r="F8761">
        <v>19.959999079999999</v>
      </c>
      <c r="G8761">
        <v>90800</v>
      </c>
    </row>
    <row r="8762" spans="1:7" x14ac:dyDescent="0.35">
      <c r="A8762" t="str">
        <f t="shared" si="136"/>
        <v>SCSC|44132</v>
      </c>
      <c r="B8762" t="s">
        <v>545</v>
      </c>
      <c r="C8762" t="s">
        <v>546</v>
      </c>
      <c r="D8762" s="1">
        <v>44132</v>
      </c>
      <c r="E8762">
        <v>19.920000080000001</v>
      </c>
      <c r="F8762">
        <v>19.959999079999999</v>
      </c>
      <c r="G8762">
        <v>90800</v>
      </c>
    </row>
    <row r="8763" spans="1:7" x14ac:dyDescent="0.35">
      <c r="A8763" t="str">
        <f t="shared" si="136"/>
        <v>SCSC|44132</v>
      </c>
      <c r="B8763" t="s">
        <v>545</v>
      </c>
      <c r="C8763" t="s">
        <v>546</v>
      </c>
      <c r="D8763" s="1">
        <v>44132</v>
      </c>
      <c r="E8763">
        <v>19.920000080000001</v>
      </c>
      <c r="F8763">
        <v>19.959999079999999</v>
      </c>
      <c r="G8763">
        <v>90800</v>
      </c>
    </row>
    <row r="8764" spans="1:7" x14ac:dyDescent="0.35">
      <c r="A8764" t="str">
        <f t="shared" si="136"/>
        <v>SCSC|44133</v>
      </c>
      <c r="B8764" t="s">
        <v>545</v>
      </c>
      <c r="C8764" t="s">
        <v>546</v>
      </c>
      <c r="D8764" s="1">
        <v>44133</v>
      </c>
      <c r="E8764">
        <v>19.809999470000001</v>
      </c>
      <c r="F8764">
        <v>19.989999770000001</v>
      </c>
      <c r="G8764">
        <v>116000</v>
      </c>
    </row>
    <row r="8765" spans="1:7" x14ac:dyDescent="0.35">
      <c r="A8765" t="str">
        <f t="shared" si="136"/>
        <v>SCSC|44133</v>
      </c>
      <c r="B8765" t="s">
        <v>545</v>
      </c>
      <c r="C8765" t="s">
        <v>546</v>
      </c>
      <c r="D8765" s="1">
        <v>44133</v>
      </c>
      <c r="E8765">
        <v>19.809999470000001</v>
      </c>
      <c r="F8765">
        <v>19.989999770000001</v>
      </c>
      <c r="G8765">
        <v>116000</v>
      </c>
    </row>
    <row r="8766" spans="1:7" x14ac:dyDescent="0.35">
      <c r="A8766" t="str">
        <f t="shared" si="136"/>
        <v>SCSC|44133</v>
      </c>
      <c r="B8766" t="s">
        <v>545</v>
      </c>
      <c r="C8766" t="s">
        <v>546</v>
      </c>
      <c r="D8766" s="1">
        <v>44133</v>
      </c>
      <c r="E8766">
        <v>19.809999470000001</v>
      </c>
      <c r="F8766">
        <v>19.989999770000001</v>
      </c>
      <c r="G8766">
        <v>116000</v>
      </c>
    </row>
    <row r="8767" spans="1:7" x14ac:dyDescent="0.35">
      <c r="A8767" t="str">
        <f t="shared" si="136"/>
        <v>SCSC|44133</v>
      </c>
      <c r="B8767" t="s">
        <v>545</v>
      </c>
      <c r="C8767" t="s">
        <v>546</v>
      </c>
      <c r="D8767" s="1">
        <v>44133</v>
      </c>
      <c r="E8767">
        <v>19.809999470000001</v>
      </c>
      <c r="F8767">
        <v>19.989999770000001</v>
      </c>
      <c r="G8767">
        <v>116000</v>
      </c>
    </row>
    <row r="8768" spans="1:7" x14ac:dyDescent="0.35">
      <c r="A8768" t="str">
        <f t="shared" si="136"/>
        <v>SCSC|44134</v>
      </c>
      <c r="B8768" t="s">
        <v>545</v>
      </c>
      <c r="C8768" t="s">
        <v>546</v>
      </c>
      <c r="D8768" s="1">
        <v>44134</v>
      </c>
      <c r="E8768">
        <v>20.370000839999999</v>
      </c>
      <c r="F8768">
        <v>20.100000380000001</v>
      </c>
      <c r="G8768">
        <v>117500</v>
      </c>
    </row>
    <row r="8769" spans="1:7" x14ac:dyDescent="0.35">
      <c r="A8769" t="str">
        <f t="shared" si="136"/>
        <v>SCSC|44134</v>
      </c>
      <c r="B8769" t="s">
        <v>545</v>
      </c>
      <c r="C8769" t="s">
        <v>546</v>
      </c>
      <c r="D8769" s="1">
        <v>44134</v>
      </c>
      <c r="E8769">
        <v>20.370000839999999</v>
      </c>
      <c r="F8769">
        <v>20.100000380000001</v>
      </c>
      <c r="G8769">
        <v>117500</v>
      </c>
    </row>
    <row r="8770" spans="1:7" x14ac:dyDescent="0.35">
      <c r="A8770" t="str">
        <f t="shared" si="136"/>
        <v>SCSC|44134</v>
      </c>
      <c r="B8770" t="s">
        <v>545</v>
      </c>
      <c r="C8770" t="s">
        <v>546</v>
      </c>
      <c r="D8770" s="1">
        <v>44134</v>
      </c>
      <c r="E8770">
        <v>20.370000839999999</v>
      </c>
      <c r="F8770">
        <v>20.100000380000001</v>
      </c>
      <c r="G8770">
        <v>117500</v>
      </c>
    </row>
    <row r="8771" spans="1:7" x14ac:dyDescent="0.35">
      <c r="A8771" t="str">
        <f t="shared" ref="A8771:A8834" si="137">_xlfn.CONCAT(B8771&amp;"|"&amp;D8771)</f>
        <v>SCSC|44134</v>
      </c>
      <c r="B8771" t="s">
        <v>545</v>
      </c>
      <c r="C8771" t="s">
        <v>546</v>
      </c>
      <c r="D8771" s="1">
        <v>44134</v>
      </c>
      <c r="E8771">
        <v>20.370000839999999</v>
      </c>
      <c r="F8771">
        <v>20.100000380000001</v>
      </c>
      <c r="G8771">
        <v>117500</v>
      </c>
    </row>
    <row r="8772" spans="1:7" x14ac:dyDescent="0.35">
      <c r="A8772" t="str">
        <f t="shared" si="137"/>
        <v>SCSC|44137</v>
      </c>
      <c r="B8772" t="s">
        <v>545</v>
      </c>
      <c r="C8772" t="s">
        <v>546</v>
      </c>
      <c r="D8772" s="1">
        <v>44137</v>
      </c>
      <c r="E8772">
        <v>20.440000529999999</v>
      </c>
      <c r="F8772">
        <v>20.440000529999999</v>
      </c>
      <c r="G8772">
        <v>87300</v>
      </c>
    </row>
    <row r="8773" spans="1:7" x14ac:dyDescent="0.35">
      <c r="A8773" t="str">
        <f t="shared" si="137"/>
        <v>SCSC|44137</v>
      </c>
      <c r="B8773" t="s">
        <v>545</v>
      </c>
      <c r="C8773" t="s">
        <v>546</v>
      </c>
      <c r="D8773" s="1">
        <v>44137</v>
      </c>
      <c r="E8773">
        <v>20.440000529999999</v>
      </c>
      <c r="F8773">
        <v>20.440000529999999</v>
      </c>
      <c r="G8773">
        <v>87300</v>
      </c>
    </row>
    <row r="8774" spans="1:7" x14ac:dyDescent="0.35">
      <c r="A8774" t="str">
        <f t="shared" si="137"/>
        <v>SCSC|44137</v>
      </c>
      <c r="B8774" t="s">
        <v>545</v>
      </c>
      <c r="C8774" t="s">
        <v>546</v>
      </c>
      <c r="D8774" s="1">
        <v>44137</v>
      </c>
      <c r="E8774">
        <v>20.440000529999999</v>
      </c>
      <c r="F8774">
        <v>20.440000529999999</v>
      </c>
      <c r="G8774">
        <v>87300</v>
      </c>
    </row>
    <row r="8775" spans="1:7" x14ac:dyDescent="0.35">
      <c r="A8775" t="str">
        <f t="shared" si="137"/>
        <v>SCSC|44137</v>
      </c>
      <c r="B8775" t="s">
        <v>545</v>
      </c>
      <c r="C8775" t="s">
        <v>546</v>
      </c>
      <c r="D8775" s="1">
        <v>44137</v>
      </c>
      <c r="E8775">
        <v>20.440000529999999</v>
      </c>
      <c r="F8775">
        <v>20.440000529999999</v>
      </c>
      <c r="G8775">
        <v>87300</v>
      </c>
    </row>
    <row r="8776" spans="1:7" x14ac:dyDescent="0.35">
      <c r="A8776" t="str">
        <f t="shared" si="137"/>
        <v>SCSC|44138</v>
      </c>
      <c r="B8776" t="s">
        <v>545</v>
      </c>
      <c r="C8776" t="s">
        <v>546</v>
      </c>
      <c r="D8776" s="1">
        <v>44138</v>
      </c>
      <c r="E8776">
        <v>20.829999919999999</v>
      </c>
      <c r="F8776">
        <v>21.920000080000001</v>
      </c>
      <c r="G8776">
        <v>137900</v>
      </c>
    </row>
    <row r="8777" spans="1:7" x14ac:dyDescent="0.35">
      <c r="A8777" t="str">
        <f t="shared" si="137"/>
        <v>SCSC|44138</v>
      </c>
      <c r="B8777" t="s">
        <v>545</v>
      </c>
      <c r="C8777" t="s">
        <v>546</v>
      </c>
      <c r="D8777" s="1">
        <v>44138</v>
      </c>
      <c r="E8777">
        <v>20.829999919999999</v>
      </c>
      <c r="F8777">
        <v>21.920000080000001</v>
      </c>
      <c r="G8777">
        <v>137900</v>
      </c>
    </row>
    <row r="8778" spans="1:7" x14ac:dyDescent="0.35">
      <c r="A8778" t="str">
        <f t="shared" si="137"/>
        <v>SCSC|44138</v>
      </c>
      <c r="B8778" t="s">
        <v>545</v>
      </c>
      <c r="C8778" t="s">
        <v>546</v>
      </c>
      <c r="D8778" s="1">
        <v>44138</v>
      </c>
      <c r="E8778">
        <v>20.829999919999999</v>
      </c>
      <c r="F8778">
        <v>21.920000080000001</v>
      </c>
      <c r="G8778">
        <v>137900</v>
      </c>
    </row>
    <row r="8779" spans="1:7" x14ac:dyDescent="0.35">
      <c r="A8779" t="str">
        <f t="shared" si="137"/>
        <v>SCSC|44138</v>
      </c>
      <c r="B8779" t="s">
        <v>545</v>
      </c>
      <c r="C8779" t="s">
        <v>546</v>
      </c>
      <c r="D8779" s="1">
        <v>44138</v>
      </c>
      <c r="E8779">
        <v>20.829999919999999</v>
      </c>
      <c r="F8779">
        <v>21.920000080000001</v>
      </c>
      <c r="G8779">
        <v>137900</v>
      </c>
    </row>
    <row r="8780" spans="1:7" x14ac:dyDescent="0.35">
      <c r="A8780" t="str">
        <f t="shared" si="137"/>
        <v>SCSC|44139</v>
      </c>
      <c r="B8780" t="s">
        <v>545</v>
      </c>
      <c r="C8780" t="s">
        <v>546</v>
      </c>
      <c r="D8780" s="1">
        <v>44139</v>
      </c>
      <c r="E8780">
        <v>21.56999969</v>
      </c>
      <c r="F8780">
        <v>21.75</v>
      </c>
      <c r="G8780">
        <v>136000</v>
      </c>
    </row>
    <row r="8781" spans="1:7" x14ac:dyDescent="0.35">
      <c r="A8781" t="str">
        <f t="shared" si="137"/>
        <v>SCSC|44139</v>
      </c>
      <c r="B8781" t="s">
        <v>545</v>
      </c>
      <c r="C8781" t="s">
        <v>546</v>
      </c>
      <c r="D8781" s="1">
        <v>44139</v>
      </c>
      <c r="E8781">
        <v>21.56999969</v>
      </c>
      <c r="F8781">
        <v>21.75</v>
      </c>
      <c r="G8781">
        <v>136000</v>
      </c>
    </row>
    <row r="8782" spans="1:7" x14ac:dyDescent="0.35">
      <c r="A8782" t="str">
        <f t="shared" si="137"/>
        <v>SCSC|44139</v>
      </c>
      <c r="B8782" t="s">
        <v>545</v>
      </c>
      <c r="C8782" t="s">
        <v>546</v>
      </c>
      <c r="D8782" s="1">
        <v>44139</v>
      </c>
      <c r="E8782">
        <v>21.56999969</v>
      </c>
      <c r="F8782">
        <v>21.75</v>
      </c>
      <c r="G8782">
        <v>136000</v>
      </c>
    </row>
    <row r="8783" spans="1:7" x14ac:dyDescent="0.35">
      <c r="A8783" t="str">
        <f t="shared" si="137"/>
        <v>SCSC|44139</v>
      </c>
      <c r="B8783" t="s">
        <v>545</v>
      </c>
      <c r="C8783" t="s">
        <v>546</v>
      </c>
      <c r="D8783" s="1">
        <v>44139</v>
      </c>
      <c r="E8783">
        <v>21.56999969</v>
      </c>
      <c r="F8783">
        <v>21.75</v>
      </c>
      <c r="G8783">
        <v>136000</v>
      </c>
    </row>
    <row r="8784" spans="1:7" x14ac:dyDescent="0.35">
      <c r="A8784" t="str">
        <f t="shared" si="137"/>
        <v>SCSC|44140</v>
      </c>
      <c r="B8784" t="s">
        <v>545</v>
      </c>
      <c r="C8784" t="s">
        <v>546</v>
      </c>
      <c r="D8784" s="1">
        <v>44140</v>
      </c>
      <c r="E8784">
        <v>21.899999619999999</v>
      </c>
      <c r="F8784">
        <v>23</v>
      </c>
      <c r="G8784">
        <v>130400</v>
      </c>
    </row>
    <row r="8785" spans="1:7" x14ac:dyDescent="0.35">
      <c r="A8785" t="str">
        <f t="shared" si="137"/>
        <v>SCSC|44140</v>
      </c>
      <c r="B8785" t="s">
        <v>545</v>
      </c>
      <c r="C8785" t="s">
        <v>546</v>
      </c>
      <c r="D8785" s="1">
        <v>44140</v>
      </c>
      <c r="E8785">
        <v>21.899999619999999</v>
      </c>
      <c r="F8785">
        <v>23</v>
      </c>
      <c r="G8785">
        <v>130400</v>
      </c>
    </row>
    <row r="8786" spans="1:7" x14ac:dyDescent="0.35">
      <c r="A8786" t="str">
        <f t="shared" si="137"/>
        <v>SCSC|44140</v>
      </c>
      <c r="B8786" t="s">
        <v>545</v>
      </c>
      <c r="C8786" t="s">
        <v>546</v>
      </c>
      <c r="D8786" s="1">
        <v>44140</v>
      </c>
      <c r="E8786">
        <v>21.899999619999999</v>
      </c>
      <c r="F8786">
        <v>23</v>
      </c>
      <c r="G8786">
        <v>130400</v>
      </c>
    </row>
    <row r="8787" spans="1:7" x14ac:dyDescent="0.35">
      <c r="A8787" t="str">
        <f t="shared" si="137"/>
        <v>SCSC|44140</v>
      </c>
      <c r="B8787" t="s">
        <v>545</v>
      </c>
      <c r="C8787" t="s">
        <v>546</v>
      </c>
      <c r="D8787" s="1">
        <v>44140</v>
      </c>
      <c r="E8787">
        <v>21.899999619999999</v>
      </c>
      <c r="F8787">
        <v>23</v>
      </c>
      <c r="G8787">
        <v>130400</v>
      </c>
    </row>
    <row r="8788" spans="1:7" x14ac:dyDescent="0.35">
      <c r="A8788" t="str">
        <f t="shared" si="137"/>
        <v>SCSC|44141</v>
      </c>
      <c r="B8788" t="s">
        <v>545</v>
      </c>
      <c r="C8788" t="s">
        <v>546</v>
      </c>
      <c r="D8788" s="1">
        <v>44141</v>
      </c>
      <c r="E8788">
        <v>22.770000459999999</v>
      </c>
      <c r="F8788">
        <v>23.13999939</v>
      </c>
      <c r="G8788">
        <v>86800</v>
      </c>
    </row>
    <row r="8789" spans="1:7" x14ac:dyDescent="0.35">
      <c r="A8789" t="str">
        <f t="shared" si="137"/>
        <v>SCSC|44141</v>
      </c>
      <c r="B8789" t="s">
        <v>545</v>
      </c>
      <c r="C8789" t="s">
        <v>546</v>
      </c>
      <c r="D8789" s="1">
        <v>44141</v>
      </c>
      <c r="E8789">
        <v>22.770000459999999</v>
      </c>
      <c r="F8789">
        <v>23.13999939</v>
      </c>
      <c r="G8789">
        <v>86800</v>
      </c>
    </row>
    <row r="8790" spans="1:7" x14ac:dyDescent="0.35">
      <c r="A8790" t="str">
        <f t="shared" si="137"/>
        <v>SCSC|44141</v>
      </c>
      <c r="B8790" t="s">
        <v>545</v>
      </c>
      <c r="C8790" t="s">
        <v>546</v>
      </c>
      <c r="D8790" s="1">
        <v>44141</v>
      </c>
      <c r="E8790">
        <v>22.770000459999999</v>
      </c>
      <c r="F8790">
        <v>23.13999939</v>
      </c>
      <c r="G8790">
        <v>86800</v>
      </c>
    </row>
    <row r="8791" spans="1:7" x14ac:dyDescent="0.35">
      <c r="A8791" t="str">
        <f t="shared" si="137"/>
        <v>SCSC|44141</v>
      </c>
      <c r="B8791" t="s">
        <v>545</v>
      </c>
      <c r="C8791" t="s">
        <v>546</v>
      </c>
      <c r="D8791" s="1">
        <v>44141</v>
      </c>
      <c r="E8791">
        <v>22.770000459999999</v>
      </c>
      <c r="F8791">
        <v>23.13999939</v>
      </c>
      <c r="G8791">
        <v>86800</v>
      </c>
    </row>
    <row r="8792" spans="1:7" x14ac:dyDescent="0.35">
      <c r="A8792" t="str">
        <f t="shared" si="137"/>
        <v>SCSC|44144</v>
      </c>
      <c r="B8792" t="s">
        <v>545</v>
      </c>
      <c r="C8792" t="s">
        <v>546</v>
      </c>
      <c r="D8792" s="1">
        <v>44144</v>
      </c>
      <c r="E8792">
        <v>24.450000760000002</v>
      </c>
      <c r="F8792">
        <v>24.440000529999999</v>
      </c>
      <c r="G8792">
        <v>147700</v>
      </c>
    </row>
    <row r="8793" spans="1:7" x14ac:dyDescent="0.35">
      <c r="A8793" t="str">
        <f t="shared" si="137"/>
        <v>SCSC|44144</v>
      </c>
      <c r="B8793" t="s">
        <v>545</v>
      </c>
      <c r="C8793" t="s">
        <v>546</v>
      </c>
      <c r="D8793" s="1">
        <v>44144</v>
      </c>
      <c r="E8793">
        <v>24.450000760000002</v>
      </c>
      <c r="F8793">
        <v>24.440000529999999</v>
      </c>
      <c r="G8793">
        <v>147700</v>
      </c>
    </row>
    <row r="8794" spans="1:7" x14ac:dyDescent="0.35">
      <c r="A8794" t="str">
        <f t="shared" si="137"/>
        <v>SCSC|44144</v>
      </c>
      <c r="B8794" t="s">
        <v>545</v>
      </c>
      <c r="C8794" t="s">
        <v>546</v>
      </c>
      <c r="D8794" s="1">
        <v>44144</v>
      </c>
      <c r="E8794">
        <v>24.450000760000002</v>
      </c>
      <c r="F8794">
        <v>24.440000529999999</v>
      </c>
      <c r="G8794">
        <v>147700</v>
      </c>
    </row>
    <row r="8795" spans="1:7" x14ac:dyDescent="0.35">
      <c r="A8795" t="str">
        <f t="shared" si="137"/>
        <v>SCSC|44144</v>
      </c>
      <c r="B8795" t="s">
        <v>545</v>
      </c>
      <c r="C8795" t="s">
        <v>546</v>
      </c>
      <c r="D8795" s="1">
        <v>44144</v>
      </c>
      <c r="E8795">
        <v>24.450000760000002</v>
      </c>
      <c r="F8795">
        <v>24.440000529999999</v>
      </c>
      <c r="G8795">
        <v>147700</v>
      </c>
    </row>
    <row r="8796" spans="1:7" x14ac:dyDescent="0.35">
      <c r="A8796" t="str">
        <f t="shared" si="137"/>
        <v>SCSC|44145</v>
      </c>
      <c r="B8796" t="s">
        <v>545</v>
      </c>
      <c r="C8796" t="s">
        <v>546</v>
      </c>
      <c r="D8796" s="1">
        <v>44145</v>
      </c>
      <c r="E8796">
        <v>25.399999619999999</v>
      </c>
      <c r="F8796">
        <v>27.309999470000001</v>
      </c>
      <c r="G8796">
        <v>153200</v>
      </c>
    </row>
    <row r="8797" spans="1:7" x14ac:dyDescent="0.35">
      <c r="A8797" t="str">
        <f t="shared" si="137"/>
        <v>SCSC|44145</v>
      </c>
      <c r="B8797" t="s">
        <v>545</v>
      </c>
      <c r="C8797" t="s">
        <v>546</v>
      </c>
      <c r="D8797" s="1">
        <v>44145</v>
      </c>
      <c r="E8797">
        <v>25.399999619999999</v>
      </c>
      <c r="F8797">
        <v>27.309999470000001</v>
      </c>
      <c r="G8797">
        <v>153200</v>
      </c>
    </row>
    <row r="8798" spans="1:7" x14ac:dyDescent="0.35">
      <c r="A8798" t="str">
        <f t="shared" si="137"/>
        <v>SCSC|44145</v>
      </c>
      <c r="B8798" t="s">
        <v>545</v>
      </c>
      <c r="C8798" t="s">
        <v>546</v>
      </c>
      <c r="D8798" s="1">
        <v>44145</v>
      </c>
      <c r="E8798">
        <v>25.399999619999999</v>
      </c>
      <c r="F8798">
        <v>27.309999470000001</v>
      </c>
      <c r="G8798">
        <v>153200</v>
      </c>
    </row>
    <row r="8799" spans="1:7" x14ac:dyDescent="0.35">
      <c r="A8799" t="str">
        <f t="shared" si="137"/>
        <v>SCSC|44145</v>
      </c>
      <c r="B8799" t="s">
        <v>545</v>
      </c>
      <c r="C8799" t="s">
        <v>546</v>
      </c>
      <c r="D8799" s="1">
        <v>44145</v>
      </c>
      <c r="E8799">
        <v>25.399999619999999</v>
      </c>
      <c r="F8799">
        <v>27.309999470000001</v>
      </c>
      <c r="G8799">
        <v>153200</v>
      </c>
    </row>
    <row r="8800" spans="1:7" x14ac:dyDescent="0.35">
      <c r="A8800" t="str">
        <f t="shared" si="137"/>
        <v>SCSC|44146</v>
      </c>
      <c r="B8800" t="s">
        <v>545</v>
      </c>
      <c r="C8800" t="s">
        <v>546</v>
      </c>
      <c r="D8800" s="1">
        <v>44146</v>
      </c>
      <c r="E8800">
        <v>27.280000690000001</v>
      </c>
      <c r="F8800">
        <v>26.040000920000001</v>
      </c>
      <c r="G8800">
        <v>73000</v>
      </c>
    </row>
    <row r="8801" spans="1:7" x14ac:dyDescent="0.35">
      <c r="A8801" t="str">
        <f t="shared" si="137"/>
        <v>SCSC|44146</v>
      </c>
      <c r="B8801" t="s">
        <v>545</v>
      </c>
      <c r="C8801" t="s">
        <v>546</v>
      </c>
      <c r="D8801" s="1">
        <v>44146</v>
      </c>
      <c r="E8801">
        <v>27.280000690000001</v>
      </c>
      <c r="F8801">
        <v>26.040000920000001</v>
      </c>
      <c r="G8801">
        <v>73000</v>
      </c>
    </row>
    <row r="8802" spans="1:7" x14ac:dyDescent="0.35">
      <c r="A8802" t="str">
        <f t="shared" si="137"/>
        <v>SCSC|44146</v>
      </c>
      <c r="B8802" t="s">
        <v>545</v>
      </c>
      <c r="C8802" t="s">
        <v>546</v>
      </c>
      <c r="D8802" s="1">
        <v>44146</v>
      </c>
      <c r="E8802">
        <v>27.280000690000001</v>
      </c>
      <c r="F8802">
        <v>26.040000920000001</v>
      </c>
      <c r="G8802">
        <v>73000</v>
      </c>
    </row>
    <row r="8803" spans="1:7" x14ac:dyDescent="0.35">
      <c r="A8803" t="str">
        <f t="shared" si="137"/>
        <v>SCSC|44146</v>
      </c>
      <c r="B8803" t="s">
        <v>545</v>
      </c>
      <c r="C8803" t="s">
        <v>546</v>
      </c>
      <c r="D8803" s="1">
        <v>44146</v>
      </c>
      <c r="E8803">
        <v>27.280000690000001</v>
      </c>
      <c r="F8803">
        <v>26.040000920000001</v>
      </c>
      <c r="G8803">
        <v>73000</v>
      </c>
    </row>
    <row r="8804" spans="1:7" x14ac:dyDescent="0.35">
      <c r="A8804" t="str">
        <f t="shared" si="137"/>
        <v>SCSC|44147</v>
      </c>
      <c r="B8804" t="s">
        <v>545</v>
      </c>
      <c r="C8804" t="s">
        <v>546</v>
      </c>
      <c r="D8804" s="1">
        <v>44147</v>
      </c>
      <c r="E8804">
        <v>25.739999770000001</v>
      </c>
      <c r="F8804">
        <v>24.260000229999999</v>
      </c>
      <c r="G8804">
        <v>132900</v>
      </c>
    </row>
    <row r="8805" spans="1:7" x14ac:dyDescent="0.35">
      <c r="A8805" t="str">
        <f t="shared" si="137"/>
        <v>SCSC|44147</v>
      </c>
      <c r="B8805" t="s">
        <v>545</v>
      </c>
      <c r="C8805" t="s">
        <v>546</v>
      </c>
      <c r="D8805" s="1">
        <v>44147</v>
      </c>
      <c r="E8805">
        <v>25.739999770000001</v>
      </c>
      <c r="F8805">
        <v>24.260000229999999</v>
      </c>
      <c r="G8805">
        <v>132900</v>
      </c>
    </row>
    <row r="8806" spans="1:7" x14ac:dyDescent="0.35">
      <c r="A8806" t="str">
        <f t="shared" si="137"/>
        <v>SCSC|44147</v>
      </c>
      <c r="B8806" t="s">
        <v>545</v>
      </c>
      <c r="C8806" t="s">
        <v>546</v>
      </c>
      <c r="D8806" s="1">
        <v>44147</v>
      </c>
      <c r="E8806">
        <v>25.739999770000001</v>
      </c>
      <c r="F8806">
        <v>24.260000229999999</v>
      </c>
      <c r="G8806">
        <v>132900</v>
      </c>
    </row>
    <row r="8807" spans="1:7" x14ac:dyDescent="0.35">
      <c r="A8807" t="str">
        <f t="shared" si="137"/>
        <v>SCSC|44147</v>
      </c>
      <c r="B8807" t="s">
        <v>545</v>
      </c>
      <c r="C8807" t="s">
        <v>546</v>
      </c>
      <c r="D8807" s="1">
        <v>44147</v>
      </c>
      <c r="E8807">
        <v>25.739999770000001</v>
      </c>
      <c r="F8807">
        <v>24.260000229999999</v>
      </c>
      <c r="G8807">
        <v>132900</v>
      </c>
    </row>
    <row r="8808" spans="1:7" x14ac:dyDescent="0.35">
      <c r="A8808" t="str">
        <f t="shared" si="137"/>
        <v>SCSC|44148</v>
      </c>
      <c r="B8808" t="s">
        <v>545</v>
      </c>
      <c r="C8808" t="s">
        <v>546</v>
      </c>
      <c r="D8808" s="1">
        <v>44148</v>
      </c>
      <c r="E8808">
        <v>24.870000839999999</v>
      </c>
      <c r="F8808">
        <v>25.219999309999999</v>
      </c>
      <c r="G8808">
        <v>72600</v>
      </c>
    </row>
    <row r="8809" spans="1:7" x14ac:dyDescent="0.35">
      <c r="A8809" t="str">
        <f t="shared" si="137"/>
        <v>SCSC|44148</v>
      </c>
      <c r="B8809" t="s">
        <v>545</v>
      </c>
      <c r="C8809" t="s">
        <v>546</v>
      </c>
      <c r="D8809" s="1">
        <v>44148</v>
      </c>
      <c r="E8809">
        <v>24.870000839999999</v>
      </c>
      <c r="F8809">
        <v>25.219999309999999</v>
      </c>
      <c r="G8809">
        <v>72600</v>
      </c>
    </row>
    <row r="8810" spans="1:7" x14ac:dyDescent="0.35">
      <c r="A8810" t="str">
        <f t="shared" si="137"/>
        <v>SCSC|44148</v>
      </c>
      <c r="B8810" t="s">
        <v>545</v>
      </c>
      <c r="C8810" t="s">
        <v>546</v>
      </c>
      <c r="D8810" s="1">
        <v>44148</v>
      </c>
      <c r="E8810">
        <v>24.870000839999999</v>
      </c>
      <c r="F8810">
        <v>25.219999309999999</v>
      </c>
      <c r="G8810">
        <v>72600</v>
      </c>
    </row>
    <row r="8811" spans="1:7" x14ac:dyDescent="0.35">
      <c r="A8811" t="str">
        <f t="shared" si="137"/>
        <v>SCSC|44148</v>
      </c>
      <c r="B8811" t="s">
        <v>545</v>
      </c>
      <c r="C8811" t="s">
        <v>546</v>
      </c>
      <c r="D8811" s="1">
        <v>44148</v>
      </c>
      <c r="E8811">
        <v>24.870000839999999</v>
      </c>
      <c r="F8811">
        <v>25.219999309999999</v>
      </c>
      <c r="G8811">
        <v>72600</v>
      </c>
    </row>
    <row r="8812" spans="1:7" x14ac:dyDescent="0.35">
      <c r="A8812" t="str">
        <f t="shared" si="137"/>
        <v>SCSC|44151</v>
      </c>
      <c r="B8812" t="s">
        <v>545</v>
      </c>
      <c r="C8812" t="s">
        <v>546</v>
      </c>
      <c r="D8812" s="1">
        <v>44151</v>
      </c>
      <c r="E8812">
        <v>25.600000380000001</v>
      </c>
      <c r="F8812">
        <v>26.399999619999999</v>
      </c>
      <c r="G8812">
        <v>71000</v>
      </c>
    </row>
    <row r="8813" spans="1:7" x14ac:dyDescent="0.35">
      <c r="A8813" t="str">
        <f t="shared" si="137"/>
        <v>SCSC|44151</v>
      </c>
      <c r="B8813" t="s">
        <v>545</v>
      </c>
      <c r="C8813" t="s">
        <v>546</v>
      </c>
      <c r="D8813" s="1">
        <v>44151</v>
      </c>
      <c r="E8813">
        <v>25.600000380000001</v>
      </c>
      <c r="F8813">
        <v>26.399999619999999</v>
      </c>
      <c r="G8813">
        <v>71000</v>
      </c>
    </row>
    <row r="8814" spans="1:7" x14ac:dyDescent="0.35">
      <c r="A8814" t="str">
        <f t="shared" si="137"/>
        <v>SCSC|44151</v>
      </c>
      <c r="B8814" t="s">
        <v>545</v>
      </c>
      <c r="C8814" t="s">
        <v>546</v>
      </c>
      <c r="D8814" s="1">
        <v>44151</v>
      </c>
      <c r="E8814">
        <v>25.600000380000001</v>
      </c>
      <c r="F8814">
        <v>26.399999619999999</v>
      </c>
      <c r="G8814">
        <v>71000</v>
      </c>
    </row>
    <row r="8815" spans="1:7" x14ac:dyDescent="0.35">
      <c r="A8815" t="str">
        <f t="shared" si="137"/>
        <v>SCSC|44151</v>
      </c>
      <c r="B8815" t="s">
        <v>545</v>
      </c>
      <c r="C8815" t="s">
        <v>546</v>
      </c>
      <c r="D8815" s="1">
        <v>44151</v>
      </c>
      <c r="E8815">
        <v>25.600000380000001</v>
      </c>
      <c r="F8815">
        <v>26.399999619999999</v>
      </c>
      <c r="G8815">
        <v>71000</v>
      </c>
    </row>
    <row r="8816" spans="1:7" x14ac:dyDescent="0.35">
      <c r="A8816" t="str">
        <f t="shared" si="137"/>
        <v>SCU|44105</v>
      </c>
      <c r="B8816" t="s">
        <v>547</v>
      </c>
      <c r="C8816" t="s">
        <v>548</v>
      </c>
      <c r="D8816" s="1">
        <v>44105</v>
      </c>
      <c r="E8816">
        <v>11.649999619999999</v>
      </c>
      <c r="F8816">
        <v>11.55000019</v>
      </c>
      <c r="G8816">
        <v>101000</v>
      </c>
    </row>
    <row r="8817" spans="1:7" x14ac:dyDescent="0.35">
      <c r="A8817" t="str">
        <f t="shared" si="137"/>
        <v>SCU|44106</v>
      </c>
      <c r="B8817" t="s">
        <v>547</v>
      </c>
      <c r="C8817" t="s">
        <v>548</v>
      </c>
      <c r="D8817" s="1">
        <v>44106</v>
      </c>
      <c r="E8817">
        <v>11.18000031</v>
      </c>
      <c r="F8817">
        <v>11.43999958</v>
      </c>
      <c r="G8817">
        <v>123000</v>
      </c>
    </row>
    <row r="8818" spans="1:7" x14ac:dyDescent="0.35">
      <c r="A8818" t="str">
        <f t="shared" si="137"/>
        <v>SCU|44109</v>
      </c>
      <c r="B8818" t="s">
        <v>547</v>
      </c>
      <c r="C8818" t="s">
        <v>548</v>
      </c>
      <c r="D8818" s="1">
        <v>44109</v>
      </c>
      <c r="E8818">
        <v>11.5</v>
      </c>
      <c r="F8818">
        <v>11.380000109999999</v>
      </c>
      <c r="G8818">
        <v>81300</v>
      </c>
    </row>
    <row r="8819" spans="1:7" x14ac:dyDescent="0.35">
      <c r="A8819" t="str">
        <f t="shared" si="137"/>
        <v>SCU|44110</v>
      </c>
      <c r="B8819" t="s">
        <v>547</v>
      </c>
      <c r="C8819" t="s">
        <v>548</v>
      </c>
      <c r="D8819" s="1">
        <v>44110</v>
      </c>
      <c r="E8819">
        <v>11.380000109999999</v>
      </c>
      <c r="F8819">
        <v>10.960000040000001</v>
      </c>
      <c r="G8819">
        <v>76400</v>
      </c>
    </row>
    <row r="8820" spans="1:7" x14ac:dyDescent="0.35">
      <c r="A8820" t="str">
        <f t="shared" si="137"/>
        <v>SCU|44111</v>
      </c>
      <c r="B8820" t="s">
        <v>547</v>
      </c>
      <c r="C8820" t="s">
        <v>548</v>
      </c>
      <c r="D8820" s="1">
        <v>44111</v>
      </c>
      <c r="E8820">
        <v>11.02000046</v>
      </c>
      <c r="F8820">
        <v>10.97999954</v>
      </c>
      <c r="G8820">
        <v>126400</v>
      </c>
    </row>
    <row r="8821" spans="1:7" x14ac:dyDescent="0.35">
      <c r="A8821" t="str">
        <f t="shared" si="137"/>
        <v>SCU|44112</v>
      </c>
      <c r="B8821" t="s">
        <v>547</v>
      </c>
      <c r="C8821" t="s">
        <v>548</v>
      </c>
      <c r="D8821" s="1">
        <v>44112</v>
      </c>
      <c r="E8821">
        <v>11.22000027</v>
      </c>
      <c r="F8821">
        <v>11.789999959999999</v>
      </c>
      <c r="G8821">
        <v>117700</v>
      </c>
    </row>
    <row r="8822" spans="1:7" x14ac:dyDescent="0.35">
      <c r="A8822" t="str">
        <f t="shared" si="137"/>
        <v>SCU|44113</v>
      </c>
      <c r="B8822" t="s">
        <v>547</v>
      </c>
      <c r="C8822" t="s">
        <v>548</v>
      </c>
      <c r="D8822" s="1">
        <v>44113</v>
      </c>
      <c r="E8822">
        <v>11.899999619999999</v>
      </c>
      <c r="F8822">
        <v>11.579999920000001</v>
      </c>
      <c r="G8822">
        <v>35800</v>
      </c>
    </row>
    <row r="8823" spans="1:7" x14ac:dyDescent="0.35">
      <c r="A8823" t="str">
        <f t="shared" si="137"/>
        <v>SCU|44116</v>
      </c>
      <c r="B8823" t="s">
        <v>547</v>
      </c>
      <c r="C8823" t="s">
        <v>548</v>
      </c>
      <c r="D8823" s="1">
        <v>44116</v>
      </c>
      <c r="E8823">
        <v>11.539999959999999</v>
      </c>
      <c r="F8823">
        <v>11.460000040000001</v>
      </c>
      <c r="G8823">
        <v>99000</v>
      </c>
    </row>
    <row r="8824" spans="1:7" x14ac:dyDescent="0.35">
      <c r="A8824" t="str">
        <f t="shared" si="137"/>
        <v>SCU|44117</v>
      </c>
      <c r="B8824" t="s">
        <v>547</v>
      </c>
      <c r="C8824" t="s">
        <v>548</v>
      </c>
      <c r="D8824" s="1">
        <v>44117</v>
      </c>
      <c r="E8824">
        <v>11.35999966</v>
      </c>
      <c r="F8824">
        <v>11.289999959999999</v>
      </c>
      <c r="G8824">
        <v>54200</v>
      </c>
    </row>
    <row r="8825" spans="1:7" x14ac:dyDescent="0.35">
      <c r="A8825" t="str">
        <f t="shared" si="137"/>
        <v>SCU|44118</v>
      </c>
      <c r="B8825" t="s">
        <v>547</v>
      </c>
      <c r="C8825" t="s">
        <v>548</v>
      </c>
      <c r="D8825" s="1">
        <v>44118</v>
      </c>
      <c r="E8825">
        <v>11.239999770000001</v>
      </c>
      <c r="F8825">
        <v>11.31000042</v>
      </c>
      <c r="G8825">
        <v>31200</v>
      </c>
    </row>
    <row r="8826" spans="1:7" x14ac:dyDescent="0.35">
      <c r="A8826" t="str">
        <f t="shared" si="137"/>
        <v>SCU|44119</v>
      </c>
      <c r="B8826" t="s">
        <v>547</v>
      </c>
      <c r="C8826" t="s">
        <v>548</v>
      </c>
      <c r="D8826" s="1">
        <v>44119</v>
      </c>
      <c r="E8826">
        <v>11.22000027</v>
      </c>
      <c r="F8826">
        <v>11.369999890000001</v>
      </c>
      <c r="G8826">
        <v>36100</v>
      </c>
    </row>
    <row r="8827" spans="1:7" x14ac:dyDescent="0.35">
      <c r="A8827" t="str">
        <f t="shared" si="137"/>
        <v>SCU|44120</v>
      </c>
      <c r="B8827" t="s">
        <v>547</v>
      </c>
      <c r="C8827" t="s">
        <v>548</v>
      </c>
      <c r="D8827" s="1">
        <v>44120</v>
      </c>
      <c r="E8827">
        <v>11.25</v>
      </c>
      <c r="F8827">
        <v>11.30000019</v>
      </c>
      <c r="G8827">
        <v>39200</v>
      </c>
    </row>
    <row r="8828" spans="1:7" x14ac:dyDescent="0.35">
      <c r="A8828" t="str">
        <f t="shared" si="137"/>
        <v>SCU|44123</v>
      </c>
      <c r="B8828" t="s">
        <v>547</v>
      </c>
      <c r="C8828" t="s">
        <v>548</v>
      </c>
      <c r="D8828" s="1">
        <v>44123</v>
      </c>
      <c r="E8828">
        <v>11.260000229999999</v>
      </c>
      <c r="F8828">
        <v>11.239999770000001</v>
      </c>
      <c r="G8828">
        <v>36600</v>
      </c>
    </row>
    <row r="8829" spans="1:7" x14ac:dyDescent="0.35">
      <c r="A8829" t="str">
        <f t="shared" si="137"/>
        <v>SCU|44124</v>
      </c>
      <c r="B8829" t="s">
        <v>547</v>
      </c>
      <c r="C8829" t="s">
        <v>548</v>
      </c>
      <c r="D8829" s="1">
        <v>44124</v>
      </c>
      <c r="E8829">
        <v>11.27999973</v>
      </c>
      <c r="F8829">
        <v>11.380000109999999</v>
      </c>
      <c r="G8829">
        <v>37000</v>
      </c>
    </row>
    <row r="8830" spans="1:7" x14ac:dyDescent="0.35">
      <c r="A8830" t="str">
        <f t="shared" si="137"/>
        <v>SCU|44125</v>
      </c>
      <c r="B8830" t="s">
        <v>547</v>
      </c>
      <c r="C8830" t="s">
        <v>548</v>
      </c>
      <c r="D8830" s="1">
        <v>44125</v>
      </c>
      <c r="E8830">
        <v>11.27999973</v>
      </c>
      <c r="F8830">
        <v>11.460000040000001</v>
      </c>
      <c r="G8830">
        <v>35600</v>
      </c>
    </row>
    <row r="8831" spans="1:7" x14ac:dyDescent="0.35">
      <c r="A8831" t="str">
        <f t="shared" si="137"/>
        <v>SCU|44126</v>
      </c>
      <c r="B8831" t="s">
        <v>547</v>
      </c>
      <c r="C8831" t="s">
        <v>548</v>
      </c>
      <c r="D8831" s="1">
        <v>44126</v>
      </c>
      <c r="E8831">
        <v>11.34000015</v>
      </c>
      <c r="F8831">
        <v>11.31999969</v>
      </c>
      <c r="G8831">
        <v>45500</v>
      </c>
    </row>
    <row r="8832" spans="1:7" x14ac:dyDescent="0.35">
      <c r="A8832" t="str">
        <f t="shared" si="137"/>
        <v>SCU|44127</v>
      </c>
      <c r="B8832" t="s">
        <v>547</v>
      </c>
      <c r="C8832" t="s">
        <v>548</v>
      </c>
      <c r="D8832" s="1">
        <v>44127</v>
      </c>
      <c r="E8832">
        <v>11.43000031</v>
      </c>
      <c r="F8832">
        <v>11.31999969</v>
      </c>
      <c r="G8832">
        <v>33200</v>
      </c>
    </row>
    <row r="8833" spans="1:7" x14ac:dyDescent="0.35">
      <c r="A8833" t="str">
        <f t="shared" si="137"/>
        <v>SCU|44130</v>
      </c>
      <c r="B8833" t="s">
        <v>547</v>
      </c>
      <c r="C8833" t="s">
        <v>548</v>
      </c>
      <c r="D8833" s="1">
        <v>44130</v>
      </c>
      <c r="E8833">
        <v>11.15999985</v>
      </c>
      <c r="F8833">
        <v>11.06999969</v>
      </c>
      <c r="G8833">
        <v>39900</v>
      </c>
    </row>
    <row r="8834" spans="1:7" x14ac:dyDescent="0.35">
      <c r="A8834" t="str">
        <f t="shared" si="137"/>
        <v>SCU|44131</v>
      </c>
      <c r="B8834" t="s">
        <v>547</v>
      </c>
      <c r="C8834" t="s">
        <v>548</v>
      </c>
      <c r="D8834" s="1">
        <v>44131</v>
      </c>
      <c r="E8834">
        <v>11.10999966</v>
      </c>
      <c r="F8834">
        <v>11.06999969</v>
      </c>
      <c r="G8834">
        <v>63100</v>
      </c>
    </row>
    <row r="8835" spans="1:7" x14ac:dyDescent="0.35">
      <c r="A8835" t="str">
        <f t="shared" ref="A8835:A8898" si="138">_xlfn.CONCAT(B8835&amp;"|"&amp;D8835)</f>
        <v>SCU|44132</v>
      </c>
      <c r="B8835" t="s">
        <v>547</v>
      </c>
      <c r="C8835" t="s">
        <v>548</v>
      </c>
      <c r="D8835" s="1">
        <v>44132</v>
      </c>
      <c r="E8835">
        <v>10.81000042</v>
      </c>
      <c r="F8835">
        <v>10.64000034</v>
      </c>
      <c r="G8835">
        <v>108200</v>
      </c>
    </row>
    <row r="8836" spans="1:7" x14ac:dyDescent="0.35">
      <c r="A8836" t="str">
        <f t="shared" si="138"/>
        <v>SCU|44133</v>
      </c>
      <c r="B8836" t="s">
        <v>547</v>
      </c>
      <c r="C8836" t="s">
        <v>548</v>
      </c>
      <c r="D8836" s="1">
        <v>44133</v>
      </c>
      <c r="E8836">
        <v>10.94999981</v>
      </c>
      <c r="F8836">
        <v>10.89000034</v>
      </c>
      <c r="G8836">
        <v>92500</v>
      </c>
    </row>
    <row r="8837" spans="1:7" x14ac:dyDescent="0.35">
      <c r="A8837" t="str">
        <f t="shared" si="138"/>
        <v>SCU|44134</v>
      </c>
      <c r="B8837" t="s">
        <v>547</v>
      </c>
      <c r="C8837" t="s">
        <v>548</v>
      </c>
      <c r="D8837" s="1">
        <v>44134</v>
      </c>
      <c r="E8837">
        <v>11.119999890000001</v>
      </c>
      <c r="F8837">
        <v>10.84000015</v>
      </c>
      <c r="G8837">
        <v>58100</v>
      </c>
    </row>
    <row r="8838" spans="1:7" x14ac:dyDescent="0.35">
      <c r="A8838" t="str">
        <f t="shared" si="138"/>
        <v>SCU|44137</v>
      </c>
      <c r="B8838" t="s">
        <v>547</v>
      </c>
      <c r="C8838" t="s">
        <v>548</v>
      </c>
      <c r="D8838" s="1">
        <v>44137</v>
      </c>
      <c r="E8838">
        <v>11.039999959999999</v>
      </c>
      <c r="F8838">
        <v>10.72000027</v>
      </c>
      <c r="G8838">
        <v>35200</v>
      </c>
    </row>
    <row r="8839" spans="1:7" x14ac:dyDescent="0.35">
      <c r="A8839" t="str">
        <f t="shared" si="138"/>
        <v>SCU|44138</v>
      </c>
      <c r="B8839" t="s">
        <v>547</v>
      </c>
      <c r="C8839" t="s">
        <v>548</v>
      </c>
      <c r="D8839" s="1">
        <v>44138</v>
      </c>
      <c r="E8839">
        <v>10.960000040000001</v>
      </c>
      <c r="F8839">
        <v>11.27999973</v>
      </c>
      <c r="G8839">
        <v>39800</v>
      </c>
    </row>
    <row r="8840" spans="1:7" x14ac:dyDescent="0.35">
      <c r="A8840" t="str">
        <f t="shared" si="138"/>
        <v>SCU|44139</v>
      </c>
      <c r="B8840" t="s">
        <v>547</v>
      </c>
      <c r="C8840" t="s">
        <v>548</v>
      </c>
      <c r="D8840" s="1">
        <v>44139</v>
      </c>
      <c r="E8840">
        <v>11.06000042</v>
      </c>
      <c r="F8840">
        <v>10.89000034</v>
      </c>
      <c r="G8840">
        <v>90300</v>
      </c>
    </row>
    <row r="8841" spans="1:7" x14ac:dyDescent="0.35">
      <c r="A8841" t="str">
        <f t="shared" si="138"/>
        <v>SCU|44140</v>
      </c>
      <c r="B8841" t="s">
        <v>547</v>
      </c>
      <c r="C8841" t="s">
        <v>548</v>
      </c>
      <c r="D8841" s="1">
        <v>44140</v>
      </c>
      <c r="E8841">
        <v>11.010000229999999</v>
      </c>
      <c r="F8841">
        <v>11.710000040000001</v>
      </c>
      <c r="G8841">
        <v>112200</v>
      </c>
    </row>
    <row r="8842" spans="1:7" x14ac:dyDescent="0.35">
      <c r="A8842" t="str">
        <f t="shared" si="138"/>
        <v>SCU|44141</v>
      </c>
      <c r="B8842" t="s">
        <v>547</v>
      </c>
      <c r="C8842" t="s">
        <v>548</v>
      </c>
      <c r="D8842" s="1">
        <v>44141</v>
      </c>
      <c r="E8842">
        <v>11.789999959999999</v>
      </c>
      <c r="F8842">
        <v>11.30000019</v>
      </c>
      <c r="G8842">
        <v>56600</v>
      </c>
    </row>
    <row r="8843" spans="1:7" x14ac:dyDescent="0.35">
      <c r="A8843" t="str">
        <f t="shared" si="138"/>
        <v>SCU|44144</v>
      </c>
      <c r="B8843" t="s">
        <v>547</v>
      </c>
      <c r="C8843" t="s">
        <v>548</v>
      </c>
      <c r="D8843" s="1">
        <v>44144</v>
      </c>
      <c r="E8843">
        <v>11.77000046</v>
      </c>
      <c r="F8843">
        <v>13.31000042</v>
      </c>
      <c r="G8843">
        <v>211200</v>
      </c>
    </row>
    <row r="8844" spans="1:7" x14ac:dyDescent="0.35">
      <c r="A8844" t="str">
        <f t="shared" si="138"/>
        <v>SCU|44145</v>
      </c>
      <c r="B8844" t="s">
        <v>547</v>
      </c>
      <c r="C8844" t="s">
        <v>548</v>
      </c>
      <c r="D8844" s="1">
        <v>44145</v>
      </c>
      <c r="E8844">
        <v>13.59000015</v>
      </c>
      <c r="F8844">
        <v>13.399999619999999</v>
      </c>
      <c r="G8844">
        <v>112800</v>
      </c>
    </row>
    <row r="8845" spans="1:7" x14ac:dyDescent="0.35">
      <c r="A8845" t="str">
        <f t="shared" si="138"/>
        <v>SCU|44146</v>
      </c>
      <c r="B8845" t="s">
        <v>547</v>
      </c>
      <c r="C8845" t="s">
        <v>548</v>
      </c>
      <c r="D8845" s="1">
        <v>44146</v>
      </c>
      <c r="E8845">
        <v>13.539999959999999</v>
      </c>
      <c r="F8845">
        <v>13.02999973</v>
      </c>
      <c r="G8845">
        <v>66300</v>
      </c>
    </row>
    <row r="8846" spans="1:7" x14ac:dyDescent="0.35">
      <c r="A8846" t="str">
        <f t="shared" si="138"/>
        <v>SCU|44147</v>
      </c>
      <c r="B8846" t="s">
        <v>547</v>
      </c>
      <c r="C8846" t="s">
        <v>548</v>
      </c>
      <c r="D8846" s="1">
        <v>44147</v>
      </c>
      <c r="E8846">
        <v>12.850000380000001</v>
      </c>
      <c r="F8846">
        <v>12.399999619999999</v>
      </c>
      <c r="G8846">
        <v>106700</v>
      </c>
    </row>
    <row r="8847" spans="1:7" x14ac:dyDescent="0.35">
      <c r="A8847" t="str">
        <f t="shared" si="138"/>
        <v>SCU|44148</v>
      </c>
      <c r="B8847" t="s">
        <v>547</v>
      </c>
      <c r="C8847" t="s">
        <v>548</v>
      </c>
      <c r="D8847" s="1">
        <v>44148</v>
      </c>
      <c r="E8847">
        <v>12.59000015</v>
      </c>
      <c r="F8847">
        <v>12.739999770000001</v>
      </c>
      <c r="G8847">
        <v>79000</v>
      </c>
    </row>
    <row r="8848" spans="1:7" x14ac:dyDescent="0.35">
      <c r="A8848" t="str">
        <f t="shared" si="138"/>
        <v>SCU|44151</v>
      </c>
      <c r="B8848" t="s">
        <v>547</v>
      </c>
      <c r="C8848" t="s">
        <v>548</v>
      </c>
      <c r="D8848" s="1">
        <v>44151</v>
      </c>
      <c r="E8848">
        <v>13.18999958</v>
      </c>
      <c r="F8848">
        <v>13.399999619999999</v>
      </c>
      <c r="G8848">
        <v>121200</v>
      </c>
    </row>
    <row r="8849" spans="1:7" x14ac:dyDescent="0.35">
      <c r="A8849" t="str">
        <f t="shared" si="138"/>
        <v>SDPI|44105</v>
      </c>
      <c r="B8849" t="s">
        <v>549</v>
      </c>
      <c r="C8849" t="s">
        <v>550</v>
      </c>
      <c r="D8849" s="1">
        <v>44105</v>
      </c>
      <c r="E8849">
        <v>0.40999999599999998</v>
      </c>
      <c r="F8849">
        <v>0.40000000600000002</v>
      </c>
      <c r="G8849">
        <v>59800</v>
      </c>
    </row>
    <row r="8850" spans="1:7" x14ac:dyDescent="0.35">
      <c r="A8850" t="str">
        <f t="shared" si="138"/>
        <v>SDPI|44106</v>
      </c>
      <c r="B8850" t="s">
        <v>549</v>
      </c>
      <c r="C8850" t="s">
        <v>550</v>
      </c>
      <c r="D8850" s="1">
        <v>44106</v>
      </c>
      <c r="E8850">
        <v>0.40000000600000002</v>
      </c>
      <c r="F8850">
        <v>0.41999998700000002</v>
      </c>
      <c r="G8850">
        <v>34500</v>
      </c>
    </row>
    <row r="8851" spans="1:7" x14ac:dyDescent="0.35">
      <c r="A8851" t="str">
        <f t="shared" si="138"/>
        <v>SDPI|44109</v>
      </c>
      <c r="B8851" t="s">
        <v>549</v>
      </c>
      <c r="C8851" t="s">
        <v>550</v>
      </c>
      <c r="D8851" s="1">
        <v>44109</v>
      </c>
      <c r="E8851">
        <v>0.41999998700000002</v>
      </c>
      <c r="F8851">
        <v>0.40000000600000002</v>
      </c>
      <c r="G8851">
        <v>92100</v>
      </c>
    </row>
    <row r="8852" spans="1:7" x14ac:dyDescent="0.35">
      <c r="A8852" t="str">
        <f t="shared" si="138"/>
        <v>SDPI|44110</v>
      </c>
      <c r="B8852" t="s">
        <v>549</v>
      </c>
      <c r="C8852" t="s">
        <v>550</v>
      </c>
      <c r="D8852" s="1">
        <v>44110</v>
      </c>
      <c r="E8852">
        <v>0.38999998600000002</v>
      </c>
      <c r="F8852">
        <v>0.36000001399999998</v>
      </c>
      <c r="G8852">
        <v>109000</v>
      </c>
    </row>
    <row r="8853" spans="1:7" x14ac:dyDescent="0.35">
      <c r="A8853" t="str">
        <f t="shared" si="138"/>
        <v>SDPI|44111</v>
      </c>
      <c r="B8853" t="s">
        <v>549</v>
      </c>
      <c r="C8853" t="s">
        <v>550</v>
      </c>
      <c r="D8853" s="1">
        <v>44111</v>
      </c>
      <c r="E8853">
        <v>0.38999998600000002</v>
      </c>
      <c r="F8853">
        <v>0.36000001399999998</v>
      </c>
      <c r="G8853">
        <v>76500</v>
      </c>
    </row>
    <row r="8854" spans="1:7" x14ac:dyDescent="0.35">
      <c r="A8854" t="str">
        <f t="shared" si="138"/>
        <v>SDPI|44112</v>
      </c>
      <c r="B8854" t="s">
        <v>549</v>
      </c>
      <c r="C8854" t="s">
        <v>550</v>
      </c>
      <c r="D8854" s="1">
        <v>44112</v>
      </c>
      <c r="E8854">
        <v>0.37000000500000002</v>
      </c>
      <c r="F8854">
        <v>0.40999999599999998</v>
      </c>
      <c r="G8854">
        <v>1298600</v>
      </c>
    </row>
    <row r="8855" spans="1:7" x14ac:dyDescent="0.35">
      <c r="A8855" t="str">
        <f t="shared" si="138"/>
        <v>SDPI|44113</v>
      </c>
      <c r="B8855" t="s">
        <v>549</v>
      </c>
      <c r="C8855" t="s">
        <v>550</v>
      </c>
      <c r="D8855" s="1">
        <v>44113</v>
      </c>
      <c r="E8855">
        <v>0.730000019</v>
      </c>
      <c r="F8855">
        <v>0.60000002399999997</v>
      </c>
      <c r="G8855">
        <v>15228000</v>
      </c>
    </row>
    <row r="8856" spans="1:7" x14ac:dyDescent="0.35">
      <c r="A8856" t="str">
        <f t="shared" si="138"/>
        <v>SDPI|44116</v>
      </c>
      <c r="B8856" t="s">
        <v>549</v>
      </c>
      <c r="C8856" t="s">
        <v>550</v>
      </c>
      <c r="D8856" s="1">
        <v>44116</v>
      </c>
      <c r="E8856">
        <v>0.55000001200000004</v>
      </c>
      <c r="F8856">
        <v>0.540000021</v>
      </c>
      <c r="G8856">
        <v>829000</v>
      </c>
    </row>
    <row r="8857" spans="1:7" x14ac:dyDescent="0.35">
      <c r="A8857" t="str">
        <f t="shared" si="138"/>
        <v>SDPI|44117</v>
      </c>
      <c r="B8857" t="s">
        <v>549</v>
      </c>
      <c r="C8857" t="s">
        <v>550</v>
      </c>
      <c r="D8857" s="1">
        <v>44117</v>
      </c>
      <c r="E8857">
        <v>0.50999998999999996</v>
      </c>
      <c r="F8857">
        <v>0.469999999</v>
      </c>
      <c r="G8857">
        <v>400200</v>
      </c>
    </row>
    <row r="8858" spans="1:7" x14ac:dyDescent="0.35">
      <c r="A8858" t="str">
        <f t="shared" si="138"/>
        <v>SDPI|44118</v>
      </c>
      <c r="B8858" t="s">
        <v>549</v>
      </c>
      <c r="C8858" t="s">
        <v>550</v>
      </c>
      <c r="D8858" s="1">
        <v>44118</v>
      </c>
      <c r="E8858">
        <v>0.49000000999999999</v>
      </c>
      <c r="F8858">
        <v>0.46000000800000002</v>
      </c>
      <c r="G8858">
        <v>214800</v>
      </c>
    </row>
    <row r="8859" spans="1:7" x14ac:dyDescent="0.35">
      <c r="A8859" t="str">
        <f t="shared" si="138"/>
        <v>SDPI|44119</v>
      </c>
      <c r="B8859" t="s">
        <v>549</v>
      </c>
      <c r="C8859" t="s">
        <v>550</v>
      </c>
      <c r="D8859" s="1">
        <v>44119</v>
      </c>
      <c r="E8859">
        <v>0.439999998</v>
      </c>
      <c r="F8859">
        <v>0.43000000700000002</v>
      </c>
      <c r="G8859">
        <v>136800</v>
      </c>
    </row>
    <row r="8860" spans="1:7" x14ac:dyDescent="0.35">
      <c r="A8860" t="str">
        <f t="shared" si="138"/>
        <v>SDPI|44120</v>
      </c>
      <c r="B8860" t="s">
        <v>549</v>
      </c>
      <c r="C8860" t="s">
        <v>550</v>
      </c>
      <c r="D8860" s="1">
        <v>44120</v>
      </c>
      <c r="E8860">
        <v>0.43000000700000002</v>
      </c>
      <c r="F8860">
        <v>0.41999998700000002</v>
      </c>
      <c r="G8860">
        <v>70700</v>
      </c>
    </row>
    <row r="8861" spans="1:7" x14ac:dyDescent="0.35">
      <c r="A8861" t="str">
        <f t="shared" si="138"/>
        <v>SDPI|44123</v>
      </c>
      <c r="B8861" t="s">
        <v>549</v>
      </c>
      <c r="C8861" t="s">
        <v>550</v>
      </c>
      <c r="D8861" s="1">
        <v>44123</v>
      </c>
      <c r="E8861">
        <v>0.40000000600000002</v>
      </c>
      <c r="F8861">
        <v>0.41999998700000002</v>
      </c>
      <c r="G8861">
        <v>194800</v>
      </c>
    </row>
    <row r="8862" spans="1:7" x14ac:dyDescent="0.35">
      <c r="A8862" t="str">
        <f t="shared" si="138"/>
        <v>SDPI|44124</v>
      </c>
      <c r="B8862" t="s">
        <v>549</v>
      </c>
      <c r="C8862" t="s">
        <v>550</v>
      </c>
      <c r="D8862" s="1">
        <v>44124</v>
      </c>
      <c r="E8862">
        <v>0.40999999599999998</v>
      </c>
      <c r="F8862">
        <v>0.44999998800000002</v>
      </c>
      <c r="G8862">
        <v>414000</v>
      </c>
    </row>
    <row r="8863" spans="1:7" x14ac:dyDescent="0.35">
      <c r="A8863" t="str">
        <f t="shared" si="138"/>
        <v>SDPI|44125</v>
      </c>
      <c r="B8863" t="s">
        <v>549</v>
      </c>
      <c r="C8863" t="s">
        <v>550</v>
      </c>
      <c r="D8863" s="1">
        <v>44125</v>
      </c>
      <c r="E8863">
        <v>0.46000000800000002</v>
      </c>
      <c r="F8863">
        <v>0.44999998800000002</v>
      </c>
      <c r="G8863">
        <v>78800</v>
      </c>
    </row>
    <row r="8864" spans="1:7" x14ac:dyDescent="0.35">
      <c r="A8864" t="str">
        <f t="shared" si="138"/>
        <v>SDPI|44126</v>
      </c>
      <c r="B8864" t="s">
        <v>549</v>
      </c>
      <c r="C8864" t="s">
        <v>550</v>
      </c>
      <c r="D8864" s="1">
        <v>44126</v>
      </c>
      <c r="E8864">
        <v>0.44999998800000002</v>
      </c>
      <c r="F8864">
        <v>0.44999998800000002</v>
      </c>
      <c r="G8864">
        <v>94400</v>
      </c>
    </row>
    <row r="8865" spans="1:7" x14ac:dyDescent="0.35">
      <c r="A8865" t="str">
        <f t="shared" si="138"/>
        <v>SDPI|44127</v>
      </c>
      <c r="B8865" t="s">
        <v>549</v>
      </c>
      <c r="C8865" t="s">
        <v>550</v>
      </c>
      <c r="D8865" s="1">
        <v>44127</v>
      </c>
      <c r="E8865">
        <v>0.469999999</v>
      </c>
      <c r="F8865">
        <v>0.469999999</v>
      </c>
      <c r="G8865">
        <v>269500</v>
      </c>
    </row>
    <row r="8866" spans="1:7" x14ac:dyDescent="0.35">
      <c r="A8866" t="str">
        <f t="shared" si="138"/>
        <v>SDPI|44130</v>
      </c>
      <c r="B8866" t="s">
        <v>549</v>
      </c>
      <c r="C8866" t="s">
        <v>550</v>
      </c>
      <c r="D8866" s="1">
        <v>44130</v>
      </c>
      <c r="E8866">
        <v>0.46000000800000002</v>
      </c>
      <c r="F8866">
        <v>0.469999999</v>
      </c>
      <c r="G8866">
        <v>121100</v>
      </c>
    </row>
    <row r="8867" spans="1:7" x14ac:dyDescent="0.35">
      <c r="A8867" t="str">
        <f t="shared" si="138"/>
        <v>SDPI|44131</v>
      </c>
      <c r="B8867" t="s">
        <v>549</v>
      </c>
      <c r="C8867" t="s">
        <v>550</v>
      </c>
      <c r="D8867" s="1">
        <v>44131</v>
      </c>
      <c r="E8867">
        <v>0.469999999</v>
      </c>
      <c r="F8867">
        <v>0.44999998800000002</v>
      </c>
      <c r="G8867">
        <v>110500</v>
      </c>
    </row>
    <row r="8868" spans="1:7" x14ac:dyDescent="0.35">
      <c r="A8868" t="str">
        <f t="shared" si="138"/>
        <v>SDPI|44132</v>
      </c>
      <c r="B8868" t="s">
        <v>549</v>
      </c>
      <c r="C8868" t="s">
        <v>550</v>
      </c>
      <c r="D8868" s="1">
        <v>44132</v>
      </c>
      <c r="E8868">
        <v>0.44999998800000002</v>
      </c>
      <c r="F8868">
        <v>0.43000000700000002</v>
      </c>
      <c r="G8868">
        <v>106400</v>
      </c>
    </row>
    <row r="8869" spans="1:7" x14ac:dyDescent="0.35">
      <c r="A8869" t="str">
        <f t="shared" si="138"/>
        <v>SDPI|44133</v>
      </c>
      <c r="B8869" t="s">
        <v>549</v>
      </c>
      <c r="C8869" t="s">
        <v>550</v>
      </c>
      <c r="D8869" s="1">
        <v>44133</v>
      </c>
      <c r="E8869">
        <v>0.41999998700000002</v>
      </c>
      <c r="F8869">
        <v>0.43000000700000002</v>
      </c>
      <c r="G8869">
        <v>323200</v>
      </c>
    </row>
    <row r="8870" spans="1:7" x14ac:dyDescent="0.35">
      <c r="A8870" t="str">
        <f t="shared" si="138"/>
        <v>SDPI|44134</v>
      </c>
      <c r="B8870" t="s">
        <v>549</v>
      </c>
      <c r="C8870" t="s">
        <v>550</v>
      </c>
      <c r="D8870" s="1">
        <v>44134</v>
      </c>
      <c r="E8870">
        <v>0.560000002</v>
      </c>
      <c r="F8870">
        <v>0.49000000999999999</v>
      </c>
      <c r="G8870">
        <v>5332100</v>
      </c>
    </row>
    <row r="8871" spans="1:7" x14ac:dyDescent="0.35">
      <c r="A8871" t="str">
        <f t="shared" si="138"/>
        <v>SDPI|44137</v>
      </c>
      <c r="B8871" t="s">
        <v>549</v>
      </c>
      <c r="C8871" t="s">
        <v>550</v>
      </c>
      <c r="D8871" s="1">
        <v>44137</v>
      </c>
      <c r="E8871">
        <v>0.5</v>
      </c>
      <c r="F8871">
        <v>0.43000000700000002</v>
      </c>
      <c r="G8871">
        <v>296700</v>
      </c>
    </row>
    <row r="8872" spans="1:7" x14ac:dyDescent="0.35">
      <c r="A8872" t="str">
        <f t="shared" si="138"/>
        <v>SDPI|44138</v>
      </c>
      <c r="B8872" t="s">
        <v>549</v>
      </c>
      <c r="C8872" t="s">
        <v>550</v>
      </c>
      <c r="D8872" s="1">
        <v>44138</v>
      </c>
      <c r="E8872">
        <v>0.43000000700000002</v>
      </c>
      <c r="F8872">
        <v>0.43000000700000002</v>
      </c>
      <c r="G8872">
        <v>166600</v>
      </c>
    </row>
    <row r="8873" spans="1:7" x14ac:dyDescent="0.35">
      <c r="A8873" t="str">
        <f t="shared" si="138"/>
        <v>SDPI|44139</v>
      </c>
      <c r="B8873" t="s">
        <v>549</v>
      </c>
      <c r="C8873" t="s">
        <v>550</v>
      </c>
      <c r="D8873" s="1">
        <v>44139</v>
      </c>
      <c r="E8873">
        <v>0.41999998700000002</v>
      </c>
      <c r="F8873">
        <v>0.439999998</v>
      </c>
      <c r="G8873">
        <v>155100</v>
      </c>
    </row>
    <row r="8874" spans="1:7" x14ac:dyDescent="0.35">
      <c r="A8874" t="str">
        <f t="shared" si="138"/>
        <v>SDPI|44140</v>
      </c>
      <c r="B8874" t="s">
        <v>549</v>
      </c>
      <c r="C8874" t="s">
        <v>550</v>
      </c>
      <c r="D8874" s="1">
        <v>44140</v>
      </c>
      <c r="E8874">
        <v>0.41999998700000002</v>
      </c>
      <c r="F8874">
        <v>0.47999998900000002</v>
      </c>
      <c r="G8874">
        <v>194400</v>
      </c>
    </row>
    <row r="8875" spans="1:7" x14ac:dyDescent="0.35">
      <c r="A8875" t="str">
        <f t="shared" si="138"/>
        <v>SDPI|44141</v>
      </c>
      <c r="B8875" t="s">
        <v>549</v>
      </c>
      <c r="C8875" t="s">
        <v>550</v>
      </c>
      <c r="D8875" s="1">
        <v>44141</v>
      </c>
      <c r="E8875">
        <v>0.41999998700000002</v>
      </c>
      <c r="F8875">
        <v>0.43000000700000002</v>
      </c>
      <c r="G8875">
        <v>384200</v>
      </c>
    </row>
    <row r="8876" spans="1:7" x14ac:dyDescent="0.35">
      <c r="A8876" t="str">
        <f t="shared" si="138"/>
        <v>SDPI|44144</v>
      </c>
      <c r="B8876" t="s">
        <v>549</v>
      </c>
      <c r="C8876" t="s">
        <v>550</v>
      </c>
      <c r="D8876" s="1">
        <v>44144</v>
      </c>
      <c r="E8876">
        <v>0.43000000700000002</v>
      </c>
      <c r="F8876">
        <v>0.46000000800000002</v>
      </c>
      <c r="G8876">
        <v>544300</v>
      </c>
    </row>
    <row r="8877" spans="1:7" x14ac:dyDescent="0.35">
      <c r="A8877" t="str">
        <f t="shared" si="138"/>
        <v>SDPI|44145</v>
      </c>
      <c r="B8877" t="s">
        <v>549</v>
      </c>
      <c r="C8877" t="s">
        <v>550</v>
      </c>
      <c r="D8877" s="1">
        <v>44145</v>
      </c>
      <c r="E8877">
        <v>0.44999998800000002</v>
      </c>
      <c r="F8877">
        <v>0.439999998</v>
      </c>
      <c r="G8877">
        <v>87500</v>
      </c>
    </row>
    <row r="8878" spans="1:7" x14ac:dyDescent="0.35">
      <c r="A8878" t="str">
        <f t="shared" si="138"/>
        <v>SDPI|44146</v>
      </c>
      <c r="B8878" t="s">
        <v>549</v>
      </c>
      <c r="C8878" t="s">
        <v>550</v>
      </c>
      <c r="D8878" s="1">
        <v>44146</v>
      </c>
      <c r="E8878">
        <v>0.439999998</v>
      </c>
      <c r="F8878">
        <v>0.44999998800000002</v>
      </c>
      <c r="G8878">
        <v>95900</v>
      </c>
    </row>
    <row r="8879" spans="1:7" x14ac:dyDescent="0.35">
      <c r="A8879" t="str">
        <f t="shared" si="138"/>
        <v>SDPI|44147</v>
      </c>
      <c r="B8879" t="s">
        <v>549</v>
      </c>
      <c r="C8879" t="s">
        <v>550</v>
      </c>
      <c r="D8879" s="1">
        <v>44147</v>
      </c>
      <c r="E8879">
        <v>0.44999998800000002</v>
      </c>
      <c r="F8879">
        <v>0.44999998800000002</v>
      </c>
      <c r="G8879">
        <v>240600</v>
      </c>
    </row>
    <row r="8880" spans="1:7" x14ac:dyDescent="0.35">
      <c r="A8880" t="str">
        <f t="shared" si="138"/>
        <v>SDPI|44148</v>
      </c>
      <c r="B8880" t="s">
        <v>549</v>
      </c>
      <c r="C8880" t="s">
        <v>550</v>
      </c>
      <c r="D8880" s="1">
        <v>44148</v>
      </c>
      <c r="E8880">
        <v>0.469999999</v>
      </c>
      <c r="F8880">
        <v>0.44999998800000002</v>
      </c>
      <c r="G8880">
        <v>560300</v>
      </c>
    </row>
    <row r="8881" spans="1:7" x14ac:dyDescent="0.35">
      <c r="A8881" t="str">
        <f t="shared" si="138"/>
        <v>SDPI|44151</v>
      </c>
      <c r="B8881" t="s">
        <v>549</v>
      </c>
      <c r="C8881" t="s">
        <v>550</v>
      </c>
      <c r="D8881" s="1">
        <v>44151</v>
      </c>
      <c r="E8881">
        <v>0.44999998800000002</v>
      </c>
      <c r="F8881">
        <v>0.439999998</v>
      </c>
      <c r="G8881">
        <v>113500</v>
      </c>
    </row>
    <row r="8882" spans="1:7" x14ac:dyDescent="0.35">
      <c r="A8882" t="str">
        <f t="shared" si="138"/>
        <v>SENS|44105</v>
      </c>
      <c r="B8882" t="s">
        <v>551</v>
      </c>
      <c r="C8882" t="s">
        <v>552</v>
      </c>
      <c r="D8882" s="1">
        <v>44105</v>
      </c>
      <c r="E8882">
        <v>0.39800000200000002</v>
      </c>
      <c r="F8882">
        <v>0.38999998600000002</v>
      </c>
      <c r="G8882">
        <v>642100</v>
      </c>
    </row>
    <row r="8883" spans="1:7" x14ac:dyDescent="0.35">
      <c r="A8883" t="str">
        <f t="shared" si="138"/>
        <v>SENS|44106</v>
      </c>
      <c r="B8883" t="s">
        <v>551</v>
      </c>
      <c r="C8883" t="s">
        <v>552</v>
      </c>
      <c r="D8883" s="1">
        <v>44106</v>
      </c>
      <c r="E8883">
        <v>0.38999998600000002</v>
      </c>
      <c r="F8883">
        <v>0.398999989</v>
      </c>
      <c r="G8883">
        <v>975700</v>
      </c>
    </row>
    <row r="8884" spans="1:7" x14ac:dyDescent="0.35">
      <c r="A8884" t="str">
        <f t="shared" si="138"/>
        <v>SENS|44109</v>
      </c>
      <c r="B8884" t="s">
        <v>551</v>
      </c>
      <c r="C8884" t="s">
        <v>552</v>
      </c>
      <c r="D8884" s="1">
        <v>44109</v>
      </c>
      <c r="E8884">
        <v>0.42199999100000002</v>
      </c>
      <c r="F8884">
        <v>0.40799999199999998</v>
      </c>
      <c r="G8884">
        <v>1928400</v>
      </c>
    </row>
    <row r="8885" spans="1:7" x14ac:dyDescent="0.35">
      <c r="A8885" t="str">
        <f t="shared" si="138"/>
        <v>SENS|44110</v>
      </c>
      <c r="B8885" t="s">
        <v>551</v>
      </c>
      <c r="C8885" t="s">
        <v>552</v>
      </c>
      <c r="D8885" s="1">
        <v>44110</v>
      </c>
      <c r="E8885">
        <v>0.41999998700000002</v>
      </c>
      <c r="F8885">
        <v>0.40000000600000002</v>
      </c>
      <c r="G8885">
        <v>1640800</v>
      </c>
    </row>
    <row r="8886" spans="1:7" x14ac:dyDescent="0.35">
      <c r="A8886" t="str">
        <f t="shared" si="138"/>
        <v>SENS|44111</v>
      </c>
      <c r="B8886" t="s">
        <v>551</v>
      </c>
      <c r="C8886" t="s">
        <v>552</v>
      </c>
      <c r="D8886" s="1">
        <v>44111</v>
      </c>
      <c r="E8886">
        <v>0.40000000600000002</v>
      </c>
      <c r="F8886">
        <v>0.40000000600000002</v>
      </c>
      <c r="G8886">
        <v>1246500</v>
      </c>
    </row>
    <row r="8887" spans="1:7" x14ac:dyDescent="0.35">
      <c r="A8887" t="str">
        <f t="shared" si="138"/>
        <v>SENS|44112</v>
      </c>
      <c r="B8887" t="s">
        <v>551</v>
      </c>
      <c r="C8887" t="s">
        <v>552</v>
      </c>
      <c r="D8887" s="1">
        <v>44112</v>
      </c>
      <c r="E8887">
        <v>0.40999999599999998</v>
      </c>
      <c r="F8887">
        <v>0.39599999800000002</v>
      </c>
      <c r="G8887">
        <v>935000</v>
      </c>
    </row>
    <row r="8888" spans="1:7" x14ac:dyDescent="0.35">
      <c r="A8888" t="str">
        <f t="shared" si="138"/>
        <v>SENS|44113</v>
      </c>
      <c r="B8888" t="s">
        <v>551</v>
      </c>
      <c r="C8888" t="s">
        <v>552</v>
      </c>
      <c r="D8888" s="1">
        <v>44113</v>
      </c>
      <c r="E8888">
        <v>0.40000000600000002</v>
      </c>
      <c r="F8888">
        <v>0.400999993</v>
      </c>
      <c r="G8888">
        <v>1066200</v>
      </c>
    </row>
    <row r="8889" spans="1:7" x14ac:dyDescent="0.35">
      <c r="A8889" t="str">
        <f t="shared" si="138"/>
        <v>SENS|44116</v>
      </c>
      <c r="B8889" t="s">
        <v>551</v>
      </c>
      <c r="C8889" t="s">
        <v>552</v>
      </c>
      <c r="D8889" s="1">
        <v>44116</v>
      </c>
      <c r="E8889">
        <v>0.409000009</v>
      </c>
      <c r="F8889">
        <v>0.398999989</v>
      </c>
      <c r="G8889">
        <v>885500</v>
      </c>
    </row>
    <row r="8890" spans="1:7" x14ac:dyDescent="0.35">
      <c r="A8890" t="str">
        <f t="shared" si="138"/>
        <v>SENS|44117</v>
      </c>
      <c r="B8890" t="s">
        <v>551</v>
      </c>
      <c r="C8890" t="s">
        <v>552</v>
      </c>
      <c r="D8890" s="1">
        <v>44117</v>
      </c>
      <c r="E8890">
        <v>0.398999989</v>
      </c>
      <c r="F8890">
        <v>0.39500001099999998</v>
      </c>
      <c r="G8890">
        <v>607500</v>
      </c>
    </row>
    <row r="8891" spans="1:7" x14ac:dyDescent="0.35">
      <c r="A8891" t="str">
        <f t="shared" si="138"/>
        <v>SENS|44118</v>
      </c>
      <c r="B8891" t="s">
        <v>551</v>
      </c>
      <c r="C8891" t="s">
        <v>552</v>
      </c>
      <c r="D8891" s="1">
        <v>44118</v>
      </c>
      <c r="E8891">
        <v>0.40000000600000002</v>
      </c>
      <c r="F8891">
        <v>0.39399999400000002</v>
      </c>
      <c r="G8891">
        <v>799600</v>
      </c>
    </row>
    <row r="8892" spans="1:7" x14ac:dyDescent="0.35">
      <c r="A8892" t="str">
        <f t="shared" si="138"/>
        <v>SENS|44119</v>
      </c>
      <c r="B8892" t="s">
        <v>551</v>
      </c>
      <c r="C8892" t="s">
        <v>552</v>
      </c>
      <c r="D8892" s="1">
        <v>44119</v>
      </c>
      <c r="E8892">
        <v>0.39399999400000002</v>
      </c>
      <c r="F8892">
        <v>0.37799999099999998</v>
      </c>
      <c r="G8892">
        <v>1501600</v>
      </c>
    </row>
    <row r="8893" spans="1:7" x14ac:dyDescent="0.35">
      <c r="A8893" t="str">
        <f t="shared" si="138"/>
        <v>SENS|44120</v>
      </c>
      <c r="B8893" t="s">
        <v>551</v>
      </c>
      <c r="C8893" t="s">
        <v>552</v>
      </c>
      <c r="D8893" s="1">
        <v>44120</v>
      </c>
      <c r="E8893">
        <v>0.37999999499999998</v>
      </c>
      <c r="F8893">
        <v>0.375</v>
      </c>
      <c r="G8893">
        <v>703300</v>
      </c>
    </row>
    <row r="8894" spans="1:7" x14ac:dyDescent="0.35">
      <c r="A8894" t="str">
        <f t="shared" si="138"/>
        <v>SENS|44123</v>
      </c>
      <c r="B8894" t="s">
        <v>551</v>
      </c>
      <c r="C8894" t="s">
        <v>552</v>
      </c>
      <c r="D8894" s="1">
        <v>44123</v>
      </c>
      <c r="E8894">
        <v>0.39500001099999998</v>
      </c>
      <c r="F8894">
        <v>0.37200000900000002</v>
      </c>
      <c r="G8894">
        <v>1016500</v>
      </c>
    </row>
    <row r="8895" spans="1:7" x14ac:dyDescent="0.35">
      <c r="A8895" t="str">
        <f t="shared" si="138"/>
        <v>SENS|44124</v>
      </c>
      <c r="B8895" t="s">
        <v>551</v>
      </c>
      <c r="C8895" t="s">
        <v>552</v>
      </c>
      <c r="D8895" s="1">
        <v>44124</v>
      </c>
      <c r="E8895">
        <v>0.38999998600000002</v>
      </c>
      <c r="F8895">
        <v>0.372999996</v>
      </c>
      <c r="G8895">
        <v>832000</v>
      </c>
    </row>
    <row r="8896" spans="1:7" x14ac:dyDescent="0.35">
      <c r="A8896" t="str">
        <f t="shared" si="138"/>
        <v>SENS|44125</v>
      </c>
      <c r="B8896" t="s">
        <v>551</v>
      </c>
      <c r="C8896" t="s">
        <v>552</v>
      </c>
      <c r="D8896" s="1">
        <v>44125</v>
      </c>
      <c r="E8896">
        <v>0.37000000500000002</v>
      </c>
      <c r="F8896">
        <v>0.37000000500000002</v>
      </c>
      <c r="G8896">
        <v>1007600</v>
      </c>
    </row>
    <row r="8897" spans="1:7" x14ac:dyDescent="0.35">
      <c r="A8897" t="str">
        <f t="shared" si="138"/>
        <v>SENS|44126</v>
      </c>
      <c r="B8897" t="s">
        <v>551</v>
      </c>
      <c r="C8897" t="s">
        <v>552</v>
      </c>
      <c r="D8897" s="1">
        <v>44126</v>
      </c>
      <c r="E8897">
        <v>0.37000000500000002</v>
      </c>
      <c r="F8897">
        <v>0.36800000100000002</v>
      </c>
      <c r="G8897">
        <v>763500</v>
      </c>
    </row>
    <row r="8898" spans="1:7" x14ac:dyDescent="0.35">
      <c r="A8898" t="str">
        <f t="shared" si="138"/>
        <v>SENS|44127</v>
      </c>
      <c r="B8898" t="s">
        <v>551</v>
      </c>
      <c r="C8898" t="s">
        <v>552</v>
      </c>
      <c r="D8898" s="1">
        <v>44127</v>
      </c>
      <c r="E8898">
        <v>0.37200000900000002</v>
      </c>
      <c r="F8898">
        <v>0.38199999899999998</v>
      </c>
      <c r="G8898">
        <v>673500</v>
      </c>
    </row>
    <row r="8899" spans="1:7" x14ac:dyDescent="0.35">
      <c r="A8899" t="str">
        <f t="shared" ref="A8899:A8962" si="139">_xlfn.CONCAT(B8899&amp;"|"&amp;D8899)</f>
        <v>SENS|44130</v>
      </c>
      <c r="B8899" t="s">
        <v>551</v>
      </c>
      <c r="C8899" t="s">
        <v>552</v>
      </c>
      <c r="D8899" s="1">
        <v>44130</v>
      </c>
      <c r="E8899">
        <v>0.38199999899999998</v>
      </c>
      <c r="F8899">
        <v>0.377000004</v>
      </c>
      <c r="G8899">
        <v>899900</v>
      </c>
    </row>
    <row r="8900" spans="1:7" x14ac:dyDescent="0.35">
      <c r="A8900" t="str">
        <f t="shared" si="139"/>
        <v>SENS|44131</v>
      </c>
      <c r="B8900" t="s">
        <v>551</v>
      </c>
      <c r="C8900" t="s">
        <v>552</v>
      </c>
      <c r="D8900" s="1">
        <v>44131</v>
      </c>
      <c r="E8900">
        <v>0.38999998600000002</v>
      </c>
      <c r="F8900">
        <v>0.368999988</v>
      </c>
      <c r="G8900">
        <v>1020500</v>
      </c>
    </row>
    <row r="8901" spans="1:7" x14ac:dyDescent="0.35">
      <c r="A8901" t="str">
        <f t="shared" si="139"/>
        <v>SENS|44132</v>
      </c>
      <c r="B8901" t="s">
        <v>551</v>
      </c>
      <c r="C8901" t="s">
        <v>552</v>
      </c>
      <c r="D8901" s="1">
        <v>44132</v>
      </c>
      <c r="E8901">
        <v>0.37400001300000002</v>
      </c>
      <c r="F8901">
        <v>0.35800000999999998</v>
      </c>
      <c r="G8901">
        <v>1334800</v>
      </c>
    </row>
    <row r="8902" spans="1:7" x14ac:dyDescent="0.35">
      <c r="A8902" t="str">
        <f t="shared" si="139"/>
        <v>SENS|44133</v>
      </c>
      <c r="B8902" t="s">
        <v>551</v>
      </c>
      <c r="C8902" t="s">
        <v>552</v>
      </c>
      <c r="D8902" s="1">
        <v>44133</v>
      </c>
      <c r="E8902">
        <v>0.37999999499999998</v>
      </c>
      <c r="F8902">
        <v>0.38999998600000002</v>
      </c>
      <c r="G8902">
        <v>2256000</v>
      </c>
    </row>
    <row r="8903" spans="1:7" x14ac:dyDescent="0.35">
      <c r="A8903" t="str">
        <f t="shared" si="139"/>
        <v>SENS|44134</v>
      </c>
      <c r="B8903" t="s">
        <v>551</v>
      </c>
      <c r="C8903" t="s">
        <v>552</v>
      </c>
      <c r="D8903" s="1">
        <v>44134</v>
      </c>
      <c r="E8903">
        <v>0.40000000600000002</v>
      </c>
      <c r="F8903">
        <v>0.372999996</v>
      </c>
      <c r="G8903">
        <v>559500</v>
      </c>
    </row>
    <row r="8904" spans="1:7" x14ac:dyDescent="0.35">
      <c r="A8904" t="str">
        <f t="shared" si="139"/>
        <v>SENS|44137</v>
      </c>
      <c r="B8904" t="s">
        <v>551</v>
      </c>
      <c r="C8904" t="s">
        <v>552</v>
      </c>
      <c r="D8904" s="1">
        <v>44137</v>
      </c>
      <c r="E8904">
        <v>0.37000000500000002</v>
      </c>
      <c r="F8904">
        <v>0.35800000999999998</v>
      </c>
      <c r="G8904">
        <v>999800</v>
      </c>
    </row>
    <row r="8905" spans="1:7" x14ac:dyDescent="0.35">
      <c r="A8905" t="str">
        <f t="shared" si="139"/>
        <v>SENS|44138</v>
      </c>
      <c r="B8905" t="s">
        <v>551</v>
      </c>
      <c r="C8905" t="s">
        <v>552</v>
      </c>
      <c r="D8905" s="1">
        <v>44138</v>
      </c>
      <c r="E8905">
        <v>0.36000001399999998</v>
      </c>
      <c r="F8905">
        <v>0.36700001399999999</v>
      </c>
      <c r="G8905">
        <v>1041100</v>
      </c>
    </row>
    <row r="8906" spans="1:7" x14ac:dyDescent="0.35">
      <c r="A8906" t="str">
        <f t="shared" si="139"/>
        <v>SENS|44139</v>
      </c>
      <c r="B8906" t="s">
        <v>551</v>
      </c>
      <c r="C8906" t="s">
        <v>552</v>
      </c>
      <c r="D8906" s="1">
        <v>44139</v>
      </c>
      <c r="E8906">
        <v>0.37000000500000002</v>
      </c>
      <c r="F8906">
        <v>0.36300000500000001</v>
      </c>
      <c r="G8906">
        <v>676500</v>
      </c>
    </row>
    <row r="8907" spans="1:7" x14ac:dyDescent="0.35">
      <c r="A8907" t="str">
        <f t="shared" si="139"/>
        <v>SENS|44140</v>
      </c>
      <c r="B8907" t="s">
        <v>551</v>
      </c>
      <c r="C8907" t="s">
        <v>552</v>
      </c>
      <c r="D8907" s="1">
        <v>44140</v>
      </c>
      <c r="E8907">
        <v>0.35899999700000002</v>
      </c>
      <c r="F8907">
        <v>0.375</v>
      </c>
      <c r="G8907">
        <v>1662900</v>
      </c>
    </row>
    <row r="8908" spans="1:7" x14ac:dyDescent="0.35">
      <c r="A8908" t="str">
        <f t="shared" si="139"/>
        <v>SENS|44141</v>
      </c>
      <c r="B8908" t="s">
        <v>551</v>
      </c>
      <c r="C8908" t="s">
        <v>552</v>
      </c>
      <c r="D8908" s="1">
        <v>44141</v>
      </c>
      <c r="E8908">
        <v>0.372999996</v>
      </c>
      <c r="F8908">
        <v>0.40999999599999998</v>
      </c>
      <c r="G8908">
        <v>2299300</v>
      </c>
    </row>
    <row r="8909" spans="1:7" x14ac:dyDescent="0.35">
      <c r="A8909" t="str">
        <f t="shared" si="139"/>
        <v>SENS|44144</v>
      </c>
      <c r="B8909" t="s">
        <v>551</v>
      </c>
      <c r="C8909" t="s">
        <v>552</v>
      </c>
      <c r="D8909" s="1">
        <v>44144</v>
      </c>
      <c r="E8909">
        <v>0.44999998800000002</v>
      </c>
      <c r="F8909">
        <v>0.44100001500000002</v>
      </c>
      <c r="G8909">
        <v>3539500</v>
      </c>
    </row>
    <row r="8910" spans="1:7" x14ac:dyDescent="0.35">
      <c r="A8910" t="str">
        <f t="shared" si="139"/>
        <v>SENS|44145</v>
      </c>
      <c r="B8910" t="s">
        <v>551</v>
      </c>
      <c r="C8910" t="s">
        <v>552</v>
      </c>
      <c r="D8910" s="1">
        <v>44145</v>
      </c>
      <c r="E8910">
        <v>0.379000008</v>
      </c>
      <c r="F8910">
        <v>0.40599998799999998</v>
      </c>
      <c r="G8910">
        <v>2204900</v>
      </c>
    </row>
    <row r="8911" spans="1:7" x14ac:dyDescent="0.35">
      <c r="A8911" t="str">
        <f t="shared" si="139"/>
        <v>SENS|44146</v>
      </c>
      <c r="B8911" t="s">
        <v>551</v>
      </c>
      <c r="C8911" t="s">
        <v>552</v>
      </c>
      <c r="D8911" s="1">
        <v>44146</v>
      </c>
      <c r="E8911">
        <v>0.40999999599999998</v>
      </c>
      <c r="F8911">
        <v>0.40400001400000002</v>
      </c>
      <c r="G8911">
        <v>1186900</v>
      </c>
    </row>
    <row r="8912" spans="1:7" x14ac:dyDescent="0.35">
      <c r="A8912" t="str">
        <f t="shared" si="139"/>
        <v>SENS|44147</v>
      </c>
      <c r="B8912" t="s">
        <v>551</v>
      </c>
      <c r="C8912" t="s">
        <v>552</v>
      </c>
      <c r="D8912" s="1">
        <v>44147</v>
      </c>
      <c r="E8912">
        <v>0.41999998700000002</v>
      </c>
      <c r="F8912">
        <v>0.39500001099999998</v>
      </c>
      <c r="G8912">
        <v>852700</v>
      </c>
    </row>
    <row r="8913" spans="1:7" x14ac:dyDescent="0.35">
      <c r="A8913" t="str">
        <f t="shared" si="139"/>
        <v>SENS|44148</v>
      </c>
      <c r="B8913" t="s">
        <v>551</v>
      </c>
      <c r="C8913" t="s">
        <v>552</v>
      </c>
      <c r="D8913" s="1">
        <v>44148</v>
      </c>
      <c r="E8913">
        <v>0.40000000600000002</v>
      </c>
      <c r="F8913">
        <v>0.38999998600000002</v>
      </c>
      <c r="G8913">
        <v>860300</v>
      </c>
    </row>
    <row r="8914" spans="1:7" x14ac:dyDescent="0.35">
      <c r="A8914" t="str">
        <f t="shared" si="139"/>
        <v>SENS|44151</v>
      </c>
      <c r="B8914" t="s">
        <v>551</v>
      </c>
      <c r="C8914" t="s">
        <v>552</v>
      </c>
      <c r="D8914" s="1">
        <v>44151</v>
      </c>
      <c r="E8914">
        <v>0.40999999599999998</v>
      </c>
      <c r="F8914">
        <v>0.38299998600000001</v>
      </c>
      <c r="G8914">
        <v>1430000</v>
      </c>
    </row>
    <row r="8915" spans="1:7" x14ac:dyDescent="0.35">
      <c r="A8915" t="str">
        <f t="shared" si="139"/>
        <v>SHEN|44105</v>
      </c>
      <c r="B8915" t="s">
        <v>553</v>
      </c>
      <c r="C8915" t="s">
        <v>554</v>
      </c>
      <c r="D8915" s="1">
        <v>44105</v>
      </c>
      <c r="E8915">
        <v>44.810001370000002</v>
      </c>
      <c r="F8915">
        <v>44.245853420000003</v>
      </c>
      <c r="G8915">
        <v>134300</v>
      </c>
    </row>
    <row r="8916" spans="1:7" x14ac:dyDescent="0.35">
      <c r="A8916" t="str">
        <f t="shared" si="139"/>
        <v>SHEN|44106</v>
      </c>
      <c r="B8916" t="s">
        <v>553</v>
      </c>
      <c r="C8916" t="s">
        <v>554</v>
      </c>
      <c r="D8916" s="1">
        <v>44106</v>
      </c>
      <c r="E8916">
        <v>44.02999878</v>
      </c>
      <c r="F8916">
        <v>44.096942900000002</v>
      </c>
      <c r="G8916">
        <v>152700</v>
      </c>
    </row>
    <row r="8917" spans="1:7" x14ac:dyDescent="0.35">
      <c r="A8917" t="str">
        <f t="shared" si="139"/>
        <v>SHEN|44109</v>
      </c>
      <c r="B8917" t="s">
        <v>553</v>
      </c>
      <c r="C8917" t="s">
        <v>554</v>
      </c>
      <c r="D8917" s="1">
        <v>44109</v>
      </c>
      <c r="E8917">
        <v>44.72000122</v>
      </c>
      <c r="F8917">
        <v>44.881198879999999</v>
      </c>
      <c r="G8917">
        <v>115500</v>
      </c>
    </row>
    <row r="8918" spans="1:7" x14ac:dyDescent="0.35">
      <c r="A8918" t="str">
        <f t="shared" si="139"/>
        <v>SHEN|44110</v>
      </c>
      <c r="B8918" t="s">
        <v>553</v>
      </c>
      <c r="C8918" t="s">
        <v>554</v>
      </c>
      <c r="D8918" s="1">
        <v>44110</v>
      </c>
      <c r="E8918">
        <v>45.240001679999999</v>
      </c>
      <c r="F8918">
        <v>44.742218020000003</v>
      </c>
      <c r="G8918">
        <v>196700</v>
      </c>
    </row>
    <row r="8919" spans="1:7" x14ac:dyDescent="0.35">
      <c r="A8919" t="str">
        <f t="shared" si="139"/>
        <v>SHEN|44111</v>
      </c>
      <c r="B8919" t="s">
        <v>553</v>
      </c>
      <c r="C8919" t="s">
        <v>554</v>
      </c>
      <c r="D8919" s="1">
        <v>44111</v>
      </c>
      <c r="E8919">
        <v>45.22000122</v>
      </c>
      <c r="F8919">
        <v>44.742218020000003</v>
      </c>
      <c r="G8919">
        <v>183400</v>
      </c>
    </row>
    <row r="8920" spans="1:7" x14ac:dyDescent="0.35">
      <c r="A8920" t="str">
        <f t="shared" si="139"/>
        <v>SHEN|44112</v>
      </c>
      <c r="B8920" t="s">
        <v>553</v>
      </c>
      <c r="C8920" t="s">
        <v>554</v>
      </c>
      <c r="D8920" s="1">
        <v>44112</v>
      </c>
      <c r="E8920">
        <v>45.58000183</v>
      </c>
      <c r="F8920">
        <v>45.59596252</v>
      </c>
      <c r="G8920">
        <v>110200</v>
      </c>
    </row>
    <row r="8921" spans="1:7" x14ac:dyDescent="0.35">
      <c r="A8921" t="str">
        <f t="shared" si="139"/>
        <v>SHEN|44113</v>
      </c>
      <c r="B8921" t="s">
        <v>553</v>
      </c>
      <c r="C8921" t="s">
        <v>554</v>
      </c>
      <c r="D8921" s="1">
        <v>44113</v>
      </c>
      <c r="E8921">
        <v>46.41999817</v>
      </c>
      <c r="F8921">
        <v>46.648258210000002</v>
      </c>
      <c r="G8921">
        <v>119700</v>
      </c>
    </row>
    <row r="8922" spans="1:7" x14ac:dyDescent="0.35">
      <c r="A8922" t="str">
        <f t="shared" si="139"/>
        <v>SHEN|44116</v>
      </c>
      <c r="B8922" t="s">
        <v>553</v>
      </c>
      <c r="C8922" t="s">
        <v>554</v>
      </c>
      <c r="D8922" s="1">
        <v>44116</v>
      </c>
      <c r="E8922">
        <v>46.950000760000002</v>
      </c>
      <c r="F8922">
        <v>47.124763489999999</v>
      </c>
      <c r="G8922">
        <v>109000</v>
      </c>
    </row>
    <row r="8923" spans="1:7" x14ac:dyDescent="0.35">
      <c r="A8923" t="str">
        <f t="shared" si="139"/>
        <v>SHEN|44117</v>
      </c>
      <c r="B8923" t="s">
        <v>553</v>
      </c>
      <c r="C8923" t="s">
        <v>554</v>
      </c>
      <c r="D8923" s="1">
        <v>44117</v>
      </c>
      <c r="E8923">
        <v>47.299999239999998</v>
      </c>
      <c r="F8923">
        <v>46.995708469999997</v>
      </c>
      <c r="G8923">
        <v>119600</v>
      </c>
    </row>
    <row r="8924" spans="1:7" x14ac:dyDescent="0.35">
      <c r="A8924" t="str">
        <f t="shared" si="139"/>
        <v>SHEN|44118</v>
      </c>
      <c r="B8924" t="s">
        <v>553</v>
      </c>
      <c r="C8924" t="s">
        <v>554</v>
      </c>
      <c r="D8924" s="1">
        <v>44118</v>
      </c>
      <c r="E8924">
        <v>47.310001370000002</v>
      </c>
      <c r="F8924">
        <v>45.357707980000001</v>
      </c>
      <c r="G8924">
        <v>65200</v>
      </c>
    </row>
    <row r="8925" spans="1:7" x14ac:dyDescent="0.35">
      <c r="A8925" t="str">
        <f t="shared" si="139"/>
        <v>SHEN|44119</v>
      </c>
      <c r="B8925" t="s">
        <v>553</v>
      </c>
      <c r="C8925" t="s">
        <v>554</v>
      </c>
      <c r="D8925" s="1">
        <v>44119</v>
      </c>
      <c r="E8925">
        <v>45.439998629999998</v>
      </c>
      <c r="F8925">
        <v>45.516544340000003</v>
      </c>
      <c r="G8925">
        <v>93100</v>
      </c>
    </row>
    <row r="8926" spans="1:7" x14ac:dyDescent="0.35">
      <c r="A8926" t="str">
        <f t="shared" si="139"/>
        <v>SHEN|44120</v>
      </c>
      <c r="B8926" t="s">
        <v>553</v>
      </c>
      <c r="C8926" t="s">
        <v>554</v>
      </c>
      <c r="D8926" s="1">
        <v>44120</v>
      </c>
      <c r="E8926">
        <v>45.709999080000003</v>
      </c>
      <c r="F8926">
        <v>45.278293609999999</v>
      </c>
      <c r="G8926">
        <v>95100</v>
      </c>
    </row>
    <row r="8927" spans="1:7" x14ac:dyDescent="0.35">
      <c r="A8927" t="str">
        <f t="shared" si="139"/>
        <v>SHEN|44123</v>
      </c>
      <c r="B8927" t="s">
        <v>553</v>
      </c>
      <c r="C8927" t="s">
        <v>554</v>
      </c>
      <c r="D8927" s="1">
        <v>44123</v>
      </c>
      <c r="E8927">
        <v>45.97000122</v>
      </c>
      <c r="F8927">
        <v>44.37490845</v>
      </c>
      <c r="G8927">
        <v>81300</v>
      </c>
    </row>
    <row r="8928" spans="1:7" x14ac:dyDescent="0.35">
      <c r="A8928" t="str">
        <f t="shared" si="139"/>
        <v>SHEN|44124</v>
      </c>
      <c r="B8928" t="s">
        <v>553</v>
      </c>
      <c r="C8928" t="s">
        <v>554</v>
      </c>
      <c r="D8928" s="1">
        <v>44124</v>
      </c>
      <c r="E8928">
        <v>45.130001069999999</v>
      </c>
      <c r="F8928">
        <v>44.265708920000002</v>
      </c>
      <c r="G8928">
        <v>59500</v>
      </c>
    </row>
    <row r="8929" spans="1:7" x14ac:dyDescent="0.35">
      <c r="A8929" t="str">
        <f t="shared" si="139"/>
        <v>SHEN|44125</v>
      </c>
      <c r="B8929" t="s">
        <v>553</v>
      </c>
      <c r="C8929" t="s">
        <v>554</v>
      </c>
      <c r="D8929" s="1">
        <v>44125</v>
      </c>
      <c r="E8929">
        <v>44.77999878</v>
      </c>
      <c r="F8929">
        <v>44.106872559999999</v>
      </c>
      <c r="G8929">
        <v>96700</v>
      </c>
    </row>
    <row r="8930" spans="1:7" x14ac:dyDescent="0.35">
      <c r="A8930" t="str">
        <f t="shared" si="139"/>
        <v>SHEN|44126</v>
      </c>
      <c r="B8930" t="s">
        <v>553</v>
      </c>
      <c r="C8930" t="s">
        <v>554</v>
      </c>
      <c r="D8930" s="1">
        <v>44126</v>
      </c>
      <c r="E8930">
        <v>44.759998320000001</v>
      </c>
      <c r="F8930">
        <v>44.355056759999997</v>
      </c>
      <c r="G8930">
        <v>114800</v>
      </c>
    </row>
    <row r="8931" spans="1:7" x14ac:dyDescent="0.35">
      <c r="A8931" t="str">
        <f t="shared" si="139"/>
        <v>SHEN|44127</v>
      </c>
      <c r="B8931" t="s">
        <v>553</v>
      </c>
      <c r="C8931" t="s">
        <v>554</v>
      </c>
      <c r="D8931" s="1">
        <v>44127</v>
      </c>
      <c r="E8931">
        <v>44.840000150000002</v>
      </c>
      <c r="F8931">
        <v>45.000328060000001</v>
      </c>
      <c r="G8931">
        <v>90700</v>
      </c>
    </row>
    <row r="8932" spans="1:7" x14ac:dyDescent="0.35">
      <c r="A8932" t="str">
        <f t="shared" si="139"/>
        <v>SHEN|44130</v>
      </c>
      <c r="B8932" t="s">
        <v>553</v>
      </c>
      <c r="C8932" t="s">
        <v>554</v>
      </c>
      <c r="D8932" s="1">
        <v>44130</v>
      </c>
      <c r="E8932">
        <v>44.659999849999998</v>
      </c>
      <c r="F8932">
        <v>44.424545289999998</v>
      </c>
      <c r="G8932">
        <v>80100</v>
      </c>
    </row>
    <row r="8933" spans="1:7" x14ac:dyDescent="0.35">
      <c r="A8933" t="str">
        <f t="shared" si="139"/>
        <v>SHEN|44131</v>
      </c>
      <c r="B8933" t="s">
        <v>553</v>
      </c>
      <c r="C8933" t="s">
        <v>554</v>
      </c>
      <c r="D8933" s="1">
        <v>44131</v>
      </c>
      <c r="E8933">
        <v>44.619998930000001</v>
      </c>
      <c r="F8933">
        <v>44.58338165</v>
      </c>
      <c r="G8933">
        <v>103200</v>
      </c>
    </row>
    <row r="8934" spans="1:7" x14ac:dyDescent="0.35">
      <c r="A8934" t="str">
        <f t="shared" si="139"/>
        <v>SHEN|44132</v>
      </c>
      <c r="B8934" t="s">
        <v>553</v>
      </c>
      <c r="C8934" t="s">
        <v>554</v>
      </c>
      <c r="D8934" s="1">
        <v>44132</v>
      </c>
      <c r="E8934">
        <v>44.430000309999997</v>
      </c>
      <c r="F8934">
        <v>43.521163940000001</v>
      </c>
      <c r="G8934">
        <v>100800</v>
      </c>
    </row>
    <row r="8935" spans="1:7" x14ac:dyDescent="0.35">
      <c r="A8935" t="str">
        <f t="shared" si="139"/>
        <v>SHEN|44133</v>
      </c>
      <c r="B8935" t="s">
        <v>553</v>
      </c>
      <c r="C8935" t="s">
        <v>554</v>
      </c>
      <c r="D8935" s="1">
        <v>44133</v>
      </c>
      <c r="E8935">
        <v>43.66999817</v>
      </c>
      <c r="F8935">
        <v>43.590656279999997</v>
      </c>
      <c r="G8935">
        <v>112200</v>
      </c>
    </row>
    <row r="8936" spans="1:7" x14ac:dyDescent="0.35">
      <c r="A8936" t="str">
        <f t="shared" si="139"/>
        <v>SHEN|44134</v>
      </c>
      <c r="B8936" t="s">
        <v>553</v>
      </c>
      <c r="C8936" t="s">
        <v>554</v>
      </c>
      <c r="D8936" s="1">
        <v>44134</v>
      </c>
      <c r="E8936">
        <v>43.75</v>
      </c>
      <c r="F8936">
        <v>43.302761080000003</v>
      </c>
      <c r="G8936">
        <v>132900</v>
      </c>
    </row>
    <row r="8937" spans="1:7" x14ac:dyDescent="0.35">
      <c r="A8937" t="str">
        <f t="shared" si="139"/>
        <v>SHEN|44137</v>
      </c>
      <c r="B8937" t="s">
        <v>553</v>
      </c>
      <c r="C8937" t="s">
        <v>554</v>
      </c>
      <c r="D8937" s="1">
        <v>44137</v>
      </c>
      <c r="E8937">
        <v>44.430000309999997</v>
      </c>
      <c r="F8937">
        <v>43.193561549999998</v>
      </c>
      <c r="G8937">
        <v>172100</v>
      </c>
    </row>
    <row r="8938" spans="1:7" x14ac:dyDescent="0.35">
      <c r="A8938" t="str">
        <f t="shared" si="139"/>
        <v>SHEN|44138</v>
      </c>
      <c r="B8938" t="s">
        <v>553</v>
      </c>
      <c r="C8938" t="s">
        <v>554</v>
      </c>
      <c r="D8938" s="1">
        <v>44138</v>
      </c>
      <c r="E8938">
        <v>44.060001370000002</v>
      </c>
      <c r="F8938">
        <v>44.25578308</v>
      </c>
      <c r="G8938">
        <v>122700</v>
      </c>
    </row>
    <row r="8939" spans="1:7" x14ac:dyDescent="0.35">
      <c r="A8939" t="str">
        <f t="shared" si="139"/>
        <v>SHEN|44139</v>
      </c>
      <c r="B8939" t="s">
        <v>553</v>
      </c>
      <c r="C8939" t="s">
        <v>554</v>
      </c>
      <c r="D8939" s="1">
        <v>44139</v>
      </c>
      <c r="E8939">
        <v>44.27999878</v>
      </c>
      <c r="F8939">
        <v>44.771999360000002</v>
      </c>
      <c r="G8939">
        <v>68300</v>
      </c>
    </row>
    <row r="8940" spans="1:7" x14ac:dyDescent="0.35">
      <c r="A8940" t="str">
        <f t="shared" si="139"/>
        <v>SHEN|44140</v>
      </c>
      <c r="B8940" t="s">
        <v>553</v>
      </c>
      <c r="C8940" t="s">
        <v>554</v>
      </c>
      <c r="D8940" s="1">
        <v>44140</v>
      </c>
      <c r="E8940">
        <v>45.439998629999998</v>
      </c>
      <c r="F8940">
        <v>45.030109410000001</v>
      </c>
      <c r="G8940">
        <v>106700</v>
      </c>
    </row>
    <row r="8941" spans="1:7" x14ac:dyDescent="0.35">
      <c r="A8941" t="str">
        <f t="shared" si="139"/>
        <v>SHEN|44141</v>
      </c>
      <c r="B8941" t="s">
        <v>553</v>
      </c>
      <c r="C8941" t="s">
        <v>554</v>
      </c>
      <c r="D8941" s="1">
        <v>44141</v>
      </c>
      <c r="E8941">
        <v>45.799999239999998</v>
      </c>
      <c r="F8941">
        <v>42.588001249999998</v>
      </c>
      <c r="G8941">
        <v>143600</v>
      </c>
    </row>
    <row r="8942" spans="1:7" x14ac:dyDescent="0.35">
      <c r="A8942" t="str">
        <f t="shared" si="139"/>
        <v>SHEN|44144</v>
      </c>
      <c r="B8942" t="s">
        <v>553</v>
      </c>
      <c r="C8942" t="s">
        <v>554</v>
      </c>
      <c r="D8942" s="1">
        <v>44144</v>
      </c>
      <c r="E8942">
        <v>44.590000150000002</v>
      </c>
      <c r="F8942">
        <v>46.409999849999998</v>
      </c>
      <c r="G8942">
        <v>213200</v>
      </c>
    </row>
    <row r="8943" spans="1:7" x14ac:dyDescent="0.35">
      <c r="A8943" t="str">
        <f t="shared" si="139"/>
        <v>SHEN|44145</v>
      </c>
      <c r="B8943" t="s">
        <v>553</v>
      </c>
      <c r="C8943" t="s">
        <v>554</v>
      </c>
      <c r="D8943" s="1">
        <v>44145</v>
      </c>
      <c r="E8943">
        <v>47.069999690000003</v>
      </c>
      <c r="F8943">
        <v>47.439998629999998</v>
      </c>
      <c r="G8943">
        <v>210700</v>
      </c>
    </row>
    <row r="8944" spans="1:7" x14ac:dyDescent="0.35">
      <c r="A8944" t="str">
        <f t="shared" si="139"/>
        <v>SHEN|44146</v>
      </c>
      <c r="B8944" t="s">
        <v>553</v>
      </c>
      <c r="C8944" t="s">
        <v>554</v>
      </c>
      <c r="D8944" s="1">
        <v>44146</v>
      </c>
      <c r="E8944">
        <v>47.58000183</v>
      </c>
      <c r="F8944">
        <v>46.880001069999999</v>
      </c>
      <c r="G8944">
        <v>158800</v>
      </c>
    </row>
    <row r="8945" spans="1:7" x14ac:dyDescent="0.35">
      <c r="A8945" t="str">
        <f t="shared" si="139"/>
        <v>SHEN|44147</v>
      </c>
      <c r="B8945" t="s">
        <v>553</v>
      </c>
      <c r="C8945" t="s">
        <v>554</v>
      </c>
      <c r="D8945" s="1">
        <v>44147</v>
      </c>
      <c r="E8945">
        <v>46.400001529999997</v>
      </c>
      <c r="F8945">
        <v>45.069999690000003</v>
      </c>
      <c r="G8945">
        <v>179000</v>
      </c>
    </row>
    <row r="8946" spans="1:7" x14ac:dyDescent="0.35">
      <c r="A8946" t="str">
        <f t="shared" si="139"/>
        <v>SHEN|44148</v>
      </c>
      <c r="B8946" t="s">
        <v>553</v>
      </c>
      <c r="C8946" t="s">
        <v>554</v>
      </c>
      <c r="D8946" s="1">
        <v>44148</v>
      </c>
      <c r="E8946">
        <v>45.479999540000001</v>
      </c>
      <c r="F8946">
        <v>45.650001529999997</v>
      </c>
      <c r="G8946">
        <v>211600</v>
      </c>
    </row>
    <row r="8947" spans="1:7" x14ac:dyDescent="0.35">
      <c r="A8947" t="str">
        <f t="shared" si="139"/>
        <v>SHEN|44151</v>
      </c>
      <c r="B8947" t="s">
        <v>553</v>
      </c>
      <c r="C8947" t="s">
        <v>554</v>
      </c>
      <c r="D8947" s="1">
        <v>44151</v>
      </c>
      <c r="E8947">
        <v>46.52999878</v>
      </c>
      <c r="F8947">
        <v>45.200000760000002</v>
      </c>
      <c r="G8947">
        <v>176000</v>
      </c>
    </row>
    <row r="8948" spans="1:7" x14ac:dyDescent="0.35">
      <c r="A8948" t="str">
        <f t="shared" si="139"/>
        <v>SHIP|44105</v>
      </c>
      <c r="B8948" t="s">
        <v>555</v>
      </c>
      <c r="C8948" t="s">
        <v>556</v>
      </c>
      <c r="D8948" s="1">
        <v>44105</v>
      </c>
      <c r="E8948">
        <v>0.46000000800000002</v>
      </c>
      <c r="F8948">
        <v>0.47999998900000002</v>
      </c>
      <c r="G8948">
        <v>5918600</v>
      </c>
    </row>
    <row r="8949" spans="1:7" x14ac:dyDescent="0.35">
      <c r="A8949" t="str">
        <f t="shared" si="139"/>
        <v>SHIP|44106</v>
      </c>
      <c r="B8949" t="s">
        <v>555</v>
      </c>
      <c r="C8949" t="s">
        <v>556</v>
      </c>
      <c r="D8949" s="1">
        <v>44106</v>
      </c>
      <c r="E8949">
        <v>0.439999998</v>
      </c>
      <c r="F8949">
        <v>0.469999999</v>
      </c>
      <c r="G8949">
        <v>3222300</v>
      </c>
    </row>
    <row r="8950" spans="1:7" x14ac:dyDescent="0.35">
      <c r="A8950" t="str">
        <f t="shared" si="139"/>
        <v>SHIP|44109</v>
      </c>
      <c r="B8950" t="s">
        <v>555</v>
      </c>
      <c r="C8950" t="s">
        <v>556</v>
      </c>
      <c r="D8950" s="1">
        <v>44109</v>
      </c>
      <c r="E8950">
        <v>0.46000000800000002</v>
      </c>
      <c r="F8950">
        <v>0.469999999</v>
      </c>
      <c r="G8950">
        <v>2934600</v>
      </c>
    </row>
    <row r="8951" spans="1:7" x14ac:dyDescent="0.35">
      <c r="A8951" t="str">
        <f t="shared" si="139"/>
        <v>SHIP|44110</v>
      </c>
      <c r="B8951" t="s">
        <v>555</v>
      </c>
      <c r="C8951" t="s">
        <v>556</v>
      </c>
      <c r="D8951" s="1">
        <v>44110</v>
      </c>
      <c r="E8951">
        <v>0.46000000800000002</v>
      </c>
      <c r="F8951">
        <v>0.47999998900000002</v>
      </c>
      <c r="G8951">
        <v>7317000</v>
      </c>
    </row>
    <row r="8952" spans="1:7" x14ac:dyDescent="0.35">
      <c r="A8952" t="str">
        <f t="shared" si="139"/>
        <v>SHIP|44111</v>
      </c>
      <c r="B8952" t="s">
        <v>555</v>
      </c>
      <c r="C8952" t="s">
        <v>556</v>
      </c>
      <c r="D8952" s="1">
        <v>44111</v>
      </c>
      <c r="E8952">
        <v>0.5</v>
      </c>
      <c r="F8952">
        <v>0.5</v>
      </c>
      <c r="G8952">
        <v>5874300</v>
      </c>
    </row>
    <row r="8953" spans="1:7" x14ac:dyDescent="0.35">
      <c r="A8953" t="str">
        <f t="shared" si="139"/>
        <v>SHIP|44112</v>
      </c>
      <c r="B8953" t="s">
        <v>555</v>
      </c>
      <c r="C8953" t="s">
        <v>556</v>
      </c>
      <c r="D8953" s="1">
        <v>44112</v>
      </c>
      <c r="E8953">
        <v>0.50999998999999996</v>
      </c>
      <c r="F8953">
        <v>0.49000000999999999</v>
      </c>
      <c r="G8953">
        <v>3150400</v>
      </c>
    </row>
    <row r="8954" spans="1:7" x14ac:dyDescent="0.35">
      <c r="A8954" t="str">
        <f t="shared" si="139"/>
        <v>SHIP|44113</v>
      </c>
      <c r="B8954" t="s">
        <v>555</v>
      </c>
      <c r="C8954" t="s">
        <v>556</v>
      </c>
      <c r="D8954" s="1">
        <v>44113</v>
      </c>
      <c r="E8954">
        <v>0.5</v>
      </c>
      <c r="F8954">
        <v>0.50999998999999996</v>
      </c>
      <c r="G8954">
        <v>7969800</v>
      </c>
    </row>
    <row r="8955" spans="1:7" x14ac:dyDescent="0.35">
      <c r="A8955" t="str">
        <f t="shared" si="139"/>
        <v>SHIP|44116</v>
      </c>
      <c r="B8955" t="s">
        <v>555</v>
      </c>
      <c r="C8955" t="s">
        <v>556</v>
      </c>
      <c r="D8955" s="1">
        <v>44116</v>
      </c>
      <c r="E8955">
        <v>0.519999981</v>
      </c>
      <c r="F8955">
        <v>0.50999998999999996</v>
      </c>
      <c r="G8955">
        <v>4419900</v>
      </c>
    </row>
    <row r="8956" spans="1:7" x14ac:dyDescent="0.35">
      <c r="A8956" t="str">
        <f t="shared" si="139"/>
        <v>SHIP|44117</v>
      </c>
      <c r="B8956" t="s">
        <v>555</v>
      </c>
      <c r="C8956" t="s">
        <v>556</v>
      </c>
      <c r="D8956" s="1">
        <v>44117</v>
      </c>
      <c r="E8956">
        <v>0.50999998999999996</v>
      </c>
      <c r="F8956">
        <v>0.5</v>
      </c>
      <c r="G8956">
        <v>3232300</v>
      </c>
    </row>
    <row r="8957" spans="1:7" x14ac:dyDescent="0.35">
      <c r="A8957" t="str">
        <f t="shared" si="139"/>
        <v>SHIP|44118</v>
      </c>
      <c r="B8957" t="s">
        <v>555</v>
      </c>
      <c r="C8957" t="s">
        <v>556</v>
      </c>
      <c r="D8957" s="1">
        <v>44118</v>
      </c>
      <c r="E8957">
        <v>0.49000000999999999</v>
      </c>
      <c r="F8957">
        <v>0.49000000999999999</v>
      </c>
      <c r="G8957">
        <v>2914900</v>
      </c>
    </row>
    <row r="8958" spans="1:7" x14ac:dyDescent="0.35">
      <c r="A8958" t="str">
        <f t="shared" si="139"/>
        <v>SHIP|44119</v>
      </c>
      <c r="B8958" t="s">
        <v>555</v>
      </c>
      <c r="C8958" t="s">
        <v>556</v>
      </c>
      <c r="D8958" s="1">
        <v>44119</v>
      </c>
      <c r="E8958">
        <v>0.469999999</v>
      </c>
      <c r="F8958">
        <v>0.49000000999999999</v>
      </c>
      <c r="G8958">
        <v>3891100</v>
      </c>
    </row>
    <row r="8959" spans="1:7" x14ac:dyDescent="0.35">
      <c r="A8959" t="str">
        <f t="shared" si="139"/>
        <v>SHIP|44120</v>
      </c>
      <c r="B8959" t="s">
        <v>555</v>
      </c>
      <c r="C8959" t="s">
        <v>556</v>
      </c>
      <c r="D8959" s="1">
        <v>44120</v>
      </c>
      <c r="E8959">
        <v>0.469999999</v>
      </c>
      <c r="F8959">
        <v>0.47999998900000002</v>
      </c>
      <c r="G8959">
        <v>1586200</v>
      </c>
    </row>
    <row r="8960" spans="1:7" x14ac:dyDescent="0.35">
      <c r="A8960" t="str">
        <f t="shared" si="139"/>
        <v>SHIP|44123</v>
      </c>
      <c r="B8960" t="s">
        <v>555</v>
      </c>
      <c r="C8960" t="s">
        <v>556</v>
      </c>
      <c r="D8960" s="1">
        <v>44123</v>
      </c>
      <c r="E8960">
        <v>0.469999999</v>
      </c>
      <c r="F8960">
        <v>0.46000000800000002</v>
      </c>
      <c r="G8960">
        <v>1900500</v>
      </c>
    </row>
    <row r="8961" spans="1:7" x14ac:dyDescent="0.35">
      <c r="A8961" t="str">
        <f t="shared" si="139"/>
        <v>SHIP|44124</v>
      </c>
      <c r="B8961" t="s">
        <v>555</v>
      </c>
      <c r="C8961" t="s">
        <v>556</v>
      </c>
      <c r="D8961" s="1">
        <v>44124</v>
      </c>
      <c r="E8961">
        <v>0.46000000800000002</v>
      </c>
      <c r="F8961">
        <v>0.439999998</v>
      </c>
      <c r="G8961">
        <v>2145100</v>
      </c>
    </row>
    <row r="8962" spans="1:7" x14ac:dyDescent="0.35">
      <c r="A8962" t="str">
        <f t="shared" si="139"/>
        <v>SHIP|44125</v>
      </c>
      <c r="B8962" t="s">
        <v>555</v>
      </c>
      <c r="C8962" t="s">
        <v>556</v>
      </c>
      <c r="D8962" s="1">
        <v>44125</v>
      </c>
      <c r="E8962">
        <v>0.439999998</v>
      </c>
      <c r="F8962">
        <v>0.439999998</v>
      </c>
      <c r="G8962">
        <v>1701500</v>
      </c>
    </row>
    <row r="8963" spans="1:7" x14ac:dyDescent="0.35">
      <c r="A8963" t="str">
        <f t="shared" ref="A8963:A9026" si="140">_xlfn.CONCAT(B8963&amp;"|"&amp;D8963)</f>
        <v>SHIP|44126</v>
      </c>
      <c r="B8963" t="s">
        <v>555</v>
      </c>
      <c r="C8963" t="s">
        <v>556</v>
      </c>
      <c r="D8963" s="1">
        <v>44126</v>
      </c>
      <c r="E8963">
        <v>0.44999998800000002</v>
      </c>
      <c r="F8963">
        <v>0.469999999</v>
      </c>
      <c r="G8963">
        <v>4622700</v>
      </c>
    </row>
    <row r="8964" spans="1:7" x14ac:dyDescent="0.35">
      <c r="A8964" t="str">
        <f t="shared" si="140"/>
        <v>SHIP|44127</v>
      </c>
      <c r="B8964" t="s">
        <v>555</v>
      </c>
      <c r="C8964" t="s">
        <v>556</v>
      </c>
      <c r="D8964" s="1">
        <v>44127</v>
      </c>
      <c r="E8964">
        <v>0.46000000800000002</v>
      </c>
      <c r="F8964">
        <v>0.469999999</v>
      </c>
      <c r="G8964">
        <v>1710600</v>
      </c>
    </row>
    <row r="8965" spans="1:7" x14ac:dyDescent="0.35">
      <c r="A8965" t="str">
        <f t="shared" si="140"/>
        <v>SHIP|44130</v>
      </c>
      <c r="B8965" t="s">
        <v>555</v>
      </c>
      <c r="C8965" t="s">
        <v>556</v>
      </c>
      <c r="D8965" s="1">
        <v>44130</v>
      </c>
      <c r="E8965">
        <v>0.46000000800000002</v>
      </c>
      <c r="F8965">
        <v>0.46000000800000002</v>
      </c>
      <c r="G8965">
        <v>1849100</v>
      </c>
    </row>
    <row r="8966" spans="1:7" x14ac:dyDescent="0.35">
      <c r="A8966" t="str">
        <f t="shared" si="140"/>
        <v>SHIP|44131</v>
      </c>
      <c r="B8966" t="s">
        <v>555</v>
      </c>
      <c r="C8966" t="s">
        <v>556</v>
      </c>
      <c r="D8966" s="1">
        <v>44131</v>
      </c>
      <c r="E8966">
        <v>0.469999999</v>
      </c>
      <c r="F8966">
        <v>0.469999999</v>
      </c>
      <c r="G8966">
        <v>1336800</v>
      </c>
    </row>
    <row r="8967" spans="1:7" x14ac:dyDescent="0.35">
      <c r="A8967" t="str">
        <f t="shared" si="140"/>
        <v>SHIP|44132</v>
      </c>
      <c r="B8967" t="s">
        <v>555</v>
      </c>
      <c r="C8967" t="s">
        <v>556</v>
      </c>
      <c r="D8967" s="1">
        <v>44132</v>
      </c>
      <c r="E8967">
        <v>0.46000000800000002</v>
      </c>
      <c r="F8967">
        <v>0.519999981</v>
      </c>
      <c r="G8967">
        <v>30282000</v>
      </c>
    </row>
    <row r="8968" spans="1:7" x14ac:dyDescent="0.35">
      <c r="A8968" t="str">
        <f t="shared" si="140"/>
        <v>SHIP|44133</v>
      </c>
      <c r="B8968" t="s">
        <v>555</v>
      </c>
      <c r="C8968" t="s">
        <v>556</v>
      </c>
      <c r="D8968" s="1">
        <v>44133</v>
      </c>
      <c r="E8968">
        <v>0.47999998900000002</v>
      </c>
      <c r="F8968">
        <v>0.46000000800000002</v>
      </c>
      <c r="G8968">
        <v>15712200</v>
      </c>
    </row>
    <row r="8969" spans="1:7" x14ac:dyDescent="0.35">
      <c r="A8969" t="str">
        <f t="shared" si="140"/>
        <v>SHIP|44134</v>
      </c>
      <c r="B8969" t="s">
        <v>555</v>
      </c>
      <c r="C8969" t="s">
        <v>556</v>
      </c>
      <c r="D8969" s="1">
        <v>44134</v>
      </c>
      <c r="E8969">
        <v>0.44999998800000002</v>
      </c>
      <c r="F8969">
        <v>0.43000000700000002</v>
      </c>
      <c r="G8969">
        <v>6360900</v>
      </c>
    </row>
    <row r="8970" spans="1:7" x14ac:dyDescent="0.35">
      <c r="A8970" t="str">
        <f t="shared" si="140"/>
        <v>SHIP|44137</v>
      </c>
      <c r="B8970" t="s">
        <v>555</v>
      </c>
      <c r="C8970" t="s">
        <v>556</v>
      </c>
      <c r="D8970" s="1">
        <v>44137</v>
      </c>
      <c r="E8970">
        <v>0.43000000700000002</v>
      </c>
      <c r="F8970">
        <v>0.43000000700000002</v>
      </c>
      <c r="G8970">
        <v>4058700</v>
      </c>
    </row>
    <row r="8971" spans="1:7" x14ac:dyDescent="0.35">
      <c r="A8971" t="str">
        <f t="shared" si="140"/>
        <v>SHIP|44138</v>
      </c>
      <c r="B8971" t="s">
        <v>555</v>
      </c>
      <c r="C8971" t="s">
        <v>556</v>
      </c>
      <c r="D8971" s="1">
        <v>44138</v>
      </c>
      <c r="E8971">
        <v>0.43000000700000002</v>
      </c>
      <c r="F8971">
        <v>0.43000000700000002</v>
      </c>
      <c r="G8971">
        <v>5815600</v>
      </c>
    </row>
    <row r="8972" spans="1:7" x14ac:dyDescent="0.35">
      <c r="A8972" t="str">
        <f t="shared" si="140"/>
        <v>SHIP|44139</v>
      </c>
      <c r="B8972" t="s">
        <v>555</v>
      </c>
      <c r="C8972" t="s">
        <v>556</v>
      </c>
      <c r="D8972" s="1">
        <v>44139</v>
      </c>
      <c r="E8972">
        <v>0.43000000700000002</v>
      </c>
      <c r="F8972">
        <v>0.41999998700000002</v>
      </c>
      <c r="G8972">
        <v>4075200</v>
      </c>
    </row>
    <row r="8973" spans="1:7" x14ac:dyDescent="0.35">
      <c r="A8973" t="str">
        <f t="shared" si="140"/>
        <v>SHIP|44140</v>
      </c>
      <c r="B8973" t="s">
        <v>555</v>
      </c>
      <c r="C8973" t="s">
        <v>556</v>
      </c>
      <c r="D8973" s="1">
        <v>44140</v>
      </c>
      <c r="E8973">
        <v>0.41999998700000002</v>
      </c>
      <c r="F8973">
        <v>0.41999998700000002</v>
      </c>
      <c r="G8973">
        <v>3141600</v>
      </c>
    </row>
    <row r="8974" spans="1:7" x14ac:dyDescent="0.35">
      <c r="A8974" t="str">
        <f t="shared" si="140"/>
        <v>SHIP|44141</v>
      </c>
      <c r="B8974" t="s">
        <v>555</v>
      </c>
      <c r="C8974" t="s">
        <v>556</v>
      </c>
      <c r="D8974" s="1">
        <v>44141</v>
      </c>
      <c r="E8974">
        <v>0.41999998700000002</v>
      </c>
      <c r="F8974">
        <v>0.439999998</v>
      </c>
      <c r="G8974">
        <v>6117500</v>
      </c>
    </row>
    <row r="8975" spans="1:7" x14ac:dyDescent="0.35">
      <c r="A8975" t="str">
        <f t="shared" si="140"/>
        <v>SHIP|44144</v>
      </c>
      <c r="B8975" t="s">
        <v>555</v>
      </c>
      <c r="C8975" t="s">
        <v>556</v>
      </c>
      <c r="D8975" s="1">
        <v>44144</v>
      </c>
      <c r="E8975">
        <v>0.44999998800000002</v>
      </c>
      <c r="F8975">
        <v>0.439999998</v>
      </c>
      <c r="G8975">
        <v>4281700</v>
      </c>
    </row>
    <row r="8976" spans="1:7" x14ac:dyDescent="0.35">
      <c r="A8976" t="str">
        <f t="shared" si="140"/>
        <v>SHIP|44145</v>
      </c>
      <c r="B8976" t="s">
        <v>555</v>
      </c>
      <c r="C8976" t="s">
        <v>556</v>
      </c>
      <c r="D8976" s="1">
        <v>44145</v>
      </c>
      <c r="E8976">
        <v>0.439999998</v>
      </c>
      <c r="F8976">
        <v>0.46000000800000002</v>
      </c>
      <c r="G8976">
        <v>4902300</v>
      </c>
    </row>
    <row r="8977" spans="1:7" x14ac:dyDescent="0.35">
      <c r="A8977" t="str">
        <f t="shared" si="140"/>
        <v>SHIP|44146</v>
      </c>
      <c r="B8977" t="s">
        <v>555</v>
      </c>
      <c r="C8977" t="s">
        <v>556</v>
      </c>
      <c r="D8977" s="1">
        <v>44146</v>
      </c>
      <c r="E8977">
        <v>0.47999998900000002</v>
      </c>
      <c r="F8977">
        <v>0.44999998800000002</v>
      </c>
      <c r="G8977">
        <v>11946300</v>
      </c>
    </row>
    <row r="8978" spans="1:7" x14ac:dyDescent="0.35">
      <c r="A8978" t="str">
        <f t="shared" si="140"/>
        <v>SHIP|44147</v>
      </c>
      <c r="B8978" t="s">
        <v>555</v>
      </c>
      <c r="C8978" t="s">
        <v>556</v>
      </c>
      <c r="D8978" s="1">
        <v>44147</v>
      </c>
      <c r="E8978">
        <v>0.49000000999999999</v>
      </c>
      <c r="F8978">
        <v>0.469999999</v>
      </c>
      <c r="G8978">
        <v>7136800</v>
      </c>
    </row>
    <row r="8979" spans="1:7" x14ac:dyDescent="0.35">
      <c r="A8979" t="str">
        <f t="shared" si="140"/>
        <v>SHIP|44148</v>
      </c>
      <c r="B8979" t="s">
        <v>555</v>
      </c>
      <c r="C8979" t="s">
        <v>556</v>
      </c>
      <c r="D8979" s="1">
        <v>44148</v>
      </c>
      <c r="E8979">
        <v>0.44999998800000002</v>
      </c>
      <c r="F8979">
        <v>0.47999998900000002</v>
      </c>
      <c r="G8979">
        <v>3920500</v>
      </c>
    </row>
    <row r="8980" spans="1:7" x14ac:dyDescent="0.35">
      <c r="A8980" t="str">
        <f t="shared" si="140"/>
        <v>SHIP|44151</v>
      </c>
      <c r="B8980" t="s">
        <v>555</v>
      </c>
      <c r="C8980" t="s">
        <v>556</v>
      </c>
      <c r="D8980" s="1">
        <v>44151</v>
      </c>
      <c r="E8980">
        <v>0.47999998900000002</v>
      </c>
      <c r="F8980">
        <v>0.49000000999999999</v>
      </c>
      <c r="G8980">
        <v>2934800</v>
      </c>
    </row>
    <row r="8981" spans="1:7" x14ac:dyDescent="0.35">
      <c r="A8981" t="str">
        <f t="shared" si="140"/>
        <v>SIEN|44105</v>
      </c>
      <c r="B8981" t="s">
        <v>557</v>
      </c>
      <c r="C8981" t="s">
        <v>558</v>
      </c>
      <c r="D8981" s="1">
        <v>44105</v>
      </c>
      <c r="E8981">
        <v>3.4700000289999999</v>
      </c>
      <c r="F8981">
        <v>3.4100000860000002</v>
      </c>
      <c r="G8981">
        <v>592900</v>
      </c>
    </row>
    <row r="8982" spans="1:7" x14ac:dyDescent="0.35">
      <c r="A8982" t="str">
        <f t="shared" si="140"/>
        <v>SIEN|44106</v>
      </c>
      <c r="B8982" t="s">
        <v>557</v>
      </c>
      <c r="C8982" t="s">
        <v>558</v>
      </c>
      <c r="D8982" s="1">
        <v>44106</v>
      </c>
      <c r="E8982">
        <v>3.3199999330000001</v>
      </c>
      <c r="F8982">
        <v>3.5599999430000002</v>
      </c>
      <c r="G8982">
        <v>598500</v>
      </c>
    </row>
    <row r="8983" spans="1:7" x14ac:dyDescent="0.35">
      <c r="A8983" t="str">
        <f t="shared" si="140"/>
        <v>SIEN|44109</v>
      </c>
      <c r="B8983" t="s">
        <v>557</v>
      </c>
      <c r="C8983" t="s">
        <v>558</v>
      </c>
      <c r="D8983" s="1">
        <v>44109</v>
      </c>
      <c r="E8983">
        <v>3.5999999049999998</v>
      </c>
      <c r="F8983">
        <v>3.710000038</v>
      </c>
      <c r="G8983">
        <v>516400</v>
      </c>
    </row>
    <row r="8984" spans="1:7" x14ac:dyDescent="0.35">
      <c r="A8984" t="str">
        <f t="shared" si="140"/>
        <v>SIEN|44110</v>
      </c>
      <c r="B8984" t="s">
        <v>557</v>
      </c>
      <c r="C8984" t="s">
        <v>558</v>
      </c>
      <c r="D8984" s="1">
        <v>44110</v>
      </c>
      <c r="E8984">
        <v>3.7000000480000002</v>
      </c>
      <c r="F8984">
        <v>3.6400001049999999</v>
      </c>
      <c r="G8984">
        <v>923900</v>
      </c>
    </row>
    <row r="8985" spans="1:7" x14ac:dyDescent="0.35">
      <c r="A8985" t="str">
        <f t="shared" si="140"/>
        <v>SIEN|44111</v>
      </c>
      <c r="B8985" t="s">
        <v>557</v>
      </c>
      <c r="C8985" t="s">
        <v>558</v>
      </c>
      <c r="D8985" s="1">
        <v>44111</v>
      </c>
      <c r="E8985">
        <v>3.7400000100000002</v>
      </c>
      <c r="F8985">
        <v>3.880000114</v>
      </c>
      <c r="G8985">
        <v>766400</v>
      </c>
    </row>
    <row r="8986" spans="1:7" x14ac:dyDescent="0.35">
      <c r="A8986" t="str">
        <f t="shared" si="140"/>
        <v>SIEN|44112</v>
      </c>
      <c r="B8986" t="s">
        <v>557</v>
      </c>
      <c r="C8986" t="s">
        <v>558</v>
      </c>
      <c r="D8986" s="1">
        <v>44112</v>
      </c>
      <c r="E8986">
        <v>3.880000114</v>
      </c>
      <c r="F8986">
        <v>4.1199998860000004</v>
      </c>
      <c r="G8986">
        <v>1165200</v>
      </c>
    </row>
    <row r="8987" spans="1:7" x14ac:dyDescent="0.35">
      <c r="A8987" t="str">
        <f t="shared" si="140"/>
        <v>SIEN|44113</v>
      </c>
      <c r="B8987" t="s">
        <v>557</v>
      </c>
      <c r="C8987" t="s">
        <v>558</v>
      </c>
      <c r="D8987" s="1">
        <v>44113</v>
      </c>
      <c r="E8987">
        <v>4.1500000950000002</v>
      </c>
      <c r="F8987">
        <v>4.4800000190000002</v>
      </c>
      <c r="G8987">
        <v>1601100</v>
      </c>
    </row>
    <row r="8988" spans="1:7" x14ac:dyDescent="0.35">
      <c r="A8988" t="str">
        <f t="shared" si="140"/>
        <v>SIEN|44116</v>
      </c>
      <c r="B8988" t="s">
        <v>557</v>
      </c>
      <c r="C8988" t="s">
        <v>558</v>
      </c>
      <c r="D8988" s="1">
        <v>44116</v>
      </c>
      <c r="E8988">
        <v>4.4299998279999997</v>
      </c>
      <c r="F8988">
        <v>4.3899998660000001</v>
      </c>
      <c r="G8988">
        <v>726100</v>
      </c>
    </row>
    <row r="8989" spans="1:7" x14ac:dyDescent="0.35">
      <c r="A8989" t="str">
        <f t="shared" si="140"/>
        <v>SIEN|44117</v>
      </c>
      <c r="B8989" t="s">
        <v>557</v>
      </c>
      <c r="C8989" t="s">
        <v>558</v>
      </c>
      <c r="D8989" s="1">
        <v>44117</v>
      </c>
      <c r="E8989">
        <v>4.3600001339999999</v>
      </c>
      <c r="F8989">
        <v>4.3200001720000003</v>
      </c>
      <c r="G8989">
        <v>518800</v>
      </c>
    </row>
    <row r="8990" spans="1:7" x14ac:dyDescent="0.35">
      <c r="A8990" t="str">
        <f t="shared" si="140"/>
        <v>SIEN|44118</v>
      </c>
      <c r="B8990" t="s">
        <v>557</v>
      </c>
      <c r="C8990" t="s">
        <v>558</v>
      </c>
      <c r="D8990" s="1">
        <v>44118</v>
      </c>
      <c r="E8990">
        <v>4.3499999049999998</v>
      </c>
      <c r="F8990">
        <v>4.2899999619999996</v>
      </c>
      <c r="G8990">
        <v>306300</v>
      </c>
    </row>
    <row r="8991" spans="1:7" x14ac:dyDescent="0.35">
      <c r="A8991" t="str">
        <f t="shared" si="140"/>
        <v>SIEN|44119</v>
      </c>
      <c r="B8991" t="s">
        <v>557</v>
      </c>
      <c r="C8991" t="s">
        <v>558</v>
      </c>
      <c r="D8991" s="1">
        <v>44119</v>
      </c>
      <c r="E8991">
        <v>4.2600002290000001</v>
      </c>
      <c r="F8991">
        <v>4.4299998279999997</v>
      </c>
      <c r="G8991">
        <v>261900</v>
      </c>
    </row>
    <row r="8992" spans="1:7" x14ac:dyDescent="0.35">
      <c r="A8992" t="str">
        <f t="shared" si="140"/>
        <v>SIEN|44120</v>
      </c>
      <c r="B8992" t="s">
        <v>557</v>
      </c>
      <c r="C8992" t="s">
        <v>558</v>
      </c>
      <c r="D8992" s="1">
        <v>44120</v>
      </c>
      <c r="E8992">
        <v>4.420000076</v>
      </c>
      <c r="F8992">
        <v>4.1599998469999999</v>
      </c>
      <c r="G8992">
        <v>342700</v>
      </c>
    </row>
    <row r="8993" spans="1:7" x14ac:dyDescent="0.35">
      <c r="A8993" t="str">
        <f t="shared" si="140"/>
        <v>SIEN|44123</v>
      </c>
      <c r="B8993" t="s">
        <v>557</v>
      </c>
      <c r="C8993" t="s">
        <v>558</v>
      </c>
      <c r="D8993" s="1">
        <v>44123</v>
      </c>
      <c r="E8993">
        <v>4.2100000380000004</v>
      </c>
      <c r="F8993">
        <v>4.2300000190000002</v>
      </c>
      <c r="G8993">
        <v>465400</v>
      </c>
    </row>
    <row r="8994" spans="1:7" x14ac:dyDescent="0.35">
      <c r="A8994" t="str">
        <f t="shared" si="140"/>
        <v>SIEN|44124</v>
      </c>
      <c r="B8994" t="s">
        <v>557</v>
      </c>
      <c r="C8994" t="s">
        <v>558</v>
      </c>
      <c r="D8994" s="1">
        <v>44124</v>
      </c>
      <c r="E8994">
        <v>4.2699999809999998</v>
      </c>
      <c r="F8994">
        <v>4.2399997709999999</v>
      </c>
      <c r="G8994">
        <v>327500</v>
      </c>
    </row>
    <row r="8995" spans="1:7" x14ac:dyDescent="0.35">
      <c r="A8995" t="str">
        <f t="shared" si="140"/>
        <v>SIEN|44125</v>
      </c>
      <c r="B8995" t="s">
        <v>557</v>
      </c>
      <c r="C8995" t="s">
        <v>558</v>
      </c>
      <c r="D8995" s="1">
        <v>44125</v>
      </c>
      <c r="E8995">
        <v>4.25</v>
      </c>
      <c r="F8995">
        <v>4.2199997900000001</v>
      </c>
      <c r="G8995">
        <v>247200</v>
      </c>
    </row>
    <row r="8996" spans="1:7" x14ac:dyDescent="0.35">
      <c r="A8996" t="str">
        <f t="shared" si="140"/>
        <v>SIEN|44126</v>
      </c>
      <c r="B8996" t="s">
        <v>557</v>
      </c>
      <c r="C8996" t="s">
        <v>558</v>
      </c>
      <c r="D8996" s="1">
        <v>44126</v>
      </c>
      <c r="E8996">
        <v>4.2300000190000002</v>
      </c>
      <c r="F8996">
        <v>4.6599998469999999</v>
      </c>
      <c r="G8996">
        <v>981200</v>
      </c>
    </row>
    <row r="8997" spans="1:7" x14ac:dyDescent="0.35">
      <c r="A8997" t="str">
        <f t="shared" si="140"/>
        <v>SIEN|44127</v>
      </c>
      <c r="B8997" t="s">
        <v>557</v>
      </c>
      <c r="C8997" t="s">
        <v>558</v>
      </c>
      <c r="D8997" s="1">
        <v>44127</v>
      </c>
      <c r="E8997">
        <v>4.6500000950000002</v>
      </c>
      <c r="F8997">
        <v>4.6199998860000004</v>
      </c>
      <c r="G8997">
        <v>666200</v>
      </c>
    </row>
    <row r="8998" spans="1:7" x14ac:dyDescent="0.35">
      <c r="A8998" t="str">
        <f t="shared" si="140"/>
        <v>SIEN|44130</v>
      </c>
      <c r="B8998" t="s">
        <v>557</v>
      </c>
      <c r="C8998" t="s">
        <v>558</v>
      </c>
      <c r="D8998" s="1">
        <v>44130</v>
      </c>
      <c r="E8998">
        <v>4.5</v>
      </c>
      <c r="F8998">
        <v>4.3600001339999999</v>
      </c>
      <c r="G8998">
        <v>470600</v>
      </c>
    </row>
    <row r="8999" spans="1:7" x14ac:dyDescent="0.35">
      <c r="A8999" t="str">
        <f t="shared" si="140"/>
        <v>SIEN|44131</v>
      </c>
      <c r="B8999" t="s">
        <v>557</v>
      </c>
      <c r="C8999" t="s">
        <v>558</v>
      </c>
      <c r="D8999" s="1">
        <v>44131</v>
      </c>
      <c r="E8999">
        <v>4.3499999049999998</v>
      </c>
      <c r="F8999">
        <v>4.329999924</v>
      </c>
      <c r="G8999">
        <v>406000</v>
      </c>
    </row>
    <row r="9000" spans="1:7" x14ac:dyDescent="0.35">
      <c r="A9000" t="str">
        <f t="shared" si="140"/>
        <v>SIEN|44132</v>
      </c>
      <c r="B9000" t="s">
        <v>557</v>
      </c>
      <c r="C9000" t="s">
        <v>558</v>
      </c>
      <c r="D9000" s="1">
        <v>44132</v>
      </c>
      <c r="E9000">
        <v>4.170000076</v>
      </c>
      <c r="F9000">
        <v>4.0999999049999998</v>
      </c>
      <c r="G9000">
        <v>410000</v>
      </c>
    </row>
    <row r="9001" spans="1:7" x14ac:dyDescent="0.35">
      <c r="A9001" t="str">
        <f t="shared" si="140"/>
        <v>SIEN|44133</v>
      </c>
      <c r="B9001" t="s">
        <v>557</v>
      </c>
      <c r="C9001" t="s">
        <v>558</v>
      </c>
      <c r="D9001" s="1">
        <v>44133</v>
      </c>
      <c r="E9001">
        <v>4.1199998860000004</v>
      </c>
      <c r="F9001">
        <v>4.3200001720000003</v>
      </c>
      <c r="G9001">
        <v>422300</v>
      </c>
    </row>
    <row r="9002" spans="1:7" x14ac:dyDescent="0.35">
      <c r="A9002" t="str">
        <f t="shared" si="140"/>
        <v>SIEN|44134</v>
      </c>
      <c r="B9002" t="s">
        <v>557</v>
      </c>
      <c r="C9002" t="s">
        <v>558</v>
      </c>
      <c r="D9002" s="1">
        <v>44134</v>
      </c>
      <c r="E9002">
        <v>4.2800002099999999</v>
      </c>
      <c r="F9002">
        <v>4.2199997900000001</v>
      </c>
      <c r="G9002">
        <v>453700</v>
      </c>
    </row>
    <row r="9003" spans="1:7" x14ac:dyDescent="0.35">
      <c r="A9003" t="str">
        <f t="shared" si="140"/>
        <v>SIEN|44137</v>
      </c>
      <c r="B9003" t="s">
        <v>557</v>
      </c>
      <c r="C9003" t="s">
        <v>558</v>
      </c>
      <c r="D9003" s="1">
        <v>44137</v>
      </c>
      <c r="E9003">
        <v>4.25</v>
      </c>
      <c r="F9003">
        <v>4.1199998860000004</v>
      </c>
      <c r="G9003">
        <v>307500</v>
      </c>
    </row>
    <row r="9004" spans="1:7" x14ac:dyDescent="0.35">
      <c r="A9004" t="str">
        <f t="shared" si="140"/>
        <v>SIEN|44138</v>
      </c>
      <c r="B9004" t="s">
        <v>557</v>
      </c>
      <c r="C9004" t="s">
        <v>558</v>
      </c>
      <c r="D9004" s="1">
        <v>44138</v>
      </c>
      <c r="E9004">
        <v>4.2100000380000004</v>
      </c>
      <c r="F9004">
        <v>4.3699998860000004</v>
      </c>
      <c r="G9004">
        <v>590000</v>
      </c>
    </row>
    <row r="9005" spans="1:7" x14ac:dyDescent="0.35">
      <c r="A9005" t="str">
        <f t="shared" si="140"/>
        <v>SIEN|44139</v>
      </c>
      <c r="B9005" t="s">
        <v>557</v>
      </c>
      <c r="C9005" t="s">
        <v>558</v>
      </c>
      <c r="D9005" s="1">
        <v>44139</v>
      </c>
      <c r="E9005">
        <v>4.3099999430000002</v>
      </c>
      <c r="F9005">
        <v>4.4299998279999997</v>
      </c>
      <c r="G9005">
        <v>346100</v>
      </c>
    </row>
    <row r="9006" spans="1:7" x14ac:dyDescent="0.35">
      <c r="A9006" t="str">
        <f t="shared" si="140"/>
        <v>SIEN|44140</v>
      </c>
      <c r="B9006" t="s">
        <v>557</v>
      </c>
      <c r="C9006" t="s">
        <v>558</v>
      </c>
      <c r="D9006" s="1">
        <v>44140</v>
      </c>
      <c r="E9006">
        <v>4.3699998860000004</v>
      </c>
      <c r="F9006">
        <v>4.4400000569999998</v>
      </c>
      <c r="G9006">
        <v>664000</v>
      </c>
    </row>
    <row r="9007" spans="1:7" x14ac:dyDescent="0.35">
      <c r="A9007" t="str">
        <f t="shared" si="140"/>
        <v>SIEN|44141</v>
      </c>
      <c r="B9007" t="s">
        <v>557</v>
      </c>
      <c r="C9007" t="s">
        <v>558</v>
      </c>
      <c r="D9007" s="1">
        <v>44141</v>
      </c>
      <c r="E9007">
        <v>4.4400000569999998</v>
      </c>
      <c r="F9007">
        <v>4.4099998469999999</v>
      </c>
      <c r="G9007">
        <v>306000</v>
      </c>
    </row>
    <row r="9008" spans="1:7" x14ac:dyDescent="0.35">
      <c r="A9008" t="str">
        <f t="shared" si="140"/>
        <v>SIEN|44144</v>
      </c>
      <c r="B9008" t="s">
        <v>557</v>
      </c>
      <c r="C9008" t="s">
        <v>558</v>
      </c>
      <c r="D9008" s="1">
        <v>44144</v>
      </c>
      <c r="E9008">
        <v>4.6100001339999999</v>
      </c>
      <c r="F9008">
        <v>4.75</v>
      </c>
      <c r="G9008">
        <v>1331000</v>
      </c>
    </row>
    <row r="9009" spans="1:7" x14ac:dyDescent="0.35">
      <c r="A9009" t="str">
        <f t="shared" si="140"/>
        <v>SIEN|44145</v>
      </c>
      <c r="B9009" t="s">
        <v>557</v>
      </c>
      <c r="C9009" t="s">
        <v>558</v>
      </c>
      <c r="D9009" s="1">
        <v>44145</v>
      </c>
      <c r="E9009">
        <v>4.7600002290000001</v>
      </c>
      <c r="F9009">
        <v>5.2699999809999998</v>
      </c>
      <c r="G9009">
        <v>2542100</v>
      </c>
    </row>
    <row r="9010" spans="1:7" x14ac:dyDescent="0.35">
      <c r="A9010" t="str">
        <f t="shared" si="140"/>
        <v>SIEN|44146</v>
      </c>
      <c r="B9010" t="s">
        <v>557</v>
      </c>
      <c r="C9010" t="s">
        <v>558</v>
      </c>
      <c r="D9010" s="1">
        <v>44146</v>
      </c>
      <c r="E9010">
        <v>5.4299998279999997</v>
      </c>
      <c r="F9010">
        <v>5.2600002290000001</v>
      </c>
      <c r="G9010">
        <v>1812800</v>
      </c>
    </row>
    <row r="9011" spans="1:7" x14ac:dyDescent="0.35">
      <c r="A9011" t="str">
        <f t="shared" si="140"/>
        <v>SIEN|44147</v>
      </c>
      <c r="B9011" t="s">
        <v>557</v>
      </c>
      <c r="C9011" t="s">
        <v>558</v>
      </c>
      <c r="D9011" s="1">
        <v>44147</v>
      </c>
      <c r="E9011">
        <v>5.2399997709999999</v>
      </c>
      <c r="F9011">
        <v>5.2199997900000001</v>
      </c>
      <c r="G9011">
        <v>802900</v>
      </c>
    </row>
    <row r="9012" spans="1:7" x14ac:dyDescent="0.35">
      <c r="A9012" t="str">
        <f t="shared" si="140"/>
        <v>SIEN|44148</v>
      </c>
      <c r="B9012" t="s">
        <v>557</v>
      </c>
      <c r="C9012" t="s">
        <v>558</v>
      </c>
      <c r="D9012" s="1">
        <v>44148</v>
      </c>
      <c r="E9012">
        <v>5.2399997709999999</v>
      </c>
      <c r="F9012">
        <v>5.1199998860000004</v>
      </c>
      <c r="G9012">
        <v>611600</v>
      </c>
    </row>
    <row r="9013" spans="1:7" x14ac:dyDescent="0.35">
      <c r="A9013" t="str">
        <f t="shared" si="140"/>
        <v>SIEN|44151</v>
      </c>
      <c r="B9013" t="s">
        <v>557</v>
      </c>
      <c r="C9013" t="s">
        <v>558</v>
      </c>
      <c r="D9013" s="1">
        <v>44151</v>
      </c>
      <c r="E9013">
        <v>5.25</v>
      </c>
      <c r="F9013">
        <v>4.9800000190000002</v>
      </c>
      <c r="G9013">
        <v>648200</v>
      </c>
    </row>
    <row r="9014" spans="1:7" x14ac:dyDescent="0.35">
      <c r="A9014" t="str">
        <f t="shared" si="140"/>
        <v>SNCR|44105</v>
      </c>
      <c r="B9014" t="s">
        <v>559</v>
      </c>
      <c r="C9014" t="s">
        <v>560</v>
      </c>
      <c r="D9014" s="1">
        <v>44105</v>
      </c>
      <c r="E9014">
        <v>3.0199999809999998</v>
      </c>
      <c r="F9014">
        <v>3.0599999430000002</v>
      </c>
      <c r="G9014">
        <v>283300</v>
      </c>
    </row>
    <row r="9015" spans="1:7" x14ac:dyDescent="0.35">
      <c r="A9015" t="str">
        <f t="shared" si="140"/>
        <v>SNCR|44106</v>
      </c>
      <c r="B9015" t="s">
        <v>559</v>
      </c>
      <c r="C9015" t="s">
        <v>560</v>
      </c>
      <c r="D9015" s="1">
        <v>44106</v>
      </c>
      <c r="E9015">
        <v>2.9800000190000002</v>
      </c>
      <c r="F9015">
        <v>3.1900000569999998</v>
      </c>
      <c r="G9015">
        <v>482100</v>
      </c>
    </row>
    <row r="9016" spans="1:7" x14ac:dyDescent="0.35">
      <c r="A9016" t="str">
        <f t="shared" si="140"/>
        <v>SNCR|44109</v>
      </c>
      <c r="B9016" t="s">
        <v>559</v>
      </c>
      <c r="C9016" t="s">
        <v>560</v>
      </c>
      <c r="D9016" s="1">
        <v>44109</v>
      </c>
      <c r="E9016">
        <v>3.2599999899999998</v>
      </c>
      <c r="F9016">
        <v>3.079999924</v>
      </c>
      <c r="G9016">
        <v>498300</v>
      </c>
    </row>
    <row r="9017" spans="1:7" x14ac:dyDescent="0.35">
      <c r="A9017" t="str">
        <f t="shared" si="140"/>
        <v>SNCR|44110</v>
      </c>
      <c r="B9017" t="s">
        <v>559</v>
      </c>
      <c r="C9017" t="s">
        <v>560</v>
      </c>
      <c r="D9017" s="1">
        <v>44110</v>
      </c>
      <c r="E9017">
        <v>3.079999924</v>
      </c>
      <c r="F9017">
        <v>3.0299999710000001</v>
      </c>
      <c r="G9017">
        <v>491700</v>
      </c>
    </row>
    <row r="9018" spans="1:7" x14ac:dyDescent="0.35">
      <c r="A9018" t="str">
        <f t="shared" si="140"/>
        <v>SNCR|44111</v>
      </c>
      <c r="B9018" t="s">
        <v>559</v>
      </c>
      <c r="C9018" t="s">
        <v>560</v>
      </c>
      <c r="D9018" s="1">
        <v>44111</v>
      </c>
      <c r="E9018">
        <v>3.0499999519999998</v>
      </c>
      <c r="F9018">
        <v>3.0999999049999998</v>
      </c>
      <c r="G9018">
        <v>582800</v>
      </c>
    </row>
    <row r="9019" spans="1:7" x14ac:dyDescent="0.35">
      <c r="A9019" t="str">
        <f t="shared" si="140"/>
        <v>SNCR|44112</v>
      </c>
      <c r="B9019" t="s">
        <v>559</v>
      </c>
      <c r="C9019" t="s">
        <v>560</v>
      </c>
      <c r="D9019" s="1">
        <v>44112</v>
      </c>
      <c r="E9019">
        <v>3.119999886</v>
      </c>
      <c r="F9019">
        <v>3.1600000860000002</v>
      </c>
      <c r="G9019">
        <v>277400</v>
      </c>
    </row>
    <row r="9020" spans="1:7" x14ac:dyDescent="0.35">
      <c r="A9020" t="str">
        <f t="shared" si="140"/>
        <v>SNCR|44113</v>
      </c>
      <c r="B9020" t="s">
        <v>559</v>
      </c>
      <c r="C9020" t="s">
        <v>560</v>
      </c>
      <c r="D9020" s="1">
        <v>44113</v>
      </c>
      <c r="E9020">
        <v>3.210000038</v>
      </c>
      <c r="F9020">
        <v>3.1800000669999999</v>
      </c>
      <c r="G9020">
        <v>262500</v>
      </c>
    </row>
    <row r="9021" spans="1:7" x14ac:dyDescent="0.35">
      <c r="A9021" t="str">
        <f t="shared" si="140"/>
        <v>SNCR|44116</v>
      </c>
      <c r="B9021" t="s">
        <v>559</v>
      </c>
      <c r="C9021" t="s">
        <v>560</v>
      </c>
      <c r="D9021" s="1">
        <v>44116</v>
      </c>
      <c r="E9021">
        <v>3.170000076</v>
      </c>
      <c r="F9021">
        <v>3.2200000289999999</v>
      </c>
      <c r="G9021">
        <v>317300</v>
      </c>
    </row>
    <row r="9022" spans="1:7" x14ac:dyDescent="0.35">
      <c r="A9022" t="str">
        <f t="shared" si="140"/>
        <v>SNCR|44117</v>
      </c>
      <c r="B9022" t="s">
        <v>559</v>
      </c>
      <c r="C9022" t="s">
        <v>560</v>
      </c>
      <c r="D9022" s="1">
        <v>44117</v>
      </c>
      <c r="E9022">
        <v>3.1600000860000002</v>
      </c>
      <c r="F9022">
        <v>3.2000000480000002</v>
      </c>
      <c r="G9022">
        <v>269700</v>
      </c>
    </row>
    <row r="9023" spans="1:7" x14ac:dyDescent="0.35">
      <c r="A9023" t="str">
        <f t="shared" si="140"/>
        <v>SNCR|44118</v>
      </c>
      <c r="B9023" t="s">
        <v>559</v>
      </c>
      <c r="C9023" t="s">
        <v>560</v>
      </c>
      <c r="D9023" s="1">
        <v>44118</v>
      </c>
      <c r="E9023">
        <v>3.2000000480000002</v>
      </c>
      <c r="F9023">
        <v>3.3599998950000001</v>
      </c>
      <c r="G9023">
        <v>603700</v>
      </c>
    </row>
    <row r="9024" spans="1:7" x14ac:dyDescent="0.35">
      <c r="A9024" t="str">
        <f t="shared" si="140"/>
        <v>SNCR|44119</v>
      </c>
      <c r="B9024" t="s">
        <v>559</v>
      </c>
      <c r="C9024" t="s">
        <v>560</v>
      </c>
      <c r="D9024" s="1">
        <v>44119</v>
      </c>
      <c r="E9024">
        <v>3.3599998950000001</v>
      </c>
      <c r="F9024">
        <v>3.1900000569999998</v>
      </c>
      <c r="G9024">
        <v>471900</v>
      </c>
    </row>
    <row r="9025" spans="1:7" x14ac:dyDescent="0.35">
      <c r="A9025" t="str">
        <f t="shared" si="140"/>
        <v>SNCR|44120</v>
      </c>
      <c r="B9025" t="s">
        <v>559</v>
      </c>
      <c r="C9025" t="s">
        <v>560</v>
      </c>
      <c r="D9025" s="1">
        <v>44120</v>
      </c>
      <c r="E9025">
        <v>3.170000076</v>
      </c>
      <c r="F9025">
        <v>3.2300000190000002</v>
      </c>
      <c r="G9025">
        <v>184500</v>
      </c>
    </row>
    <row r="9026" spans="1:7" x14ac:dyDescent="0.35">
      <c r="A9026" t="str">
        <f t="shared" si="140"/>
        <v>SNCR|44123</v>
      </c>
      <c r="B9026" t="s">
        <v>559</v>
      </c>
      <c r="C9026" t="s">
        <v>560</v>
      </c>
      <c r="D9026" s="1">
        <v>44123</v>
      </c>
      <c r="E9026">
        <v>3.2300000190000002</v>
      </c>
      <c r="F9026">
        <v>3.0999999049999998</v>
      </c>
      <c r="G9026">
        <v>207900</v>
      </c>
    </row>
    <row r="9027" spans="1:7" x14ac:dyDescent="0.35">
      <c r="A9027" t="str">
        <f t="shared" ref="A9027:A9090" si="141">_xlfn.CONCAT(B9027&amp;"|"&amp;D9027)</f>
        <v>SNCR|44124</v>
      </c>
      <c r="B9027" t="s">
        <v>559</v>
      </c>
      <c r="C9027" t="s">
        <v>560</v>
      </c>
      <c r="D9027" s="1">
        <v>44124</v>
      </c>
      <c r="E9027">
        <v>3.1099998950000001</v>
      </c>
      <c r="F9027">
        <v>3.0699999330000001</v>
      </c>
      <c r="G9027">
        <v>308700</v>
      </c>
    </row>
    <row r="9028" spans="1:7" x14ac:dyDescent="0.35">
      <c r="A9028" t="str">
        <f t="shared" si="141"/>
        <v>SNCR|44125</v>
      </c>
      <c r="B9028" t="s">
        <v>559</v>
      </c>
      <c r="C9028" t="s">
        <v>560</v>
      </c>
      <c r="D9028" s="1">
        <v>44125</v>
      </c>
      <c r="E9028">
        <v>3.0599999430000002</v>
      </c>
      <c r="F9028">
        <v>3.1099998950000001</v>
      </c>
      <c r="G9028">
        <v>187200</v>
      </c>
    </row>
    <row r="9029" spans="1:7" x14ac:dyDescent="0.35">
      <c r="A9029" t="str">
        <f t="shared" si="141"/>
        <v>SNCR|44126</v>
      </c>
      <c r="B9029" t="s">
        <v>559</v>
      </c>
      <c r="C9029" t="s">
        <v>560</v>
      </c>
      <c r="D9029" s="1">
        <v>44126</v>
      </c>
      <c r="E9029">
        <v>3.1500000950000002</v>
      </c>
      <c r="F9029">
        <v>3.0599999430000002</v>
      </c>
      <c r="G9029">
        <v>206700</v>
      </c>
    </row>
    <row r="9030" spans="1:7" x14ac:dyDescent="0.35">
      <c r="A9030" t="str">
        <f t="shared" si="141"/>
        <v>SNCR|44127</v>
      </c>
      <c r="B9030" t="s">
        <v>559</v>
      </c>
      <c r="C9030" t="s">
        <v>560</v>
      </c>
      <c r="D9030" s="1">
        <v>44127</v>
      </c>
      <c r="E9030">
        <v>3.0599999430000002</v>
      </c>
      <c r="F9030">
        <v>3.0499999519999998</v>
      </c>
      <c r="G9030">
        <v>167200</v>
      </c>
    </row>
    <row r="9031" spans="1:7" x14ac:dyDescent="0.35">
      <c r="A9031" t="str">
        <f t="shared" si="141"/>
        <v>SNCR|44130</v>
      </c>
      <c r="B9031" t="s">
        <v>559</v>
      </c>
      <c r="C9031" t="s">
        <v>560</v>
      </c>
      <c r="D9031" s="1">
        <v>44130</v>
      </c>
      <c r="E9031">
        <v>3.0499999519999998</v>
      </c>
      <c r="F9031">
        <v>2.9400000569999998</v>
      </c>
      <c r="G9031">
        <v>525800</v>
      </c>
    </row>
    <row r="9032" spans="1:7" x14ac:dyDescent="0.35">
      <c r="A9032" t="str">
        <f t="shared" si="141"/>
        <v>SNCR|44131</v>
      </c>
      <c r="B9032" t="s">
        <v>559</v>
      </c>
      <c r="C9032" t="s">
        <v>560</v>
      </c>
      <c r="D9032" s="1">
        <v>44131</v>
      </c>
      <c r="E9032">
        <v>2.9400000569999998</v>
      </c>
      <c r="F9032">
        <v>2.75</v>
      </c>
      <c r="G9032">
        <v>450600</v>
      </c>
    </row>
    <row r="9033" spans="1:7" x14ac:dyDescent="0.35">
      <c r="A9033" t="str">
        <f t="shared" si="141"/>
        <v>SNCR|44132</v>
      </c>
      <c r="B9033" t="s">
        <v>559</v>
      </c>
      <c r="C9033" t="s">
        <v>560</v>
      </c>
      <c r="D9033" s="1">
        <v>44132</v>
      </c>
      <c r="E9033">
        <v>2.7000000480000002</v>
      </c>
      <c r="F9033">
        <v>2.7799999710000001</v>
      </c>
      <c r="G9033">
        <v>442000</v>
      </c>
    </row>
    <row r="9034" spans="1:7" x14ac:dyDescent="0.35">
      <c r="A9034" t="str">
        <f t="shared" si="141"/>
        <v>SNCR|44133</v>
      </c>
      <c r="B9034" t="s">
        <v>559</v>
      </c>
      <c r="C9034" t="s">
        <v>560</v>
      </c>
      <c r="D9034" s="1">
        <v>44133</v>
      </c>
      <c r="E9034">
        <v>2.7599999899999998</v>
      </c>
      <c r="F9034">
        <v>2.9000000950000002</v>
      </c>
      <c r="G9034">
        <v>280100</v>
      </c>
    </row>
    <row r="9035" spans="1:7" x14ac:dyDescent="0.35">
      <c r="A9035" t="str">
        <f t="shared" si="141"/>
        <v>SNCR|44134</v>
      </c>
      <c r="B9035" t="s">
        <v>559</v>
      </c>
      <c r="C9035" t="s">
        <v>560</v>
      </c>
      <c r="D9035" s="1">
        <v>44134</v>
      </c>
      <c r="E9035">
        <v>2.9000000950000002</v>
      </c>
      <c r="F9035">
        <v>2.7699999809999998</v>
      </c>
      <c r="G9035">
        <v>337200</v>
      </c>
    </row>
    <row r="9036" spans="1:7" x14ac:dyDescent="0.35">
      <c r="A9036" t="str">
        <f t="shared" si="141"/>
        <v>SNCR|44137</v>
      </c>
      <c r="B9036" t="s">
        <v>559</v>
      </c>
      <c r="C9036" t="s">
        <v>560</v>
      </c>
      <c r="D9036" s="1">
        <v>44137</v>
      </c>
      <c r="E9036">
        <v>2.7999999519999998</v>
      </c>
      <c r="F9036">
        <v>2.7599999899999998</v>
      </c>
      <c r="G9036">
        <v>132700</v>
      </c>
    </row>
    <row r="9037" spans="1:7" x14ac:dyDescent="0.35">
      <c r="A9037" t="str">
        <f t="shared" si="141"/>
        <v>SNCR|44138</v>
      </c>
      <c r="B9037" t="s">
        <v>559</v>
      </c>
      <c r="C9037" t="s">
        <v>560</v>
      </c>
      <c r="D9037" s="1">
        <v>44138</v>
      </c>
      <c r="E9037">
        <v>2.829999924</v>
      </c>
      <c r="F9037">
        <v>2.7200000289999999</v>
      </c>
      <c r="G9037">
        <v>474600</v>
      </c>
    </row>
    <row r="9038" spans="1:7" x14ac:dyDescent="0.35">
      <c r="A9038" t="str">
        <f t="shared" si="141"/>
        <v>SNCR|44139</v>
      </c>
      <c r="B9038" t="s">
        <v>559</v>
      </c>
      <c r="C9038" t="s">
        <v>560</v>
      </c>
      <c r="D9038" s="1">
        <v>44139</v>
      </c>
      <c r="E9038">
        <v>2.6900000569999998</v>
      </c>
      <c r="F9038">
        <v>2.6400001049999999</v>
      </c>
      <c r="G9038">
        <v>472800</v>
      </c>
    </row>
    <row r="9039" spans="1:7" x14ac:dyDescent="0.35">
      <c r="A9039" t="str">
        <f t="shared" si="141"/>
        <v>SNCR|44140</v>
      </c>
      <c r="B9039" t="s">
        <v>559</v>
      </c>
      <c r="C9039" t="s">
        <v>560</v>
      </c>
      <c r="D9039" s="1">
        <v>44140</v>
      </c>
      <c r="E9039">
        <v>2.6600000860000002</v>
      </c>
      <c r="F9039">
        <v>2.8599998950000001</v>
      </c>
      <c r="G9039">
        <v>308600</v>
      </c>
    </row>
    <row r="9040" spans="1:7" x14ac:dyDescent="0.35">
      <c r="A9040" t="str">
        <f t="shared" si="141"/>
        <v>SNCR|44141</v>
      </c>
      <c r="B9040" t="s">
        <v>559</v>
      </c>
      <c r="C9040" t="s">
        <v>560</v>
      </c>
      <c r="D9040" s="1">
        <v>44141</v>
      </c>
      <c r="E9040">
        <v>2.880000114</v>
      </c>
      <c r="F9040">
        <v>2.8499999049999998</v>
      </c>
      <c r="G9040">
        <v>186300</v>
      </c>
    </row>
    <row r="9041" spans="1:7" x14ac:dyDescent="0.35">
      <c r="A9041" t="str">
        <f t="shared" si="141"/>
        <v>SNCR|44144</v>
      </c>
      <c r="B9041" t="s">
        <v>559</v>
      </c>
      <c r="C9041" t="s">
        <v>560</v>
      </c>
      <c r="D9041" s="1">
        <v>44144</v>
      </c>
      <c r="E9041">
        <v>2.960000038</v>
      </c>
      <c r="F9041">
        <v>2.9800000190000002</v>
      </c>
      <c r="G9041">
        <v>489100</v>
      </c>
    </row>
    <row r="9042" spans="1:7" x14ac:dyDescent="0.35">
      <c r="A9042" t="str">
        <f t="shared" si="141"/>
        <v>SNCR|44145</v>
      </c>
      <c r="B9042" t="s">
        <v>559</v>
      </c>
      <c r="C9042" t="s">
        <v>560</v>
      </c>
      <c r="D9042" s="1">
        <v>44145</v>
      </c>
      <c r="E9042">
        <v>3.2000000480000002</v>
      </c>
      <c r="F9042">
        <v>3.1099998950000001</v>
      </c>
      <c r="G9042">
        <v>637000</v>
      </c>
    </row>
    <row r="9043" spans="1:7" x14ac:dyDescent="0.35">
      <c r="A9043" t="str">
        <f t="shared" si="141"/>
        <v>SNCR|44146</v>
      </c>
      <c r="B9043" t="s">
        <v>559</v>
      </c>
      <c r="C9043" t="s">
        <v>560</v>
      </c>
      <c r="D9043" s="1">
        <v>44146</v>
      </c>
      <c r="E9043">
        <v>3.1099998950000001</v>
      </c>
      <c r="F9043">
        <v>3.0699999330000001</v>
      </c>
      <c r="G9043">
        <v>353300</v>
      </c>
    </row>
    <row r="9044" spans="1:7" x14ac:dyDescent="0.35">
      <c r="A9044" t="str">
        <f t="shared" si="141"/>
        <v>SNCR|44147</v>
      </c>
      <c r="B9044" t="s">
        <v>559</v>
      </c>
      <c r="C9044" t="s">
        <v>560</v>
      </c>
      <c r="D9044" s="1">
        <v>44147</v>
      </c>
      <c r="E9044">
        <v>3.039999962</v>
      </c>
      <c r="F9044">
        <v>2.8099999430000002</v>
      </c>
      <c r="G9044">
        <v>666600</v>
      </c>
    </row>
    <row r="9045" spans="1:7" x14ac:dyDescent="0.35">
      <c r="A9045" t="str">
        <f t="shared" si="141"/>
        <v>SNCR|44148</v>
      </c>
      <c r="B9045" t="s">
        <v>559</v>
      </c>
      <c r="C9045" t="s">
        <v>560</v>
      </c>
      <c r="D9045" s="1">
        <v>44148</v>
      </c>
      <c r="E9045">
        <v>2.8599998950000001</v>
      </c>
      <c r="F9045">
        <v>2.75</v>
      </c>
      <c r="G9045">
        <v>501700</v>
      </c>
    </row>
    <row r="9046" spans="1:7" x14ac:dyDescent="0.35">
      <c r="A9046" t="str">
        <f t="shared" si="141"/>
        <v>SNCR|44151</v>
      </c>
      <c r="B9046" t="s">
        <v>559</v>
      </c>
      <c r="C9046" t="s">
        <v>560</v>
      </c>
      <c r="D9046" s="1">
        <v>44151</v>
      </c>
      <c r="E9046">
        <v>2.8099999430000002</v>
      </c>
      <c r="F9046">
        <v>2.7799999710000001</v>
      </c>
      <c r="G9046">
        <v>535700</v>
      </c>
    </row>
    <row r="9047" spans="1:7" x14ac:dyDescent="0.35">
      <c r="A9047" t="str">
        <f t="shared" si="141"/>
        <v>SND|44105</v>
      </c>
      <c r="B9047" t="s">
        <v>561</v>
      </c>
      <c r="C9047" t="s">
        <v>562</v>
      </c>
      <c r="D9047" s="1">
        <v>44105</v>
      </c>
      <c r="E9047">
        <v>1.3200000519999999</v>
      </c>
      <c r="F9047">
        <v>1.289999962</v>
      </c>
      <c r="G9047">
        <v>89200</v>
      </c>
    </row>
    <row r="9048" spans="1:7" x14ac:dyDescent="0.35">
      <c r="A9048" t="str">
        <f t="shared" si="141"/>
        <v>SND|44106</v>
      </c>
      <c r="B9048" t="s">
        <v>561</v>
      </c>
      <c r="C9048" t="s">
        <v>562</v>
      </c>
      <c r="D9048" s="1">
        <v>44106</v>
      </c>
      <c r="E9048">
        <v>1.2400000099999999</v>
      </c>
      <c r="F9048">
        <v>1.2599999900000001</v>
      </c>
      <c r="G9048">
        <v>52800</v>
      </c>
    </row>
    <row r="9049" spans="1:7" x14ac:dyDescent="0.35">
      <c r="A9049" t="str">
        <f t="shared" si="141"/>
        <v>SND|44109</v>
      </c>
      <c r="B9049" t="s">
        <v>561</v>
      </c>
      <c r="C9049" t="s">
        <v>562</v>
      </c>
      <c r="D9049" s="1">
        <v>44109</v>
      </c>
      <c r="E9049">
        <v>1.2400000099999999</v>
      </c>
      <c r="F9049">
        <v>1.3400000329999999</v>
      </c>
      <c r="G9049">
        <v>175200</v>
      </c>
    </row>
    <row r="9050" spans="1:7" x14ac:dyDescent="0.35">
      <c r="A9050" t="str">
        <f t="shared" si="141"/>
        <v>SND|44110</v>
      </c>
      <c r="B9050" t="s">
        <v>561</v>
      </c>
      <c r="C9050" t="s">
        <v>562</v>
      </c>
      <c r="D9050" s="1">
        <v>44110</v>
      </c>
      <c r="E9050">
        <v>1.3500000240000001</v>
      </c>
      <c r="F9050">
        <v>1.3799999949999999</v>
      </c>
      <c r="G9050">
        <v>252800</v>
      </c>
    </row>
    <row r="9051" spans="1:7" x14ac:dyDescent="0.35">
      <c r="A9051" t="str">
        <f t="shared" si="141"/>
        <v>SND|44111</v>
      </c>
      <c r="B9051" t="s">
        <v>561</v>
      </c>
      <c r="C9051" t="s">
        <v>562</v>
      </c>
      <c r="D9051" s="1">
        <v>44111</v>
      </c>
      <c r="E9051">
        <v>1.3639999629999999</v>
      </c>
      <c r="F9051">
        <v>1.4299999480000001</v>
      </c>
      <c r="G9051">
        <v>140000</v>
      </c>
    </row>
    <row r="9052" spans="1:7" x14ac:dyDescent="0.35">
      <c r="A9052" t="str">
        <f t="shared" si="141"/>
        <v>SND|44112</v>
      </c>
      <c r="B9052" t="s">
        <v>561</v>
      </c>
      <c r="C9052" t="s">
        <v>562</v>
      </c>
      <c r="D9052" s="1">
        <v>44112</v>
      </c>
      <c r="E9052">
        <v>1.4700000289999999</v>
      </c>
      <c r="F9052">
        <v>1.5299999710000001</v>
      </c>
      <c r="G9052">
        <v>199700</v>
      </c>
    </row>
    <row r="9053" spans="1:7" x14ac:dyDescent="0.35">
      <c r="A9053" t="str">
        <f t="shared" si="141"/>
        <v>SND|44113</v>
      </c>
      <c r="B9053" t="s">
        <v>561</v>
      </c>
      <c r="C9053" t="s">
        <v>562</v>
      </c>
      <c r="D9053" s="1">
        <v>44113</v>
      </c>
      <c r="E9053">
        <v>1.5499999520000001</v>
      </c>
      <c r="F9053">
        <v>1.4700000289999999</v>
      </c>
      <c r="G9053">
        <v>129200</v>
      </c>
    </row>
    <row r="9054" spans="1:7" x14ac:dyDescent="0.35">
      <c r="A9054" t="str">
        <f t="shared" si="141"/>
        <v>SND|44116</v>
      </c>
      <c r="B9054" t="s">
        <v>561</v>
      </c>
      <c r="C9054" t="s">
        <v>562</v>
      </c>
      <c r="D9054" s="1">
        <v>44116</v>
      </c>
      <c r="E9054">
        <v>1.480000019</v>
      </c>
      <c r="F9054">
        <v>1.3600000139999999</v>
      </c>
      <c r="G9054">
        <v>179700</v>
      </c>
    </row>
    <row r="9055" spans="1:7" x14ac:dyDescent="0.35">
      <c r="A9055" t="str">
        <f t="shared" si="141"/>
        <v>SND|44117</v>
      </c>
      <c r="B9055" t="s">
        <v>561</v>
      </c>
      <c r="C9055" t="s">
        <v>562</v>
      </c>
      <c r="D9055" s="1">
        <v>44117</v>
      </c>
      <c r="E9055">
        <v>1.440000057</v>
      </c>
      <c r="F9055">
        <v>1.3300000430000001</v>
      </c>
      <c r="G9055">
        <v>229200</v>
      </c>
    </row>
    <row r="9056" spans="1:7" x14ac:dyDescent="0.35">
      <c r="A9056" t="str">
        <f t="shared" si="141"/>
        <v>SND|44118</v>
      </c>
      <c r="B9056" t="s">
        <v>561</v>
      </c>
      <c r="C9056" t="s">
        <v>562</v>
      </c>
      <c r="D9056" s="1">
        <v>44118</v>
      </c>
      <c r="E9056">
        <v>1.3400000329999999</v>
      </c>
      <c r="F9056">
        <v>1.3400000329999999</v>
      </c>
      <c r="G9056">
        <v>17900</v>
      </c>
    </row>
    <row r="9057" spans="1:7" x14ac:dyDescent="0.35">
      <c r="A9057" t="str">
        <f t="shared" si="141"/>
        <v>SND|44119</v>
      </c>
      <c r="B9057" t="s">
        <v>561</v>
      </c>
      <c r="C9057" t="s">
        <v>562</v>
      </c>
      <c r="D9057" s="1">
        <v>44119</v>
      </c>
      <c r="E9057">
        <v>1.3400000329999999</v>
      </c>
      <c r="F9057">
        <v>1.309999943</v>
      </c>
      <c r="G9057">
        <v>44300</v>
      </c>
    </row>
    <row r="9058" spans="1:7" x14ac:dyDescent="0.35">
      <c r="A9058" t="str">
        <f t="shared" si="141"/>
        <v>SND|44120</v>
      </c>
      <c r="B9058" t="s">
        <v>561</v>
      </c>
      <c r="C9058" t="s">
        <v>562</v>
      </c>
      <c r="D9058" s="1">
        <v>44120</v>
      </c>
      <c r="E9058">
        <v>1.309999943</v>
      </c>
      <c r="F9058">
        <v>1.3300000430000001</v>
      </c>
      <c r="G9058">
        <v>43100</v>
      </c>
    </row>
    <row r="9059" spans="1:7" x14ac:dyDescent="0.35">
      <c r="A9059" t="str">
        <f t="shared" si="141"/>
        <v>SND|44123</v>
      </c>
      <c r="B9059" t="s">
        <v>561</v>
      </c>
      <c r="C9059" t="s">
        <v>562</v>
      </c>
      <c r="D9059" s="1">
        <v>44123</v>
      </c>
      <c r="E9059">
        <v>1.3300000430000001</v>
      </c>
      <c r="F9059">
        <v>1.309999943</v>
      </c>
      <c r="G9059">
        <v>203500</v>
      </c>
    </row>
    <row r="9060" spans="1:7" x14ac:dyDescent="0.35">
      <c r="A9060" t="str">
        <f t="shared" si="141"/>
        <v>SND|44124</v>
      </c>
      <c r="B9060" t="s">
        <v>561</v>
      </c>
      <c r="C9060" t="s">
        <v>562</v>
      </c>
      <c r="D9060" s="1">
        <v>44124</v>
      </c>
      <c r="E9060">
        <v>1.309999943</v>
      </c>
      <c r="F9060">
        <v>1.3300000430000001</v>
      </c>
      <c r="G9060">
        <v>61800</v>
      </c>
    </row>
    <row r="9061" spans="1:7" x14ac:dyDescent="0.35">
      <c r="A9061" t="str">
        <f t="shared" si="141"/>
        <v>SND|44125</v>
      </c>
      <c r="B9061" t="s">
        <v>561</v>
      </c>
      <c r="C9061" t="s">
        <v>562</v>
      </c>
      <c r="D9061" s="1">
        <v>44125</v>
      </c>
      <c r="E9061">
        <v>1.3300000430000001</v>
      </c>
      <c r="F9061">
        <v>1.3300000430000001</v>
      </c>
      <c r="G9061">
        <v>90000</v>
      </c>
    </row>
    <row r="9062" spans="1:7" x14ac:dyDescent="0.35">
      <c r="A9062" t="str">
        <f t="shared" si="141"/>
        <v>SND|44126</v>
      </c>
      <c r="B9062" t="s">
        <v>561</v>
      </c>
      <c r="C9062" t="s">
        <v>562</v>
      </c>
      <c r="D9062" s="1">
        <v>44126</v>
      </c>
      <c r="E9062">
        <v>1.3500000240000001</v>
      </c>
      <c r="F9062">
        <v>1.3500000240000001</v>
      </c>
      <c r="G9062">
        <v>125500</v>
      </c>
    </row>
    <row r="9063" spans="1:7" x14ac:dyDescent="0.35">
      <c r="A9063" t="str">
        <f t="shared" si="141"/>
        <v>SND|44127</v>
      </c>
      <c r="B9063" t="s">
        <v>561</v>
      </c>
      <c r="C9063" t="s">
        <v>562</v>
      </c>
      <c r="D9063" s="1">
        <v>44127</v>
      </c>
      <c r="E9063">
        <v>1.3500000240000001</v>
      </c>
      <c r="F9063">
        <v>1.2799999710000001</v>
      </c>
      <c r="G9063">
        <v>1871600</v>
      </c>
    </row>
    <row r="9064" spans="1:7" x14ac:dyDescent="0.35">
      <c r="A9064" t="str">
        <f t="shared" si="141"/>
        <v>SND|44130</v>
      </c>
      <c r="B9064" t="s">
        <v>561</v>
      </c>
      <c r="C9064" t="s">
        <v>562</v>
      </c>
      <c r="D9064" s="1">
        <v>44130</v>
      </c>
      <c r="E9064">
        <v>1.5299999710000001</v>
      </c>
      <c r="F9064">
        <v>1.4099999670000001</v>
      </c>
      <c r="G9064">
        <v>3332400</v>
      </c>
    </row>
    <row r="9065" spans="1:7" x14ac:dyDescent="0.35">
      <c r="A9065" t="str">
        <f t="shared" si="141"/>
        <v>SND|44131</v>
      </c>
      <c r="B9065" t="s">
        <v>561</v>
      </c>
      <c r="C9065" t="s">
        <v>562</v>
      </c>
      <c r="D9065" s="1">
        <v>44131</v>
      </c>
      <c r="E9065">
        <v>1.40199995</v>
      </c>
      <c r="F9065">
        <v>1.4049999710000001</v>
      </c>
      <c r="G9065">
        <v>345800</v>
      </c>
    </row>
    <row r="9066" spans="1:7" x14ac:dyDescent="0.35">
      <c r="A9066" t="str">
        <f t="shared" si="141"/>
        <v>SND|44132</v>
      </c>
      <c r="B9066" t="s">
        <v>561</v>
      </c>
      <c r="C9066" t="s">
        <v>562</v>
      </c>
      <c r="D9066" s="1">
        <v>44132</v>
      </c>
      <c r="E9066">
        <v>1.3500000240000001</v>
      </c>
      <c r="F9066">
        <v>1.2599999900000001</v>
      </c>
      <c r="G9066">
        <v>237400</v>
      </c>
    </row>
    <row r="9067" spans="1:7" x14ac:dyDescent="0.35">
      <c r="A9067" t="str">
        <f t="shared" si="141"/>
        <v>SND|44133</v>
      </c>
      <c r="B9067" t="s">
        <v>561</v>
      </c>
      <c r="C9067" t="s">
        <v>562</v>
      </c>
      <c r="D9067" s="1">
        <v>44133</v>
      </c>
      <c r="E9067">
        <v>1.25</v>
      </c>
      <c r="F9067">
        <v>1.2599999900000001</v>
      </c>
      <c r="G9067">
        <v>221500</v>
      </c>
    </row>
    <row r="9068" spans="1:7" x14ac:dyDescent="0.35">
      <c r="A9068" t="str">
        <f t="shared" si="141"/>
        <v>SND|44134</v>
      </c>
      <c r="B9068" t="s">
        <v>561</v>
      </c>
      <c r="C9068" t="s">
        <v>562</v>
      </c>
      <c r="D9068" s="1">
        <v>44134</v>
      </c>
      <c r="E9068">
        <v>1.230000019</v>
      </c>
      <c r="F9068">
        <v>1.2799999710000001</v>
      </c>
      <c r="G9068">
        <v>262400</v>
      </c>
    </row>
    <row r="9069" spans="1:7" x14ac:dyDescent="0.35">
      <c r="A9069" t="str">
        <f t="shared" si="141"/>
        <v>SND|44137</v>
      </c>
      <c r="B9069" t="s">
        <v>561</v>
      </c>
      <c r="C9069" t="s">
        <v>562</v>
      </c>
      <c r="D9069" s="1">
        <v>44137</v>
      </c>
      <c r="E9069">
        <v>1.3500000240000001</v>
      </c>
      <c r="F9069">
        <v>1.3300000430000001</v>
      </c>
      <c r="G9069">
        <v>149300</v>
      </c>
    </row>
    <row r="9070" spans="1:7" x14ac:dyDescent="0.35">
      <c r="A9070" t="str">
        <f t="shared" si="141"/>
        <v>SND|44138</v>
      </c>
      <c r="B9070" t="s">
        <v>561</v>
      </c>
      <c r="C9070" t="s">
        <v>562</v>
      </c>
      <c r="D9070" s="1">
        <v>44138</v>
      </c>
      <c r="E9070">
        <v>1.3500000240000001</v>
      </c>
      <c r="F9070">
        <v>1.4099999670000001</v>
      </c>
      <c r="G9070">
        <v>157200</v>
      </c>
    </row>
    <row r="9071" spans="1:7" x14ac:dyDescent="0.35">
      <c r="A9071" t="str">
        <f t="shared" si="141"/>
        <v>SND|44139</v>
      </c>
      <c r="B9071" t="s">
        <v>561</v>
      </c>
      <c r="C9071" t="s">
        <v>562</v>
      </c>
      <c r="D9071" s="1">
        <v>44139</v>
      </c>
      <c r="E9071">
        <v>1.4199999569999999</v>
      </c>
      <c r="F9071">
        <v>1.3400000329999999</v>
      </c>
      <c r="G9071">
        <v>93900</v>
      </c>
    </row>
    <row r="9072" spans="1:7" x14ac:dyDescent="0.35">
      <c r="A9072" t="str">
        <f t="shared" si="141"/>
        <v>SND|44140</v>
      </c>
      <c r="B9072" t="s">
        <v>561</v>
      </c>
      <c r="C9072" t="s">
        <v>562</v>
      </c>
      <c r="D9072" s="1">
        <v>44140</v>
      </c>
      <c r="E9072">
        <v>1.3400000329999999</v>
      </c>
      <c r="F9072">
        <v>1.3799999949999999</v>
      </c>
      <c r="G9072">
        <v>315500</v>
      </c>
    </row>
    <row r="9073" spans="1:7" x14ac:dyDescent="0.35">
      <c r="A9073" t="str">
        <f t="shared" si="141"/>
        <v>SND|44141</v>
      </c>
      <c r="B9073" t="s">
        <v>561</v>
      </c>
      <c r="C9073" t="s">
        <v>562</v>
      </c>
      <c r="D9073" s="1">
        <v>44141</v>
      </c>
      <c r="E9073">
        <v>1.3200000519999999</v>
      </c>
      <c r="F9073">
        <v>1.3700000050000001</v>
      </c>
      <c r="G9073">
        <v>209500</v>
      </c>
    </row>
    <row r="9074" spans="1:7" x14ac:dyDescent="0.35">
      <c r="A9074" t="str">
        <f t="shared" si="141"/>
        <v>SND|44144</v>
      </c>
      <c r="B9074" t="s">
        <v>561</v>
      </c>
      <c r="C9074" t="s">
        <v>562</v>
      </c>
      <c r="D9074" s="1">
        <v>44144</v>
      </c>
      <c r="E9074">
        <v>1.3899999860000001</v>
      </c>
      <c r="F9074">
        <v>1.440000057</v>
      </c>
      <c r="G9074">
        <v>936800</v>
      </c>
    </row>
    <row r="9075" spans="1:7" x14ac:dyDescent="0.35">
      <c r="A9075" t="str">
        <f t="shared" si="141"/>
        <v>SND|44145</v>
      </c>
      <c r="B9075" t="s">
        <v>561</v>
      </c>
      <c r="C9075" t="s">
        <v>562</v>
      </c>
      <c r="D9075" s="1">
        <v>44145</v>
      </c>
      <c r="E9075">
        <v>1.5</v>
      </c>
      <c r="F9075">
        <v>1.539999962</v>
      </c>
      <c r="G9075">
        <v>1671200</v>
      </c>
    </row>
    <row r="9076" spans="1:7" x14ac:dyDescent="0.35">
      <c r="A9076" t="str">
        <f t="shared" si="141"/>
        <v>SND|44146</v>
      </c>
      <c r="B9076" t="s">
        <v>561</v>
      </c>
      <c r="C9076" t="s">
        <v>562</v>
      </c>
      <c r="D9076" s="1">
        <v>44146</v>
      </c>
      <c r="E9076">
        <v>1.539999962</v>
      </c>
      <c r="F9076">
        <v>1.519999981</v>
      </c>
      <c r="G9076">
        <v>307100</v>
      </c>
    </row>
    <row r="9077" spans="1:7" x14ac:dyDescent="0.35">
      <c r="A9077" t="str">
        <f t="shared" si="141"/>
        <v>SND|44147</v>
      </c>
      <c r="B9077" t="s">
        <v>561</v>
      </c>
      <c r="C9077" t="s">
        <v>562</v>
      </c>
      <c r="D9077" s="1">
        <v>44147</v>
      </c>
      <c r="E9077">
        <v>1.5099999900000001</v>
      </c>
      <c r="F9077">
        <v>1.4099999670000001</v>
      </c>
      <c r="G9077">
        <v>246700</v>
      </c>
    </row>
    <row r="9078" spans="1:7" x14ac:dyDescent="0.35">
      <c r="A9078" t="str">
        <f t="shared" si="141"/>
        <v>SND|44148</v>
      </c>
      <c r="B9078" t="s">
        <v>561</v>
      </c>
      <c r="C9078" t="s">
        <v>562</v>
      </c>
      <c r="D9078" s="1">
        <v>44148</v>
      </c>
      <c r="E9078">
        <v>1.4199999569999999</v>
      </c>
      <c r="F9078">
        <v>1.5</v>
      </c>
      <c r="G9078">
        <v>161000</v>
      </c>
    </row>
    <row r="9079" spans="1:7" x14ac:dyDescent="0.35">
      <c r="A9079" t="str">
        <f t="shared" si="141"/>
        <v>SND|44151</v>
      </c>
      <c r="B9079" t="s">
        <v>561</v>
      </c>
      <c r="C9079" t="s">
        <v>562</v>
      </c>
      <c r="D9079" s="1">
        <v>44151</v>
      </c>
      <c r="E9079">
        <v>1.5099999900000001</v>
      </c>
      <c r="F9079">
        <v>1.480000019</v>
      </c>
      <c r="G9079">
        <v>231200</v>
      </c>
    </row>
    <row r="9080" spans="1:7" x14ac:dyDescent="0.35">
      <c r="A9080" t="str">
        <f t="shared" si="141"/>
        <v>SOHO|44105</v>
      </c>
      <c r="B9080" t="s">
        <v>563</v>
      </c>
      <c r="C9080" t="s">
        <v>564</v>
      </c>
      <c r="D9080" s="1">
        <v>44105</v>
      </c>
      <c r="E9080">
        <v>1.809999943</v>
      </c>
      <c r="F9080">
        <v>1.8200000519999999</v>
      </c>
      <c r="G9080">
        <v>42200</v>
      </c>
    </row>
    <row r="9081" spans="1:7" x14ac:dyDescent="0.35">
      <c r="A9081" t="str">
        <f t="shared" si="141"/>
        <v>SOHO|44106</v>
      </c>
      <c r="B9081" t="s">
        <v>563</v>
      </c>
      <c r="C9081" t="s">
        <v>564</v>
      </c>
      <c r="D9081" s="1">
        <v>44106</v>
      </c>
      <c r="E9081">
        <v>1.7000000479999999</v>
      </c>
      <c r="F9081">
        <v>1.8500000240000001</v>
      </c>
      <c r="G9081">
        <v>87700</v>
      </c>
    </row>
    <row r="9082" spans="1:7" x14ac:dyDescent="0.35">
      <c r="A9082" t="str">
        <f t="shared" si="141"/>
        <v>SOHO|44109</v>
      </c>
      <c r="B9082" t="s">
        <v>563</v>
      </c>
      <c r="C9082" t="s">
        <v>564</v>
      </c>
      <c r="D9082" s="1">
        <v>44109</v>
      </c>
      <c r="E9082">
        <v>1.8500000240000001</v>
      </c>
      <c r="F9082">
        <v>1.8200000519999999</v>
      </c>
      <c r="G9082">
        <v>50000</v>
      </c>
    </row>
    <row r="9083" spans="1:7" x14ac:dyDescent="0.35">
      <c r="A9083" t="str">
        <f t="shared" si="141"/>
        <v>SOHO|44110</v>
      </c>
      <c r="B9083" t="s">
        <v>563</v>
      </c>
      <c r="C9083" t="s">
        <v>564</v>
      </c>
      <c r="D9083" s="1">
        <v>44110</v>
      </c>
      <c r="E9083">
        <v>1.8300000430000001</v>
      </c>
      <c r="F9083">
        <v>1.789999962</v>
      </c>
      <c r="G9083">
        <v>44900</v>
      </c>
    </row>
    <row r="9084" spans="1:7" x14ac:dyDescent="0.35">
      <c r="A9084" t="str">
        <f t="shared" si="141"/>
        <v>SOHO|44111</v>
      </c>
      <c r="B9084" t="s">
        <v>563</v>
      </c>
      <c r="C9084" t="s">
        <v>564</v>
      </c>
      <c r="D9084" s="1">
        <v>44111</v>
      </c>
      <c r="E9084">
        <v>1.7999999520000001</v>
      </c>
      <c r="F9084">
        <v>1.809999943</v>
      </c>
      <c r="G9084">
        <v>29600</v>
      </c>
    </row>
    <row r="9085" spans="1:7" x14ac:dyDescent="0.35">
      <c r="A9085" t="str">
        <f t="shared" si="141"/>
        <v>SOHO|44112</v>
      </c>
      <c r="B9085" t="s">
        <v>563</v>
      </c>
      <c r="C9085" t="s">
        <v>564</v>
      </c>
      <c r="D9085" s="1">
        <v>44112</v>
      </c>
      <c r="E9085">
        <v>1.809999943</v>
      </c>
      <c r="F9085">
        <v>1.8200000519999999</v>
      </c>
      <c r="G9085">
        <v>36500</v>
      </c>
    </row>
    <row r="9086" spans="1:7" x14ac:dyDescent="0.35">
      <c r="A9086" t="str">
        <f t="shared" si="141"/>
        <v>SOHO|44113</v>
      </c>
      <c r="B9086" t="s">
        <v>563</v>
      </c>
      <c r="C9086" t="s">
        <v>564</v>
      </c>
      <c r="D9086" s="1">
        <v>44113</v>
      </c>
      <c r="E9086">
        <v>1.8200000519999999</v>
      </c>
      <c r="F9086">
        <v>1.769999981</v>
      </c>
      <c r="G9086">
        <v>49800</v>
      </c>
    </row>
    <row r="9087" spans="1:7" x14ac:dyDescent="0.35">
      <c r="A9087" t="str">
        <f t="shared" si="141"/>
        <v>SOHO|44116</v>
      </c>
      <c r="B9087" t="s">
        <v>563</v>
      </c>
      <c r="C9087" t="s">
        <v>564</v>
      </c>
      <c r="D9087" s="1">
        <v>44116</v>
      </c>
      <c r="E9087">
        <v>1.789999962</v>
      </c>
      <c r="F9087">
        <v>1.75</v>
      </c>
      <c r="G9087">
        <v>95400</v>
      </c>
    </row>
    <row r="9088" spans="1:7" x14ac:dyDescent="0.35">
      <c r="A9088" t="str">
        <f t="shared" si="141"/>
        <v>SOHO|44117</v>
      </c>
      <c r="B9088" t="s">
        <v>563</v>
      </c>
      <c r="C9088" t="s">
        <v>564</v>
      </c>
      <c r="D9088" s="1">
        <v>44117</v>
      </c>
      <c r="E9088">
        <v>1.730000019</v>
      </c>
      <c r="F9088">
        <v>1.7400000099999999</v>
      </c>
      <c r="G9088">
        <v>90900</v>
      </c>
    </row>
    <row r="9089" spans="1:7" x14ac:dyDescent="0.35">
      <c r="A9089" t="str">
        <f t="shared" si="141"/>
        <v>SOHO|44118</v>
      </c>
      <c r="B9089" t="s">
        <v>563</v>
      </c>
      <c r="C9089" t="s">
        <v>564</v>
      </c>
      <c r="D9089" s="1">
        <v>44118</v>
      </c>
      <c r="E9089">
        <v>1.730000019</v>
      </c>
      <c r="F9089">
        <v>1.7200000289999999</v>
      </c>
      <c r="G9089">
        <v>40700</v>
      </c>
    </row>
    <row r="9090" spans="1:7" x14ac:dyDescent="0.35">
      <c r="A9090" t="str">
        <f t="shared" si="141"/>
        <v>SOHO|44119</v>
      </c>
      <c r="B9090" t="s">
        <v>563</v>
      </c>
      <c r="C9090" t="s">
        <v>564</v>
      </c>
      <c r="D9090" s="1">
        <v>44119</v>
      </c>
      <c r="E9090">
        <v>1.730000019</v>
      </c>
      <c r="F9090">
        <v>1.710000038</v>
      </c>
      <c r="G9090">
        <v>47700</v>
      </c>
    </row>
    <row r="9091" spans="1:7" x14ac:dyDescent="0.35">
      <c r="A9091" t="str">
        <f t="shared" ref="A9091:A9154" si="142">_xlfn.CONCAT(B9091&amp;"|"&amp;D9091)</f>
        <v>SOHO|44120</v>
      </c>
      <c r="B9091" t="s">
        <v>563</v>
      </c>
      <c r="C9091" t="s">
        <v>564</v>
      </c>
      <c r="D9091" s="1">
        <v>44120</v>
      </c>
      <c r="E9091">
        <v>1.7200000289999999</v>
      </c>
      <c r="F9091">
        <v>1.7000000479999999</v>
      </c>
      <c r="G9091">
        <v>44300</v>
      </c>
    </row>
    <row r="9092" spans="1:7" x14ac:dyDescent="0.35">
      <c r="A9092" t="str">
        <f t="shared" si="142"/>
        <v>SOHO|44123</v>
      </c>
      <c r="B9092" t="s">
        <v>563</v>
      </c>
      <c r="C9092" t="s">
        <v>564</v>
      </c>
      <c r="D9092" s="1">
        <v>44123</v>
      </c>
      <c r="E9092">
        <v>1.7000000479999999</v>
      </c>
      <c r="F9092">
        <v>1.6499999759999999</v>
      </c>
      <c r="G9092">
        <v>63700</v>
      </c>
    </row>
    <row r="9093" spans="1:7" x14ac:dyDescent="0.35">
      <c r="A9093" t="str">
        <f t="shared" si="142"/>
        <v>SOHO|44124</v>
      </c>
      <c r="B9093" t="s">
        <v>563</v>
      </c>
      <c r="C9093" t="s">
        <v>564</v>
      </c>
      <c r="D9093" s="1">
        <v>44124</v>
      </c>
      <c r="E9093">
        <v>1.6499999759999999</v>
      </c>
      <c r="F9093">
        <v>1.6799999480000001</v>
      </c>
      <c r="G9093">
        <v>44400</v>
      </c>
    </row>
    <row r="9094" spans="1:7" x14ac:dyDescent="0.35">
      <c r="A9094" t="str">
        <f t="shared" si="142"/>
        <v>SOHO|44125</v>
      </c>
      <c r="B9094" t="s">
        <v>563</v>
      </c>
      <c r="C9094" t="s">
        <v>564</v>
      </c>
      <c r="D9094" s="1">
        <v>44125</v>
      </c>
      <c r="E9094">
        <v>1.6799999480000001</v>
      </c>
      <c r="F9094">
        <v>1.690000057</v>
      </c>
      <c r="G9094">
        <v>28800</v>
      </c>
    </row>
    <row r="9095" spans="1:7" x14ac:dyDescent="0.35">
      <c r="A9095" t="str">
        <f t="shared" si="142"/>
        <v>SOHO|44126</v>
      </c>
      <c r="B9095" t="s">
        <v>563</v>
      </c>
      <c r="C9095" t="s">
        <v>564</v>
      </c>
      <c r="D9095" s="1">
        <v>44126</v>
      </c>
      <c r="E9095">
        <v>1.690000057</v>
      </c>
      <c r="F9095">
        <v>1.7400000099999999</v>
      </c>
      <c r="G9095">
        <v>57000</v>
      </c>
    </row>
    <row r="9096" spans="1:7" x14ac:dyDescent="0.35">
      <c r="A9096" t="str">
        <f t="shared" si="142"/>
        <v>SOHO|44127</v>
      </c>
      <c r="B9096" t="s">
        <v>563</v>
      </c>
      <c r="C9096" t="s">
        <v>564</v>
      </c>
      <c r="D9096" s="1">
        <v>44127</v>
      </c>
      <c r="E9096">
        <v>1.7400000099999999</v>
      </c>
      <c r="F9096">
        <v>1.7400000099999999</v>
      </c>
      <c r="G9096">
        <v>37900</v>
      </c>
    </row>
    <row r="9097" spans="1:7" x14ac:dyDescent="0.35">
      <c r="A9097" t="str">
        <f t="shared" si="142"/>
        <v>SOHO|44130</v>
      </c>
      <c r="B9097" t="s">
        <v>563</v>
      </c>
      <c r="C9097" t="s">
        <v>564</v>
      </c>
      <c r="D9097" s="1">
        <v>44130</v>
      </c>
      <c r="E9097">
        <v>1.7200000289999999</v>
      </c>
      <c r="F9097">
        <v>1.6100000139999999</v>
      </c>
      <c r="G9097">
        <v>118800</v>
      </c>
    </row>
    <row r="9098" spans="1:7" x14ac:dyDescent="0.35">
      <c r="A9098" t="str">
        <f t="shared" si="142"/>
        <v>SOHO|44131</v>
      </c>
      <c r="B9098" t="s">
        <v>563</v>
      </c>
      <c r="C9098" t="s">
        <v>564</v>
      </c>
      <c r="D9098" s="1">
        <v>44131</v>
      </c>
      <c r="E9098">
        <v>1.6299999949999999</v>
      </c>
      <c r="F9098">
        <v>1.6000000240000001</v>
      </c>
      <c r="G9098">
        <v>40300</v>
      </c>
    </row>
    <row r="9099" spans="1:7" x14ac:dyDescent="0.35">
      <c r="A9099" t="str">
        <f t="shared" si="142"/>
        <v>SOHO|44132</v>
      </c>
      <c r="B9099" t="s">
        <v>563</v>
      </c>
      <c r="C9099" t="s">
        <v>564</v>
      </c>
      <c r="D9099" s="1">
        <v>44132</v>
      </c>
      <c r="E9099">
        <v>1.5499999520000001</v>
      </c>
      <c r="F9099">
        <v>1.5099999900000001</v>
      </c>
      <c r="G9099">
        <v>47800</v>
      </c>
    </row>
    <row r="9100" spans="1:7" x14ac:dyDescent="0.35">
      <c r="A9100" t="str">
        <f t="shared" si="142"/>
        <v>SOHO|44133</v>
      </c>
      <c r="B9100" t="s">
        <v>563</v>
      </c>
      <c r="C9100" t="s">
        <v>564</v>
      </c>
      <c r="D9100" s="1">
        <v>44133</v>
      </c>
      <c r="E9100">
        <v>1.5299999710000001</v>
      </c>
      <c r="F9100">
        <v>1.5099999900000001</v>
      </c>
      <c r="G9100">
        <v>60600</v>
      </c>
    </row>
    <row r="9101" spans="1:7" x14ac:dyDescent="0.35">
      <c r="A9101" t="str">
        <f t="shared" si="142"/>
        <v>SOHO|44134</v>
      </c>
      <c r="B9101" t="s">
        <v>563</v>
      </c>
      <c r="C9101" t="s">
        <v>564</v>
      </c>
      <c r="D9101" s="1">
        <v>44134</v>
      </c>
      <c r="E9101">
        <v>1.5099999900000001</v>
      </c>
      <c r="F9101">
        <v>1.519999981</v>
      </c>
      <c r="G9101">
        <v>79100</v>
      </c>
    </row>
    <row r="9102" spans="1:7" x14ac:dyDescent="0.35">
      <c r="A9102" t="str">
        <f t="shared" si="142"/>
        <v>SOHO|44137</v>
      </c>
      <c r="B9102" t="s">
        <v>563</v>
      </c>
      <c r="C9102" t="s">
        <v>564</v>
      </c>
      <c r="D9102" s="1">
        <v>44137</v>
      </c>
      <c r="E9102">
        <v>1.5299999710000001</v>
      </c>
      <c r="F9102">
        <v>1.5299999710000001</v>
      </c>
      <c r="G9102">
        <v>39200</v>
      </c>
    </row>
    <row r="9103" spans="1:7" x14ac:dyDescent="0.35">
      <c r="A9103" t="str">
        <f t="shared" si="142"/>
        <v>SOHO|44138</v>
      </c>
      <c r="B9103" t="s">
        <v>563</v>
      </c>
      <c r="C9103" t="s">
        <v>564</v>
      </c>
      <c r="D9103" s="1">
        <v>44138</v>
      </c>
      <c r="E9103">
        <v>1.559999943</v>
      </c>
      <c r="F9103">
        <v>1.5900000329999999</v>
      </c>
      <c r="G9103">
        <v>92000</v>
      </c>
    </row>
    <row r="9104" spans="1:7" x14ac:dyDescent="0.35">
      <c r="A9104" t="str">
        <f t="shared" si="142"/>
        <v>SOHO|44139</v>
      </c>
      <c r="B9104" t="s">
        <v>563</v>
      </c>
      <c r="C9104" t="s">
        <v>564</v>
      </c>
      <c r="D9104" s="1">
        <v>44139</v>
      </c>
      <c r="E9104">
        <v>1.5900000329999999</v>
      </c>
      <c r="F9104">
        <v>1.5800000430000001</v>
      </c>
      <c r="G9104">
        <v>35900</v>
      </c>
    </row>
    <row r="9105" spans="1:7" x14ac:dyDescent="0.35">
      <c r="A9105" t="str">
        <f t="shared" si="142"/>
        <v>SOHO|44140</v>
      </c>
      <c r="B9105" t="s">
        <v>563</v>
      </c>
      <c r="C9105" t="s">
        <v>564</v>
      </c>
      <c r="D9105" s="1">
        <v>44140</v>
      </c>
      <c r="E9105">
        <v>1.5900000329999999</v>
      </c>
      <c r="F9105">
        <v>1.559999943</v>
      </c>
      <c r="G9105">
        <v>45900</v>
      </c>
    </row>
    <row r="9106" spans="1:7" x14ac:dyDescent="0.35">
      <c r="A9106" t="str">
        <f t="shared" si="142"/>
        <v>SOHO|44141</v>
      </c>
      <c r="B9106" t="s">
        <v>563</v>
      </c>
      <c r="C9106" t="s">
        <v>564</v>
      </c>
      <c r="D9106" s="1">
        <v>44141</v>
      </c>
      <c r="E9106">
        <v>1.5700000519999999</v>
      </c>
      <c r="F9106">
        <v>1.5700000519999999</v>
      </c>
      <c r="G9106">
        <v>29600</v>
      </c>
    </row>
    <row r="9107" spans="1:7" x14ac:dyDescent="0.35">
      <c r="A9107" t="str">
        <f t="shared" si="142"/>
        <v>SOHO|44144</v>
      </c>
      <c r="B9107" t="s">
        <v>563</v>
      </c>
      <c r="C9107" t="s">
        <v>564</v>
      </c>
      <c r="D9107" s="1">
        <v>44144</v>
      </c>
      <c r="E9107">
        <v>1.8999999759999999</v>
      </c>
      <c r="F9107">
        <v>2.579999924</v>
      </c>
      <c r="G9107">
        <v>3948100</v>
      </c>
    </row>
    <row r="9108" spans="1:7" x14ac:dyDescent="0.35">
      <c r="A9108" t="str">
        <f t="shared" si="142"/>
        <v>SOHO|44145</v>
      </c>
      <c r="B9108" t="s">
        <v>563</v>
      </c>
      <c r="C9108" t="s">
        <v>564</v>
      </c>
      <c r="D9108" s="1">
        <v>44145</v>
      </c>
      <c r="E9108">
        <v>2.2400000100000002</v>
      </c>
      <c r="F9108">
        <v>2.2999999519999998</v>
      </c>
      <c r="G9108">
        <v>772200</v>
      </c>
    </row>
    <row r="9109" spans="1:7" x14ac:dyDescent="0.35">
      <c r="A9109" t="str">
        <f t="shared" si="142"/>
        <v>SOHO|44146</v>
      </c>
      <c r="B9109" t="s">
        <v>563</v>
      </c>
      <c r="C9109" t="s">
        <v>564</v>
      </c>
      <c r="D9109" s="1">
        <v>44146</v>
      </c>
      <c r="E9109">
        <v>2.2999999519999998</v>
      </c>
      <c r="F9109">
        <v>2.3099999430000002</v>
      </c>
      <c r="G9109">
        <v>206300</v>
      </c>
    </row>
    <row r="9110" spans="1:7" x14ac:dyDescent="0.35">
      <c r="A9110" t="str">
        <f t="shared" si="142"/>
        <v>SOHO|44147</v>
      </c>
      <c r="B9110" t="s">
        <v>563</v>
      </c>
      <c r="C9110" t="s">
        <v>564</v>
      </c>
      <c r="D9110" s="1">
        <v>44147</v>
      </c>
      <c r="E9110">
        <v>2.2000000480000002</v>
      </c>
      <c r="F9110">
        <v>2.0499999519999998</v>
      </c>
      <c r="G9110">
        <v>158800</v>
      </c>
    </row>
    <row r="9111" spans="1:7" x14ac:dyDescent="0.35">
      <c r="A9111" t="str">
        <f t="shared" si="142"/>
        <v>SOHO|44148</v>
      </c>
      <c r="B9111" t="s">
        <v>563</v>
      </c>
      <c r="C9111" t="s">
        <v>564</v>
      </c>
      <c r="D9111" s="1">
        <v>44148</v>
      </c>
      <c r="E9111">
        <v>2.1099998950000001</v>
      </c>
      <c r="F9111">
        <v>2.1600000860000002</v>
      </c>
      <c r="G9111">
        <v>260800</v>
      </c>
    </row>
    <row r="9112" spans="1:7" x14ac:dyDescent="0.35">
      <c r="A9112" t="str">
        <f t="shared" si="142"/>
        <v>SOHO|44151</v>
      </c>
      <c r="B9112" t="s">
        <v>563</v>
      </c>
      <c r="C9112" t="s">
        <v>564</v>
      </c>
      <c r="D9112" s="1">
        <v>44151</v>
      </c>
      <c r="E9112">
        <v>2.4000000950000002</v>
      </c>
      <c r="F9112">
        <v>2.1600000860000002</v>
      </c>
      <c r="G9112">
        <v>378300</v>
      </c>
    </row>
    <row r="9113" spans="1:7" x14ac:dyDescent="0.35">
      <c r="A9113" t="str">
        <f t="shared" si="142"/>
        <v>SOHOB|44105</v>
      </c>
      <c r="B9113" t="s">
        <v>565</v>
      </c>
      <c r="C9113" t="s">
        <v>564</v>
      </c>
      <c r="D9113" s="1">
        <v>44105</v>
      </c>
      <c r="E9113">
        <v>5.1599998469999999</v>
      </c>
      <c r="F9113">
        <v>5.4899997709999999</v>
      </c>
      <c r="G9113">
        <v>4300</v>
      </c>
    </row>
    <row r="9114" spans="1:7" x14ac:dyDescent="0.35">
      <c r="A9114" t="str">
        <f t="shared" si="142"/>
        <v>SOHOB|44106</v>
      </c>
      <c r="B9114" t="s">
        <v>565</v>
      </c>
      <c r="C9114" t="s">
        <v>564</v>
      </c>
      <c r="D9114" s="1">
        <v>44106</v>
      </c>
      <c r="E9114">
        <v>5.3499999049999998</v>
      </c>
      <c r="F9114">
        <v>5.4000000950000002</v>
      </c>
      <c r="G9114">
        <v>1900</v>
      </c>
    </row>
    <row r="9115" spans="1:7" x14ac:dyDescent="0.35">
      <c r="A9115" t="str">
        <f t="shared" si="142"/>
        <v>SOHOB|44109</v>
      </c>
      <c r="B9115" t="s">
        <v>565</v>
      </c>
      <c r="C9115" t="s">
        <v>564</v>
      </c>
      <c r="D9115" s="1">
        <v>44109</v>
      </c>
      <c r="E9115">
        <v>5.6999998090000004</v>
      </c>
      <c r="F9115">
        <v>5.5300002099999999</v>
      </c>
      <c r="G9115">
        <v>700</v>
      </c>
    </row>
    <row r="9116" spans="1:7" x14ac:dyDescent="0.35">
      <c r="A9116" t="str">
        <f t="shared" si="142"/>
        <v>SOHOB|44110</v>
      </c>
      <c r="B9116" t="s">
        <v>565</v>
      </c>
      <c r="C9116" t="s">
        <v>564</v>
      </c>
      <c r="D9116" s="1">
        <v>44110</v>
      </c>
      <c r="E9116">
        <v>5.4499998090000004</v>
      </c>
      <c r="F9116">
        <v>5.0999999049999998</v>
      </c>
      <c r="G9116">
        <v>2400</v>
      </c>
    </row>
    <row r="9117" spans="1:7" x14ac:dyDescent="0.35">
      <c r="A9117" t="str">
        <f t="shared" si="142"/>
        <v>SOHOB|44111</v>
      </c>
      <c r="B9117" t="s">
        <v>565</v>
      </c>
      <c r="C9117" t="s">
        <v>564</v>
      </c>
      <c r="D9117" s="1">
        <v>44111</v>
      </c>
      <c r="E9117">
        <v>5.829999924</v>
      </c>
      <c r="F9117">
        <v>5.2899999619999996</v>
      </c>
      <c r="G9117">
        <v>1600</v>
      </c>
    </row>
    <row r="9118" spans="1:7" x14ac:dyDescent="0.35">
      <c r="A9118" t="str">
        <f t="shared" si="142"/>
        <v>SOHOB|44112</v>
      </c>
      <c r="B9118" t="s">
        <v>565</v>
      </c>
      <c r="C9118" t="s">
        <v>564</v>
      </c>
      <c r="D9118" s="1">
        <v>44112</v>
      </c>
      <c r="E9118">
        <v>5.5700001720000003</v>
      </c>
      <c r="F9118">
        <v>5.2100000380000004</v>
      </c>
      <c r="G9118">
        <v>3800</v>
      </c>
    </row>
    <row r="9119" spans="1:7" x14ac:dyDescent="0.35">
      <c r="A9119" t="str">
        <f t="shared" si="142"/>
        <v>SOHOB|44113</v>
      </c>
      <c r="B9119" t="s">
        <v>565</v>
      </c>
      <c r="C9119" t="s">
        <v>564</v>
      </c>
      <c r="D9119" s="1">
        <v>44113</v>
      </c>
      <c r="E9119">
        <v>5.353000164</v>
      </c>
      <c r="F9119">
        <v>5.4499998090000004</v>
      </c>
      <c r="G9119">
        <v>3400</v>
      </c>
    </row>
    <row r="9120" spans="1:7" x14ac:dyDescent="0.35">
      <c r="A9120" t="str">
        <f t="shared" si="142"/>
        <v>SOHOB|44116</v>
      </c>
      <c r="B9120" t="s">
        <v>565</v>
      </c>
      <c r="C9120" t="s">
        <v>564</v>
      </c>
      <c r="D9120" s="1">
        <v>44116</v>
      </c>
      <c r="E9120">
        <v>5.1900000569999998</v>
      </c>
      <c r="F9120">
        <v>5.329999924</v>
      </c>
      <c r="G9120">
        <v>2100</v>
      </c>
    </row>
    <row r="9121" spans="1:7" x14ac:dyDescent="0.35">
      <c r="A9121" t="str">
        <f t="shared" si="142"/>
        <v>SOHOB|44117</v>
      </c>
      <c r="B9121" t="s">
        <v>565</v>
      </c>
      <c r="C9121" t="s">
        <v>564</v>
      </c>
      <c r="D9121" s="1">
        <v>44117</v>
      </c>
      <c r="E9121">
        <v>5.0999999049999998</v>
      </c>
      <c r="F9121">
        <v>5.3639998440000003</v>
      </c>
      <c r="G9121">
        <v>3900</v>
      </c>
    </row>
    <row r="9122" spans="1:7" x14ac:dyDescent="0.35">
      <c r="A9122" t="str">
        <f t="shared" si="142"/>
        <v>SOHOB|44118</v>
      </c>
      <c r="B9122" t="s">
        <v>565</v>
      </c>
      <c r="C9122" t="s">
        <v>564</v>
      </c>
      <c r="D9122" s="1">
        <v>44118</v>
      </c>
      <c r="E9122">
        <v>5.2199997900000001</v>
      </c>
      <c r="F9122">
        <v>5.3000001909999996</v>
      </c>
      <c r="G9122">
        <v>8400</v>
      </c>
    </row>
    <row r="9123" spans="1:7" x14ac:dyDescent="0.35">
      <c r="A9123" t="str">
        <f t="shared" si="142"/>
        <v>SOHOB|44119</v>
      </c>
      <c r="B9123" t="s">
        <v>565</v>
      </c>
      <c r="C9123" t="s">
        <v>564</v>
      </c>
      <c r="D9123" s="1">
        <v>44119</v>
      </c>
      <c r="E9123">
        <v>5.170000076</v>
      </c>
      <c r="F9123">
        <v>5.2399997709999999</v>
      </c>
      <c r="G9123">
        <v>5800</v>
      </c>
    </row>
    <row r="9124" spans="1:7" x14ac:dyDescent="0.35">
      <c r="A9124" t="str">
        <f t="shared" si="142"/>
        <v>SOHOB|44120</v>
      </c>
      <c r="B9124" t="s">
        <v>565</v>
      </c>
      <c r="C9124" t="s">
        <v>564</v>
      </c>
      <c r="D9124" s="1">
        <v>44120</v>
      </c>
      <c r="E9124">
        <v>5.2899999619999996</v>
      </c>
      <c r="F9124">
        <v>5.5</v>
      </c>
      <c r="G9124">
        <v>2000</v>
      </c>
    </row>
    <row r="9125" spans="1:7" x14ac:dyDescent="0.35">
      <c r="A9125" t="str">
        <f t="shared" si="142"/>
        <v>SOHOB|44123</v>
      </c>
      <c r="B9125" t="s">
        <v>565</v>
      </c>
      <c r="C9125" t="s">
        <v>564</v>
      </c>
      <c r="D9125" s="1">
        <v>44123</v>
      </c>
      <c r="E9125">
        <v>5.3499999049999998</v>
      </c>
      <c r="F9125">
        <v>5.5399999619999996</v>
      </c>
      <c r="G9125">
        <v>5500</v>
      </c>
    </row>
    <row r="9126" spans="1:7" x14ac:dyDescent="0.35">
      <c r="A9126" t="str">
        <f t="shared" si="142"/>
        <v>SOHOB|44124</v>
      </c>
      <c r="B9126" t="s">
        <v>565</v>
      </c>
      <c r="C9126" t="s">
        <v>564</v>
      </c>
      <c r="D9126" s="1">
        <v>44124</v>
      </c>
      <c r="E9126">
        <v>5.4899997709999999</v>
      </c>
      <c r="F9126">
        <v>5.8000001909999996</v>
      </c>
      <c r="G9126">
        <v>15100</v>
      </c>
    </row>
    <row r="9127" spans="1:7" x14ac:dyDescent="0.35">
      <c r="A9127" t="str">
        <f t="shared" si="142"/>
        <v>SOHOB|44125</v>
      </c>
      <c r="B9127" t="s">
        <v>565</v>
      </c>
      <c r="C9127" t="s">
        <v>564</v>
      </c>
      <c r="D9127" s="1">
        <v>44125</v>
      </c>
      <c r="E9127">
        <v>5.8000001909999996</v>
      </c>
      <c r="F9127">
        <v>5.9699997900000001</v>
      </c>
      <c r="G9127">
        <v>3900</v>
      </c>
    </row>
    <row r="9128" spans="1:7" x14ac:dyDescent="0.35">
      <c r="A9128" t="str">
        <f t="shared" si="142"/>
        <v>SOHOB|44126</v>
      </c>
      <c r="B9128" t="s">
        <v>565</v>
      </c>
      <c r="C9128" t="s">
        <v>564</v>
      </c>
      <c r="D9128" s="1">
        <v>44126</v>
      </c>
      <c r="E9128">
        <v>5.7800002099999999</v>
      </c>
      <c r="F9128">
        <v>6.25</v>
      </c>
      <c r="G9128">
        <v>1100</v>
      </c>
    </row>
    <row r="9129" spans="1:7" x14ac:dyDescent="0.35">
      <c r="A9129" t="str">
        <f t="shared" si="142"/>
        <v>SOHOB|44127</v>
      </c>
      <c r="B9129" t="s">
        <v>565</v>
      </c>
      <c r="C9129" t="s">
        <v>564</v>
      </c>
      <c r="D9129" s="1">
        <v>44127</v>
      </c>
      <c r="E9129">
        <v>6.1500000950000002</v>
      </c>
      <c r="F9129">
        <v>6</v>
      </c>
      <c r="G9129">
        <v>1900</v>
      </c>
    </row>
    <row r="9130" spans="1:7" x14ac:dyDescent="0.35">
      <c r="A9130" t="str">
        <f t="shared" si="142"/>
        <v>SOHOB|44130</v>
      </c>
      <c r="B9130" t="s">
        <v>565</v>
      </c>
      <c r="C9130" t="s">
        <v>564</v>
      </c>
      <c r="D9130" s="1">
        <v>44130</v>
      </c>
      <c r="E9130">
        <v>5.8200001720000003</v>
      </c>
      <c r="F9130">
        <v>6.0250000950000002</v>
      </c>
      <c r="G9130">
        <v>2800</v>
      </c>
    </row>
    <row r="9131" spans="1:7" x14ac:dyDescent="0.35">
      <c r="A9131" t="str">
        <f t="shared" si="142"/>
        <v>SOHOB|44131</v>
      </c>
      <c r="B9131" t="s">
        <v>565</v>
      </c>
      <c r="C9131" t="s">
        <v>564</v>
      </c>
      <c r="D9131" s="1">
        <v>44131</v>
      </c>
      <c r="E9131">
        <v>5.8899998660000001</v>
      </c>
      <c r="F9131">
        <v>6.0100002290000001</v>
      </c>
      <c r="G9131">
        <v>6400</v>
      </c>
    </row>
    <row r="9132" spans="1:7" x14ac:dyDescent="0.35">
      <c r="A9132" t="str">
        <f t="shared" si="142"/>
        <v>SOHOB|44132</v>
      </c>
      <c r="B9132" t="s">
        <v>565</v>
      </c>
      <c r="C9132" t="s">
        <v>564</v>
      </c>
      <c r="D9132" s="1">
        <v>44132</v>
      </c>
      <c r="E9132">
        <v>5.875</v>
      </c>
      <c r="F9132">
        <v>5.9000000950000002</v>
      </c>
      <c r="G9132">
        <v>4000</v>
      </c>
    </row>
    <row r="9133" spans="1:7" x14ac:dyDescent="0.35">
      <c r="A9133" t="str">
        <f t="shared" si="142"/>
        <v>SOHOB|44133</v>
      </c>
      <c r="B9133" t="s">
        <v>565</v>
      </c>
      <c r="C9133" t="s">
        <v>564</v>
      </c>
      <c r="D9133" s="1">
        <v>44133</v>
      </c>
      <c r="E9133">
        <v>5.6999998090000004</v>
      </c>
      <c r="F9133">
        <v>5.9600000380000004</v>
      </c>
      <c r="G9133">
        <v>5100</v>
      </c>
    </row>
    <row r="9134" spans="1:7" x14ac:dyDescent="0.35">
      <c r="A9134" t="str">
        <f t="shared" si="142"/>
        <v>SOHOB|44134</v>
      </c>
      <c r="B9134" t="s">
        <v>565</v>
      </c>
      <c r="C9134" t="s">
        <v>564</v>
      </c>
      <c r="D9134" s="1">
        <v>44134</v>
      </c>
      <c r="E9134">
        <v>5.9000000950000002</v>
      </c>
      <c r="F9134">
        <v>6</v>
      </c>
      <c r="G9134">
        <v>3900</v>
      </c>
    </row>
    <row r="9135" spans="1:7" x14ac:dyDescent="0.35">
      <c r="A9135" t="str">
        <f t="shared" si="142"/>
        <v>SOHOB|44137</v>
      </c>
      <c r="B9135" t="s">
        <v>565</v>
      </c>
      <c r="C9135" t="s">
        <v>564</v>
      </c>
      <c r="D9135" s="1">
        <v>44137</v>
      </c>
      <c r="E9135">
        <v>5.6799998279999997</v>
      </c>
      <c r="F9135">
        <v>5.9800000190000002</v>
      </c>
      <c r="G9135">
        <v>7600</v>
      </c>
    </row>
    <row r="9136" spans="1:7" x14ac:dyDescent="0.35">
      <c r="A9136" t="str">
        <f t="shared" si="142"/>
        <v>SOHOB|44138</v>
      </c>
      <c r="B9136" t="s">
        <v>565</v>
      </c>
      <c r="C9136" t="s">
        <v>564</v>
      </c>
      <c r="D9136" s="1">
        <v>44138</v>
      </c>
      <c r="E9136">
        <v>6.0300002099999999</v>
      </c>
      <c r="F9136">
        <v>6</v>
      </c>
      <c r="G9136">
        <v>3200</v>
      </c>
    </row>
    <row r="9137" spans="1:7" x14ac:dyDescent="0.35">
      <c r="A9137" t="str">
        <f t="shared" si="142"/>
        <v>SOHOB|44139</v>
      </c>
      <c r="B9137" t="s">
        <v>565</v>
      </c>
      <c r="C9137" t="s">
        <v>564</v>
      </c>
      <c r="D9137" s="1">
        <v>44139</v>
      </c>
      <c r="E9137">
        <v>6.0100002290000001</v>
      </c>
      <c r="F9137">
        <v>6</v>
      </c>
      <c r="G9137">
        <v>2200</v>
      </c>
    </row>
    <row r="9138" spans="1:7" x14ac:dyDescent="0.35">
      <c r="A9138" t="str">
        <f t="shared" si="142"/>
        <v>SOHOB|44140</v>
      </c>
      <c r="B9138" t="s">
        <v>565</v>
      </c>
      <c r="C9138" t="s">
        <v>564</v>
      </c>
      <c r="D9138" s="1">
        <v>44140</v>
      </c>
      <c r="E9138">
        <v>6.0500001909999996</v>
      </c>
      <c r="F9138">
        <v>6.0599999430000002</v>
      </c>
      <c r="G9138">
        <v>2200</v>
      </c>
    </row>
    <row r="9139" spans="1:7" x14ac:dyDescent="0.35">
      <c r="A9139" t="str">
        <f t="shared" si="142"/>
        <v>SOHOB|44141</v>
      </c>
      <c r="B9139" t="s">
        <v>565</v>
      </c>
      <c r="C9139" t="s">
        <v>564</v>
      </c>
      <c r="D9139" s="1">
        <v>44141</v>
      </c>
      <c r="E9139">
        <v>5.9099998469999999</v>
      </c>
      <c r="F9139">
        <v>6.045000076</v>
      </c>
      <c r="G9139">
        <v>6700</v>
      </c>
    </row>
    <row r="9140" spans="1:7" x14ac:dyDescent="0.35">
      <c r="A9140" t="str">
        <f t="shared" si="142"/>
        <v>SOHOB|44144</v>
      </c>
      <c r="B9140" t="s">
        <v>565</v>
      </c>
      <c r="C9140" t="s">
        <v>564</v>
      </c>
      <c r="D9140" s="1">
        <v>44144</v>
      </c>
      <c r="E9140">
        <v>7.1500000950000002</v>
      </c>
      <c r="F9140">
        <v>8.875</v>
      </c>
      <c r="G9140">
        <v>31500</v>
      </c>
    </row>
    <row r="9141" spans="1:7" x14ac:dyDescent="0.35">
      <c r="A9141" t="str">
        <f t="shared" si="142"/>
        <v>SOHOB|44145</v>
      </c>
      <c r="B9141" t="s">
        <v>565</v>
      </c>
      <c r="C9141" t="s">
        <v>564</v>
      </c>
      <c r="D9141" s="1">
        <v>44145</v>
      </c>
      <c r="E9141">
        <v>8.8000001910000005</v>
      </c>
      <c r="F9141">
        <v>8.6099996569999995</v>
      </c>
      <c r="G9141">
        <v>17600</v>
      </c>
    </row>
    <row r="9142" spans="1:7" x14ac:dyDescent="0.35">
      <c r="A9142" t="str">
        <f t="shared" si="142"/>
        <v>SOHOB|44146</v>
      </c>
      <c r="B9142" t="s">
        <v>565</v>
      </c>
      <c r="C9142" t="s">
        <v>564</v>
      </c>
      <c r="D9142" s="1">
        <v>44146</v>
      </c>
      <c r="E9142">
        <v>8.3599996569999995</v>
      </c>
      <c r="F9142">
        <v>9</v>
      </c>
      <c r="G9142">
        <v>17100</v>
      </c>
    </row>
    <row r="9143" spans="1:7" x14ac:dyDescent="0.35">
      <c r="A9143" t="str">
        <f t="shared" si="142"/>
        <v>SOHOB|44147</v>
      </c>
      <c r="B9143" t="s">
        <v>565</v>
      </c>
      <c r="C9143" t="s">
        <v>564</v>
      </c>
      <c r="D9143" s="1">
        <v>44147</v>
      </c>
      <c r="E9143">
        <v>8.4499998089999995</v>
      </c>
      <c r="F9143">
        <v>8</v>
      </c>
      <c r="G9143">
        <v>29400</v>
      </c>
    </row>
    <row r="9144" spans="1:7" x14ac:dyDescent="0.35">
      <c r="A9144" t="str">
        <f t="shared" si="142"/>
        <v>SOHOB|44148</v>
      </c>
      <c r="B9144" t="s">
        <v>565</v>
      </c>
      <c r="C9144" t="s">
        <v>564</v>
      </c>
      <c r="D9144" s="1">
        <v>44148</v>
      </c>
      <c r="E9144">
        <v>8.0500001910000005</v>
      </c>
      <c r="F9144">
        <v>7.9499998090000004</v>
      </c>
      <c r="G9144">
        <v>7300</v>
      </c>
    </row>
    <row r="9145" spans="1:7" x14ac:dyDescent="0.35">
      <c r="A9145" t="str">
        <f t="shared" si="142"/>
        <v>SOHOB|44151</v>
      </c>
      <c r="B9145" t="s">
        <v>565</v>
      </c>
      <c r="C9145" t="s">
        <v>564</v>
      </c>
      <c r="D9145" s="1">
        <v>44151</v>
      </c>
      <c r="E9145">
        <v>8.0900001530000001</v>
      </c>
      <c r="F9145">
        <v>8.3950004580000002</v>
      </c>
      <c r="G9145">
        <v>46200</v>
      </c>
    </row>
    <row r="9146" spans="1:7" x14ac:dyDescent="0.35">
      <c r="A9146" t="str">
        <f t="shared" si="142"/>
        <v>SPG|44105</v>
      </c>
      <c r="B9146" t="s">
        <v>566</v>
      </c>
      <c r="C9146" t="s">
        <v>567</v>
      </c>
      <c r="D9146" s="1">
        <v>44105</v>
      </c>
      <c r="E9146">
        <v>64.839996339999999</v>
      </c>
      <c r="F9146">
        <v>65.31235504</v>
      </c>
      <c r="G9146">
        <v>3426200</v>
      </c>
    </row>
    <row r="9147" spans="1:7" x14ac:dyDescent="0.35">
      <c r="A9147" t="str">
        <f t="shared" si="142"/>
        <v>SPG|44106</v>
      </c>
      <c r="B9147" t="s">
        <v>566</v>
      </c>
      <c r="C9147" t="s">
        <v>567</v>
      </c>
      <c r="D9147" s="1">
        <v>44106</v>
      </c>
      <c r="E9147">
        <v>64.129997250000002</v>
      </c>
      <c r="F9147">
        <v>66.951789860000005</v>
      </c>
      <c r="G9147">
        <v>5346800</v>
      </c>
    </row>
    <row r="9148" spans="1:7" x14ac:dyDescent="0.35">
      <c r="A9148" t="str">
        <f t="shared" si="142"/>
        <v>SPG|44109</v>
      </c>
      <c r="B9148" t="s">
        <v>566</v>
      </c>
      <c r="C9148" t="s">
        <v>567</v>
      </c>
      <c r="D9148" s="1">
        <v>44109</v>
      </c>
      <c r="E9148">
        <v>68.709999080000003</v>
      </c>
      <c r="F9148">
        <v>67.501548769999999</v>
      </c>
      <c r="G9148">
        <v>3688200</v>
      </c>
    </row>
    <row r="9149" spans="1:7" x14ac:dyDescent="0.35">
      <c r="A9149" t="str">
        <f t="shared" si="142"/>
        <v>SPG|44110</v>
      </c>
      <c r="B9149" t="s">
        <v>566</v>
      </c>
      <c r="C9149" t="s">
        <v>567</v>
      </c>
      <c r="D9149" s="1">
        <v>44110</v>
      </c>
      <c r="E9149">
        <v>69.75</v>
      </c>
      <c r="F9149">
        <v>68.69921875</v>
      </c>
      <c r="G9149">
        <v>6512200</v>
      </c>
    </row>
    <row r="9150" spans="1:7" x14ac:dyDescent="0.35">
      <c r="A9150" t="str">
        <f t="shared" si="142"/>
        <v>SPG|44111</v>
      </c>
      <c r="B9150" t="s">
        <v>566</v>
      </c>
      <c r="C9150" t="s">
        <v>567</v>
      </c>
      <c r="D9150" s="1">
        <v>44111</v>
      </c>
      <c r="E9150">
        <v>70.319999690000003</v>
      </c>
      <c r="F9150">
        <v>69.729995729999999</v>
      </c>
      <c r="G9150">
        <v>4167200</v>
      </c>
    </row>
    <row r="9151" spans="1:7" x14ac:dyDescent="0.35">
      <c r="A9151" t="str">
        <f t="shared" si="142"/>
        <v>SPG|44112</v>
      </c>
      <c r="B9151" t="s">
        <v>566</v>
      </c>
      <c r="C9151" t="s">
        <v>567</v>
      </c>
      <c r="D9151" s="1">
        <v>44112</v>
      </c>
      <c r="E9151">
        <v>70.83000183</v>
      </c>
      <c r="F9151">
        <v>70.069999690000003</v>
      </c>
      <c r="G9151">
        <v>3721700</v>
      </c>
    </row>
    <row r="9152" spans="1:7" x14ac:dyDescent="0.35">
      <c r="A9152" t="str">
        <f t="shared" si="142"/>
        <v>SPG|44113</v>
      </c>
      <c r="B9152" t="s">
        <v>566</v>
      </c>
      <c r="C9152" t="s">
        <v>567</v>
      </c>
      <c r="D9152" s="1">
        <v>44113</v>
      </c>
      <c r="E9152">
        <v>70.13999939</v>
      </c>
      <c r="F9152">
        <v>67.72000122</v>
      </c>
      <c r="G9152">
        <v>3825400</v>
      </c>
    </row>
    <row r="9153" spans="1:7" x14ac:dyDescent="0.35">
      <c r="A9153" t="str">
        <f t="shared" si="142"/>
        <v>SPG|44116</v>
      </c>
      <c r="B9153" t="s">
        <v>566</v>
      </c>
      <c r="C9153" t="s">
        <v>567</v>
      </c>
      <c r="D9153" s="1">
        <v>44116</v>
      </c>
      <c r="E9153">
        <v>67.63999939</v>
      </c>
      <c r="F9153">
        <v>68.019996640000002</v>
      </c>
      <c r="G9153">
        <v>3040800</v>
      </c>
    </row>
    <row r="9154" spans="1:7" x14ac:dyDescent="0.35">
      <c r="A9154" t="str">
        <f t="shared" si="142"/>
        <v>SPG|44117</v>
      </c>
      <c r="B9154" t="s">
        <v>566</v>
      </c>
      <c r="C9154" t="s">
        <v>567</v>
      </c>
      <c r="D9154" s="1">
        <v>44117</v>
      </c>
      <c r="E9154">
        <v>66.97000122</v>
      </c>
      <c r="F9154">
        <v>65.819999690000003</v>
      </c>
      <c r="G9154">
        <v>3705400</v>
      </c>
    </row>
    <row r="9155" spans="1:7" x14ac:dyDescent="0.35">
      <c r="A9155" t="str">
        <f t="shared" ref="A9155:A9218" si="143">_xlfn.CONCAT(B9155&amp;"|"&amp;D9155)</f>
        <v>SPG|44118</v>
      </c>
      <c r="B9155" t="s">
        <v>566</v>
      </c>
      <c r="C9155" t="s">
        <v>567</v>
      </c>
      <c r="D9155" s="1">
        <v>44118</v>
      </c>
      <c r="E9155">
        <v>65.88999939</v>
      </c>
      <c r="F9155">
        <v>65.72000122</v>
      </c>
      <c r="G9155">
        <v>2769100</v>
      </c>
    </row>
    <row r="9156" spans="1:7" x14ac:dyDescent="0.35">
      <c r="A9156" t="str">
        <f t="shared" si="143"/>
        <v>SPG|44119</v>
      </c>
      <c r="B9156" t="s">
        <v>566</v>
      </c>
      <c r="C9156" t="s">
        <v>567</v>
      </c>
      <c r="D9156" s="1">
        <v>44119</v>
      </c>
      <c r="E9156">
        <v>64.709999080000003</v>
      </c>
      <c r="F9156">
        <v>65.120002749999998</v>
      </c>
      <c r="G9156">
        <v>2900600</v>
      </c>
    </row>
    <row r="9157" spans="1:7" x14ac:dyDescent="0.35">
      <c r="A9157" t="str">
        <f t="shared" si="143"/>
        <v>SPG|44120</v>
      </c>
      <c r="B9157" t="s">
        <v>566</v>
      </c>
      <c r="C9157" t="s">
        <v>567</v>
      </c>
      <c r="D9157" s="1">
        <v>44120</v>
      </c>
      <c r="E9157">
        <v>65.52999878</v>
      </c>
      <c r="F9157">
        <v>64.819999690000003</v>
      </c>
      <c r="G9157">
        <v>3939100</v>
      </c>
    </row>
    <row r="9158" spans="1:7" x14ac:dyDescent="0.35">
      <c r="A9158" t="str">
        <f t="shared" si="143"/>
        <v>SPG|44123</v>
      </c>
      <c r="B9158" t="s">
        <v>566</v>
      </c>
      <c r="C9158" t="s">
        <v>567</v>
      </c>
      <c r="D9158" s="1">
        <v>44123</v>
      </c>
      <c r="E9158">
        <v>65</v>
      </c>
      <c r="F9158">
        <v>63.909999849999998</v>
      </c>
      <c r="G9158">
        <v>3587400</v>
      </c>
    </row>
    <row r="9159" spans="1:7" x14ac:dyDescent="0.35">
      <c r="A9159" t="str">
        <f t="shared" si="143"/>
        <v>SPG|44124</v>
      </c>
      <c r="B9159" t="s">
        <v>566</v>
      </c>
      <c r="C9159" t="s">
        <v>567</v>
      </c>
      <c r="D9159" s="1">
        <v>44124</v>
      </c>
      <c r="E9159">
        <v>64.88999939</v>
      </c>
      <c r="F9159">
        <v>64.459999080000003</v>
      </c>
      <c r="G9159">
        <v>2902200</v>
      </c>
    </row>
    <row r="9160" spans="1:7" x14ac:dyDescent="0.35">
      <c r="A9160" t="str">
        <f t="shared" si="143"/>
        <v>SPG|44125</v>
      </c>
      <c r="B9160" t="s">
        <v>566</v>
      </c>
      <c r="C9160" t="s">
        <v>567</v>
      </c>
      <c r="D9160" s="1">
        <v>44125</v>
      </c>
      <c r="E9160">
        <v>64.120002749999998</v>
      </c>
      <c r="F9160">
        <v>64.209999080000003</v>
      </c>
      <c r="G9160">
        <v>3137900</v>
      </c>
    </row>
    <row r="9161" spans="1:7" x14ac:dyDescent="0.35">
      <c r="A9161" t="str">
        <f t="shared" si="143"/>
        <v>SPG|44126</v>
      </c>
      <c r="B9161" t="s">
        <v>566</v>
      </c>
      <c r="C9161" t="s">
        <v>567</v>
      </c>
      <c r="D9161" s="1">
        <v>44126</v>
      </c>
      <c r="E9161">
        <v>64.010002139999997</v>
      </c>
      <c r="F9161">
        <v>66.349998470000003</v>
      </c>
      <c r="G9161">
        <v>2901400</v>
      </c>
    </row>
    <row r="9162" spans="1:7" x14ac:dyDescent="0.35">
      <c r="A9162" t="str">
        <f t="shared" si="143"/>
        <v>SPG|44127</v>
      </c>
      <c r="B9162" t="s">
        <v>566</v>
      </c>
      <c r="C9162" t="s">
        <v>567</v>
      </c>
      <c r="D9162" s="1">
        <v>44127</v>
      </c>
      <c r="E9162">
        <v>66.75</v>
      </c>
      <c r="F9162">
        <v>66.879997250000002</v>
      </c>
      <c r="G9162">
        <v>3194500</v>
      </c>
    </row>
    <row r="9163" spans="1:7" x14ac:dyDescent="0.35">
      <c r="A9163" t="str">
        <f t="shared" si="143"/>
        <v>SPG|44130</v>
      </c>
      <c r="B9163" t="s">
        <v>566</v>
      </c>
      <c r="C9163" t="s">
        <v>567</v>
      </c>
      <c r="D9163" s="1">
        <v>44130</v>
      </c>
      <c r="E9163">
        <v>66.010002139999997</v>
      </c>
      <c r="F9163">
        <v>64.680000309999997</v>
      </c>
      <c r="G9163">
        <v>3852700</v>
      </c>
    </row>
    <row r="9164" spans="1:7" x14ac:dyDescent="0.35">
      <c r="A9164" t="str">
        <f t="shared" si="143"/>
        <v>SPG|44131</v>
      </c>
      <c r="B9164" t="s">
        <v>566</v>
      </c>
      <c r="C9164" t="s">
        <v>567</v>
      </c>
      <c r="D9164" s="1">
        <v>44131</v>
      </c>
      <c r="E9164">
        <v>64.11000061</v>
      </c>
      <c r="F9164">
        <v>61.979999540000001</v>
      </c>
      <c r="G9164">
        <v>3795000</v>
      </c>
    </row>
    <row r="9165" spans="1:7" x14ac:dyDescent="0.35">
      <c r="A9165" t="str">
        <f t="shared" si="143"/>
        <v>SPG|44132</v>
      </c>
      <c r="B9165" t="s">
        <v>566</v>
      </c>
      <c r="C9165" t="s">
        <v>567</v>
      </c>
      <c r="D9165" s="1">
        <v>44132</v>
      </c>
      <c r="E9165">
        <v>60.270000459999999</v>
      </c>
      <c r="F9165">
        <v>60.759998320000001</v>
      </c>
      <c r="G9165">
        <v>6595600</v>
      </c>
    </row>
    <row r="9166" spans="1:7" x14ac:dyDescent="0.35">
      <c r="A9166" t="str">
        <f t="shared" si="143"/>
        <v>SPG|44133</v>
      </c>
      <c r="B9166" t="s">
        <v>566</v>
      </c>
      <c r="C9166" t="s">
        <v>567</v>
      </c>
      <c r="D9166" s="1">
        <v>44133</v>
      </c>
      <c r="E9166">
        <v>60.689998629999998</v>
      </c>
      <c r="F9166">
        <v>63.409999849999998</v>
      </c>
      <c r="G9166">
        <v>5851500</v>
      </c>
    </row>
    <row r="9167" spans="1:7" x14ac:dyDescent="0.35">
      <c r="A9167" t="str">
        <f t="shared" si="143"/>
        <v>SPG|44134</v>
      </c>
      <c r="B9167" t="s">
        <v>566</v>
      </c>
      <c r="C9167" t="s">
        <v>567</v>
      </c>
      <c r="D9167" s="1">
        <v>44134</v>
      </c>
      <c r="E9167">
        <v>62.979999540000001</v>
      </c>
      <c r="F9167">
        <v>62.810001370000002</v>
      </c>
      <c r="G9167">
        <v>3704500</v>
      </c>
    </row>
    <row r="9168" spans="1:7" x14ac:dyDescent="0.35">
      <c r="A9168" t="str">
        <f t="shared" si="143"/>
        <v>SPG|44137</v>
      </c>
      <c r="B9168" t="s">
        <v>566</v>
      </c>
      <c r="C9168" t="s">
        <v>567</v>
      </c>
      <c r="D9168" s="1">
        <v>44137</v>
      </c>
      <c r="E9168">
        <v>62.959999080000003</v>
      </c>
      <c r="F9168">
        <v>64.709999080000003</v>
      </c>
      <c r="G9168">
        <v>3666000</v>
      </c>
    </row>
    <row r="9169" spans="1:7" x14ac:dyDescent="0.35">
      <c r="A9169" t="str">
        <f t="shared" si="143"/>
        <v>SPG|44138</v>
      </c>
      <c r="B9169" t="s">
        <v>566</v>
      </c>
      <c r="C9169" t="s">
        <v>567</v>
      </c>
      <c r="D9169" s="1">
        <v>44138</v>
      </c>
      <c r="E9169">
        <v>65.599998470000003</v>
      </c>
      <c r="F9169">
        <v>64.989997860000003</v>
      </c>
      <c r="G9169">
        <v>3552600</v>
      </c>
    </row>
    <row r="9170" spans="1:7" x14ac:dyDescent="0.35">
      <c r="A9170" t="str">
        <f t="shared" si="143"/>
        <v>SPG|44139</v>
      </c>
      <c r="B9170" t="s">
        <v>566</v>
      </c>
      <c r="C9170" t="s">
        <v>567</v>
      </c>
      <c r="D9170" s="1">
        <v>44139</v>
      </c>
      <c r="E9170">
        <v>64.900001529999997</v>
      </c>
      <c r="F9170">
        <v>62.27999878</v>
      </c>
      <c r="G9170">
        <v>4431700</v>
      </c>
    </row>
    <row r="9171" spans="1:7" x14ac:dyDescent="0.35">
      <c r="A9171" t="str">
        <f t="shared" si="143"/>
        <v>SPG|44140</v>
      </c>
      <c r="B9171" t="s">
        <v>566</v>
      </c>
      <c r="C9171" t="s">
        <v>567</v>
      </c>
      <c r="D9171" s="1">
        <v>44140</v>
      </c>
      <c r="E9171">
        <v>62.930000309999997</v>
      </c>
      <c r="F9171">
        <v>63.47000122</v>
      </c>
      <c r="G9171">
        <v>3283400</v>
      </c>
    </row>
    <row r="9172" spans="1:7" x14ac:dyDescent="0.35">
      <c r="A9172" t="str">
        <f t="shared" si="143"/>
        <v>SPG|44141</v>
      </c>
      <c r="B9172" t="s">
        <v>566</v>
      </c>
      <c r="C9172" t="s">
        <v>567</v>
      </c>
      <c r="D9172" s="1">
        <v>44141</v>
      </c>
      <c r="E9172">
        <v>63.5</v>
      </c>
      <c r="F9172">
        <v>61.86000061</v>
      </c>
      <c r="G9172">
        <v>4872900</v>
      </c>
    </row>
    <row r="9173" spans="1:7" x14ac:dyDescent="0.35">
      <c r="A9173" t="str">
        <f t="shared" si="143"/>
        <v>SPG|44144</v>
      </c>
      <c r="B9173" t="s">
        <v>566</v>
      </c>
      <c r="C9173" t="s">
        <v>567</v>
      </c>
      <c r="D9173" s="1">
        <v>44144</v>
      </c>
      <c r="E9173">
        <v>74.870002749999998</v>
      </c>
      <c r="F9173">
        <v>79.099998470000003</v>
      </c>
      <c r="G9173">
        <v>24996200</v>
      </c>
    </row>
    <row r="9174" spans="1:7" x14ac:dyDescent="0.35">
      <c r="A9174" t="str">
        <f t="shared" si="143"/>
        <v>SPG|44145</v>
      </c>
      <c r="B9174" t="s">
        <v>566</v>
      </c>
      <c r="C9174" t="s">
        <v>567</v>
      </c>
      <c r="D9174" s="1">
        <v>44145</v>
      </c>
      <c r="E9174">
        <v>76.699996949999999</v>
      </c>
      <c r="F9174">
        <v>78.839996339999999</v>
      </c>
      <c r="G9174">
        <v>14440400</v>
      </c>
    </row>
    <row r="9175" spans="1:7" x14ac:dyDescent="0.35">
      <c r="A9175" t="str">
        <f t="shared" si="143"/>
        <v>SPG|44146</v>
      </c>
      <c r="B9175" t="s">
        <v>566</v>
      </c>
      <c r="C9175" t="s">
        <v>567</v>
      </c>
      <c r="D9175" s="1">
        <v>44146</v>
      </c>
      <c r="E9175">
        <v>77.980003359999998</v>
      </c>
      <c r="F9175">
        <v>73.410003660000001</v>
      </c>
      <c r="G9175">
        <v>6844600</v>
      </c>
    </row>
    <row r="9176" spans="1:7" x14ac:dyDescent="0.35">
      <c r="A9176" t="str">
        <f t="shared" si="143"/>
        <v>SPG|44147</v>
      </c>
      <c r="B9176" t="s">
        <v>566</v>
      </c>
      <c r="C9176" t="s">
        <v>567</v>
      </c>
      <c r="D9176" s="1">
        <v>44147</v>
      </c>
      <c r="E9176">
        <v>71.660003660000001</v>
      </c>
      <c r="F9176">
        <v>69.13999939</v>
      </c>
      <c r="G9176">
        <v>8143000</v>
      </c>
    </row>
    <row r="9177" spans="1:7" x14ac:dyDescent="0.35">
      <c r="A9177" t="str">
        <f t="shared" si="143"/>
        <v>SPG|44148</v>
      </c>
      <c r="B9177" t="s">
        <v>566</v>
      </c>
      <c r="C9177" t="s">
        <v>567</v>
      </c>
      <c r="D9177" s="1">
        <v>44148</v>
      </c>
      <c r="E9177">
        <v>71.629997250000002</v>
      </c>
      <c r="F9177">
        <v>74.699996949999999</v>
      </c>
      <c r="G9177">
        <v>7732900</v>
      </c>
    </row>
    <row r="9178" spans="1:7" x14ac:dyDescent="0.35">
      <c r="A9178" t="str">
        <f t="shared" si="143"/>
        <v>SPG|44151</v>
      </c>
      <c r="B9178" t="s">
        <v>566</v>
      </c>
      <c r="C9178" t="s">
        <v>567</v>
      </c>
      <c r="D9178" s="1">
        <v>44151</v>
      </c>
      <c r="E9178">
        <v>79.949996949999999</v>
      </c>
      <c r="F9178">
        <v>78.959999080000003</v>
      </c>
      <c r="G9178">
        <v>13213300</v>
      </c>
    </row>
    <row r="9179" spans="1:7" x14ac:dyDescent="0.35">
      <c r="A9179" t="str">
        <f t="shared" si="143"/>
        <v>SPLP|44105</v>
      </c>
      <c r="B9179" t="s">
        <v>568</v>
      </c>
      <c r="C9179" t="s">
        <v>569</v>
      </c>
      <c r="D9179" s="1">
        <v>44105</v>
      </c>
      <c r="E9179">
        <v>6.6799998279999997</v>
      </c>
      <c r="F9179">
        <v>6.7100000380000004</v>
      </c>
      <c r="G9179">
        <v>185600</v>
      </c>
    </row>
    <row r="9180" spans="1:7" x14ac:dyDescent="0.35">
      <c r="A9180" t="str">
        <f t="shared" si="143"/>
        <v>SPLP|44106</v>
      </c>
      <c r="B9180" t="s">
        <v>568</v>
      </c>
      <c r="C9180" t="s">
        <v>569</v>
      </c>
      <c r="D9180" s="1">
        <v>44106</v>
      </c>
      <c r="E9180">
        <v>6.7899999619999996</v>
      </c>
      <c r="F9180">
        <v>6.670000076</v>
      </c>
      <c r="G9180">
        <v>11600</v>
      </c>
    </row>
    <row r="9181" spans="1:7" x14ac:dyDescent="0.35">
      <c r="A9181" t="str">
        <f t="shared" si="143"/>
        <v>SPLP|44109</v>
      </c>
      <c r="B9181" t="s">
        <v>568</v>
      </c>
      <c r="C9181" t="s">
        <v>569</v>
      </c>
      <c r="D9181" s="1">
        <v>44109</v>
      </c>
      <c r="E9181">
        <v>6.670000076</v>
      </c>
      <c r="F9181">
        <v>6.5999999049999998</v>
      </c>
      <c r="G9181">
        <v>13100</v>
      </c>
    </row>
    <row r="9182" spans="1:7" x14ac:dyDescent="0.35">
      <c r="A9182" t="str">
        <f t="shared" si="143"/>
        <v>SPLP|44110</v>
      </c>
      <c r="B9182" t="s">
        <v>568</v>
      </c>
      <c r="C9182" t="s">
        <v>569</v>
      </c>
      <c r="D9182" s="1">
        <v>44110</v>
      </c>
      <c r="E9182">
        <v>6.5199999809999998</v>
      </c>
      <c r="F9182">
        <v>6.5</v>
      </c>
      <c r="G9182">
        <v>3900</v>
      </c>
    </row>
    <row r="9183" spans="1:7" x14ac:dyDescent="0.35">
      <c r="A9183" t="str">
        <f t="shared" si="143"/>
        <v>SPLP|44111</v>
      </c>
      <c r="B9183" t="s">
        <v>568</v>
      </c>
      <c r="C9183" t="s">
        <v>569</v>
      </c>
      <c r="D9183" s="1">
        <v>44111</v>
      </c>
      <c r="E9183">
        <v>6.420000076</v>
      </c>
      <c r="F9183">
        <v>6.1999998090000004</v>
      </c>
      <c r="G9183">
        <v>55300</v>
      </c>
    </row>
    <row r="9184" spans="1:7" x14ac:dyDescent="0.35">
      <c r="A9184" t="str">
        <f t="shared" si="143"/>
        <v>SPLP|44112</v>
      </c>
      <c r="B9184" t="s">
        <v>568</v>
      </c>
      <c r="C9184" t="s">
        <v>569</v>
      </c>
      <c r="D9184" s="1">
        <v>44112</v>
      </c>
      <c r="E9184">
        <v>6.2600002290000001</v>
      </c>
      <c r="F9184">
        <v>6</v>
      </c>
      <c r="G9184">
        <v>10800</v>
      </c>
    </row>
    <row r="9185" spans="1:7" x14ac:dyDescent="0.35">
      <c r="A9185" t="str">
        <f t="shared" si="143"/>
        <v>SPLP|44113</v>
      </c>
      <c r="B9185" t="s">
        <v>568</v>
      </c>
      <c r="C9185" t="s">
        <v>569</v>
      </c>
      <c r="D9185" s="1">
        <v>44113</v>
      </c>
      <c r="E9185">
        <v>6.0300002099999999</v>
      </c>
      <c r="F9185">
        <v>6</v>
      </c>
      <c r="G9185">
        <v>10300</v>
      </c>
    </row>
    <row r="9186" spans="1:7" x14ac:dyDescent="0.35">
      <c r="A9186" t="str">
        <f t="shared" si="143"/>
        <v>SPLP|44116</v>
      </c>
      <c r="B9186" t="s">
        <v>568</v>
      </c>
      <c r="C9186" t="s">
        <v>569</v>
      </c>
      <c r="D9186" s="1">
        <v>44116</v>
      </c>
      <c r="E9186">
        <v>6</v>
      </c>
      <c r="F9186">
        <v>5.5999999049999998</v>
      </c>
      <c r="G9186">
        <v>25700</v>
      </c>
    </row>
    <row r="9187" spans="1:7" x14ac:dyDescent="0.35">
      <c r="A9187" t="str">
        <f t="shared" si="143"/>
        <v>SPLP|44117</v>
      </c>
      <c r="B9187" t="s">
        <v>568</v>
      </c>
      <c r="C9187" t="s">
        <v>569</v>
      </c>
      <c r="D9187" s="1">
        <v>44117</v>
      </c>
      <c r="E9187">
        <v>5.4800000190000002</v>
      </c>
      <c r="F9187">
        <v>5.4000000950000002</v>
      </c>
      <c r="G9187">
        <v>8700</v>
      </c>
    </row>
    <row r="9188" spans="1:7" x14ac:dyDescent="0.35">
      <c r="A9188" t="str">
        <f t="shared" si="143"/>
        <v>SPLP|44118</v>
      </c>
      <c r="B9188" t="s">
        <v>568</v>
      </c>
      <c r="C9188" t="s">
        <v>569</v>
      </c>
      <c r="D9188" s="1">
        <v>44118</v>
      </c>
      <c r="E9188">
        <v>5.4499998090000004</v>
      </c>
      <c r="F9188">
        <v>5.3400001530000001</v>
      </c>
      <c r="G9188">
        <v>4100</v>
      </c>
    </row>
    <row r="9189" spans="1:7" x14ac:dyDescent="0.35">
      <c r="A9189" t="str">
        <f t="shared" si="143"/>
        <v>SPLP|44119</v>
      </c>
      <c r="B9189" t="s">
        <v>568</v>
      </c>
      <c r="C9189" t="s">
        <v>569</v>
      </c>
      <c r="D9189" s="1">
        <v>44119</v>
      </c>
      <c r="E9189">
        <v>5.5199999809999998</v>
      </c>
      <c r="F9189">
        <v>5.5300002099999999</v>
      </c>
      <c r="G9189">
        <v>1900</v>
      </c>
    </row>
    <row r="9190" spans="1:7" x14ac:dyDescent="0.35">
      <c r="A9190" t="str">
        <f t="shared" si="143"/>
        <v>SPLP|44120</v>
      </c>
      <c r="B9190" t="s">
        <v>568</v>
      </c>
      <c r="C9190" t="s">
        <v>569</v>
      </c>
      <c r="D9190" s="1">
        <v>44120</v>
      </c>
      <c r="E9190">
        <v>5.6500000950000002</v>
      </c>
      <c r="F9190">
        <v>5.920000076</v>
      </c>
      <c r="G9190">
        <v>9700</v>
      </c>
    </row>
    <row r="9191" spans="1:7" x14ac:dyDescent="0.35">
      <c r="A9191" t="str">
        <f t="shared" si="143"/>
        <v>SPLP|44123</v>
      </c>
      <c r="B9191" t="s">
        <v>568</v>
      </c>
      <c r="C9191" t="s">
        <v>569</v>
      </c>
      <c r="D9191" s="1">
        <v>44123</v>
      </c>
      <c r="E9191">
        <v>6.1100001339999999</v>
      </c>
      <c r="F9191">
        <v>6.0500001909999996</v>
      </c>
      <c r="G9191">
        <v>4400</v>
      </c>
    </row>
    <row r="9192" spans="1:7" x14ac:dyDescent="0.35">
      <c r="A9192" t="str">
        <f t="shared" si="143"/>
        <v>SPLP|44124</v>
      </c>
      <c r="B9192" t="s">
        <v>568</v>
      </c>
      <c r="C9192" t="s">
        <v>569</v>
      </c>
      <c r="D9192" s="1">
        <v>44124</v>
      </c>
      <c r="E9192">
        <v>5.9899997709999999</v>
      </c>
      <c r="F9192">
        <v>5.7800002099999999</v>
      </c>
      <c r="G9192">
        <v>7700</v>
      </c>
    </row>
    <row r="9193" spans="1:7" x14ac:dyDescent="0.35">
      <c r="A9193" t="str">
        <f t="shared" si="143"/>
        <v>SPLP|44125</v>
      </c>
      <c r="B9193" t="s">
        <v>568</v>
      </c>
      <c r="C9193" t="s">
        <v>569</v>
      </c>
      <c r="D9193" s="1">
        <v>44125</v>
      </c>
      <c r="E9193">
        <v>5.75</v>
      </c>
      <c r="F9193">
        <v>5.7399997709999999</v>
      </c>
      <c r="G9193">
        <v>3400</v>
      </c>
    </row>
    <row r="9194" spans="1:7" x14ac:dyDescent="0.35">
      <c r="A9194" t="str">
        <f t="shared" si="143"/>
        <v>SPLP|44126</v>
      </c>
      <c r="B9194" t="s">
        <v>568</v>
      </c>
      <c r="C9194" t="s">
        <v>569</v>
      </c>
      <c r="D9194" s="1">
        <v>44126</v>
      </c>
      <c r="E9194">
        <v>5.7300000190000002</v>
      </c>
      <c r="F9194">
        <v>5.8000001909999996</v>
      </c>
      <c r="G9194">
        <v>4900</v>
      </c>
    </row>
    <row r="9195" spans="1:7" x14ac:dyDescent="0.35">
      <c r="A9195" t="str">
        <f t="shared" si="143"/>
        <v>SPLP|44127</v>
      </c>
      <c r="B9195" t="s">
        <v>568</v>
      </c>
      <c r="C9195" t="s">
        <v>569</v>
      </c>
      <c r="D9195" s="1">
        <v>44127</v>
      </c>
      <c r="E9195">
        <v>6.0700001720000003</v>
      </c>
      <c r="F9195">
        <v>5.7899999619999996</v>
      </c>
      <c r="G9195">
        <v>4800</v>
      </c>
    </row>
    <row r="9196" spans="1:7" x14ac:dyDescent="0.35">
      <c r="A9196" t="str">
        <f t="shared" si="143"/>
        <v>SPLP|44130</v>
      </c>
      <c r="B9196" t="s">
        <v>568</v>
      </c>
      <c r="C9196" t="s">
        <v>569</v>
      </c>
      <c r="D9196" s="1">
        <v>44130</v>
      </c>
      <c r="E9196">
        <v>5.9600000380000004</v>
      </c>
      <c r="F9196">
        <v>5.8899998660000001</v>
      </c>
      <c r="G9196">
        <v>1900</v>
      </c>
    </row>
    <row r="9197" spans="1:7" x14ac:dyDescent="0.35">
      <c r="A9197" t="str">
        <f t="shared" si="143"/>
        <v>SPLP|44131</v>
      </c>
      <c r="B9197" t="s">
        <v>568</v>
      </c>
      <c r="C9197" t="s">
        <v>569</v>
      </c>
      <c r="D9197" s="1">
        <v>44131</v>
      </c>
      <c r="E9197">
        <v>5.9000000950000002</v>
      </c>
      <c r="F9197">
        <v>5.7199997900000001</v>
      </c>
      <c r="G9197">
        <v>16600</v>
      </c>
    </row>
    <row r="9198" spans="1:7" x14ac:dyDescent="0.35">
      <c r="A9198" t="str">
        <f t="shared" si="143"/>
        <v>SPLP|44132</v>
      </c>
      <c r="B9198" t="s">
        <v>568</v>
      </c>
      <c r="C9198" t="s">
        <v>569</v>
      </c>
      <c r="D9198" s="1">
        <v>44132</v>
      </c>
      <c r="E9198">
        <v>5.4499998090000004</v>
      </c>
      <c r="F9198">
        <v>5.5</v>
      </c>
      <c r="G9198">
        <v>20100</v>
      </c>
    </row>
    <row r="9199" spans="1:7" x14ac:dyDescent="0.35">
      <c r="A9199" t="str">
        <f t="shared" si="143"/>
        <v>SPLP|44133</v>
      </c>
      <c r="B9199" t="s">
        <v>568</v>
      </c>
      <c r="C9199" t="s">
        <v>569</v>
      </c>
      <c r="D9199" s="1">
        <v>44133</v>
      </c>
      <c r="E9199">
        <v>5.6999998090000004</v>
      </c>
      <c r="F9199">
        <v>5.6500000950000002</v>
      </c>
      <c r="G9199">
        <v>2700</v>
      </c>
    </row>
    <row r="9200" spans="1:7" x14ac:dyDescent="0.35">
      <c r="A9200" t="str">
        <f t="shared" si="143"/>
        <v>SPLP|44134</v>
      </c>
      <c r="B9200" t="s">
        <v>568</v>
      </c>
      <c r="C9200" t="s">
        <v>569</v>
      </c>
      <c r="D9200" s="1">
        <v>44134</v>
      </c>
      <c r="E9200">
        <v>5.5399999619999996</v>
      </c>
      <c r="F9200">
        <v>5.3400001530000001</v>
      </c>
      <c r="G9200">
        <v>1600</v>
      </c>
    </row>
    <row r="9201" spans="1:7" x14ac:dyDescent="0.35">
      <c r="A9201" t="str">
        <f t="shared" si="143"/>
        <v>SPLP|44137</v>
      </c>
      <c r="B9201" t="s">
        <v>568</v>
      </c>
      <c r="C9201" t="s">
        <v>569</v>
      </c>
      <c r="D9201" s="1">
        <v>44137</v>
      </c>
      <c r="E9201">
        <v>5.4400000569999998</v>
      </c>
      <c r="F9201">
        <v>5.8899998660000001</v>
      </c>
      <c r="G9201">
        <v>8600</v>
      </c>
    </row>
    <row r="9202" spans="1:7" x14ac:dyDescent="0.35">
      <c r="A9202" t="str">
        <f t="shared" si="143"/>
        <v>SPLP|44138</v>
      </c>
      <c r="B9202" t="s">
        <v>568</v>
      </c>
      <c r="C9202" t="s">
        <v>569</v>
      </c>
      <c r="D9202" s="1">
        <v>44138</v>
      </c>
      <c r="E9202">
        <v>5.9000000950000002</v>
      </c>
      <c r="F9202">
        <v>5.75</v>
      </c>
      <c r="G9202">
        <v>11600</v>
      </c>
    </row>
    <row r="9203" spans="1:7" x14ac:dyDescent="0.35">
      <c r="A9203" t="str">
        <f t="shared" si="143"/>
        <v>SPLP|44139</v>
      </c>
      <c r="B9203" t="s">
        <v>568</v>
      </c>
      <c r="C9203" t="s">
        <v>569</v>
      </c>
      <c r="D9203" s="1">
        <v>44139</v>
      </c>
      <c r="E9203">
        <v>5.6500000950000002</v>
      </c>
      <c r="F9203">
        <v>6.0500001909999996</v>
      </c>
      <c r="G9203">
        <v>19900</v>
      </c>
    </row>
    <row r="9204" spans="1:7" x14ac:dyDescent="0.35">
      <c r="A9204" t="str">
        <f t="shared" si="143"/>
        <v>SPLP|44140</v>
      </c>
      <c r="B9204" t="s">
        <v>568</v>
      </c>
      <c r="C9204" t="s">
        <v>569</v>
      </c>
      <c r="D9204" s="1">
        <v>44140</v>
      </c>
      <c r="E9204">
        <v>6.3699998860000004</v>
      </c>
      <c r="F9204">
        <v>6.0500001909999996</v>
      </c>
      <c r="G9204">
        <v>11400</v>
      </c>
    </row>
    <row r="9205" spans="1:7" x14ac:dyDescent="0.35">
      <c r="A9205" t="str">
        <f t="shared" si="143"/>
        <v>SPLP|44141</v>
      </c>
      <c r="B9205" t="s">
        <v>568</v>
      </c>
      <c r="C9205" t="s">
        <v>569</v>
      </c>
      <c r="D9205" s="1">
        <v>44141</v>
      </c>
      <c r="E9205">
        <v>5.9299998279999997</v>
      </c>
      <c r="F9205">
        <v>6.1500000950000002</v>
      </c>
      <c r="G9205">
        <v>7400</v>
      </c>
    </row>
    <row r="9206" spans="1:7" x14ac:dyDescent="0.35">
      <c r="A9206" t="str">
        <f t="shared" si="143"/>
        <v>SPLP|44144</v>
      </c>
      <c r="B9206" t="s">
        <v>568</v>
      </c>
      <c r="C9206" t="s">
        <v>569</v>
      </c>
      <c r="D9206" s="1">
        <v>44144</v>
      </c>
      <c r="E9206">
        <v>6.3200001720000003</v>
      </c>
      <c r="F9206">
        <v>6.8499999049999998</v>
      </c>
      <c r="G9206">
        <v>24400</v>
      </c>
    </row>
    <row r="9207" spans="1:7" x14ac:dyDescent="0.35">
      <c r="A9207" t="str">
        <f t="shared" si="143"/>
        <v>SPLP|44145</v>
      </c>
      <c r="B9207" t="s">
        <v>568</v>
      </c>
      <c r="C9207" t="s">
        <v>569</v>
      </c>
      <c r="D9207" s="1">
        <v>44145</v>
      </c>
      <c r="E9207">
        <v>7.0700001720000003</v>
      </c>
      <c r="F9207">
        <v>6.9800000190000002</v>
      </c>
      <c r="G9207">
        <v>7700</v>
      </c>
    </row>
    <row r="9208" spans="1:7" x14ac:dyDescent="0.35">
      <c r="A9208" t="str">
        <f t="shared" si="143"/>
        <v>SPLP|44146</v>
      </c>
      <c r="B9208" t="s">
        <v>568</v>
      </c>
      <c r="C9208" t="s">
        <v>569</v>
      </c>
      <c r="D9208" s="1">
        <v>44146</v>
      </c>
      <c r="E9208">
        <v>6.9800000190000002</v>
      </c>
      <c r="F9208">
        <v>6.9800000190000002</v>
      </c>
      <c r="G9208">
        <v>2600</v>
      </c>
    </row>
    <row r="9209" spans="1:7" x14ac:dyDescent="0.35">
      <c r="A9209" t="str">
        <f t="shared" si="143"/>
        <v>SPLP|44147</v>
      </c>
      <c r="B9209" t="s">
        <v>568</v>
      </c>
      <c r="C9209" t="s">
        <v>569</v>
      </c>
      <c r="D9209" s="1">
        <v>44147</v>
      </c>
      <c r="E9209">
        <v>7.1300001139999996</v>
      </c>
      <c r="F9209">
        <v>7.1399998660000001</v>
      </c>
      <c r="G9209">
        <v>1600</v>
      </c>
    </row>
    <row r="9210" spans="1:7" x14ac:dyDescent="0.35">
      <c r="A9210" t="str">
        <f t="shared" si="143"/>
        <v>SPLP|44148</v>
      </c>
      <c r="B9210" t="s">
        <v>568</v>
      </c>
      <c r="C9210" t="s">
        <v>569</v>
      </c>
      <c r="D9210" s="1">
        <v>44148</v>
      </c>
      <c r="E9210">
        <v>7.170000076</v>
      </c>
      <c r="F9210">
        <v>7.1799998279999997</v>
      </c>
      <c r="G9210">
        <v>4600</v>
      </c>
    </row>
    <row r="9211" spans="1:7" x14ac:dyDescent="0.35">
      <c r="A9211" t="str">
        <f t="shared" si="143"/>
        <v>SPLP|44151</v>
      </c>
      <c r="B9211" t="s">
        <v>568</v>
      </c>
      <c r="C9211" t="s">
        <v>569</v>
      </c>
      <c r="D9211" s="1">
        <v>44151</v>
      </c>
      <c r="E9211">
        <v>7.1199998860000004</v>
      </c>
      <c r="F9211">
        <v>8.6999998089999995</v>
      </c>
      <c r="G9211">
        <v>41600</v>
      </c>
    </row>
    <row r="9212" spans="1:7" x14ac:dyDescent="0.35">
      <c r="A9212" t="str">
        <f t="shared" si="143"/>
        <v>SPRT|44105</v>
      </c>
      <c r="B9212" t="s">
        <v>570</v>
      </c>
      <c r="C9212" t="s">
        <v>571</v>
      </c>
      <c r="D9212" s="1">
        <v>44105</v>
      </c>
      <c r="E9212">
        <v>1.7799999710000001</v>
      </c>
      <c r="F9212">
        <v>1.8300000430000001</v>
      </c>
      <c r="G9212">
        <v>177600</v>
      </c>
    </row>
    <row r="9213" spans="1:7" x14ac:dyDescent="0.35">
      <c r="A9213" t="str">
        <f t="shared" si="143"/>
        <v>SPRT|44106</v>
      </c>
      <c r="B9213" t="s">
        <v>570</v>
      </c>
      <c r="C9213" t="s">
        <v>571</v>
      </c>
      <c r="D9213" s="1">
        <v>44106</v>
      </c>
      <c r="E9213">
        <v>1.809999943</v>
      </c>
      <c r="F9213">
        <v>1.8300000430000001</v>
      </c>
      <c r="G9213">
        <v>34100</v>
      </c>
    </row>
    <row r="9214" spans="1:7" x14ac:dyDescent="0.35">
      <c r="A9214" t="str">
        <f t="shared" si="143"/>
        <v>SPRT|44109</v>
      </c>
      <c r="B9214" t="s">
        <v>570</v>
      </c>
      <c r="C9214" t="s">
        <v>571</v>
      </c>
      <c r="D9214" s="1">
        <v>44109</v>
      </c>
      <c r="E9214">
        <v>1.8300000430000001</v>
      </c>
      <c r="F9214">
        <v>1.8300000430000001</v>
      </c>
      <c r="G9214">
        <v>87400</v>
      </c>
    </row>
    <row r="9215" spans="1:7" x14ac:dyDescent="0.35">
      <c r="A9215" t="str">
        <f t="shared" si="143"/>
        <v>SPRT|44110</v>
      </c>
      <c r="B9215" t="s">
        <v>570</v>
      </c>
      <c r="C9215" t="s">
        <v>571</v>
      </c>
      <c r="D9215" s="1">
        <v>44110</v>
      </c>
      <c r="E9215">
        <v>1.8300000430000001</v>
      </c>
      <c r="F9215">
        <v>1.8200000519999999</v>
      </c>
      <c r="G9215">
        <v>107200</v>
      </c>
    </row>
    <row r="9216" spans="1:7" x14ac:dyDescent="0.35">
      <c r="A9216" t="str">
        <f t="shared" si="143"/>
        <v>SPRT|44111</v>
      </c>
      <c r="B9216" t="s">
        <v>570</v>
      </c>
      <c r="C9216" t="s">
        <v>571</v>
      </c>
      <c r="D9216" s="1">
        <v>44111</v>
      </c>
      <c r="E9216">
        <v>1.7999999520000001</v>
      </c>
      <c r="F9216">
        <v>1.7400000099999999</v>
      </c>
      <c r="G9216">
        <v>176900</v>
      </c>
    </row>
    <row r="9217" spans="1:7" x14ac:dyDescent="0.35">
      <c r="A9217" t="str">
        <f t="shared" si="143"/>
        <v>SPRT|44112</v>
      </c>
      <c r="B9217" t="s">
        <v>570</v>
      </c>
      <c r="C9217" t="s">
        <v>571</v>
      </c>
      <c r="D9217" s="1">
        <v>44112</v>
      </c>
      <c r="E9217">
        <v>1.7599999900000001</v>
      </c>
      <c r="F9217">
        <v>1.789999962</v>
      </c>
      <c r="G9217">
        <v>59200</v>
      </c>
    </row>
    <row r="9218" spans="1:7" x14ac:dyDescent="0.35">
      <c r="A9218" t="str">
        <f t="shared" si="143"/>
        <v>SPRT|44113</v>
      </c>
      <c r="B9218" t="s">
        <v>570</v>
      </c>
      <c r="C9218" t="s">
        <v>571</v>
      </c>
      <c r="D9218" s="1">
        <v>44113</v>
      </c>
      <c r="E9218">
        <v>1.7999999520000001</v>
      </c>
      <c r="F9218">
        <v>1.7400000099999999</v>
      </c>
      <c r="G9218">
        <v>142500</v>
      </c>
    </row>
    <row r="9219" spans="1:7" x14ac:dyDescent="0.35">
      <c r="A9219" t="str">
        <f t="shared" ref="A9219:A9282" si="144">_xlfn.CONCAT(B9219&amp;"|"&amp;D9219)</f>
        <v>SPRT|44116</v>
      </c>
      <c r="B9219" t="s">
        <v>570</v>
      </c>
      <c r="C9219" t="s">
        <v>571</v>
      </c>
      <c r="D9219" s="1">
        <v>44116</v>
      </c>
      <c r="E9219">
        <v>1.730000019</v>
      </c>
      <c r="F9219">
        <v>1.7200000289999999</v>
      </c>
      <c r="G9219">
        <v>61900</v>
      </c>
    </row>
    <row r="9220" spans="1:7" x14ac:dyDescent="0.35">
      <c r="A9220" t="str">
        <f t="shared" si="144"/>
        <v>SPRT|44117</v>
      </c>
      <c r="B9220" t="s">
        <v>570</v>
      </c>
      <c r="C9220" t="s">
        <v>571</v>
      </c>
      <c r="D9220" s="1">
        <v>44117</v>
      </c>
      <c r="E9220">
        <v>1.7799999710000001</v>
      </c>
      <c r="F9220">
        <v>1.8899999860000001</v>
      </c>
      <c r="G9220">
        <v>129400</v>
      </c>
    </row>
    <row r="9221" spans="1:7" x14ac:dyDescent="0.35">
      <c r="A9221" t="str">
        <f t="shared" si="144"/>
        <v>SPRT|44118</v>
      </c>
      <c r="B9221" t="s">
        <v>570</v>
      </c>
      <c r="C9221" t="s">
        <v>571</v>
      </c>
      <c r="D9221" s="1">
        <v>44118</v>
      </c>
      <c r="E9221">
        <v>1.8899999860000001</v>
      </c>
      <c r="F9221">
        <v>2.0199999809999998</v>
      </c>
      <c r="G9221">
        <v>145800</v>
      </c>
    </row>
    <row r="9222" spans="1:7" x14ac:dyDescent="0.35">
      <c r="A9222" t="str">
        <f t="shared" si="144"/>
        <v>SPRT|44119</v>
      </c>
      <c r="B9222" t="s">
        <v>570</v>
      </c>
      <c r="C9222" t="s">
        <v>571</v>
      </c>
      <c r="D9222" s="1">
        <v>44119</v>
      </c>
      <c r="E9222">
        <v>1.9099999670000001</v>
      </c>
      <c r="F9222">
        <v>2.1900000569999998</v>
      </c>
      <c r="G9222">
        <v>431200</v>
      </c>
    </row>
    <row r="9223" spans="1:7" x14ac:dyDescent="0.35">
      <c r="A9223" t="str">
        <f t="shared" si="144"/>
        <v>SPRT|44120</v>
      </c>
      <c r="B9223" t="s">
        <v>570</v>
      </c>
      <c r="C9223" t="s">
        <v>571</v>
      </c>
      <c r="D9223" s="1">
        <v>44120</v>
      </c>
      <c r="E9223">
        <v>2.2599999899999998</v>
      </c>
      <c r="F9223">
        <v>2.3499999049999998</v>
      </c>
      <c r="G9223">
        <v>649000</v>
      </c>
    </row>
    <row r="9224" spans="1:7" x14ac:dyDescent="0.35">
      <c r="A9224" t="str">
        <f t="shared" si="144"/>
        <v>SPRT|44123</v>
      </c>
      <c r="B9224" t="s">
        <v>570</v>
      </c>
      <c r="C9224" t="s">
        <v>571</v>
      </c>
      <c r="D9224" s="1">
        <v>44123</v>
      </c>
      <c r="E9224">
        <v>2.4500000480000002</v>
      </c>
      <c r="F9224">
        <v>2.210000038</v>
      </c>
      <c r="G9224">
        <v>393200</v>
      </c>
    </row>
    <row r="9225" spans="1:7" x14ac:dyDescent="0.35">
      <c r="A9225" t="str">
        <f t="shared" si="144"/>
        <v>SPRT|44124</v>
      </c>
      <c r="B9225" t="s">
        <v>570</v>
      </c>
      <c r="C9225" t="s">
        <v>571</v>
      </c>
      <c r="D9225" s="1">
        <v>44124</v>
      </c>
      <c r="E9225">
        <v>2.210000038</v>
      </c>
      <c r="F9225">
        <v>2.039999962</v>
      </c>
      <c r="G9225">
        <v>252700</v>
      </c>
    </row>
    <row r="9226" spans="1:7" x14ac:dyDescent="0.35">
      <c r="A9226" t="str">
        <f t="shared" si="144"/>
        <v>SPRT|44125</v>
      </c>
      <c r="B9226" t="s">
        <v>570</v>
      </c>
      <c r="C9226" t="s">
        <v>571</v>
      </c>
      <c r="D9226" s="1">
        <v>44125</v>
      </c>
      <c r="E9226">
        <v>2.0499999519999998</v>
      </c>
      <c r="F9226">
        <v>2.0999999049999998</v>
      </c>
      <c r="G9226">
        <v>151900</v>
      </c>
    </row>
    <row r="9227" spans="1:7" x14ac:dyDescent="0.35">
      <c r="A9227" t="str">
        <f t="shared" si="144"/>
        <v>SPRT|44126</v>
      </c>
      <c r="B9227" t="s">
        <v>570</v>
      </c>
      <c r="C9227" t="s">
        <v>571</v>
      </c>
      <c r="D9227" s="1">
        <v>44126</v>
      </c>
      <c r="E9227">
        <v>2.130000114</v>
      </c>
      <c r="F9227">
        <v>2.1600000860000002</v>
      </c>
      <c r="G9227">
        <v>117900</v>
      </c>
    </row>
    <row r="9228" spans="1:7" x14ac:dyDescent="0.35">
      <c r="A9228" t="str">
        <f t="shared" si="144"/>
        <v>SPRT|44127</v>
      </c>
      <c r="B9228" t="s">
        <v>570</v>
      </c>
      <c r="C9228" t="s">
        <v>571</v>
      </c>
      <c r="D9228" s="1">
        <v>44127</v>
      </c>
      <c r="E9228">
        <v>2.170000076</v>
      </c>
      <c r="F9228">
        <v>2.1900000569999998</v>
      </c>
      <c r="G9228">
        <v>76400</v>
      </c>
    </row>
    <row r="9229" spans="1:7" x14ac:dyDescent="0.35">
      <c r="A9229" t="str">
        <f t="shared" si="144"/>
        <v>SPRT|44130</v>
      </c>
      <c r="B9229" t="s">
        <v>570</v>
      </c>
      <c r="C9229" t="s">
        <v>571</v>
      </c>
      <c r="D9229" s="1">
        <v>44130</v>
      </c>
      <c r="E9229">
        <v>2.2300000190000002</v>
      </c>
      <c r="F9229">
        <v>2.1800000669999999</v>
      </c>
      <c r="G9229">
        <v>69400</v>
      </c>
    </row>
    <row r="9230" spans="1:7" x14ac:dyDescent="0.35">
      <c r="A9230" t="str">
        <f t="shared" si="144"/>
        <v>SPRT|44131</v>
      </c>
      <c r="B9230" t="s">
        <v>570</v>
      </c>
      <c r="C9230" t="s">
        <v>571</v>
      </c>
      <c r="D9230" s="1">
        <v>44131</v>
      </c>
      <c r="E9230">
        <v>2.0599999430000002</v>
      </c>
      <c r="F9230">
        <v>2.170000076</v>
      </c>
      <c r="G9230">
        <v>41500</v>
      </c>
    </row>
    <row r="9231" spans="1:7" x14ac:dyDescent="0.35">
      <c r="A9231" t="str">
        <f t="shared" si="144"/>
        <v>SPRT|44132</v>
      </c>
      <c r="B9231" t="s">
        <v>570</v>
      </c>
      <c r="C9231" t="s">
        <v>571</v>
      </c>
      <c r="D9231" s="1">
        <v>44132</v>
      </c>
      <c r="E9231">
        <v>2.170000076</v>
      </c>
      <c r="F9231">
        <v>2.130000114</v>
      </c>
      <c r="G9231">
        <v>155400</v>
      </c>
    </row>
    <row r="9232" spans="1:7" x14ac:dyDescent="0.35">
      <c r="A9232" t="str">
        <f t="shared" si="144"/>
        <v>SPRT|44133</v>
      </c>
      <c r="B9232" t="s">
        <v>570</v>
      </c>
      <c r="C9232" t="s">
        <v>571</v>
      </c>
      <c r="D9232" s="1">
        <v>44133</v>
      </c>
      <c r="E9232">
        <v>2.130000114</v>
      </c>
      <c r="F9232">
        <v>2.2599999899999998</v>
      </c>
      <c r="G9232">
        <v>245300</v>
      </c>
    </row>
    <row r="9233" spans="1:7" x14ac:dyDescent="0.35">
      <c r="A9233" t="str">
        <f t="shared" si="144"/>
        <v>SPRT|44134</v>
      </c>
      <c r="B9233" t="s">
        <v>570</v>
      </c>
      <c r="C9233" t="s">
        <v>571</v>
      </c>
      <c r="D9233" s="1">
        <v>44134</v>
      </c>
      <c r="E9233">
        <v>2.2799999710000001</v>
      </c>
      <c r="F9233">
        <v>2.3099999430000002</v>
      </c>
      <c r="G9233">
        <v>153000</v>
      </c>
    </row>
    <row r="9234" spans="1:7" x14ac:dyDescent="0.35">
      <c r="A9234" t="str">
        <f t="shared" si="144"/>
        <v>SPRT|44137</v>
      </c>
      <c r="B9234" t="s">
        <v>570</v>
      </c>
      <c r="C9234" t="s">
        <v>571</v>
      </c>
      <c r="D9234" s="1">
        <v>44137</v>
      </c>
      <c r="E9234">
        <v>2.4000000950000002</v>
      </c>
      <c r="F9234">
        <v>2.2300000190000002</v>
      </c>
      <c r="G9234">
        <v>125400</v>
      </c>
    </row>
    <row r="9235" spans="1:7" x14ac:dyDescent="0.35">
      <c r="A9235" t="str">
        <f t="shared" si="144"/>
        <v>SPRT|44138</v>
      </c>
      <c r="B9235" t="s">
        <v>570</v>
      </c>
      <c r="C9235" t="s">
        <v>571</v>
      </c>
      <c r="D9235" s="1">
        <v>44138</v>
      </c>
      <c r="E9235">
        <v>2.2599999899999998</v>
      </c>
      <c r="F9235">
        <v>2.1800000669999999</v>
      </c>
      <c r="G9235">
        <v>40900</v>
      </c>
    </row>
    <row r="9236" spans="1:7" x14ac:dyDescent="0.35">
      <c r="A9236" t="str">
        <f t="shared" si="144"/>
        <v>SPRT|44139</v>
      </c>
      <c r="B9236" t="s">
        <v>570</v>
      </c>
      <c r="C9236" t="s">
        <v>571</v>
      </c>
      <c r="D9236" s="1">
        <v>44139</v>
      </c>
      <c r="E9236">
        <v>2.2000000480000002</v>
      </c>
      <c r="F9236">
        <v>2.1800000669999999</v>
      </c>
      <c r="G9236">
        <v>40100</v>
      </c>
    </row>
    <row r="9237" spans="1:7" x14ac:dyDescent="0.35">
      <c r="A9237" t="str">
        <f t="shared" si="144"/>
        <v>SPRT|44140</v>
      </c>
      <c r="B9237" t="s">
        <v>570</v>
      </c>
      <c r="C9237" t="s">
        <v>571</v>
      </c>
      <c r="D9237" s="1">
        <v>44140</v>
      </c>
      <c r="E9237">
        <v>2.1800000669999999</v>
      </c>
      <c r="F9237">
        <v>2.1500000950000002</v>
      </c>
      <c r="G9237">
        <v>59400</v>
      </c>
    </row>
    <row r="9238" spans="1:7" x14ac:dyDescent="0.35">
      <c r="A9238" t="str">
        <f t="shared" si="144"/>
        <v>SPRT|44141</v>
      </c>
      <c r="B9238" t="s">
        <v>570</v>
      </c>
      <c r="C9238" t="s">
        <v>571</v>
      </c>
      <c r="D9238" s="1">
        <v>44141</v>
      </c>
      <c r="E9238">
        <v>1.8799999949999999</v>
      </c>
      <c r="F9238">
        <v>1.960000038</v>
      </c>
      <c r="G9238">
        <v>441500</v>
      </c>
    </row>
    <row r="9239" spans="1:7" x14ac:dyDescent="0.35">
      <c r="A9239" t="str">
        <f t="shared" si="144"/>
        <v>SPRT|44144</v>
      </c>
      <c r="B9239" t="s">
        <v>570</v>
      </c>
      <c r="C9239" t="s">
        <v>571</v>
      </c>
      <c r="D9239" s="1">
        <v>44144</v>
      </c>
      <c r="E9239">
        <v>2</v>
      </c>
      <c r="F9239">
        <v>1.9500000479999999</v>
      </c>
      <c r="G9239">
        <v>150700</v>
      </c>
    </row>
    <row r="9240" spans="1:7" x14ac:dyDescent="0.35">
      <c r="A9240" t="str">
        <f t="shared" si="144"/>
        <v>SPRT|44145</v>
      </c>
      <c r="B9240" t="s">
        <v>570</v>
      </c>
      <c r="C9240" t="s">
        <v>571</v>
      </c>
      <c r="D9240" s="1">
        <v>44145</v>
      </c>
      <c r="E9240">
        <v>1.9099999670000001</v>
      </c>
      <c r="F9240">
        <v>2.0199999809999998</v>
      </c>
      <c r="G9240">
        <v>75500</v>
      </c>
    </row>
    <row r="9241" spans="1:7" x14ac:dyDescent="0.35">
      <c r="A9241" t="str">
        <f t="shared" si="144"/>
        <v>SPRT|44146</v>
      </c>
      <c r="B9241" t="s">
        <v>570</v>
      </c>
      <c r="C9241" t="s">
        <v>571</v>
      </c>
      <c r="D9241" s="1">
        <v>44146</v>
      </c>
      <c r="E9241">
        <v>2.0499999519999998</v>
      </c>
      <c r="F9241">
        <v>2</v>
      </c>
      <c r="G9241">
        <v>52400</v>
      </c>
    </row>
    <row r="9242" spans="1:7" x14ac:dyDescent="0.35">
      <c r="A9242" t="str">
        <f t="shared" si="144"/>
        <v>SPRT|44147</v>
      </c>
      <c r="B9242" t="s">
        <v>570</v>
      </c>
      <c r="C9242" t="s">
        <v>571</v>
      </c>
      <c r="D9242" s="1">
        <v>44147</v>
      </c>
      <c r="E9242">
        <v>2.0599999430000002</v>
      </c>
      <c r="F9242">
        <v>1.9500000479999999</v>
      </c>
      <c r="G9242">
        <v>71400</v>
      </c>
    </row>
    <row r="9243" spans="1:7" x14ac:dyDescent="0.35">
      <c r="A9243" t="str">
        <f t="shared" si="144"/>
        <v>SPRT|44148</v>
      </c>
      <c r="B9243" t="s">
        <v>570</v>
      </c>
      <c r="C9243" t="s">
        <v>571</v>
      </c>
      <c r="D9243" s="1">
        <v>44148</v>
      </c>
      <c r="E9243">
        <v>1.9700000289999999</v>
      </c>
      <c r="F9243">
        <v>1.940000057</v>
      </c>
      <c r="G9243">
        <v>39200</v>
      </c>
    </row>
    <row r="9244" spans="1:7" x14ac:dyDescent="0.35">
      <c r="A9244" t="str">
        <f t="shared" si="144"/>
        <v>SPRT|44151</v>
      </c>
      <c r="B9244" t="s">
        <v>570</v>
      </c>
      <c r="C9244" t="s">
        <v>571</v>
      </c>
      <c r="D9244" s="1">
        <v>44151</v>
      </c>
      <c r="E9244">
        <v>1.9099999670000001</v>
      </c>
      <c r="F9244">
        <v>1.9299999480000001</v>
      </c>
      <c r="G9244">
        <v>49000</v>
      </c>
    </row>
    <row r="9245" spans="1:7" x14ac:dyDescent="0.35">
      <c r="A9245" t="str">
        <f t="shared" si="144"/>
        <v>SPT|44105</v>
      </c>
      <c r="B9245" t="s">
        <v>572</v>
      </c>
      <c r="C9245" t="s">
        <v>573</v>
      </c>
      <c r="D9245" s="1">
        <v>44105</v>
      </c>
      <c r="E9245">
        <v>39.540000919999997</v>
      </c>
      <c r="F9245">
        <v>38.86000061</v>
      </c>
      <c r="G9245">
        <v>400700</v>
      </c>
    </row>
    <row r="9246" spans="1:7" x14ac:dyDescent="0.35">
      <c r="A9246" t="str">
        <f t="shared" si="144"/>
        <v>SPT|44106</v>
      </c>
      <c r="B9246" t="s">
        <v>572</v>
      </c>
      <c r="C9246" t="s">
        <v>573</v>
      </c>
      <c r="D9246" s="1">
        <v>44106</v>
      </c>
      <c r="E9246">
        <v>37.790000919999997</v>
      </c>
      <c r="F9246">
        <v>38.13999939</v>
      </c>
      <c r="G9246">
        <v>412700</v>
      </c>
    </row>
    <row r="9247" spans="1:7" x14ac:dyDescent="0.35">
      <c r="A9247" t="str">
        <f t="shared" si="144"/>
        <v>SPT|44109</v>
      </c>
      <c r="B9247" t="s">
        <v>572</v>
      </c>
      <c r="C9247" t="s">
        <v>573</v>
      </c>
      <c r="D9247" s="1">
        <v>44109</v>
      </c>
      <c r="E9247">
        <v>39.409999849999998</v>
      </c>
      <c r="F9247">
        <v>39.08000183</v>
      </c>
      <c r="G9247">
        <v>262100</v>
      </c>
    </row>
    <row r="9248" spans="1:7" x14ac:dyDescent="0.35">
      <c r="A9248" t="str">
        <f t="shared" si="144"/>
        <v>SPT|44110</v>
      </c>
      <c r="B9248" t="s">
        <v>572</v>
      </c>
      <c r="C9248" t="s">
        <v>573</v>
      </c>
      <c r="D9248" s="1">
        <v>44110</v>
      </c>
      <c r="E9248">
        <v>39.099998470000003</v>
      </c>
      <c r="F9248">
        <v>41.759998320000001</v>
      </c>
      <c r="G9248">
        <v>709300</v>
      </c>
    </row>
    <row r="9249" spans="1:7" x14ac:dyDescent="0.35">
      <c r="A9249" t="str">
        <f t="shared" si="144"/>
        <v>SPT|44111</v>
      </c>
      <c r="B9249" t="s">
        <v>572</v>
      </c>
      <c r="C9249" t="s">
        <v>573</v>
      </c>
      <c r="D9249" s="1">
        <v>44111</v>
      </c>
      <c r="E9249">
        <v>42.229999540000001</v>
      </c>
      <c r="F9249">
        <v>44.41999817</v>
      </c>
      <c r="G9249">
        <v>828400</v>
      </c>
    </row>
    <row r="9250" spans="1:7" x14ac:dyDescent="0.35">
      <c r="A9250" t="str">
        <f t="shared" si="144"/>
        <v>SPT|44112</v>
      </c>
      <c r="B9250" t="s">
        <v>572</v>
      </c>
      <c r="C9250" t="s">
        <v>573</v>
      </c>
      <c r="D9250" s="1">
        <v>44112</v>
      </c>
      <c r="E9250">
        <v>46</v>
      </c>
      <c r="F9250">
        <v>45.520000459999999</v>
      </c>
      <c r="G9250">
        <v>582300</v>
      </c>
    </row>
    <row r="9251" spans="1:7" x14ac:dyDescent="0.35">
      <c r="A9251" t="str">
        <f t="shared" si="144"/>
        <v>SPT|44113</v>
      </c>
      <c r="B9251" t="s">
        <v>572</v>
      </c>
      <c r="C9251" t="s">
        <v>573</v>
      </c>
      <c r="D9251" s="1">
        <v>44113</v>
      </c>
      <c r="E9251">
        <v>45.5</v>
      </c>
      <c r="F9251">
        <v>46.950000760000002</v>
      </c>
      <c r="G9251">
        <v>450700</v>
      </c>
    </row>
    <row r="9252" spans="1:7" x14ac:dyDescent="0.35">
      <c r="A9252" t="str">
        <f t="shared" si="144"/>
        <v>SPT|44116</v>
      </c>
      <c r="B9252" t="s">
        <v>572</v>
      </c>
      <c r="C9252" t="s">
        <v>573</v>
      </c>
      <c r="D9252" s="1">
        <v>44116</v>
      </c>
      <c r="E9252">
        <v>47.83000183</v>
      </c>
      <c r="F9252">
        <v>48.560001370000002</v>
      </c>
      <c r="G9252">
        <v>455500</v>
      </c>
    </row>
    <row r="9253" spans="1:7" x14ac:dyDescent="0.35">
      <c r="A9253" t="str">
        <f t="shared" si="144"/>
        <v>SPT|44117</v>
      </c>
      <c r="B9253" t="s">
        <v>572</v>
      </c>
      <c r="C9253" t="s">
        <v>573</v>
      </c>
      <c r="D9253" s="1">
        <v>44117</v>
      </c>
      <c r="E9253">
        <v>48.5</v>
      </c>
      <c r="F9253">
        <v>48.33000183</v>
      </c>
      <c r="G9253">
        <v>242400</v>
      </c>
    </row>
    <row r="9254" spans="1:7" x14ac:dyDescent="0.35">
      <c r="A9254" t="str">
        <f t="shared" si="144"/>
        <v>SPT|44118</v>
      </c>
      <c r="B9254" t="s">
        <v>572</v>
      </c>
      <c r="C9254" t="s">
        <v>573</v>
      </c>
      <c r="D9254" s="1">
        <v>44118</v>
      </c>
      <c r="E9254">
        <v>48.189998629999998</v>
      </c>
      <c r="F9254">
        <v>49.130001069999999</v>
      </c>
      <c r="G9254">
        <v>282300</v>
      </c>
    </row>
    <row r="9255" spans="1:7" x14ac:dyDescent="0.35">
      <c r="A9255" t="str">
        <f t="shared" si="144"/>
        <v>SPT|44119</v>
      </c>
      <c r="B9255" t="s">
        <v>572</v>
      </c>
      <c r="C9255" t="s">
        <v>573</v>
      </c>
      <c r="D9255" s="1">
        <v>44119</v>
      </c>
      <c r="E9255">
        <v>47.25</v>
      </c>
      <c r="F9255">
        <v>47.540000919999997</v>
      </c>
      <c r="G9255">
        <v>428900</v>
      </c>
    </row>
    <row r="9256" spans="1:7" x14ac:dyDescent="0.35">
      <c r="A9256" t="str">
        <f t="shared" si="144"/>
        <v>SPT|44120</v>
      </c>
      <c r="B9256" t="s">
        <v>572</v>
      </c>
      <c r="C9256" t="s">
        <v>573</v>
      </c>
      <c r="D9256" s="1">
        <v>44120</v>
      </c>
      <c r="E9256">
        <v>48</v>
      </c>
      <c r="F9256">
        <v>50.290000919999997</v>
      </c>
      <c r="G9256">
        <v>396200</v>
      </c>
    </row>
    <row r="9257" spans="1:7" x14ac:dyDescent="0.35">
      <c r="A9257" t="str">
        <f t="shared" si="144"/>
        <v>SPT|44123</v>
      </c>
      <c r="B9257" t="s">
        <v>572</v>
      </c>
      <c r="C9257" t="s">
        <v>573</v>
      </c>
      <c r="D9257" s="1">
        <v>44123</v>
      </c>
      <c r="E9257">
        <v>50.990001679999999</v>
      </c>
      <c r="F9257">
        <v>48.540000919999997</v>
      </c>
      <c r="G9257">
        <v>403400</v>
      </c>
    </row>
    <row r="9258" spans="1:7" x14ac:dyDescent="0.35">
      <c r="A9258" t="str">
        <f t="shared" si="144"/>
        <v>SPT|44124</v>
      </c>
      <c r="B9258" t="s">
        <v>572</v>
      </c>
      <c r="C9258" t="s">
        <v>573</v>
      </c>
      <c r="D9258" s="1">
        <v>44124</v>
      </c>
      <c r="E9258">
        <v>49.270000459999999</v>
      </c>
      <c r="F9258">
        <v>49.049999239999998</v>
      </c>
      <c r="G9258">
        <v>460400</v>
      </c>
    </row>
    <row r="9259" spans="1:7" x14ac:dyDescent="0.35">
      <c r="A9259" t="str">
        <f t="shared" si="144"/>
        <v>SPT|44125</v>
      </c>
      <c r="B9259" t="s">
        <v>572</v>
      </c>
      <c r="C9259" t="s">
        <v>573</v>
      </c>
      <c r="D9259" s="1">
        <v>44125</v>
      </c>
      <c r="E9259">
        <v>49.97000122</v>
      </c>
      <c r="F9259">
        <v>48.740001679999999</v>
      </c>
      <c r="G9259">
        <v>622100</v>
      </c>
    </row>
    <row r="9260" spans="1:7" x14ac:dyDescent="0.35">
      <c r="A9260" t="str">
        <f t="shared" si="144"/>
        <v>SPT|44126</v>
      </c>
      <c r="B9260" t="s">
        <v>572</v>
      </c>
      <c r="C9260" t="s">
        <v>573</v>
      </c>
      <c r="D9260" s="1">
        <v>44126</v>
      </c>
      <c r="E9260">
        <v>48.61000061</v>
      </c>
      <c r="F9260">
        <v>46.849998470000003</v>
      </c>
      <c r="G9260">
        <v>359200</v>
      </c>
    </row>
    <row r="9261" spans="1:7" x14ac:dyDescent="0.35">
      <c r="A9261" t="str">
        <f t="shared" si="144"/>
        <v>SPT|44127</v>
      </c>
      <c r="B9261" t="s">
        <v>572</v>
      </c>
      <c r="C9261" t="s">
        <v>573</v>
      </c>
      <c r="D9261" s="1">
        <v>44127</v>
      </c>
      <c r="E9261">
        <v>46.709999080000003</v>
      </c>
      <c r="F9261">
        <v>47.549999239999998</v>
      </c>
      <c r="G9261">
        <v>375600</v>
      </c>
    </row>
    <row r="9262" spans="1:7" x14ac:dyDescent="0.35">
      <c r="A9262" t="str">
        <f t="shared" si="144"/>
        <v>SPT|44130</v>
      </c>
      <c r="B9262" t="s">
        <v>572</v>
      </c>
      <c r="C9262" t="s">
        <v>573</v>
      </c>
      <c r="D9262" s="1">
        <v>44130</v>
      </c>
      <c r="E9262">
        <v>47.36000061</v>
      </c>
      <c r="F9262">
        <v>45.490001679999999</v>
      </c>
      <c r="G9262">
        <v>440400</v>
      </c>
    </row>
    <row r="9263" spans="1:7" x14ac:dyDescent="0.35">
      <c r="A9263" t="str">
        <f t="shared" si="144"/>
        <v>SPT|44131</v>
      </c>
      <c r="B9263" t="s">
        <v>572</v>
      </c>
      <c r="C9263" t="s">
        <v>573</v>
      </c>
      <c r="D9263" s="1">
        <v>44131</v>
      </c>
      <c r="E9263">
        <v>45.849998470000003</v>
      </c>
      <c r="F9263">
        <v>46.450000760000002</v>
      </c>
      <c r="G9263">
        <v>408000</v>
      </c>
    </row>
    <row r="9264" spans="1:7" x14ac:dyDescent="0.35">
      <c r="A9264" t="str">
        <f t="shared" si="144"/>
        <v>SPT|44132</v>
      </c>
      <c r="B9264" t="s">
        <v>572</v>
      </c>
      <c r="C9264" t="s">
        <v>573</v>
      </c>
      <c r="D9264" s="1">
        <v>44132</v>
      </c>
      <c r="E9264">
        <v>45.22000122</v>
      </c>
      <c r="F9264">
        <v>45.479999540000001</v>
      </c>
      <c r="G9264">
        <v>236900</v>
      </c>
    </row>
    <row r="9265" spans="1:7" x14ac:dyDescent="0.35">
      <c r="A9265" t="str">
        <f t="shared" si="144"/>
        <v>SPT|44133</v>
      </c>
      <c r="B9265" t="s">
        <v>572</v>
      </c>
      <c r="C9265" t="s">
        <v>573</v>
      </c>
      <c r="D9265" s="1">
        <v>44133</v>
      </c>
      <c r="E9265">
        <v>45.979999540000001</v>
      </c>
      <c r="F9265">
        <v>44.729999540000001</v>
      </c>
      <c r="G9265">
        <v>396500</v>
      </c>
    </row>
    <row r="9266" spans="1:7" x14ac:dyDescent="0.35">
      <c r="A9266" t="str">
        <f t="shared" si="144"/>
        <v>SPT|44134</v>
      </c>
      <c r="B9266" t="s">
        <v>572</v>
      </c>
      <c r="C9266" t="s">
        <v>573</v>
      </c>
      <c r="D9266" s="1">
        <v>44134</v>
      </c>
      <c r="E9266">
        <v>44.099998470000003</v>
      </c>
      <c r="F9266">
        <v>43.700000760000002</v>
      </c>
      <c r="G9266">
        <v>777000</v>
      </c>
    </row>
    <row r="9267" spans="1:7" x14ac:dyDescent="0.35">
      <c r="A9267" t="str">
        <f t="shared" si="144"/>
        <v>SPT|44137</v>
      </c>
      <c r="B9267" t="s">
        <v>572</v>
      </c>
      <c r="C9267" t="s">
        <v>573</v>
      </c>
      <c r="D9267" s="1">
        <v>44137</v>
      </c>
      <c r="E9267">
        <v>44</v>
      </c>
      <c r="F9267">
        <v>42.959999080000003</v>
      </c>
      <c r="G9267">
        <v>215700</v>
      </c>
    </row>
    <row r="9268" spans="1:7" x14ac:dyDescent="0.35">
      <c r="A9268" t="str">
        <f t="shared" si="144"/>
        <v>SPT|44138</v>
      </c>
      <c r="B9268" t="s">
        <v>572</v>
      </c>
      <c r="C9268" t="s">
        <v>573</v>
      </c>
      <c r="D9268" s="1">
        <v>44138</v>
      </c>
      <c r="E9268">
        <v>43.180000309999997</v>
      </c>
      <c r="F9268">
        <v>43.930000309999997</v>
      </c>
      <c r="G9268">
        <v>338000</v>
      </c>
    </row>
    <row r="9269" spans="1:7" x14ac:dyDescent="0.35">
      <c r="A9269" t="str">
        <f t="shared" si="144"/>
        <v>SPT|44139</v>
      </c>
      <c r="B9269" t="s">
        <v>572</v>
      </c>
      <c r="C9269" t="s">
        <v>573</v>
      </c>
      <c r="D9269" s="1">
        <v>44139</v>
      </c>
      <c r="E9269">
        <v>45.38999939</v>
      </c>
      <c r="F9269">
        <v>46.020000459999999</v>
      </c>
      <c r="G9269">
        <v>230300</v>
      </c>
    </row>
    <row r="9270" spans="1:7" x14ac:dyDescent="0.35">
      <c r="A9270" t="str">
        <f t="shared" si="144"/>
        <v>SPT|44140</v>
      </c>
      <c r="B9270" t="s">
        <v>572</v>
      </c>
      <c r="C9270" t="s">
        <v>573</v>
      </c>
      <c r="D9270" s="1">
        <v>44140</v>
      </c>
      <c r="E9270">
        <v>47.950000760000002</v>
      </c>
      <c r="F9270">
        <v>49.38999939</v>
      </c>
      <c r="G9270">
        <v>247800</v>
      </c>
    </row>
    <row r="9271" spans="1:7" x14ac:dyDescent="0.35">
      <c r="A9271" t="str">
        <f t="shared" si="144"/>
        <v>SPT|44141</v>
      </c>
      <c r="B9271" t="s">
        <v>572</v>
      </c>
      <c r="C9271" t="s">
        <v>573</v>
      </c>
      <c r="D9271" s="1">
        <v>44141</v>
      </c>
      <c r="E9271">
        <v>48.849998470000003</v>
      </c>
      <c r="F9271">
        <v>48.33000183</v>
      </c>
      <c r="G9271">
        <v>341800</v>
      </c>
    </row>
    <row r="9272" spans="1:7" x14ac:dyDescent="0.35">
      <c r="A9272" t="str">
        <f t="shared" si="144"/>
        <v>SPT|44144</v>
      </c>
      <c r="B9272" t="s">
        <v>572</v>
      </c>
      <c r="C9272" t="s">
        <v>573</v>
      </c>
      <c r="D9272" s="1">
        <v>44144</v>
      </c>
      <c r="E9272">
        <v>49.340000150000002</v>
      </c>
      <c r="F9272">
        <v>43.740001679999999</v>
      </c>
      <c r="G9272">
        <v>706300</v>
      </c>
    </row>
    <row r="9273" spans="1:7" x14ac:dyDescent="0.35">
      <c r="A9273" t="str">
        <f t="shared" si="144"/>
        <v>SPT|44145</v>
      </c>
      <c r="B9273" t="s">
        <v>572</v>
      </c>
      <c r="C9273" t="s">
        <v>573</v>
      </c>
      <c r="D9273" s="1">
        <v>44145</v>
      </c>
      <c r="E9273">
        <v>44.849998470000003</v>
      </c>
      <c r="F9273">
        <v>46.299999239999998</v>
      </c>
      <c r="G9273">
        <v>749100</v>
      </c>
    </row>
    <row r="9274" spans="1:7" x14ac:dyDescent="0.35">
      <c r="A9274" t="str">
        <f t="shared" si="144"/>
        <v>SPT|44146</v>
      </c>
      <c r="B9274" t="s">
        <v>572</v>
      </c>
      <c r="C9274" t="s">
        <v>573</v>
      </c>
      <c r="D9274" s="1">
        <v>44146</v>
      </c>
      <c r="E9274">
        <v>45.990001679999999</v>
      </c>
      <c r="F9274">
        <v>47.680000309999997</v>
      </c>
      <c r="G9274">
        <v>314700</v>
      </c>
    </row>
    <row r="9275" spans="1:7" x14ac:dyDescent="0.35">
      <c r="A9275" t="str">
        <f t="shared" si="144"/>
        <v>SPT|44147</v>
      </c>
      <c r="B9275" t="s">
        <v>572</v>
      </c>
      <c r="C9275" t="s">
        <v>573</v>
      </c>
      <c r="D9275" s="1">
        <v>44147</v>
      </c>
      <c r="E9275">
        <v>47.740001679999999</v>
      </c>
      <c r="F9275">
        <v>50.090000150000002</v>
      </c>
      <c r="G9275">
        <v>544500</v>
      </c>
    </row>
    <row r="9276" spans="1:7" x14ac:dyDescent="0.35">
      <c r="A9276" t="str">
        <f t="shared" si="144"/>
        <v>SPT|44148</v>
      </c>
      <c r="B9276" t="s">
        <v>572</v>
      </c>
      <c r="C9276" t="s">
        <v>573</v>
      </c>
      <c r="D9276" s="1">
        <v>44148</v>
      </c>
      <c r="E9276">
        <v>50.770000459999999</v>
      </c>
      <c r="F9276">
        <v>50.880001069999999</v>
      </c>
      <c r="G9276">
        <v>392200</v>
      </c>
    </row>
    <row r="9277" spans="1:7" x14ac:dyDescent="0.35">
      <c r="A9277" t="str">
        <f t="shared" si="144"/>
        <v>SPT|44151</v>
      </c>
      <c r="B9277" t="s">
        <v>572</v>
      </c>
      <c r="C9277" t="s">
        <v>573</v>
      </c>
      <c r="D9277" s="1">
        <v>44151</v>
      </c>
      <c r="E9277">
        <v>48.13999939</v>
      </c>
      <c r="F9277">
        <v>46.990001679999999</v>
      </c>
      <c r="G9277">
        <v>3014200</v>
      </c>
    </row>
    <row r="9278" spans="1:7" x14ac:dyDescent="0.35">
      <c r="A9278" t="str">
        <f t="shared" si="144"/>
        <v>SQBG|44105</v>
      </c>
      <c r="B9278" t="s">
        <v>574</v>
      </c>
      <c r="C9278" t="s">
        <v>575</v>
      </c>
      <c r="D9278" s="1">
        <v>44105</v>
      </c>
      <c r="E9278">
        <v>4.6300001139999996</v>
      </c>
      <c r="F9278">
        <v>4.7199997900000001</v>
      </c>
      <c r="G9278">
        <v>77900</v>
      </c>
    </row>
    <row r="9279" spans="1:7" x14ac:dyDescent="0.35">
      <c r="A9279" t="str">
        <f t="shared" si="144"/>
        <v>SQBG|44106</v>
      </c>
      <c r="B9279" t="s">
        <v>574</v>
      </c>
      <c r="C9279" t="s">
        <v>575</v>
      </c>
      <c r="D9279" s="1">
        <v>44106</v>
      </c>
      <c r="E9279">
        <v>4.7300000190000002</v>
      </c>
      <c r="F9279">
        <v>4.9400000569999998</v>
      </c>
      <c r="G9279">
        <v>218400</v>
      </c>
    </row>
    <row r="9280" spans="1:7" x14ac:dyDescent="0.35">
      <c r="A9280" t="str">
        <f t="shared" si="144"/>
        <v>SQBG|44109</v>
      </c>
      <c r="B9280" t="s">
        <v>574</v>
      </c>
      <c r="C9280" t="s">
        <v>575</v>
      </c>
      <c r="D9280" s="1">
        <v>44109</v>
      </c>
      <c r="E9280">
        <v>4.920000076</v>
      </c>
      <c r="F9280">
        <v>4.7699999809999998</v>
      </c>
      <c r="G9280">
        <v>28700</v>
      </c>
    </row>
    <row r="9281" spans="1:7" x14ac:dyDescent="0.35">
      <c r="A9281" t="str">
        <f t="shared" si="144"/>
        <v>SQBG|44110</v>
      </c>
      <c r="B9281" t="s">
        <v>574</v>
      </c>
      <c r="C9281" t="s">
        <v>575</v>
      </c>
      <c r="D9281" s="1">
        <v>44110</v>
      </c>
      <c r="E9281">
        <v>4.829999924</v>
      </c>
      <c r="F9281">
        <v>4.7399997709999999</v>
      </c>
      <c r="G9281">
        <v>19600</v>
      </c>
    </row>
    <row r="9282" spans="1:7" x14ac:dyDescent="0.35">
      <c r="A9282" t="str">
        <f t="shared" si="144"/>
        <v>SQBG|44111</v>
      </c>
      <c r="B9282" t="s">
        <v>574</v>
      </c>
      <c r="C9282" t="s">
        <v>575</v>
      </c>
      <c r="D9282" s="1">
        <v>44111</v>
      </c>
      <c r="E9282">
        <v>4.8899998660000001</v>
      </c>
      <c r="F9282">
        <v>4.6399998660000001</v>
      </c>
      <c r="G9282">
        <v>32500</v>
      </c>
    </row>
    <row r="9283" spans="1:7" x14ac:dyDescent="0.35">
      <c r="A9283" t="str">
        <f t="shared" ref="A9283:A9346" si="145">_xlfn.CONCAT(B9283&amp;"|"&amp;D9283)</f>
        <v>SQBG|44112</v>
      </c>
      <c r="B9283" t="s">
        <v>574</v>
      </c>
      <c r="C9283" t="s">
        <v>575</v>
      </c>
      <c r="D9283" s="1">
        <v>44112</v>
      </c>
      <c r="E9283">
        <v>4.7899999619999996</v>
      </c>
      <c r="F9283">
        <v>4.9600000380000004</v>
      </c>
      <c r="G9283">
        <v>77100</v>
      </c>
    </row>
    <row r="9284" spans="1:7" x14ac:dyDescent="0.35">
      <c r="A9284" t="str">
        <f t="shared" si="145"/>
        <v>SQBG|44113</v>
      </c>
      <c r="B9284" t="s">
        <v>574</v>
      </c>
      <c r="C9284" t="s">
        <v>575</v>
      </c>
      <c r="D9284" s="1">
        <v>44113</v>
      </c>
      <c r="E9284">
        <v>5.0300002099999999</v>
      </c>
      <c r="F9284">
        <v>5.0300002099999999</v>
      </c>
      <c r="G9284">
        <v>40600</v>
      </c>
    </row>
    <row r="9285" spans="1:7" x14ac:dyDescent="0.35">
      <c r="A9285" t="str">
        <f t="shared" si="145"/>
        <v>SQBG|44116</v>
      </c>
      <c r="B9285" t="s">
        <v>574</v>
      </c>
      <c r="C9285" t="s">
        <v>575</v>
      </c>
      <c r="D9285" s="1">
        <v>44116</v>
      </c>
      <c r="E9285">
        <v>4.8699998860000004</v>
      </c>
      <c r="F9285">
        <v>5.4099998469999999</v>
      </c>
      <c r="G9285">
        <v>783900</v>
      </c>
    </row>
    <row r="9286" spans="1:7" x14ac:dyDescent="0.35">
      <c r="A9286" t="str">
        <f t="shared" si="145"/>
        <v>SQBG|44117</v>
      </c>
      <c r="B9286" t="s">
        <v>574</v>
      </c>
      <c r="C9286" t="s">
        <v>575</v>
      </c>
      <c r="D9286" s="1">
        <v>44117</v>
      </c>
      <c r="E9286">
        <v>5.3400001530000001</v>
      </c>
      <c r="F9286">
        <v>5.1199998860000004</v>
      </c>
      <c r="G9286">
        <v>172100</v>
      </c>
    </row>
    <row r="9287" spans="1:7" x14ac:dyDescent="0.35">
      <c r="A9287" t="str">
        <f t="shared" si="145"/>
        <v>SQBG|44118</v>
      </c>
      <c r="B9287" t="s">
        <v>574</v>
      </c>
      <c r="C9287" t="s">
        <v>575</v>
      </c>
      <c r="D9287" s="1">
        <v>44118</v>
      </c>
      <c r="E9287">
        <v>5.3499999049999998</v>
      </c>
      <c r="F9287">
        <v>5.0399999619999996</v>
      </c>
      <c r="G9287">
        <v>66200</v>
      </c>
    </row>
    <row r="9288" spans="1:7" x14ac:dyDescent="0.35">
      <c r="A9288" t="str">
        <f t="shared" si="145"/>
        <v>SQBG|44119</v>
      </c>
      <c r="B9288" t="s">
        <v>574</v>
      </c>
      <c r="C9288" t="s">
        <v>575</v>
      </c>
      <c r="D9288" s="1">
        <v>44119</v>
      </c>
      <c r="E9288">
        <v>5.0500001909999996</v>
      </c>
      <c r="F9288">
        <v>5.3600001339999999</v>
      </c>
      <c r="G9288">
        <v>169800</v>
      </c>
    </row>
    <row r="9289" spans="1:7" x14ac:dyDescent="0.35">
      <c r="A9289" t="str">
        <f t="shared" si="145"/>
        <v>SQBG|44120</v>
      </c>
      <c r="B9289" t="s">
        <v>574</v>
      </c>
      <c r="C9289" t="s">
        <v>575</v>
      </c>
      <c r="D9289" s="1">
        <v>44120</v>
      </c>
      <c r="E9289">
        <v>5.2800002099999999</v>
      </c>
      <c r="F9289">
        <v>5.2800002099999999</v>
      </c>
      <c r="G9289">
        <v>76100</v>
      </c>
    </row>
    <row r="9290" spans="1:7" x14ac:dyDescent="0.35">
      <c r="A9290" t="str">
        <f t="shared" si="145"/>
        <v>SQBG|44123</v>
      </c>
      <c r="B9290" t="s">
        <v>574</v>
      </c>
      <c r="C9290" t="s">
        <v>575</v>
      </c>
      <c r="D9290" s="1">
        <v>44123</v>
      </c>
      <c r="E9290">
        <v>5.2300000190000002</v>
      </c>
      <c r="F9290">
        <v>5.170000076</v>
      </c>
      <c r="G9290">
        <v>14800</v>
      </c>
    </row>
    <row r="9291" spans="1:7" x14ac:dyDescent="0.35">
      <c r="A9291" t="str">
        <f t="shared" si="145"/>
        <v>SQBG|44124</v>
      </c>
      <c r="B9291" t="s">
        <v>574</v>
      </c>
      <c r="C9291" t="s">
        <v>575</v>
      </c>
      <c r="D9291" s="1">
        <v>44124</v>
      </c>
      <c r="E9291">
        <v>5.3000001909999996</v>
      </c>
      <c r="F9291">
        <v>5.8099999430000002</v>
      </c>
      <c r="G9291">
        <v>216800</v>
      </c>
    </row>
    <row r="9292" spans="1:7" x14ac:dyDescent="0.35">
      <c r="A9292" t="str">
        <f t="shared" si="145"/>
        <v>SQBG|44125</v>
      </c>
      <c r="B9292" t="s">
        <v>574</v>
      </c>
      <c r="C9292" t="s">
        <v>575</v>
      </c>
      <c r="D9292" s="1">
        <v>44125</v>
      </c>
      <c r="E9292">
        <v>5.6300001139999996</v>
      </c>
      <c r="F9292">
        <v>5.6999998090000004</v>
      </c>
      <c r="G9292">
        <v>61800</v>
      </c>
    </row>
    <row r="9293" spans="1:7" x14ac:dyDescent="0.35">
      <c r="A9293" t="str">
        <f t="shared" si="145"/>
        <v>SQBG|44126</v>
      </c>
      <c r="B9293" t="s">
        <v>574</v>
      </c>
      <c r="C9293" t="s">
        <v>575</v>
      </c>
      <c r="D9293" s="1">
        <v>44126</v>
      </c>
      <c r="E9293">
        <v>14.880000109999999</v>
      </c>
      <c r="F9293">
        <v>8.5699996949999999</v>
      </c>
      <c r="G9293">
        <v>20589800</v>
      </c>
    </row>
    <row r="9294" spans="1:7" x14ac:dyDescent="0.35">
      <c r="A9294" t="str">
        <f t="shared" si="145"/>
        <v>SQBG|44127</v>
      </c>
      <c r="B9294" t="s">
        <v>574</v>
      </c>
      <c r="C9294" t="s">
        <v>575</v>
      </c>
      <c r="D9294" s="1">
        <v>44127</v>
      </c>
      <c r="E9294">
        <v>7.5500001909999996</v>
      </c>
      <c r="F9294">
        <v>7.6100001339999999</v>
      </c>
      <c r="G9294">
        <v>750500</v>
      </c>
    </row>
    <row r="9295" spans="1:7" x14ac:dyDescent="0.35">
      <c r="A9295" t="str">
        <f t="shared" si="145"/>
        <v>SQBG|44130</v>
      </c>
      <c r="B9295" t="s">
        <v>574</v>
      </c>
      <c r="C9295" t="s">
        <v>575</v>
      </c>
      <c r="D9295" s="1">
        <v>44130</v>
      </c>
      <c r="E9295">
        <v>7.0599999430000002</v>
      </c>
      <c r="F9295">
        <v>6.5599999430000002</v>
      </c>
      <c r="G9295">
        <v>255800</v>
      </c>
    </row>
    <row r="9296" spans="1:7" x14ac:dyDescent="0.35">
      <c r="A9296" t="str">
        <f t="shared" si="145"/>
        <v>SQBG|44131</v>
      </c>
      <c r="B9296" t="s">
        <v>574</v>
      </c>
      <c r="C9296" t="s">
        <v>575</v>
      </c>
      <c r="D9296" s="1">
        <v>44131</v>
      </c>
      <c r="E9296">
        <v>6.75</v>
      </c>
      <c r="F9296">
        <v>6.5900001530000001</v>
      </c>
      <c r="G9296">
        <v>228300</v>
      </c>
    </row>
    <row r="9297" spans="1:7" x14ac:dyDescent="0.35">
      <c r="A9297" t="str">
        <f t="shared" si="145"/>
        <v>SQBG|44132</v>
      </c>
      <c r="B9297" t="s">
        <v>574</v>
      </c>
      <c r="C9297" t="s">
        <v>575</v>
      </c>
      <c r="D9297" s="1">
        <v>44132</v>
      </c>
      <c r="E9297">
        <v>6.4299998279999997</v>
      </c>
      <c r="F9297">
        <v>6.170000076</v>
      </c>
      <c r="G9297">
        <v>145400</v>
      </c>
    </row>
    <row r="9298" spans="1:7" x14ac:dyDescent="0.35">
      <c r="A9298" t="str">
        <f t="shared" si="145"/>
        <v>SQBG|44133</v>
      </c>
      <c r="B9298" t="s">
        <v>574</v>
      </c>
      <c r="C9298" t="s">
        <v>575</v>
      </c>
      <c r="D9298" s="1">
        <v>44133</v>
      </c>
      <c r="E9298">
        <v>6.0999999049999998</v>
      </c>
      <c r="F9298">
        <v>6.2100000380000004</v>
      </c>
      <c r="G9298">
        <v>80200</v>
      </c>
    </row>
    <row r="9299" spans="1:7" x14ac:dyDescent="0.35">
      <c r="A9299" t="str">
        <f t="shared" si="145"/>
        <v>SQBG|44134</v>
      </c>
      <c r="B9299" t="s">
        <v>574</v>
      </c>
      <c r="C9299" t="s">
        <v>575</v>
      </c>
      <c r="D9299" s="1">
        <v>44134</v>
      </c>
      <c r="E9299">
        <v>6.079999924</v>
      </c>
      <c r="F9299">
        <v>5.8899998660000001</v>
      </c>
      <c r="G9299">
        <v>57800</v>
      </c>
    </row>
    <row r="9300" spans="1:7" x14ac:dyDescent="0.35">
      <c r="A9300" t="str">
        <f t="shared" si="145"/>
        <v>SQBG|44137</v>
      </c>
      <c r="B9300" t="s">
        <v>574</v>
      </c>
      <c r="C9300" t="s">
        <v>575</v>
      </c>
      <c r="D9300" s="1">
        <v>44137</v>
      </c>
      <c r="E9300">
        <v>5.8800001139999996</v>
      </c>
      <c r="F9300">
        <v>6</v>
      </c>
      <c r="G9300">
        <v>23000</v>
      </c>
    </row>
    <row r="9301" spans="1:7" x14ac:dyDescent="0.35">
      <c r="A9301" t="str">
        <f t="shared" si="145"/>
        <v>SQBG|44138</v>
      </c>
      <c r="B9301" t="s">
        <v>574</v>
      </c>
      <c r="C9301" t="s">
        <v>575</v>
      </c>
      <c r="D9301" s="1">
        <v>44138</v>
      </c>
      <c r="E9301">
        <v>5.8800001139999996</v>
      </c>
      <c r="F9301">
        <v>6.3699998860000004</v>
      </c>
      <c r="G9301">
        <v>169400</v>
      </c>
    </row>
    <row r="9302" spans="1:7" x14ac:dyDescent="0.35">
      <c r="A9302" t="str">
        <f t="shared" si="145"/>
        <v>SQBG|44139</v>
      </c>
      <c r="B9302" t="s">
        <v>574</v>
      </c>
      <c r="C9302" t="s">
        <v>575</v>
      </c>
      <c r="D9302" s="1">
        <v>44139</v>
      </c>
      <c r="E9302">
        <v>6.3699998860000004</v>
      </c>
      <c r="F9302">
        <v>6.4499998090000004</v>
      </c>
      <c r="G9302">
        <v>61000</v>
      </c>
    </row>
    <row r="9303" spans="1:7" x14ac:dyDescent="0.35">
      <c r="A9303" t="str">
        <f t="shared" si="145"/>
        <v>SQBG|44140</v>
      </c>
      <c r="B9303" t="s">
        <v>574</v>
      </c>
      <c r="C9303" t="s">
        <v>575</v>
      </c>
      <c r="D9303" s="1">
        <v>44140</v>
      </c>
      <c r="E9303">
        <v>6.5</v>
      </c>
      <c r="F9303">
        <v>6.7100000380000004</v>
      </c>
      <c r="G9303">
        <v>61700</v>
      </c>
    </row>
    <row r="9304" spans="1:7" x14ac:dyDescent="0.35">
      <c r="A9304" t="str">
        <f t="shared" si="145"/>
        <v>SQBG|44141</v>
      </c>
      <c r="B9304" t="s">
        <v>574</v>
      </c>
      <c r="C9304" t="s">
        <v>575</v>
      </c>
      <c r="D9304" s="1">
        <v>44141</v>
      </c>
      <c r="E9304">
        <v>6.6799998279999997</v>
      </c>
      <c r="F9304">
        <v>6.3800001139999996</v>
      </c>
      <c r="G9304">
        <v>25900</v>
      </c>
    </row>
    <row r="9305" spans="1:7" x14ac:dyDescent="0.35">
      <c r="A9305" t="str">
        <f t="shared" si="145"/>
        <v>SQBG|44144</v>
      </c>
      <c r="B9305" t="s">
        <v>574</v>
      </c>
      <c r="C9305" t="s">
        <v>575</v>
      </c>
      <c r="D9305" s="1">
        <v>44144</v>
      </c>
      <c r="E9305">
        <v>6.3800001139999996</v>
      </c>
      <c r="F9305">
        <v>6.9400000569999998</v>
      </c>
      <c r="G9305">
        <v>84900</v>
      </c>
    </row>
    <row r="9306" spans="1:7" x14ac:dyDescent="0.35">
      <c r="A9306" t="str">
        <f t="shared" si="145"/>
        <v>SQBG|44145</v>
      </c>
      <c r="B9306" t="s">
        <v>574</v>
      </c>
      <c r="C9306" t="s">
        <v>575</v>
      </c>
      <c r="D9306" s="1">
        <v>44145</v>
      </c>
      <c r="E9306">
        <v>6.5199999809999998</v>
      </c>
      <c r="F9306">
        <v>6.6799998279999997</v>
      </c>
      <c r="G9306">
        <v>38100</v>
      </c>
    </row>
    <row r="9307" spans="1:7" x14ac:dyDescent="0.35">
      <c r="A9307" t="str">
        <f t="shared" si="145"/>
        <v>SQBG|44146</v>
      </c>
      <c r="B9307" t="s">
        <v>574</v>
      </c>
      <c r="C9307" t="s">
        <v>575</v>
      </c>
      <c r="D9307" s="1">
        <v>44146</v>
      </c>
      <c r="E9307">
        <v>6.5999999049999998</v>
      </c>
      <c r="F9307">
        <v>6.5399999619999996</v>
      </c>
      <c r="G9307">
        <v>13700</v>
      </c>
    </row>
    <row r="9308" spans="1:7" x14ac:dyDescent="0.35">
      <c r="A9308" t="str">
        <f t="shared" si="145"/>
        <v>SQBG|44147</v>
      </c>
      <c r="B9308" t="s">
        <v>574</v>
      </c>
      <c r="C9308" t="s">
        <v>575</v>
      </c>
      <c r="D9308" s="1">
        <v>44147</v>
      </c>
      <c r="E9308">
        <v>6.4800000190000002</v>
      </c>
      <c r="F9308">
        <v>6.2199997900000001</v>
      </c>
      <c r="G9308">
        <v>21300</v>
      </c>
    </row>
    <row r="9309" spans="1:7" x14ac:dyDescent="0.35">
      <c r="A9309" t="str">
        <f t="shared" si="145"/>
        <v>SQBG|44148</v>
      </c>
      <c r="B9309" t="s">
        <v>574</v>
      </c>
      <c r="C9309" t="s">
        <v>575</v>
      </c>
      <c r="D9309" s="1">
        <v>44148</v>
      </c>
      <c r="E9309">
        <v>6.25</v>
      </c>
      <c r="F9309">
        <v>6.8499999049999998</v>
      </c>
      <c r="G9309">
        <v>128400</v>
      </c>
    </row>
    <row r="9310" spans="1:7" x14ac:dyDescent="0.35">
      <c r="A9310" t="str">
        <f t="shared" si="145"/>
        <v>SQBG|44151</v>
      </c>
      <c r="B9310" t="s">
        <v>574</v>
      </c>
      <c r="C9310" t="s">
        <v>575</v>
      </c>
      <c r="D9310" s="1">
        <v>44151</v>
      </c>
      <c r="E9310">
        <v>6.8699998860000004</v>
      </c>
      <c r="F9310">
        <v>7.0500001909999996</v>
      </c>
      <c r="G9310">
        <v>342500</v>
      </c>
    </row>
    <row r="9311" spans="1:7" x14ac:dyDescent="0.35">
      <c r="A9311" t="str">
        <f t="shared" si="145"/>
        <v>SRGA|44105</v>
      </c>
      <c r="B9311" t="s">
        <v>576</v>
      </c>
      <c r="C9311" t="s">
        <v>577</v>
      </c>
      <c r="D9311" s="1">
        <v>44105</v>
      </c>
      <c r="E9311">
        <v>1.7999999520000001</v>
      </c>
      <c r="F9311">
        <v>1.75</v>
      </c>
      <c r="G9311">
        <v>577100</v>
      </c>
    </row>
    <row r="9312" spans="1:7" x14ac:dyDescent="0.35">
      <c r="A9312" t="str">
        <f t="shared" si="145"/>
        <v>SRGA|44106</v>
      </c>
      <c r="B9312" t="s">
        <v>576</v>
      </c>
      <c r="C9312" t="s">
        <v>577</v>
      </c>
      <c r="D9312" s="1">
        <v>44106</v>
      </c>
      <c r="E9312">
        <v>1.7400000099999999</v>
      </c>
      <c r="F9312">
        <v>1.75</v>
      </c>
      <c r="G9312">
        <v>723500</v>
      </c>
    </row>
    <row r="9313" spans="1:7" x14ac:dyDescent="0.35">
      <c r="A9313" t="str">
        <f t="shared" si="145"/>
        <v>SRGA|44109</v>
      </c>
      <c r="B9313" t="s">
        <v>576</v>
      </c>
      <c r="C9313" t="s">
        <v>577</v>
      </c>
      <c r="D9313" s="1">
        <v>44109</v>
      </c>
      <c r="E9313">
        <v>1.7599999900000001</v>
      </c>
      <c r="F9313">
        <v>1.8400000329999999</v>
      </c>
      <c r="G9313">
        <v>483100</v>
      </c>
    </row>
    <row r="9314" spans="1:7" x14ac:dyDescent="0.35">
      <c r="A9314" t="str">
        <f t="shared" si="145"/>
        <v>SRGA|44110</v>
      </c>
      <c r="B9314" t="s">
        <v>576</v>
      </c>
      <c r="C9314" t="s">
        <v>577</v>
      </c>
      <c r="D9314" s="1">
        <v>44110</v>
      </c>
      <c r="E9314">
        <v>1.7799999710000001</v>
      </c>
      <c r="F9314">
        <v>1.9299999480000001</v>
      </c>
      <c r="G9314">
        <v>421300</v>
      </c>
    </row>
    <row r="9315" spans="1:7" x14ac:dyDescent="0.35">
      <c r="A9315" t="str">
        <f t="shared" si="145"/>
        <v>SRGA|44111</v>
      </c>
      <c r="B9315" t="s">
        <v>576</v>
      </c>
      <c r="C9315" t="s">
        <v>577</v>
      </c>
      <c r="D9315" s="1">
        <v>44111</v>
      </c>
      <c r="E9315">
        <v>1.8600000139999999</v>
      </c>
      <c r="F9315">
        <v>2.0199999809999998</v>
      </c>
      <c r="G9315">
        <v>322900</v>
      </c>
    </row>
    <row r="9316" spans="1:7" x14ac:dyDescent="0.35">
      <c r="A9316" t="str">
        <f t="shared" si="145"/>
        <v>SRGA|44112</v>
      </c>
      <c r="B9316" t="s">
        <v>576</v>
      </c>
      <c r="C9316" t="s">
        <v>577</v>
      </c>
      <c r="D9316" s="1">
        <v>44112</v>
      </c>
      <c r="E9316">
        <v>2.0099999899999998</v>
      </c>
      <c r="F9316">
        <v>2.1600000860000002</v>
      </c>
      <c r="G9316">
        <v>470200</v>
      </c>
    </row>
    <row r="9317" spans="1:7" x14ac:dyDescent="0.35">
      <c r="A9317" t="str">
        <f t="shared" si="145"/>
        <v>SRGA|44113</v>
      </c>
      <c r="B9317" t="s">
        <v>576</v>
      </c>
      <c r="C9317" t="s">
        <v>577</v>
      </c>
      <c r="D9317" s="1">
        <v>44113</v>
      </c>
      <c r="E9317">
        <v>2.1800000669999999</v>
      </c>
      <c r="F9317">
        <v>2.2000000480000002</v>
      </c>
      <c r="G9317">
        <v>357600</v>
      </c>
    </row>
    <row r="9318" spans="1:7" x14ac:dyDescent="0.35">
      <c r="A9318" t="str">
        <f t="shared" si="145"/>
        <v>SRGA|44116</v>
      </c>
      <c r="B9318" t="s">
        <v>576</v>
      </c>
      <c r="C9318" t="s">
        <v>577</v>
      </c>
      <c r="D9318" s="1">
        <v>44116</v>
      </c>
      <c r="E9318">
        <v>2.2400000100000002</v>
      </c>
      <c r="F9318">
        <v>2.1600000860000002</v>
      </c>
      <c r="G9318">
        <v>178100</v>
      </c>
    </row>
    <row r="9319" spans="1:7" x14ac:dyDescent="0.35">
      <c r="A9319" t="str">
        <f t="shared" si="145"/>
        <v>SRGA|44117</v>
      </c>
      <c r="B9319" t="s">
        <v>576</v>
      </c>
      <c r="C9319" t="s">
        <v>577</v>
      </c>
      <c r="D9319" s="1">
        <v>44117</v>
      </c>
      <c r="E9319">
        <v>2.1500000950000002</v>
      </c>
      <c r="F9319">
        <v>2.1400001049999999</v>
      </c>
      <c r="G9319">
        <v>213000</v>
      </c>
    </row>
    <row r="9320" spans="1:7" x14ac:dyDescent="0.35">
      <c r="A9320" t="str">
        <f t="shared" si="145"/>
        <v>SRGA|44118</v>
      </c>
      <c r="B9320" t="s">
        <v>576</v>
      </c>
      <c r="C9320" t="s">
        <v>577</v>
      </c>
      <c r="D9320" s="1">
        <v>44118</v>
      </c>
      <c r="E9320">
        <v>2.1500000950000002</v>
      </c>
      <c r="F9320">
        <v>2.1600000860000002</v>
      </c>
      <c r="G9320">
        <v>82400</v>
      </c>
    </row>
    <row r="9321" spans="1:7" x14ac:dyDescent="0.35">
      <c r="A9321" t="str">
        <f t="shared" si="145"/>
        <v>SRGA|44119</v>
      </c>
      <c r="B9321" t="s">
        <v>576</v>
      </c>
      <c r="C9321" t="s">
        <v>577</v>
      </c>
      <c r="D9321" s="1">
        <v>44119</v>
      </c>
      <c r="E9321">
        <v>2.1600000860000002</v>
      </c>
      <c r="F9321">
        <v>2.1500000950000002</v>
      </c>
      <c r="G9321">
        <v>146000</v>
      </c>
    </row>
    <row r="9322" spans="1:7" x14ac:dyDescent="0.35">
      <c r="A9322" t="str">
        <f t="shared" si="145"/>
        <v>SRGA|44120</v>
      </c>
      <c r="B9322" t="s">
        <v>576</v>
      </c>
      <c r="C9322" t="s">
        <v>577</v>
      </c>
      <c r="D9322" s="1">
        <v>44120</v>
      </c>
      <c r="E9322">
        <v>2.1400001049999999</v>
      </c>
      <c r="F9322">
        <v>2.1800000669999999</v>
      </c>
      <c r="G9322">
        <v>134500</v>
      </c>
    </row>
    <row r="9323" spans="1:7" x14ac:dyDescent="0.35">
      <c r="A9323" t="str">
        <f t="shared" si="145"/>
        <v>SRGA|44123</v>
      </c>
      <c r="B9323" t="s">
        <v>576</v>
      </c>
      <c r="C9323" t="s">
        <v>577</v>
      </c>
      <c r="D9323" s="1">
        <v>44123</v>
      </c>
      <c r="E9323">
        <v>2.2300000190000002</v>
      </c>
      <c r="F9323">
        <v>2</v>
      </c>
      <c r="G9323">
        <v>159900</v>
      </c>
    </row>
    <row r="9324" spans="1:7" x14ac:dyDescent="0.35">
      <c r="A9324" t="str">
        <f t="shared" si="145"/>
        <v>SRGA|44124</v>
      </c>
      <c r="B9324" t="s">
        <v>576</v>
      </c>
      <c r="C9324" t="s">
        <v>577</v>
      </c>
      <c r="D9324" s="1">
        <v>44124</v>
      </c>
      <c r="E9324">
        <v>2.0999999049999998</v>
      </c>
      <c r="F9324">
        <v>2.0099999899999998</v>
      </c>
      <c r="G9324">
        <v>146600</v>
      </c>
    </row>
    <row r="9325" spans="1:7" x14ac:dyDescent="0.35">
      <c r="A9325" t="str">
        <f t="shared" si="145"/>
        <v>SRGA|44125</v>
      </c>
      <c r="B9325" t="s">
        <v>576</v>
      </c>
      <c r="C9325" t="s">
        <v>577</v>
      </c>
      <c r="D9325" s="1">
        <v>44125</v>
      </c>
      <c r="E9325">
        <v>2.0599999430000002</v>
      </c>
      <c r="F9325">
        <v>1.9500000479999999</v>
      </c>
      <c r="G9325">
        <v>120000</v>
      </c>
    </row>
    <row r="9326" spans="1:7" x14ac:dyDescent="0.35">
      <c r="A9326" t="str">
        <f t="shared" si="145"/>
        <v>SRGA|44126</v>
      </c>
      <c r="B9326" t="s">
        <v>576</v>
      </c>
      <c r="C9326" t="s">
        <v>577</v>
      </c>
      <c r="D9326" s="1">
        <v>44126</v>
      </c>
      <c r="E9326">
        <v>1.9700000289999999</v>
      </c>
      <c r="F9326">
        <v>1.9299999480000001</v>
      </c>
      <c r="G9326">
        <v>159000</v>
      </c>
    </row>
    <row r="9327" spans="1:7" x14ac:dyDescent="0.35">
      <c r="A9327" t="str">
        <f t="shared" si="145"/>
        <v>SRGA|44127</v>
      </c>
      <c r="B9327" t="s">
        <v>576</v>
      </c>
      <c r="C9327" t="s">
        <v>577</v>
      </c>
      <c r="D9327" s="1">
        <v>44127</v>
      </c>
      <c r="E9327">
        <v>1.940000057</v>
      </c>
      <c r="F9327">
        <v>1.960000038</v>
      </c>
      <c r="G9327">
        <v>222100</v>
      </c>
    </row>
    <row r="9328" spans="1:7" x14ac:dyDescent="0.35">
      <c r="A9328" t="str">
        <f t="shared" si="145"/>
        <v>SRGA|44130</v>
      </c>
      <c r="B9328" t="s">
        <v>576</v>
      </c>
      <c r="C9328" t="s">
        <v>577</v>
      </c>
      <c r="D9328" s="1">
        <v>44130</v>
      </c>
      <c r="E9328">
        <v>1.960000038</v>
      </c>
      <c r="F9328">
        <v>1.9199999569999999</v>
      </c>
      <c r="G9328">
        <v>392600</v>
      </c>
    </row>
    <row r="9329" spans="1:7" x14ac:dyDescent="0.35">
      <c r="A9329" t="str">
        <f t="shared" si="145"/>
        <v>SRGA|44131</v>
      </c>
      <c r="B9329" t="s">
        <v>576</v>
      </c>
      <c r="C9329" t="s">
        <v>577</v>
      </c>
      <c r="D9329" s="1">
        <v>44131</v>
      </c>
      <c r="E9329">
        <v>1.9199999569999999</v>
      </c>
      <c r="F9329">
        <v>1.9199999569999999</v>
      </c>
      <c r="G9329">
        <v>467800</v>
      </c>
    </row>
    <row r="9330" spans="1:7" x14ac:dyDescent="0.35">
      <c r="A9330" t="str">
        <f t="shared" si="145"/>
        <v>SRGA|44132</v>
      </c>
      <c r="B9330" t="s">
        <v>576</v>
      </c>
      <c r="C9330" t="s">
        <v>577</v>
      </c>
      <c r="D9330" s="1">
        <v>44132</v>
      </c>
      <c r="E9330">
        <v>1.8899999860000001</v>
      </c>
      <c r="F9330">
        <v>1.8600000139999999</v>
      </c>
      <c r="G9330">
        <v>446100</v>
      </c>
    </row>
    <row r="9331" spans="1:7" x14ac:dyDescent="0.35">
      <c r="A9331" t="str">
        <f t="shared" si="145"/>
        <v>SRGA|44133</v>
      </c>
      <c r="B9331" t="s">
        <v>576</v>
      </c>
      <c r="C9331" t="s">
        <v>577</v>
      </c>
      <c r="D9331" s="1">
        <v>44133</v>
      </c>
      <c r="E9331">
        <v>1.8500000240000001</v>
      </c>
      <c r="F9331">
        <v>1.8400000329999999</v>
      </c>
      <c r="G9331">
        <v>201400</v>
      </c>
    </row>
    <row r="9332" spans="1:7" x14ac:dyDescent="0.35">
      <c r="A9332" t="str">
        <f t="shared" si="145"/>
        <v>SRGA|44134</v>
      </c>
      <c r="B9332" t="s">
        <v>576</v>
      </c>
      <c r="C9332" t="s">
        <v>577</v>
      </c>
      <c r="D9332" s="1">
        <v>44134</v>
      </c>
      <c r="E9332">
        <v>1.8300000430000001</v>
      </c>
      <c r="F9332">
        <v>1.7400000099999999</v>
      </c>
      <c r="G9332">
        <v>331900</v>
      </c>
    </row>
    <row r="9333" spans="1:7" x14ac:dyDescent="0.35">
      <c r="A9333" t="str">
        <f t="shared" si="145"/>
        <v>SRGA|44137</v>
      </c>
      <c r="B9333" t="s">
        <v>576</v>
      </c>
      <c r="C9333" t="s">
        <v>577</v>
      </c>
      <c r="D9333" s="1">
        <v>44137</v>
      </c>
      <c r="E9333">
        <v>1.75</v>
      </c>
      <c r="F9333">
        <v>1.769999981</v>
      </c>
      <c r="G9333">
        <v>1415500</v>
      </c>
    </row>
    <row r="9334" spans="1:7" x14ac:dyDescent="0.35">
      <c r="A9334" t="str">
        <f t="shared" si="145"/>
        <v>SRGA|44138</v>
      </c>
      <c r="B9334" t="s">
        <v>576</v>
      </c>
      <c r="C9334" t="s">
        <v>577</v>
      </c>
      <c r="D9334" s="1">
        <v>44138</v>
      </c>
      <c r="E9334">
        <v>1.809999943</v>
      </c>
      <c r="F9334">
        <v>1.8500000240000001</v>
      </c>
      <c r="G9334">
        <v>231800</v>
      </c>
    </row>
    <row r="9335" spans="1:7" x14ac:dyDescent="0.35">
      <c r="A9335" t="str">
        <f t="shared" si="145"/>
        <v>SRGA|44139</v>
      </c>
      <c r="B9335" t="s">
        <v>576</v>
      </c>
      <c r="C9335" t="s">
        <v>577</v>
      </c>
      <c r="D9335" s="1">
        <v>44139</v>
      </c>
      <c r="E9335">
        <v>1.8600000139999999</v>
      </c>
      <c r="F9335">
        <v>1.7999999520000001</v>
      </c>
      <c r="G9335">
        <v>159500</v>
      </c>
    </row>
    <row r="9336" spans="1:7" x14ac:dyDescent="0.35">
      <c r="A9336" t="str">
        <f t="shared" si="145"/>
        <v>SRGA|44140</v>
      </c>
      <c r="B9336" t="s">
        <v>576</v>
      </c>
      <c r="C9336" t="s">
        <v>577</v>
      </c>
      <c r="D9336" s="1">
        <v>44140</v>
      </c>
      <c r="E9336">
        <v>1.8200000519999999</v>
      </c>
      <c r="F9336">
        <v>1.7999999520000001</v>
      </c>
      <c r="G9336">
        <v>729000</v>
      </c>
    </row>
    <row r="9337" spans="1:7" x14ac:dyDescent="0.35">
      <c r="A9337" t="str">
        <f t="shared" si="145"/>
        <v>SRGA|44141</v>
      </c>
      <c r="B9337" t="s">
        <v>576</v>
      </c>
      <c r="C9337" t="s">
        <v>577</v>
      </c>
      <c r="D9337" s="1">
        <v>44141</v>
      </c>
      <c r="E9337">
        <v>1.8300000430000001</v>
      </c>
      <c r="F9337">
        <v>1.809999943</v>
      </c>
      <c r="G9337">
        <v>239600</v>
      </c>
    </row>
    <row r="9338" spans="1:7" x14ac:dyDescent="0.35">
      <c r="A9338" t="str">
        <f t="shared" si="145"/>
        <v>SRGA|44144</v>
      </c>
      <c r="B9338" t="s">
        <v>576</v>
      </c>
      <c r="C9338" t="s">
        <v>577</v>
      </c>
      <c r="D9338" s="1">
        <v>44144</v>
      </c>
      <c r="E9338">
        <v>1.8400000329999999</v>
      </c>
      <c r="F9338">
        <v>2.0199999809999998</v>
      </c>
      <c r="G9338">
        <v>436900</v>
      </c>
    </row>
    <row r="9339" spans="1:7" x14ac:dyDescent="0.35">
      <c r="A9339" t="str">
        <f t="shared" si="145"/>
        <v>SRGA|44145</v>
      </c>
      <c r="B9339" t="s">
        <v>576</v>
      </c>
      <c r="C9339" t="s">
        <v>577</v>
      </c>
      <c r="D9339" s="1">
        <v>44145</v>
      </c>
      <c r="E9339">
        <v>1.9900000099999999</v>
      </c>
      <c r="F9339">
        <v>2.079999924</v>
      </c>
      <c r="G9339">
        <v>205100</v>
      </c>
    </row>
    <row r="9340" spans="1:7" x14ac:dyDescent="0.35">
      <c r="A9340" t="str">
        <f t="shared" si="145"/>
        <v>SRGA|44146</v>
      </c>
      <c r="B9340" t="s">
        <v>576</v>
      </c>
      <c r="C9340" t="s">
        <v>577</v>
      </c>
      <c r="D9340" s="1">
        <v>44146</v>
      </c>
      <c r="E9340">
        <v>2.119999886</v>
      </c>
      <c r="F9340">
        <v>2.0599999430000002</v>
      </c>
      <c r="G9340">
        <v>205200</v>
      </c>
    </row>
    <row r="9341" spans="1:7" x14ac:dyDescent="0.35">
      <c r="A9341" t="str">
        <f t="shared" si="145"/>
        <v>SRGA|44147</v>
      </c>
      <c r="B9341" t="s">
        <v>576</v>
      </c>
      <c r="C9341" t="s">
        <v>577</v>
      </c>
      <c r="D9341" s="1">
        <v>44147</v>
      </c>
      <c r="E9341">
        <v>2.119999886</v>
      </c>
      <c r="F9341">
        <v>1.9900000099999999</v>
      </c>
      <c r="G9341">
        <v>356400</v>
      </c>
    </row>
    <row r="9342" spans="1:7" x14ac:dyDescent="0.35">
      <c r="A9342" t="str">
        <f t="shared" si="145"/>
        <v>SRGA|44148</v>
      </c>
      <c r="B9342" t="s">
        <v>576</v>
      </c>
      <c r="C9342" t="s">
        <v>577</v>
      </c>
      <c r="D9342" s="1">
        <v>44148</v>
      </c>
      <c r="E9342">
        <v>2</v>
      </c>
      <c r="F9342">
        <v>2.0299999710000001</v>
      </c>
      <c r="G9342">
        <v>189800</v>
      </c>
    </row>
    <row r="9343" spans="1:7" x14ac:dyDescent="0.35">
      <c r="A9343" t="str">
        <f t="shared" si="145"/>
        <v>SRGA|44151</v>
      </c>
      <c r="B9343" t="s">
        <v>576</v>
      </c>
      <c r="C9343" t="s">
        <v>577</v>
      </c>
      <c r="D9343" s="1">
        <v>44151</v>
      </c>
      <c r="E9343">
        <v>2.1600000860000002</v>
      </c>
      <c r="F9343">
        <v>2.1099998950000001</v>
      </c>
      <c r="G9343">
        <v>512300</v>
      </c>
    </row>
    <row r="9344" spans="1:7" x14ac:dyDescent="0.35">
      <c r="A9344" t="str">
        <f t="shared" si="145"/>
        <v>SRNA|44105</v>
      </c>
      <c r="B9344" t="s">
        <v>578</v>
      </c>
      <c r="C9344" t="s">
        <v>579</v>
      </c>
      <c r="D9344" s="1">
        <v>44105</v>
      </c>
      <c r="E9344">
        <v>2.4E-2</v>
      </c>
      <c r="F9344">
        <v>2.3E-2</v>
      </c>
      <c r="G9344">
        <v>1023700</v>
      </c>
    </row>
    <row r="9345" spans="1:7" x14ac:dyDescent="0.35">
      <c r="A9345" t="str">
        <f t="shared" si="145"/>
        <v>SRNA|44106</v>
      </c>
      <c r="B9345" t="s">
        <v>578</v>
      </c>
      <c r="C9345" t="s">
        <v>579</v>
      </c>
      <c r="D9345" s="1">
        <v>44106</v>
      </c>
      <c r="E9345">
        <v>1.7999998999999999E-2</v>
      </c>
      <c r="F9345">
        <v>2.3E-2</v>
      </c>
      <c r="G9345">
        <v>752200</v>
      </c>
    </row>
    <row r="9346" spans="1:7" x14ac:dyDescent="0.35">
      <c r="A9346" t="str">
        <f t="shared" si="145"/>
        <v>SRNA|44109</v>
      </c>
      <c r="B9346" t="s">
        <v>578</v>
      </c>
      <c r="C9346" t="s">
        <v>579</v>
      </c>
      <c r="D9346" s="1">
        <v>44109</v>
      </c>
      <c r="E9346">
        <v>1.7999998999999999E-2</v>
      </c>
      <c r="F9346">
        <v>0.02</v>
      </c>
      <c r="G9346">
        <v>337200</v>
      </c>
    </row>
    <row r="9347" spans="1:7" x14ac:dyDescent="0.35">
      <c r="A9347" t="str">
        <f t="shared" ref="A9347:A9410" si="146">_xlfn.CONCAT(B9347&amp;"|"&amp;D9347)</f>
        <v>SRNA|44110</v>
      </c>
      <c r="B9347" t="s">
        <v>578</v>
      </c>
      <c r="C9347" t="s">
        <v>579</v>
      </c>
      <c r="D9347" s="1">
        <v>44110</v>
      </c>
      <c r="E9347">
        <v>1.8999999E-2</v>
      </c>
      <c r="F9347">
        <v>2.1999999999999999E-2</v>
      </c>
      <c r="G9347">
        <v>233400</v>
      </c>
    </row>
    <row r="9348" spans="1:7" x14ac:dyDescent="0.35">
      <c r="A9348" t="str">
        <f t="shared" si="146"/>
        <v>SRNA|44111</v>
      </c>
      <c r="B9348" t="s">
        <v>578</v>
      </c>
      <c r="C9348" t="s">
        <v>579</v>
      </c>
      <c r="D9348" s="1">
        <v>44111</v>
      </c>
      <c r="E9348">
        <v>2.3E-2</v>
      </c>
      <c r="F9348">
        <v>2.3E-2</v>
      </c>
      <c r="G9348">
        <v>372000</v>
      </c>
    </row>
    <row r="9349" spans="1:7" x14ac:dyDescent="0.35">
      <c r="A9349" t="str">
        <f t="shared" si="146"/>
        <v>SRNA|44112</v>
      </c>
      <c r="B9349" t="s">
        <v>578</v>
      </c>
      <c r="C9349" t="s">
        <v>579</v>
      </c>
      <c r="D9349" s="1">
        <v>44112</v>
      </c>
      <c r="E9349">
        <v>2.1000000000000001E-2</v>
      </c>
      <c r="F9349">
        <v>2.3E-2</v>
      </c>
      <c r="G9349">
        <v>401300</v>
      </c>
    </row>
    <row r="9350" spans="1:7" x14ac:dyDescent="0.35">
      <c r="A9350" t="str">
        <f t="shared" si="146"/>
        <v>SRNA|44113</v>
      </c>
      <c r="B9350" t="s">
        <v>578</v>
      </c>
      <c r="C9350" t="s">
        <v>579</v>
      </c>
      <c r="D9350" s="1">
        <v>44113</v>
      </c>
      <c r="E9350">
        <v>2.1999999999999999E-2</v>
      </c>
      <c r="F9350">
        <v>2.1999999999999999E-2</v>
      </c>
      <c r="G9350">
        <v>148400</v>
      </c>
    </row>
    <row r="9351" spans="1:7" x14ac:dyDescent="0.35">
      <c r="A9351" t="str">
        <f t="shared" si="146"/>
        <v>SRNA|44116</v>
      </c>
      <c r="B9351" t="s">
        <v>578</v>
      </c>
      <c r="C9351" t="s">
        <v>579</v>
      </c>
      <c r="D9351" s="1">
        <v>44116</v>
      </c>
      <c r="E9351">
        <v>0.02</v>
      </c>
      <c r="F9351">
        <v>2.3E-2</v>
      </c>
      <c r="G9351">
        <v>199700</v>
      </c>
    </row>
    <row r="9352" spans="1:7" x14ac:dyDescent="0.35">
      <c r="A9352" t="str">
        <f t="shared" si="146"/>
        <v>SRNA|44117</v>
      </c>
      <c r="B9352" t="s">
        <v>578</v>
      </c>
      <c r="C9352" t="s">
        <v>579</v>
      </c>
      <c r="D9352" s="1">
        <v>44117</v>
      </c>
      <c r="E9352">
        <v>2.1999999999999999E-2</v>
      </c>
      <c r="F9352">
        <v>2.1999999999999999E-2</v>
      </c>
      <c r="G9352">
        <v>209400</v>
      </c>
    </row>
    <row r="9353" spans="1:7" x14ac:dyDescent="0.35">
      <c r="A9353" t="str">
        <f t="shared" si="146"/>
        <v>SRNA|44118</v>
      </c>
      <c r="B9353" t="s">
        <v>578</v>
      </c>
      <c r="C9353" t="s">
        <v>579</v>
      </c>
      <c r="D9353" s="1">
        <v>44118</v>
      </c>
      <c r="E9353">
        <v>2.1000000000000001E-2</v>
      </c>
      <c r="F9353">
        <v>2.1999999999999999E-2</v>
      </c>
      <c r="G9353">
        <v>583600</v>
      </c>
    </row>
    <row r="9354" spans="1:7" x14ac:dyDescent="0.35">
      <c r="A9354" t="str">
        <f t="shared" si="146"/>
        <v>SRNA|44119</v>
      </c>
      <c r="B9354" t="s">
        <v>578</v>
      </c>
      <c r="C9354" t="s">
        <v>579</v>
      </c>
      <c r="D9354" s="1">
        <v>44119</v>
      </c>
      <c r="E9354">
        <v>1.8999999E-2</v>
      </c>
      <c r="F9354">
        <v>2.3E-2</v>
      </c>
      <c r="G9354">
        <v>529600</v>
      </c>
    </row>
    <row r="9355" spans="1:7" x14ac:dyDescent="0.35">
      <c r="A9355" t="str">
        <f t="shared" si="146"/>
        <v>SRNA|44120</v>
      </c>
      <c r="B9355" t="s">
        <v>578</v>
      </c>
      <c r="C9355" t="s">
        <v>579</v>
      </c>
      <c r="D9355" s="1">
        <v>44120</v>
      </c>
      <c r="E9355">
        <v>2.4E-2</v>
      </c>
      <c r="F9355">
        <v>2.3E-2</v>
      </c>
      <c r="G9355">
        <v>261800</v>
      </c>
    </row>
    <row r="9356" spans="1:7" x14ac:dyDescent="0.35">
      <c r="A9356" t="str">
        <f t="shared" si="146"/>
        <v>SRNA|44123</v>
      </c>
      <c r="B9356" t="s">
        <v>578</v>
      </c>
      <c r="C9356" t="s">
        <v>579</v>
      </c>
      <c r="D9356" s="1">
        <v>44123</v>
      </c>
      <c r="E9356">
        <v>2.4E-2</v>
      </c>
      <c r="F9356">
        <v>2.1999999999999999E-2</v>
      </c>
      <c r="G9356">
        <v>105700</v>
      </c>
    </row>
    <row r="9357" spans="1:7" x14ac:dyDescent="0.35">
      <c r="A9357" t="str">
        <f t="shared" si="146"/>
        <v>SRNA|44124</v>
      </c>
      <c r="B9357" t="s">
        <v>578</v>
      </c>
      <c r="C9357" t="s">
        <v>579</v>
      </c>
      <c r="D9357" s="1">
        <v>44124</v>
      </c>
      <c r="E9357">
        <v>2.1000000000000001E-2</v>
      </c>
      <c r="F9357">
        <v>2.4E-2</v>
      </c>
      <c r="G9357">
        <v>542800</v>
      </c>
    </row>
    <row r="9358" spans="1:7" x14ac:dyDescent="0.35">
      <c r="A9358" t="str">
        <f t="shared" si="146"/>
        <v>SRNA|44125</v>
      </c>
      <c r="B9358" t="s">
        <v>578</v>
      </c>
      <c r="C9358" t="s">
        <v>579</v>
      </c>
      <c r="D9358" s="1">
        <v>44125</v>
      </c>
      <c r="E9358">
        <v>2.4E-2</v>
      </c>
      <c r="F9358">
        <v>2.3E-2</v>
      </c>
      <c r="G9358">
        <v>212700</v>
      </c>
    </row>
    <row r="9359" spans="1:7" x14ac:dyDescent="0.35">
      <c r="A9359" t="str">
        <f t="shared" si="146"/>
        <v>SRNA|44126</v>
      </c>
      <c r="B9359" t="s">
        <v>578</v>
      </c>
      <c r="C9359" t="s">
        <v>579</v>
      </c>
      <c r="D9359" s="1">
        <v>44126</v>
      </c>
      <c r="E9359">
        <v>0.02</v>
      </c>
      <c r="F9359">
        <v>2.3E-2</v>
      </c>
      <c r="G9359">
        <v>95600</v>
      </c>
    </row>
    <row r="9360" spans="1:7" x14ac:dyDescent="0.35">
      <c r="A9360" t="str">
        <f t="shared" si="146"/>
        <v>SRNA|44127</v>
      </c>
      <c r="B9360" t="s">
        <v>578</v>
      </c>
      <c r="C9360" t="s">
        <v>579</v>
      </c>
      <c r="D9360" s="1">
        <v>44127</v>
      </c>
      <c r="E9360">
        <v>2.1999999999999999E-2</v>
      </c>
      <c r="F9360">
        <v>2.1999999999999999E-2</v>
      </c>
      <c r="G9360">
        <v>76400</v>
      </c>
    </row>
    <row r="9361" spans="1:7" x14ac:dyDescent="0.35">
      <c r="A9361" t="str">
        <f t="shared" si="146"/>
        <v>SRNA|44130</v>
      </c>
      <c r="B9361" t="s">
        <v>578</v>
      </c>
      <c r="C9361" t="s">
        <v>579</v>
      </c>
      <c r="D9361" s="1">
        <v>44130</v>
      </c>
      <c r="E9361">
        <v>2.1999999999999999E-2</v>
      </c>
      <c r="F9361">
        <v>2.1999999999999999E-2</v>
      </c>
      <c r="G9361">
        <v>152100</v>
      </c>
    </row>
    <row r="9362" spans="1:7" x14ac:dyDescent="0.35">
      <c r="A9362" t="str">
        <f t="shared" si="146"/>
        <v>SRNA|44131</v>
      </c>
      <c r="B9362" t="s">
        <v>578</v>
      </c>
      <c r="C9362" t="s">
        <v>579</v>
      </c>
      <c r="D9362" s="1">
        <v>44131</v>
      </c>
      <c r="E9362">
        <v>2.1000000000000001E-2</v>
      </c>
      <c r="F9362">
        <v>2.1999999999999999E-2</v>
      </c>
      <c r="G9362">
        <v>196200</v>
      </c>
    </row>
    <row r="9363" spans="1:7" x14ac:dyDescent="0.35">
      <c r="A9363" t="str">
        <f t="shared" si="146"/>
        <v>SRNA|44132</v>
      </c>
      <c r="B9363" t="s">
        <v>578</v>
      </c>
      <c r="C9363" t="s">
        <v>579</v>
      </c>
      <c r="D9363" s="1">
        <v>44132</v>
      </c>
      <c r="E9363">
        <v>2.1999999999999999E-2</v>
      </c>
      <c r="F9363">
        <v>2.1999999999999999E-2</v>
      </c>
      <c r="G9363">
        <v>334000</v>
      </c>
    </row>
    <row r="9364" spans="1:7" x14ac:dyDescent="0.35">
      <c r="A9364" t="str">
        <f t="shared" si="146"/>
        <v>SRNA|44133</v>
      </c>
      <c r="B9364" t="s">
        <v>578</v>
      </c>
      <c r="C9364" t="s">
        <v>579</v>
      </c>
      <c r="D9364" s="1">
        <v>44133</v>
      </c>
      <c r="E9364">
        <v>0.02</v>
      </c>
      <c r="F9364">
        <v>2.1999999999999999E-2</v>
      </c>
      <c r="G9364">
        <v>119100</v>
      </c>
    </row>
    <row r="9365" spans="1:7" x14ac:dyDescent="0.35">
      <c r="A9365" t="str">
        <f t="shared" si="146"/>
        <v>SRNA|44134</v>
      </c>
      <c r="B9365" t="s">
        <v>578</v>
      </c>
      <c r="C9365" t="s">
        <v>579</v>
      </c>
      <c r="D9365" s="1">
        <v>44134</v>
      </c>
      <c r="E9365">
        <v>0.02</v>
      </c>
      <c r="F9365">
        <v>2.1000000000000001E-2</v>
      </c>
      <c r="G9365">
        <v>86500</v>
      </c>
    </row>
    <row r="9366" spans="1:7" x14ac:dyDescent="0.35">
      <c r="A9366" t="str">
        <f t="shared" si="146"/>
        <v>SRNA|44137</v>
      </c>
      <c r="B9366" t="s">
        <v>578</v>
      </c>
      <c r="C9366" t="s">
        <v>579</v>
      </c>
      <c r="D9366" s="1">
        <v>44137</v>
      </c>
      <c r="E9366">
        <v>2.1000000000000001E-2</v>
      </c>
      <c r="F9366">
        <v>2.4E-2</v>
      </c>
      <c r="G9366">
        <v>660000</v>
      </c>
    </row>
    <row r="9367" spans="1:7" x14ac:dyDescent="0.35">
      <c r="A9367" t="str">
        <f t="shared" si="146"/>
        <v>SRNA|44138</v>
      </c>
      <c r="B9367" t="s">
        <v>578</v>
      </c>
      <c r="C9367" t="s">
        <v>579</v>
      </c>
      <c r="D9367" s="1">
        <v>44138</v>
      </c>
      <c r="E9367">
        <v>2.5000000000000001E-2</v>
      </c>
      <c r="F9367">
        <v>2.4E-2</v>
      </c>
      <c r="G9367">
        <v>228800</v>
      </c>
    </row>
    <row r="9368" spans="1:7" x14ac:dyDescent="0.35">
      <c r="A9368" t="str">
        <f t="shared" si="146"/>
        <v>SRNA|44139</v>
      </c>
      <c r="B9368" t="s">
        <v>578</v>
      </c>
      <c r="C9368" t="s">
        <v>579</v>
      </c>
      <c r="D9368" s="1">
        <v>44139</v>
      </c>
      <c r="E9368">
        <v>2.8000001E-2</v>
      </c>
      <c r="F9368">
        <v>2.5000000000000001E-2</v>
      </c>
      <c r="G9368">
        <v>359700</v>
      </c>
    </row>
    <row r="9369" spans="1:7" x14ac:dyDescent="0.35">
      <c r="A9369" t="str">
        <f t="shared" si="146"/>
        <v>SRNA|44140</v>
      </c>
      <c r="B9369" t="s">
        <v>578</v>
      </c>
      <c r="C9369" t="s">
        <v>579</v>
      </c>
      <c r="D9369" s="1">
        <v>44140</v>
      </c>
      <c r="E9369">
        <v>2.8000001E-2</v>
      </c>
      <c r="F9369">
        <v>2.8000001E-2</v>
      </c>
      <c r="G9369">
        <v>449200</v>
      </c>
    </row>
    <row r="9370" spans="1:7" x14ac:dyDescent="0.35">
      <c r="A9370" t="str">
        <f t="shared" si="146"/>
        <v>SRNA|44141</v>
      </c>
      <c r="B9370" t="s">
        <v>578</v>
      </c>
      <c r="C9370" t="s">
        <v>579</v>
      </c>
      <c r="D9370" s="1">
        <v>44141</v>
      </c>
      <c r="E9370">
        <v>2.8000001E-2</v>
      </c>
      <c r="F9370">
        <v>3.0999999E-2</v>
      </c>
      <c r="G9370">
        <v>964800</v>
      </c>
    </row>
    <row r="9371" spans="1:7" x14ac:dyDescent="0.35">
      <c r="A9371" t="str">
        <f t="shared" si="146"/>
        <v>SRNA|44144</v>
      </c>
      <c r="B9371" t="s">
        <v>578</v>
      </c>
      <c r="C9371" t="s">
        <v>579</v>
      </c>
      <c r="D9371" s="1">
        <v>44144</v>
      </c>
      <c r="E9371">
        <v>2.9999998999999999E-2</v>
      </c>
      <c r="F9371">
        <v>3.0999999E-2</v>
      </c>
      <c r="G9371">
        <v>573000</v>
      </c>
    </row>
    <row r="9372" spans="1:7" x14ac:dyDescent="0.35">
      <c r="A9372" t="str">
        <f t="shared" si="146"/>
        <v>SRNA|44145</v>
      </c>
      <c r="B9372" t="s">
        <v>578</v>
      </c>
      <c r="C9372" t="s">
        <v>579</v>
      </c>
      <c r="D9372" s="1">
        <v>44145</v>
      </c>
      <c r="E9372">
        <v>3.2000002E-2</v>
      </c>
      <c r="F9372">
        <v>2.7000000999999999E-2</v>
      </c>
      <c r="G9372">
        <v>396300</v>
      </c>
    </row>
    <row r="9373" spans="1:7" x14ac:dyDescent="0.35">
      <c r="A9373" t="str">
        <f t="shared" si="146"/>
        <v>SRNA|44146</v>
      </c>
      <c r="B9373" t="s">
        <v>578</v>
      </c>
      <c r="C9373" t="s">
        <v>579</v>
      </c>
      <c r="D9373" s="1">
        <v>44146</v>
      </c>
      <c r="E9373">
        <v>3.0999999E-2</v>
      </c>
      <c r="F9373">
        <v>2.8999998999999999E-2</v>
      </c>
      <c r="G9373">
        <v>260000</v>
      </c>
    </row>
    <row r="9374" spans="1:7" x14ac:dyDescent="0.35">
      <c r="A9374" t="str">
        <f t="shared" si="146"/>
        <v>SRNA|44147</v>
      </c>
      <c r="B9374" t="s">
        <v>578</v>
      </c>
      <c r="C9374" t="s">
        <v>579</v>
      </c>
      <c r="D9374" s="1">
        <v>44147</v>
      </c>
      <c r="E9374">
        <v>2.9999998999999999E-2</v>
      </c>
      <c r="F9374">
        <v>2.6000000999999998E-2</v>
      </c>
      <c r="G9374">
        <v>364700</v>
      </c>
    </row>
    <row r="9375" spans="1:7" x14ac:dyDescent="0.35">
      <c r="A9375" t="str">
        <f t="shared" si="146"/>
        <v>SRNA|44148</v>
      </c>
      <c r="B9375" t="s">
        <v>578</v>
      </c>
      <c r="C9375" t="s">
        <v>579</v>
      </c>
      <c r="D9375" s="1">
        <v>44148</v>
      </c>
      <c r="E9375">
        <v>2.6000000999999998E-2</v>
      </c>
      <c r="F9375">
        <v>2.1999999999999999E-2</v>
      </c>
      <c r="G9375">
        <v>490100</v>
      </c>
    </row>
    <row r="9376" spans="1:7" x14ac:dyDescent="0.35">
      <c r="A9376" t="str">
        <f t="shared" si="146"/>
        <v>SRNA|44151</v>
      </c>
      <c r="B9376" t="s">
        <v>578</v>
      </c>
      <c r="C9376" t="s">
        <v>579</v>
      </c>
      <c r="D9376" s="1">
        <v>44151</v>
      </c>
      <c r="E9376">
        <v>2.1999999999999999E-2</v>
      </c>
      <c r="F9376">
        <v>2.3E-2</v>
      </c>
      <c r="G9376">
        <v>147900</v>
      </c>
    </row>
    <row r="9377" spans="1:7" x14ac:dyDescent="0.35">
      <c r="A9377" t="str">
        <f t="shared" si="146"/>
        <v>SRT|44105</v>
      </c>
      <c r="B9377" t="s">
        <v>580</v>
      </c>
      <c r="C9377" t="s">
        <v>581</v>
      </c>
      <c r="D9377" s="1">
        <v>44105</v>
      </c>
      <c r="E9377">
        <v>5.2300000190000002</v>
      </c>
      <c r="F9377">
        <v>5.2300000190000002</v>
      </c>
      <c r="G9377">
        <v>33900</v>
      </c>
    </row>
    <row r="9378" spans="1:7" x14ac:dyDescent="0.35">
      <c r="A9378" t="str">
        <f t="shared" si="146"/>
        <v>SRT|44106</v>
      </c>
      <c r="B9378" t="s">
        <v>580</v>
      </c>
      <c r="C9378" t="s">
        <v>581</v>
      </c>
      <c r="D9378" s="1">
        <v>44106</v>
      </c>
      <c r="E9378">
        <v>5.0900001530000001</v>
      </c>
      <c r="F9378">
        <v>5.2199997900000001</v>
      </c>
      <c r="G9378">
        <v>25200</v>
      </c>
    </row>
    <row r="9379" spans="1:7" x14ac:dyDescent="0.35">
      <c r="A9379" t="str">
        <f t="shared" si="146"/>
        <v>SRT|44109</v>
      </c>
      <c r="B9379" t="s">
        <v>580</v>
      </c>
      <c r="C9379" t="s">
        <v>581</v>
      </c>
      <c r="D9379" s="1">
        <v>44109</v>
      </c>
      <c r="E9379">
        <v>5.2699999809999998</v>
      </c>
      <c r="F9379">
        <v>5.1300001139999996</v>
      </c>
      <c r="G9379">
        <v>29900</v>
      </c>
    </row>
    <row r="9380" spans="1:7" x14ac:dyDescent="0.35">
      <c r="A9380" t="str">
        <f t="shared" si="146"/>
        <v>SRT|44110</v>
      </c>
      <c r="B9380" t="s">
        <v>580</v>
      </c>
      <c r="C9380" t="s">
        <v>581</v>
      </c>
      <c r="D9380" s="1">
        <v>44110</v>
      </c>
      <c r="E9380">
        <v>5.1799998279999997</v>
      </c>
      <c r="F9380">
        <v>5.1399998660000001</v>
      </c>
      <c r="G9380">
        <v>18700</v>
      </c>
    </row>
    <row r="9381" spans="1:7" x14ac:dyDescent="0.35">
      <c r="A9381" t="str">
        <f t="shared" si="146"/>
        <v>SRT|44111</v>
      </c>
      <c r="B9381" t="s">
        <v>580</v>
      </c>
      <c r="C9381" t="s">
        <v>581</v>
      </c>
      <c r="D9381" s="1">
        <v>44111</v>
      </c>
      <c r="E9381">
        <v>5.1500000950000002</v>
      </c>
      <c r="F9381">
        <v>5.2800002099999999</v>
      </c>
      <c r="G9381">
        <v>28100</v>
      </c>
    </row>
    <row r="9382" spans="1:7" x14ac:dyDescent="0.35">
      <c r="A9382" t="str">
        <f t="shared" si="146"/>
        <v>SRT|44112</v>
      </c>
      <c r="B9382" t="s">
        <v>580</v>
      </c>
      <c r="C9382" t="s">
        <v>581</v>
      </c>
      <c r="D9382" s="1">
        <v>44112</v>
      </c>
      <c r="E9382">
        <v>5.3899998660000001</v>
      </c>
      <c r="F9382">
        <v>4.9800000190000002</v>
      </c>
      <c r="G9382">
        <v>53200</v>
      </c>
    </row>
    <row r="9383" spans="1:7" x14ac:dyDescent="0.35">
      <c r="A9383" t="str">
        <f t="shared" si="146"/>
        <v>SRT|44113</v>
      </c>
      <c r="B9383" t="s">
        <v>580</v>
      </c>
      <c r="C9383" t="s">
        <v>581</v>
      </c>
      <c r="D9383" s="1">
        <v>44113</v>
      </c>
      <c r="E9383">
        <v>4.9899997709999999</v>
      </c>
      <c r="F9383">
        <v>4.9699997900000001</v>
      </c>
      <c r="G9383">
        <v>49100</v>
      </c>
    </row>
    <row r="9384" spans="1:7" x14ac:dyDescent="0.35">
      <c r="A9384" t="str">
        <f t="shared" si="146"/>
        <v>SRT|44116</v>
      </c>
      <c r="B9384" t="s">
        <v>580</v>
      </c>
      <c r="C9384" t="s">
        <v>581</v>
      </c>
      <c r="D9384" s="1">
        <v>44116</v>
      </c>
      <c r="E9384">
        <v>4.9499998090000004</v>
      </c>
      <c r="F9384">
        <v>4.829999924</v>
      </c>
      <c r="G9384">
        <v>50100</v>
      </c>
    </row>
    <row r="9385" spans="1:7" x14ac:dyDescent="0.35">
      <c r="A9385" t="str">
        <f t="shared" si="146"/>
        <v>SRT|44117</v>
      </c>
      <c r="B9385" t="s">
        <v>580</v>
      </c>
      <c r="C9385" t="s">
        <v>581</v>
      </c>
      <c r="D9385" s="1">
        <v>44117</v>
      </c>
      <c r="E9385">
        <v>4.8000001909999996</v>
      </c>
      <c r="F9385">
        <v>4.8499999049999998</v>
      </c>
      <c r="G9385">
        <v>59800</v>
      </c>
    </row>
    <row r="9386" spans="1:7" x14ac:dyDescent="0.35">
      <c r="A9386" t="str">
        <f t="shared" si="146"/>
        <v>SRT|44118</v>
      </c>
      <c r="B9386" t="s">
        <v>580</v>
      </c>
      <c r="C9386" t="s">
        <v>581</v>
      </c>
      <c r="D9386" s="1">
        <v>44118</v>
      </c>
      <c r="E9386">
        <v>4.8499999049999998</v>
      </c>
      <c r="F9386">
        <v>4.8200001720000003</v>
      </c>
      <c r="G9386">
        <v>216200</v>
      </c>
    </row>
    <row r="9387" spans="1:7" x14ac:dyDescent="0.35">
      <c r="A9387" t="str">
        <f t="shared" si="146"/>
        <v>SRT|44119</v>
      </c>
      <c r="B9387" t="s">
        <v>580</v>
      </c>
      <c r="C9387" t="s">
        <v>581</v>
      </c>
      <c r="D9387" s="1">
        <v>44119</v>
      </c>
      <c r="E9387">
        <v>4.8499999049999998</v>
      </c>
      <c r="F9387">
        <v>5.2899999619999996</v>
      </c>
      <c r="G9387">
        <v>35600</v>
      </c>
    </row>
    <row r="9388" spans="1:7" x14ac:dyDescent="0.35">
      <c r="A9388" t="str">
        <f t="shared" si="146"/>
        <v>SRT|44120</v>
      </c>
      <c r="B9388" t="s">
        <v>580</v>
      </c>
      <c r="C9388" t="s">
        <v>581</v>
      </c>
      <c r="D9388" s="1">
        <v>44120</v>
      </c>
      <c r="E9388">
        <v>5.2699999809999998</v>
      </c>
      <c r="F9388">
        <v>5.25</v>
      </c>
      <c r="G9388">
        <v>31900</v>
      </c>
    </row>
    <row r="9389" spans="1:7" x14ac:dyDescent="0.35">
      <c r="A9389" t="str">
        <f t="shared" si="146"/>
        <v>SRT|44123</v>
      </c>
      <c r="B9389" t="s">
        <v>580</v>
      </c>
      <c r="C9389" t="s">
        <v>581</v>
      </c>
      <c r="D9389" s="1">
        <v>44123</v>
      </c>
      <c r="E9389">
        <v>5.25</v>
      </c>
      <c r="F9389">
        <v>5.3200001720000003</v>
      </c>
      <c r="G9389">
        <v>9300</v>
      </c>
    </row>
    <row r="9390" spans="1:7" x14ac:dyDescent="0.35">
      <c r="A9390" t="str">
        <f t="shared" si="146"/>
        <v>SRT|44124</v>
      </c>
      <c r="B9390" t="s">
        <v>580</v>
      </c>
      <c r="C9390" t="s">
        <v>581</v>
      </c>
      <c r="D9390" s="1">
        <v>44124</v>
      </c>
      <c r="E9390">
        <v>5.3099999430000002</v>
      </c>
      <c r="F9390">
        <v>5.1199998860000004</v>
      </c>
      <c r="G9390">
        <v>18500</v>
      </c>
    </row>
    <row r="9391" spans="1:7" x14ac:dyDescent="0.35">
      <c r="A9391" t="str">
        <f t="shared" si="146"/>
        <v>SRT|44125</v>
      </c>
      <c r="B9391" t="s">
        <v>580</v>
      </c>
      <c r="C9391" t="s">
        <v>581</v>
      </c>
      <c r="D9391" s="1">
        <v>44125</v>
      </c>
      <c r="E9391">
        <v>5.1500000950000002</v>
      </c>
      <c r="F9391">
        <v>5.2100000380000004</v>
      </c>
      <c r="G9391">
        <v>14600</v>
      </c>
    </row>
    <row r="9392" spans="1:7" x14ac:dyDescent="0.35">
      <c r="A9392" t="str">
        <f t="shared" si="146"/>
        <v>SRT|44126</v>
      </c>
      <c r="B9392" t="s">
        <v>580</v>
      </c>
      <c r="C9392" t="s">
        <v>581</v>
      </c>
      <c r="D9392" s="1">
        <v>44126</v>
      </c>
      <c r="E9392">
        <v>5.2800002099999999</v>
      </c>
      <c r="F9392">
        <v>5.2300000190000002</v>
      </c>
      <c r="G9392">
        <v>15200</v>
      </c>
    </row>
    <row r="9393" spans="1:7" x14ac:dyDescent="0.35">
      <c r="A9393" t="str">
        <f t="shared" si="146"/>
        <v>SRT|44127</v>
      </c>
      <c r="B9393" t="s">
        <v>580</v>
      </c>
      <c r="C9393" t="s">
        <v>581</v>
      </c>
      <c r="D9393" s="1">
        <v>44127</v>
      </c>
      <c r="E9393">
        <v>5.2100000380000004</v>
      </c>
      <c r="F9393">
        <v>5.1999998090000004</v>
      </c>
      <c r="G9393">
        <v>18000</v>
      </c>
    </row>
    <row r="9394" spans="1:7" x14ac:dyDescent="0.35">
      <c r="A9394" t="str">
        <f t="shared" si="146"/>
        <v>SRT|44130</v>
      </c>
      <c r="B9394" t="s">
        <v>580</v>
      </c>
      <c r="C9394" t="s">
        <v>581</v>
      </c>
      <c r="D9394" s="1">
        <v>44130</v>
      </c>
      <c r="E9394">
        <v>5.1500000950000002</v>
      </c>
      <c r="F9394">
        <v>5.1399998660000001</v>
      </c>
      <c r="G9394">
        <v>15200</v>
      </c>
    </row>
    <row r="9395" spans="1:7" x14ac:dyDescent="0.35">
      <c r="A9395" t="str">
        <f t="shared" si="146"/>
        <v>SRT|44131</v>
      </c>
      <c r="B9395" t="s">
        <v>580</v>
      </c>
      <c r="C9395" t="s">
        <v>581</v>
      </c>
      <c r="D9395" s="1">
        <v>44131</v>
      </c>
      <c r="E9395">
        <v>5.1399998660000001</v>
      </c>
      <c r="F9395">
        <v>5.2199997900000001</v>
      </c>
      <c r="G9395">
        <v>18900</v>
      </c>
    </row>
    <row r="9396" spans="1:7" x14ac:dyDescent="0.35">
      <c r="A9396" t="str">
        <f t="shared" si="146"/>
        <v>SRT|44132</v>
      </c>
      <c r="B9396" t="s">
        <v>580</v>
      </c>
      <c r="C9396" t="s">
        <v>581</v>
      </c>
      <c r="D9396" s="1">
        <v>44132</v>
      </c>
      <c r="E9396">
        <v>5.0999999049999998</v>
      </c>
      <c r="F9396">
        <v>5.2100000380000004</v>
      </c>
      <c r="G9396">
        <v>24500</v>
      </c>
    </row>
    <row r="9397" spans="1:7" x14ac:dyDescent="0.35">
      <c r="A9397" t="str">
        <f t="shared" si="146"/>
        <v>SRT|44133</v>
      </c>
      <c r="B9397" t="s">
        <v>580</v>
      </c>
      <c r="C9397" t="s">
        <v>581</v>
      </c>
      <c r="D9397" s="1">
        <v>44133</v>
      </c>
      <c r="E9397">
        <v>5.1999998090000004</v>
      </c>
      <c r="F9397">
        <v>5.2699999809999998</v>
      </c>
      <c r="G9397">
        <v>13900</v>
      </c>
    </row>
    <row r="9398" spans="1:7" x14ac:dyDescent="0.35">
      <c r="A9398" t="str">
        <f t="shared" si="146"/>
        <v>SRT|44134</v>
      </c>
      <c r="B9398" t="s">
        <v>580</v>
      </c>
      <c r="C9398" t="s">
        <v>581</v>
      </c>
      <c r="D9398" s="1">
        <v>44134</v>
      </c>
      <c r="E9398">
        <v>5.3000001909999996</v>
      </c>
      <c r="F9398">
        <v>5.25</v>
      </c>
      <c r="G9398">
        <v>23200</v>
      </c>
    </row>
    <row r="9399" spans="1:7" x14ac:dyDescent="0.35">
      <c r="A9399" t="str">
        <f t="shared" si="146"/>
        <v>SRT|44137</v>
      </c>
      <c r="B9399" t="s">
        <v>580</v>
      </c>
      <c r="C9399" t="s">
        <v>581</v>
      </c>
      <c r="D9399" s="1">
        <v>44137</v>
      </c>
      <c r="E9399">
        <v>5.3200001720000003</v>
      </c>
      <c r="F9399">
        <v>5.2399997709999999</v>
      </c>
      <c r="G9399">
        <v>22100</v>
      </c>
    </row>
    <row r="9400" spans="1:7" x14ac:dyDescent="0.35">
      <c r="A9400" t="str">
        <f t="shared" si="146"/>
        <v>SRT|44138</v>
      </c>
      <c r="B9400" t="s">
        <v>580</v>
      </c>
      <c r="C9400" t="s">
        <v>581</v>
      </c>
      <c r="D9400" s="1">
        <v>44138</v>
      </c>
      <c r="E9400">
        <v>5.3000001909999996</v>
      </c>
      <c r="F9400">
        <v>5.420000076</v>
      </c>
      <c r="G9400">
        <v>28000</v>
      </c>
    </row>
    <row r="9401" spans="1:7" x14ac:dyDescent="0.35">
      <c r="A9401" t="str">
        <f t="shared" si="146"/>
        <v>SRT|44139</v>
      </c>
      <c r="B9401" t="s">
        <v>580</v>
      </c>
      <c r="C9401" t="s">
        <v>581</v>
      </c>
      <c r="D9401" s="1">
        <v>44139</v>
      </c>
      <c r="E9401">
        <v>5.3000001909999996</v>
      </c>
      <c r="F9401">
        <v>5.1999998090000004</v>
      </c>
      <c r="G9401">
        <v>26800</v>
      </c>
    </row>
    <row r="9402" spans="1:7" x14ac:dyDescent="0.35">
      <c r="A9402" t="str">
        <f t="shared" si="146"/>
        <v>SRT|44140</v>
      </c>
      <c r="B9402" t="s">
        <v>580</v>
      </c>
      <c r="C9402" t="s">
        <v>581</v>
      </c>
      <c r="D9402" s="1">
        <v>44140</v>
      </c>
      <c r="E9402">
        <v>5.1999998090000004</v>
      </c>
      <c r="F9402">
        <v>5.4000000950000002</v>
      </c>
      <c r="G9402">
        <v>29300</v>
      </c>
    </row>
    <row r="9403" spans="1:7" x14ac:dyDescent="0.35">
      <c r="A9403" t="str">
        <f t="shared" si="146"/>
        <v>SRT|44141</v>
      </c>
      <c r="B9403" t="s">
        <v>580</v>
      </c>
      <c r="C9403" t="s">
        <v>581</v>
      </c>
      <c r="D9403" s="1">
        <v>44141</v>
      </c>
      <c r="E9403">
        <v>5.4400000569999998</v>
      </c>
      <c r="F9403">
        <v>5.3699998860000004</v>
      </c>
      <c r="G9403">
        <v>18300</v>
      </c>
    </row>
    <row r="9404" spans="1:7" x14ac:dyDescent="0.35">
      <c r="A9404" t="str">
        <f t="shared" si="146"/>
        <v>SRT|44144</v>
      </c>
      <c r="B9404" t="s">
        <v>580</v>
      </c>
      <c r="C9404" t="s">
        <v>581</v>
      </c>
      <c r="D9404" s="1">
        <v>44144</v>
      </c>
      <c r="E9404">
        <v>5.5399999619999996</v>
      </c>
      <c r="F9404">
        <v>5.5500001909999996</v>
      </c>
      <c r="G9404">
        <v>87500</v>
      </c>
    </row>
    <row r="9405" spans="1:7" x14ac:dyDescent="0.35">
      <c r="A9405" t="str">
        <f t="shared" si="146"/>
        <v>SRT|44145</v>
      </c>
      <c r="B9405" t="s">
        <v>580</v>
      </c>
      <c r="C9405" t="s">
        <v>581</v>
      </c>
      <c r="D9405" s="1">
        <v>44145</v>
      </c>
      <c r="E9405">
        <v>6</v>
      </c>
      <c r="F9405">
        <v>6.6799998279999997</v>
      </c>
      <c r="G9405">
        <v>171600</v>
      </c>
    </row>
    <row r="9406" spans="1:7" x14ac:dyDescent="0.35">
      <c r="A9406" t="str">
        <f t="shared" si="146"/>
        <v>SRT|44146</v>
      </c>
      <c r="B9406" t="s">
        <v>580</v>
      </c>
      <c r="C9406" t="s">
        <v>581</v>
      </c>
      <c r="D9406" s="1">
        <v>44146</v>
      </c>
      <c r="E9406">
        <v>6.7100000380000004</v>
      </c>
      <c r="F9406">
        <v>6.8499999049999998</v>
      </c>
      <c r="G9406">
        <v>25700</v>
      </c>
    </row>
    <row r="9407" spans="1:7" x14ac:dyDescent="0.35">
      <c r="A9407" t="str">
        <f t="shared" si="146"/>
        <v>SRT|44147</v>
      </c>
      <c r="B9407" t="s">
        <v>580</v>
      </c>
      <c r="C9407" t="s">
        <v>581</v>
      </c>
      <c r="D9407" s="1">
        <v>44147</v>
      </c>
      <c r="E9407">
        <v>6.8400001530000001</v>
      </c>
      <c r="F9407">
        <v>6.7300000190000002</v>
      </c>
      <c r="G9407">
        <v>83900</v>
      </c>
    </row>
    <row r="9408" spans="1:7" x14ac:dyDescent="0.35">
      <c r="A9408" t="str">
        <f t="shared" si="146"/>
        <v>SRT|44148</v>
      </c>
      <c r="B9408" t="s">
        <v>580</v>
      </c>
      <c r="C9408" t="s">
        <v>581</v>
      </c>
      <c r="D9408" s="1">
        <v>44148</v>
      </c>
      <c r="E9408">
        <v>6.75</v>
      </c>
      <c r="F9408">
        <v>6.5300002099999999</v>
      </c>
      <c r="G9408">
        <v>26200</v>
      </c>
    </row>
    <row r="9409" spans="1:7" x14ac:dyDescent="0.35">
      <c r="A9409" t="str">
        <f t="shared" si="146"/>
        <v>SRT|44151</v>
      </c>
      <c r="B9409" t="s">
        <v>580</v>
      </c>
      <c r="C9409" t="s">
        <v>581</v>
      </c>
      <c r="D9409" s="1">
        <v>44151</v>
      </c>
      <c r="E9409">
        <v>6.829999924</v>
      </c>
      <c r="F9409">
        <v>7.0199999809999998</v>
      </c>
      <c r="G9409">
        <v>104900</v>
      </c>
    </row>
    <row r="9410" spans="1:7" x14ac:dyDescent="0.35">
      <c r="A9410" t="str">
        <f t="shared" si="146"/>
        <v>SSP|44105</v>
      </c>
      <c r="B9410" t="s">
        <v>582</v>
      </c>
      <c r="C9410" t="s">
        <v>583</v>
      </c>
      <c r="D9410" s="1">
        <v>44105</v>
      </c>
      <c r="E9410">
        <v>11.5</v>
      </c>
      <c r="F9410">
        <v>11.630000109999999</v>
      </c>
      <c r="G9410">
        <v>407100</v>
      </c>
    </row>
    <row r="9411" spans="1:7" x14ac:dyDescent="0.35">
      <c r="A9411" t="str">
        <f t="shared" ref="A9411:A9474" si="147">_xlfn.CONCAT(B9411&amp;"|"&amp;D9411)</f>
        <v>SSP|44106</v>
      </c>
      <c r="B9411" t="s">
        <v>582</v>
      </c>
      <c r="C9411" t="s">
        <v>583</v>
      </c>
      <c r="D9411" s="1">
        <v>44106</v>
      </c>
      <c r="E9411">
        <v>11.25</v>
      </c>
      <c r="F9411">
        <v>11.77000046</v>
      </c>
      <c r="G9411">
        <v>290000</v>
      </c>
    </row>
    <row r="9412" spans="1:7" x14ac:dyDescent="0.35">
      <c r="A9412" t="str">
        <f t="shared" si="147"/>
        <v>SSP|44109</v>
      </c>
      <c r="B9412" t="s">
        <v>582</v>
      </c>
      <c r="C9412" t="s">
        <v>583</v>
      </c>
      <c r="D9412" s="1">
        <v>44109</v>
      </c>
      <c r="E9412">
        <v>11.75</v>
      </c>
      <c r="F9412">
        <v>11.65999985</v>
      </c>
      <c r="G9412">
        <v>302200</v>
      </c>
    </row>
    <row r="9413" spans="1:7" x14ac:dyDescent="0.35">
      <c r="A9413" t="str">
        <f t="shared" si="147"/>
        <v>SSP|44110</v>
      </c>
      <c r="B9413" t="s">
        <v>582</v>
      </c>
      <c r="C9413" t="s">
        <v>583</v>
      </c>
      <c r="D9413" s="1">
        <v>44110</v>
      </c>
      <c r="E9413">
        <v>11.869999890000001</v>
      </c>
      <c r="F9413">
        <v>11.25</v>
      </c>
      <c r="G9413">
        <v>555400</v>
      </c>
    </row>
    <row r="9414" spans="1:7" x14ac:dyDescent="0.35">
      <c r="A9414" t="str">
        <f t="shared" si="147"/>
        <v>SSP|44111</v>
      </c>
      <c r="B9414" t="s">
        <v>582</v>
      </c>
      <c r="C9414" t="s">
        <v>583</v>
      </c>
      <c r="D9414" s="1">
        <v>44111</v>
      </c>
      <c r="E9414">
        <v>11.380000109999999</v>
      </c>
      <c r="F9414">
        <v>10.899999619999999</v>
      </c>
      <c r="G9414">
        <v>599100</v>
      </c>
    </row>
    <row r="9415" spans="1:7" x14ac:dyDescent="0.35">
      <c r="A9415" t="str">
        <f t="shared" si="147"/>
        <v>SSP|44112</v>
      </c>
      <c r="B9415" t="s">
        <v>582</v>
      </c>
      <c r="C9415" t="s">
        <v>583</v>
      </c>
      <c r="D9415" s="1">
        <v>44112</v>
      </c>
      <c r="E9415">
        <v>11</v>
      </c>
      <c r="F9415">
        <v>10.94999981</v>
      </c>
      <c r="G9415">
        <v>544800</v>
      </c>
    </row>
    <row r="9416" spans="1:7" x14ac:dyDescent="0.35">
      <c r="A9416" t="str">
        <f t="shared" si="147"/>
        <v>SSP|44113</v>
      </c>
      <c r="B9416" t="s">
        <v>582</v>
      </c>
      <c r="C9416" t="s">
        <v>583</v>
      </c>
      <c r="D9416" s="1">
        <v>44113</v>
      </c>
      <c r="E9416">
        <v>11.039999959999999</v>
      </c>
      <c r="F9416">
        <v>11</v>
      </c>
      <c r="G9416">
        <v>557300</v>
      </c>
    </row>
    <row r="9417" spans="1:7" x14ac:dyDescent="0.35">
      <c r="A9417" t="str">
        <f t="shared" si="147"/>
        <v>SSP|44116</v>
      </c>
      <c r="B9417" t="s">
        <v>582</v>
      </c>
      <c r="C9417" t="s">
        <v>583</v>
      </c>
      <c r="D9417" s="1">
        <v>44116</v>
      </c>
      <c r="E9417">
        <v>11</v>
      </c>
      <c r="F9417">
        <v>10.64000034</v>
      </c>
      <c r="G9417">
        <v>470200</v>
      </c>
    </row>
    <row r="9418" spans="1:7" x14ac:dyDescent="0.35">
      <c r="A9418" t="str">
        <f t="shared" si="147"/>
        <v>SSP|44117</v>
      </c>
      <c r="B9418" t="s">
        <v>582</v>
      </c>
      <c r="C9418" t="s">
        <v>583</v>
      </c>
      <c r="D9418" s="1">
        <v>44117</v>
      </c>
      <c r="E9418">
        <v>10.47000027</v>
      </c>
      <c r="F9418">
        <v>10.68999958</v>
      </c>
      <c r="G9418">
        <v>354900</v>
      </c>
    </row>
    <row r="9419" spans="1:7" x14ac:dyDescent="0.35">
      <c r="A9419" t="str">
        <f t="shared" si="147"/>
        <v>SSP|44118</v>
      </c>
      <c r="B9419" t="s">
        <v>582</v>
      </c>
      <c r="C9419" t="s">
        <v>583</v>
      </c>
      <c r="D9419" s="1">
        <v>44118</v>
      </c>
      <c r="E9419">
        <v>10.630000109999999</v>
      </c>
      <c r="F9419">
        <v>10.52999973</v>
      </c>
      <c r="G9419">
        <v>301300</v>
      </c>
    </row>
    <row r="9420" spans="1:7" x14ac:dyDescent="0.35">
      <c r="A9420" t="str">
        <f t="shared" si="147"/>
        <v>SSP|44119</v>
      </c>
      <c r="B9420" t="s">
        <v>582</v>
      </c>
      <c r="C9420" t="s">
        <v>583</v>
      </c>
      <c r="D9420" s="1">
        <v>44119</v>
      </c>
      <c r="E9420">
        <v>10.47999954</v>
      </c>
      <c r="F9420">
        <v>10.579999920000001</v>
      </c>
      <c r="G9420">
        <v>438500</v>
      </c>
    </row>
    <row r="9421" spans="1:7" x14ac:dyDescent="0.35">
      <c r="A9421" t="str">
        <f t="shared" si="147"/>
        <v>SSP|44120</v>
      </c>
      <c r="B9421" t="s">
        <v>582</v>
      </c>
      <c r="C9421" t="s">
        <v>583</v>
      </c>
      <c r="D9421" s="1">
        <v>44120</v>
      </c>
      <c r="E9421">
        <v>10.56000042</v>
      </c>
      <c r="F9421">
        <v>10.47999954</v>
      </c>
      <c r="G9421">
        <v>216800</v>
      </c>
    </row>
    <row r="9422" spans="1:7" x14ac:dyDescent="0.35">
      <c r="A9422" t="str">
        <f t="shared" si="147"/>
        <v>SSP|44123</v>
      </c>
      <c r="B9422" t="s">
        <v>582</v>
      </c>
      <c r="C9422" t="s">
        <v>583</v>
      </c>
      <c r="D9422" s="1">
        <v>44123</v>
      </c>
      <c r="E9422">
        <v>10.55000019</v>
      </c>
      <c r="F9422">
        <v>10.15999985</v>
      </c>
      <c r="G9422">
        <v>533700</v>
      </c>
    </row>
    <row r="9423" spans="1:7" x14ac:dyDescent="0.35">
      <c r="A9423" t="str">
        <f t="shared" si="147"/>
        <v>SSP|44124</v>
      </c>
      <c r="B9423" t="s">
        <v>582</v>
      </c>
      <c r="C9423" t="s">
        <v>583</v>
      </c>
      <c r="D9423" s="1">
        <v>44124</v>
      </c>
      <c r="E9423">
        <v>10.31000042</v>
      </c>
      <c r="F9423">
        <v>10.27000046</v>
      </c>
      <c r="G9423">
        <v>267700</v>
      </c>
    </row>
    <row r="9424" spans="1:7" x14ac:dyDescent="0.35">
      <c r="A9424" t="str">
        <f t="shared" si="147"/>
        <v>SSP|44125</v>
      </c>
      <c r="B9424" t="s">
        <v>582</v>
      </c>
      <c r="C9424" t="s">
        <v>583</v>
      </c>
      <c r="D9424" s="1">
        <v>44125</v>
      </c>
      <c r="E9424">
        <v>10.22999954</v>
      </c>
      <c r="F9424">
        <v>10.40999985</v>
      </c>
      <c r="G9424">
        <v>234500</v>
      </c>
    </row>
    <row r="9425" spans="1:7" x14ac:dyDescent="0.35">
      <c r="A9425" t="str">
        <f t="shared" si="147"/>
        <v>SSP|44126</v>
      </c>
      <c r="B9425" t="s">
        <v>582</v>
      </c>
      <c r="C9425" t="s">
        <v>583</v>
      </c>
      <c r="D9425" s="1">
        <v>44126</v>
      </c>
      <c r="E9425">
        <v>10.59000015</v>
      </c>
      <c r="F9425">
        <v>10.539999959999999</v>
      </c>
      <c r="G9425">
        <v>406200</v>
      </c>
    </row>
    <row r="9426" spans="1:7" x14ac:dyDescent="0.35">
      <c r="A9426" t="str">
        <f t="shared" si="147"/>
        <v>SSP|44127</v>
      </c>
      <c r="B9426" t="s">
        <v>582</v>
      </c>
      <c r="C9426" t="s">
        <v>583</v>
      </c>
      <c r="D9426" s="1">
        <v>44127</v>
      </c>
      <c r="E9426">
        <v>10.600000380000001</v>
      </c>
      <c r="F9426">
        <v>10.420000079999999</v>
      </c>
      <c r="G9426">
        <v>219800</v>
      </c>
    </row>
    <row r="9427" spans="1:7" x14ac:dyDescent="0.35">
      <c r="A9427" t="str">
        <f t="shared" si="147"/>
        <v>SSP|44130</v>
      </c>
      <c r="B9427" t="s">
        <v>582</v>
      </c>
      <c r="C9427" t="s">
        <v>583</v>
      </c>
      <c r="D9427" s="1">
        <v>44130</v>
      </c>
      <c r="E9427">
        <v>10.18000031</v>
      </c>
      <c r="F9427">
        <v>10.25</v>
      </c>
      <c r="G9427">
        <v>341600</v>
      </c>
    </row>
    <row r="9428" spans="1:7" x14ac:dyDescent="0.35">
      <c r="A9428" t="str">
        <f t="shared" si="147"/>
        <v>SSP|44131</v>
      </c>
      <c r="B9428" t="s">
        <v>582</v>
      </c>
      <c r="C9428" t="s">
        <v>583</v>
      </c>
      <c r="D9428" s="1">
        <v>44131</v>
      </c>
      <c r="E9428">
        <v>10.15999985</v>
      </c>
      <c r="F9428">
        <v>9.8500003809999992</v>
      </c>
      <c r="G9428">
        <v>242000</v>
      </c>
    </row>
    <row r="9429" spans="1:7" x14ac:dyDescent="0.35">
      <c r="A9429" t="str">
        <f t="shared" si="147"/>
        <v>SSP|44132</v>
      </c>
      <c r="B9429" t="s">
        <v>582</v>
      </c>
      <c r="C9429" t="s">
        <v>583</v>
      </c>
      <c r="D9429" s="1">
        <v>44132</v>
      </c>
      <c r="E9429">
        <v>9.5200004580000002</v>
      </c>
      <c r="F9429">
        <v>9.3400001530000001</v>
      </c>
      <c r="G9429">
        <v>352400</v>
      </c>
    </row>
    <row r="9430" spans="1:7" x14ac:dyDescent="0.35">
      <c r="A9430" t="str">
        <f t="shared" si="147"/>
        <v>SSP|44133</v>
      </c>
      <c r="B9430" t="s">
        <v>582</v>
      </c>
      <c r="C9430" t="s">
        <v>583</v>
      </c>
      <c r="D9430" s="1">
        <v>44133</v>
      </c>
      <c r="E9430">
        <v>9.25</v>
      </c>
      <c r="F9430">
        <v>9.25</v>
      </c>
      <c r="G9430">
        <v>500300</v>
      </c>
    </row>
    <row r="9431" spans="1:7" x14ac:dyDescent="0.35">
      <c r="A9431" t="str">
        <f t="shared" si="147"/>
        <v>SSP|44134</v>
      </c>
      <c r="B9431" t="s">
        <v>582</v>
      </c>
      <c r="C9431" t="s">
        <v>583</v>
      </c>
      <c r="D9431" s="1">
        <v>44134</v>
      </c>
      <c r="E9431">
        <v>9.1599998469999999</v>
      </c>
      <c r="F9431">
        <v>9.0799999239999991</v>
      </c>
      <c r="G9431">
        <v>384100</v>
      </c>
    </row>
    <row r="9432" spans="1:7" x14ac:dyDescent="0.35">
      <c r="A9432" t="str">
        <f t="shared" si="147"/>
        <v>SSP|44137</v>
      </c>
      <c r="B9432" t="s">
        <v>582</v>
      </c>
      <c r="C9432" t="s">
        <v>583</v>
      </c>
      <c r="D9432" s="1">
        <v>44137</v>
      </c>
      <c r="E9432">
        <v>9.2399997710000008</v>
      </c>
      <c r="F9432">
        <v>9.2600002289999992</v>
      </c>
      <c r="G9432">
        <v>225500</v>
      </c>
    </row>
    <row r="9433" spans="1:7" x14ac:dyDescent="0.35">
      <c r="A9433" t="str">
        <f t="shared" si="147"/>
        <v>SSP|44138</v>
      </c>
      <c r="B9433" t="s">
        <v>582</v>
      </c>
      <c r="C9433" t="s">
        <v>583</v>
      </c>
      <c r="D9433" s="1">
        <v>44138</v>
      </c>
      <c r="E9433">
        <v>9.4300003050000001</v>
      </c>
      <c r="F9433">
        <v>9.9499998089999995</v>
      </c>
      <c r="G9433">
        <v>285100</v>
      </c>
    </row>
    <row r="9434" spans="1:7" x14ac:dyDescent="0.35">
      <c r="A9434" t="str">
        <f t="shared" si="147"/>
        <v>SSP|44139</v>
      </c>
      <c r="B9434" t="s">
        <v>582</v>
      </c>
      <c r="C9434" t="s">
        <v>583</v>
      </c>
      <c r="D9434" s="1">
        <v>44139</v>
      </c>
      <c r="E9434">
        <v>9.6700000760000009</v>
      </c>
      <c r="F9434">
        <v>9.8999996190000008</v>
      </c>
      <c r="G9434">
        <v>405100</v>
      </c>
    </row>
    <row r="9435" spans="1:7" x14ac:dyDescent="0.35">
      <c r="A9435" t="str">
        <f t="shared" si="147"/>
        <v>SSP|44140</v>
      </c>
      <c r="B9435" t="s">
        <v>582</v>
      </c>
      <c r="C9435" t="s">
        <v>583</v>
      </c>
      <c r="D9435" s="1">
        <v>44140</v>
      </c>
      <c r="E9435">
        <v>9.8900003430000005</v>
      </c>
      <c r="F9435">
        <v>10.329999920000001</v>
      </c>
      <c r="G9435">
        <v>310900</v>
      </c>
    </row>
    <row r="9436" spans="1:7" x14ac:dyDescent="0.35">
      <c r="A9436" t="str">
        <f t="shared" si="147"/>
        <v>SSP|44141</v>
      </c>
      <c r="B9436" t="s">
        <v>582</v>
      </c>
      <c r="C9436" t="s">
        <v>583</v>
      </c>
      <c r="D9436" s="1">
        <v>44141</v>
      </c>
      <c r="E9436">
        <v>10.84000015</v>
      </c>
      <c r="F9436">
        <v>11.329999920000001</v>
      </c>
      <c r="G9436">
        <v>962200</v>
      </c>
    </row>
    <row r="9437" spans="1:7" x14ac:dyDescent="0.35">
      <c r="A9437" t="str">
        <f t="shared" si="147"/>
        <v>SSP|44144</v>
      </c>
      <c r="B9437" t="s">
        <v>582</v>
      </c>
      <c r="C9437" t="s">
        <v>583</v>
      </c>
      <c r="D9437" s="1">
        <v>44144</v>
      </c>
      <c r="E9437">
        <v>11.989999770000001</v>
      </c>
      <c r="F9437">
        <v>11.80000019</v>
      </c>
      <c r="G9437">
        <v>891600</v>
      </c>
    </row>
    <row r="9438" spans="1:7" x14ac:dyDescent="0.35">
      <c r="A9438" t="str">
        <f t="shared" si="147"/>
        <v>SSP|44145</v>
      </c>
      <c r="B9438" t="s">
        <v>582</v>
      </c>
      <c r="C9438" t="s">
        <v>583</v>
      </c>
      <c r="D9438" s="1">
        <v>44145</v>
      </c>
      <c r="E9438">
        <v>11.72000027</v>
      </c>
      <c r="F9438">
        <v>12.43000031</v>
      </c>
      <c r="G9438">
        <v>634100</v>
      </c>
    </row>
    <row r="9439" spans="1:7" x14ac:dyDescent="0.35">
      <c r="A9439" t="str">
        <f t="shared" si="147"/>
        <v>SSP|44146</v>
      </c>
      <c r="B9439" t="s">
        <v>582</v>
      </c>
      <c r="C9439" t="s">
        <v>583</v>
      </c>
      <c r="D9439" s="1">
        <v>44146</v>
      </c>
      <c r="E9439">
        <v>12.579999920000001</v>
      </c>
      <c r="F9439">
        <v>12.09000015</v>
      </c>
      <c r="G9439">
        <v>512100</v>
      </c>
    </row>
    <row r="9440" spans="1:7" x14ac:dyDescent="0.35">
      <c r="A9440" t="str">
        <f t="shared" si="147"/>
        <v>SSP|44147</v>
      </c>
      <c r="B9440" t="s">
        <v>582</v>
      </c>
      <c r="C9440" t="s">
        <v>583</v>
      </c>
      <c r="D9440" s="1">
        <v>44147</v>
      </c>
      <c r="E9440">
        <v>11.899999619999999</v>
      </c>
      <c r="F9440">
        <v>11.869999890000001</v>
      </c>
      <c r="G9440">
        <v>345600</v>
      </c>
    </row>
    <row r="9441" spans="1:7" x14ac:dyDescent="0.35">
      <c r="A9441" t="str">
        <f t="shared" si="147"/>
        <v>SSP|44148</v>
      </c>
      <c r="B9441" t="s">
        <v>582</v>
      </c>
      <c r="C9441" t="s">
        <v>583</v>
      </c>
      <c r="D9441" s="1">
        <v>44148</v>
      </c>
      <c r="E9441">
        <v>11.989999770000001</v>
      </c>
      <c r="F9441">
        <v>12.30000019</v>
      </c>
      <c r="G9441">
        <v>471300</v>
      </c>
    </row>
    <row r="9442" spans="1:7" x14ac:dyDescent="0.35">
      <c r="A9442" t="str">
        <f t="shared" si="147"/>
        <v>SSP|44151</v>
      </c>
      <c r="B9442" t="s">
        <v>582</v>
      </c>
      <c r="C9442" t="s">
        <v>583</v>
      </c>
      <c r="D9442" s="1">
        <v>44151</v>
      </c>
      <c r="E9442">
        <v>12.69999981</v>
      </c>
      <c r="F9442">
        <v>12.56999969</v>
      </c>
      <c r="G9442">
        <v>570700</v>
      </c>
    </row>
    <row r="9443" spans="1:7" x14ac:dyDescent="0.35">
      <c r="A9443" t="str">
        <f t="shared" si="147"/>
        <v>SSTI|44105</v>
      </c>
      <c r="B9443" t="s">
        <v>584</v>
      </c>
      <c r="C9443" t="s">
        <v>585</v>
      </c>
      <c r="D9443" s="1">
        <v>44105</v>
      </c>
      <c r="E9443">
        <v>31.25</v>
      </c>
      <c r="F9443">
        <v>31.280000690000001</v>
      </c>
      <c r="G9443">
        <v>41400</v>
      </c>
    </row>
    <row r="9444" spans="1:7" x14ac:dyDescent="0.35">
      <c r="A9444" t="str">
        <f t="shared" si="147"/>
        <v>SSTI|44106</v>
      </c>
      <c r="B9444" t="s">
        <v>584</v>
      </c>
      <c r="C9444" t="s">
        <v>585</v>
      </c>
      <c r="D9444" s="1">
        <v>44106</v>
      </c>
      <c r="E9444">
        <v>30.559999470000001</v>
      </c>
      <c r="F9444">
        <v>30.079999919999999</v>
      </c>
      <c r="G9444">
        <v>47500</v>
      </c>
    </row>
    <row r="9445" spans="1:7" x14ac:dyDescent="0.35">
      <c r="A9445" t="str">
        <f t="shared" si="147"/>
        <v>SSTI|44109</v>
      </c>
      <c r="B9445" t="s">
        <v>584</v>
      </c>
      <c r="C9445" t="s">
        <v>585</v>
      </c>
      <c r="D9445" s="1">
        <v>44109</v>
      </c>
      <c r="E9445">
        <v>30.200000760000002</v>
      </c>
      <c r="F9445">
        <v>29.969999309999999</v>
      </c>
      <c r="G9445">
        <v>77000</v>
      </c>
    </row>
    <row r="9446" spans="1:7" x14ac:dyDescent="0.35">
      <c r="A9446" t="str">
        <f t="shared" si="147"/>
        <v>SSTI|44110</v>
      </c>
      <c r="B9446" t="s">
        <v>584</v>
      </c>
      <c r="C9446" t="s">
        <v>585</v>
      </c>
      <c r="D9446" s="1">
        <v>44110</v>
      </c>
      <c r="E9446">
        <v>30.200000760000002</v>
      </c>
      <c r="F9446">
        <v>30.079999919999999</v>
      </c>
      <c r="G9446">
        <v>26300</v>
      </c>
    </row>
    <row r="9447" spans="1:7" x14ac:dyDescent="0.35">
      <c r="A9447" t="str">
        <f t="shared" si="147"/>
        <v>SSTI|44111</v>
      </c>
      <c r="B9447" t="s">
        <v>584</v>
      </c>
      <c r="C9447" t="s">
        <v>585</v>
      </c>
      <c r="D9447" s="1">
        <v>44111</v>
      </c>
      <c r="E9447">
        <v>30.36000061</v>
      </c>
      <c r="F9447">
        <v>30.629999160000001</v>
      </c>
      <c r="G9447">
        <v>18900</v>
      </c>
    </row>
    <row r="9448" spans="1:7" x14ac:dyDescent="0.35">
      <c r="A9448" t="str">
        <f t="shared" si="147"/>
        <v>SSTI|44112</v>
      </c>
      <c r="B9448" t="s">
        <v>584</v>
      </c>
      <c r="C9448" t="s">
        <v>585</v>
      </c>
      <c r="D9448" s="1">
        <v>44112</v>
      </c>
      <c r="E9448">
        <v>30.870000839999999</v>
      </c>
      <c r="F9448">
        <v>30.299999239999998</v>
      </c>
      <c r="G9448">
        <v>21600</v>
      </c>
    </row>
    <row r="9449" spans="1:7" x14ac:dyDescent="0.35">
      <c r="A9449" t="str">
        <f t="shared" si="147"/>
        <v>SSTI|44113</v>
      </c>
      <c r="B9449" t="s">
        <v>584</v>
      </c>
      <c r="C9449" t="s">
        <v>585</v>
      </c>
      <c r="D9449" s="1">
        <v>44113</v>
      </c>
      <c r="E9449">
        <v>30.614999770000001</v>
      </c>
      <c r="F9449">
        <v>30.870000839999999</v>
      </c>
      <c r="G9449">
        <v>18300</v>
      </c>
    </row>
    <row r="9450" spans="1:7" x14ac:dyDescent="0.35">
      <c r="A9450" t="str">
        <f t="shared" si="147"/>
        <v>SSTI|44116</v>
      </c>
      <c r="B9450" t="s">
        <v>584</v>
      </c>
      <c r="C9450" t="s">
        <v>585</v>
      </c>
      <c r="D9450" s="1">
        <v>44116</v>
      </c>
      <c r="E9450">
        <v>30.88999939</v>
      </c>
      <c r="F9450">
        <v>32.66999817</v>
      </c>
      <c r="G9450">
        <v>40300</v>
      </c>
    </row>
    <row r="9451" spans="1:7" x14ac:dyDescent="0.35">
      <c r="A9451" t="str">
        <f t="shared" si="147"/>
        <v>SSTI|44117</v>
      </c>
      <c r="B9451" t="s">
        <v>584</v>
      </c>
      <c r="C9451" t="s">
        <v>585</v>
      </c>
      <c r="D9451" s="1">
        <v>44117</v>
      </c>
      <c r="E9451">
        <v>32.549999239999998</v>
      </c>
      <c r="F9451">
        <v>31.510000229999999</v>
      </c>
      <c r="G9451">
        <v>25100</v>
      </c>
    </row>
    <row r="9452" spans="1:7" x14ac:dyDescent="0.35">
      <c r="A9452" t="str">
        <f t="shared" si="147"/>
        <v>SSTI|44118</v>
      </c>
      <c r="B9452" t="s">
        <v>584</v>
      </c>
      <c r="C9452" t="s">
        <v>585</v>
      </c>
      <c r="D9452" s="1">
        <v>44118</v>
      </c>
      <c r="E9452">
        <v>31.540000920000001</v>
      </c>
      <c r="F9452">
        <v>31.129999160000001</v>
      </c>
      <c r="G9452">
        <v>21100</v>
      </c>
    </row>
    <row r="9453" spans="1:7" x14ac:dyDescent="0.35">
      <c r="A9453" t="str">
        <f t="shared" si="147"/>
        <v>SSTI|44119</v>
      </c>
      <c r="B9453" t="s">
        <v>584</v>
      </c>
      <c r="C9453" t="s">
        <v>585</v>
      </c>
      <c r="D9453" s="1">
        <v>44119</v>
      </c>
      <c r="E9453">
        <v>30.780000690000001</v>
      </c>
      <c r="F9453">
        <v>31.399999619999999</v>
      </c>
      <c r="G9453">
        <v>27900</v>
      </c>
    </row>
    <row r="9454" spans="1:7" x14ac:dyDescent="0.35">
      <c r="A9454" t="str">
        <f t="shared" si="147"/>
        <v>SSTI|44120</v>
      </c>
      <c r="B9454" t="s">
        <v>584</v>
      </c>
      <c r="C9454" t="s">
        <v>585</v>
      </c>
      <c r="D9454" s="1">
        <v>44120</v>
      </c>
      <c r="E9454">
        <v>31.299999239999998</v>
      </c>
      <c r="F9454">
        <v>31.739999770000001</v>
      </c>
      <c r="G9454">
        <v>37900</v>
      </c>
    </row>
    <row r="9455" spans="1:7" x14ac:dyDescent="0.35">
      <c r="A9455" t="str">
        <f t="shared" si="147"/>
        <v>SSTI|44123</v>
      </c>
      <c r="B9455" t="s">
        <v>584</v>
      </c>
      <c r="C9455" t="s">
        <v>585</v>
      </c>
      <c r="D9455" s="1">
        <v>44123</v>
      </c>
      <c r="E9455">
        <v>31.909999849999998</v>
      </c>
      <c r="F9455">
        <v>31.920000080000001</v>
      </c>
      <c r="G9455">
        <v>31700</v>
      </c>
    </row>
    <row r="9456" spans="1:7" x14ac:dyDescent="0.35">
      <c r="A9456" t="str">
        <f t="shared" si="147"/>
        <v>SSTI|44124</v>
      </c>
      <c r="B9456" t="s">
        <v>584</v>
      </c>
      <c r="C9456" t="s">
        <v>585</v>
      </c>
      <c r="D9456" s="1">
        <v>44124</v>
      </c>
      <c r="E9456">
        <v>31.940000529999999</v>
      </c>
      <c r="F9456">
        <v>31.709999079999999</v>
      </c>
      <c r="G9456">
        <v>33900</v>
      </c>
    </row>
    <row r="9457" spans="1:7" x14ac:dyDescent="0.35">
      <c r="A9457" t="str">
        <f t="shared" si="147"/>
        <v>SSTI|44125</v>
      </c>
      <c r="B9457" t="s">
        <v>584</v>
      </c>
      <c r="C9457" t="s">
        <v>585</v>
      </c>
      <c r="D9457" s="1">
        <v>44125</v>
      </c>
      <c r="E9457">
        <v>31.520000459999999</v>
      </c>
      <c r="F9457">
        <v>31.100000380000001</v>
      </c>
      <c r="G9457">
        <v>17100</v>
      </c>
    </row>
    <row r="9458" spans="1:7" x14ac:dyDescent="0.35">
      <c r="A9458" t="str">
        <f t="shared" si="147"/>
        <v>SSTI|44126</v>
      </c>
      <c r="B9458" t="s">
        <v>584</v>
      </c>
      <c r="C9458" t="s">
        <v>585</v>
      </c>
      <c r="D9458" s="1">
        <v>44126</v>
      </c>
      <c r="E9458">
        <v>31.520000459999999</v>
      </c>
      <c r="F9458">
        <v>31.81999969</v>
      </c>
      <c r="G9458">
        <v>16900</v>
      </c>
    </row>
    <row r="9459" spans="1:7" x14ac:dyDescent="0.35">
      <c r="A9459" t="str">
        <f t="shared" si="147"/>
        <v>SSTI|44127</v>
      </c>
      <c r="B9459" t="s">
        <v>584</v>
      </c>
      <c r="C9459" t="s">
        <v>585</v>
      </c>
      <c r="D9459" s="1">
        <v>44127</v>
      </c>
      <c r="E9459">
        <v>32.209999080000003</v>
      </c>
      <c r="F9459">
        <v>31.520000459999999</v>
      </c>
      <c r="G9459">
        <v>29700</v>
      </c>
    </row>
    <row r="9460" spans="1:7" x14ac:dyDescent="0.35">
      <c r="A9460" t="str">
        <f t="shared" si="147"/>
        <v>SSTI|44130</v>
      </c>
      <c r="B9460" t="s">
        <v>584</v>
      </c>
      <c r="C9460" t="s">
        <v>585</v>
      </c>
      <c r="D9460" s="1">
        <v>44130</v>
      </c>
      <c r="E9460">
        <v>31.31999969</v>
      </c>
      <c r="F9460">
        <v>32.180000309999997</v>
      </c>
      <c r="G9460">
        <v>28600</v>
      </c>
    </row>
    <row r="9461" spans="1:7" x14ac:dyDescent="0.35">
      <c r="A9461" t="str">
        <f t="shared" si="147"/>
        <v>SSTI|44131</v>
      </c>
      <c r="B9461" t="s">
        <v>584</v>
      </c>
      <c r="C9461" t="s">
        <v>585</v>
      </c>
      <c r="D9461" s="1">
        <v>44131</v>
      </c>
      <c r="E9461">
        <v>32.319999690000003</v>
      </c>
      <c r="F9461">
        <v>31.559999470000001</v>
      </c>
      <c r="G9461">
        <v>19700</v>
      </c>
    </row>
    <row r="9462" spans="1:7" x14ac:dyDescent="0.35">
      <c r="A9462" t="str">
        <f t="shared" si="147"/>
        <v>SSTI|44132</v>
      </c>
      <c r="B9462" t="s">
        <v>584</v>
      </c>
      <c r="C9462" t="s">
        <v>585</v>
      </c>
      <c r="D9462" s="1">
        <v>44132</v>
      </c>
      <c r="E9462">
        <v>31.159999849999998</v>
      </c>
      <c r="F9462">
        <v>30.950000760000002</v>
      </c>
      <c r="G9462">
        <v>33100</v>
      </c>
    </row>
    <row r="9463" spans="1:7" x14ac:dyDescent="0.35">
      <c r="A9463" t="str">
        <f t="shared" si="147"/>
        <v>SSTI|44133</v>
      </c>
      <c r="B9463" t="s">
        <v>584</v>
      </c>
      <c r="C9463" t="s">
        <v>585</v>
      </c>
      <c r="D9463" s="1">
        <v>44133</v>
      </c>
      <c r="E9463">
        <v>30.56999969</v>
      </c>
      <c r="F9463">
        <v>30.909999849999998</v>
      </c>
      <c r="G9463">
        <v>12800</v>
      </c>
    </row>
    <row r="9464" spans="1:7" x14ac:dyDescent="0.35">
      <c r="A9464" t="str">
        <f t="shared" si="147"/>
        <v>SSTI|44134</v>
      </c>
      <c r="B9464" t="s">
        <v>584</v>
      </c>
      <c r="C9464" t="s">
        <v>585</v>
      </c>
      <c r="D9464" s="1">
        <v>44134</v>
      </c>
      <c r="E9464">
        <v>30.43000031</v>
      </c>
      <c r="F9464">
        <v>29.309999470000001</v>
      </c>
      <c r="G9464">
        <v>54400</v>
      </c>
    </row>
    <row r="9465" spans="1:7" x14ac:dyDescent="0.35">
      <c r="A9465" t="str">
        <f t="shared" si="147"/>
        <v>SSTI|44137</v>
      </c>
      <c r="B9465" t="s">
        <v>584</v>
      </c>
      <c r="C9465" t="s">
        <v>585</v>
      </c>
      <c r="D9465" s="1">
        <v>44137</v>
      </c>
      <c r="E9465">
        <v>29.399999619999999</v>
      </c>
      <c r="F9465">
        <v>29.63999939</v>
      </c>
      <c r="G9465">
        <v>43000</v>
      </c>
    </row>
    <row r="9466" spans="1:7" x14ac:dyDescent="0.35">
      <c r="A9466" t="str">
        <f t="shared" si="147"/>
        <v>SSTI|44138</v>
      </c>
      <c r="B9466" t="s">
        <v>584</v>
      </c>
      <c r="C9466" t="s">
        <v>585</v>
      </c>
      <c r="D9466" s="1">
        <v>44138</v>
      </c>
      <c r="E9466">
        <v>29.38999939</v>
      </c>
      <c r="F9466">
        <v>29.93000031</v>
      </c>
      <c r="G9466">
        <v>45200</v>
      </c>
    </row>
    <row r="9467" spans="1:7" x14ac:dyDescent="0.35">
      <c r="A9467" t="str">
        <f t="shared" si="147"/>
        <v>SSTI|44139</v>
      </c>
      <c r="B9467" t="s">
        <v>584</v>
      </c>
      <c r="C9467" t="s">
        <v>585</v>
      </c>
      <c r="D9467" s="1">
        <v>44139</v>
      </c>
      <c r="E9467">
        <v>30.170000080000001</v>
      </c>
      <c r="F9467">
        <v>29.799999239999998</v>
      </c>
      <c r="G9467">
        <v>32200</v>
      </c>
    </row>
    <row r="9468" spans="1:7" x14ac:dyDescent="0.35">
      <c r="A9468" t="str">
        <f t="shared" si="147"/>
        <v>SSTI|44140</v>
      </c>
      <c r="B9468" t="s">
        <v>584</v>
      </c>
      <c r="C9468" t="s">
        <v>585</v>
      </c>
      <c r="D9468" s="1">
        <v>44140</v>
      </c>
      <c r="E9468">
        <v>30.11000061</v>
      </c>
      <c r="F9468">
        <v>30.850000380000001</v>
      </c>
      <c r="G9468">
        <v>22200</v>
      </c>
    </row>
    <row r="9469" spans="1:7" x14ac:dyDescent="0.35">
      <c r="A9469" t="str">
        <f t="shared" si="147"/>
        <v>SSTI|44141</v>
      </c>
      <c r="B9469" t="s">
        <v>584</v>
      </c>
      <c r="C9469" t="s">
        <v>585</v>
      </c>
      <c r="D9469" s="1">
        <v>44141</v>
      </c>
      <c r="E9469">
        <v>30.739999770000001</v>
      </c>
      <c r="F9469">
        <v>32.490001679999999</v>
      </c>
      <c r="G9469">
        <v>75200</v>
      </c>
    </row>
    <row r="9470" spans="1:7" x14ac:dyDescent="0.35">
      <c r="A9470" t="str">
        <f t="shared" si="147"/>
        <v>SSTI|44144</v>
      </c>
      <c r="B9470" t="s">
        <v>584</v>
      </c>
      <c r="C9470" t="s">
        <v>585</v>
      </c>
      <c r="D9470" s="1">
        <v>44144</v>
      </c>
      <c r="E9470">
        <v>33.400001529999997</v>
      </c>
      <c r="F9470">
        <v>35.66999817</v>
      </c>
      <c r="G9470">
        <v>105500</v>
      </c>
    </row>
    <row r="9471" spans="1:7" x14ac:dyDescent="0.35">
      <c r="A9471" t="str">
        <f t="shared" si="147"/>
        <v>SSTI|44145</v>
      </c>
      <c r="B9471" t="s">
        <v>584</v>
      </c>
      <c r="C9471" t="s">
        <v>585</v>
      </c>
      <c r="D9471" s="1">
        <v>44145</v>
      </c>
      <c r="E9471">
        <v>30.030000690000001</v>
      </c>
      <c r="F9471">
        <v>31.510000229999999</v>
      </c>
      <c r="G9471">
        <v>117600</v>
      </c>
    </row>
    <row r="9472" spans="1:7" x14ac:dyDescent="0.35">
      <c r="A9472" t="str">
        <f t="shared" si="147"/>
        <v>SSTI|44146</v>
      </c>
      <c r="B9472" t="s">
        <v>584</v>
      </c>
      <c r="C9472" t="s">
        <v>585</v>
      </c>
      <c r="D9472" s="1">
        <v>44146</v>
      </c>
      <c r="E9472">
        <v>31.159999849999998</v>
      </c>
      <c r="F9472">
        <v>32.25</v>
      </c>
      <c r="G9472">
        <v>39800</v>
      </c>
    </row>
    <row r="9473" spans="1:7" x14ac:dyDescent="0.35">
      <c r="A9473" t="str">
        <f t="shared" si="147"/>
        <v>SSTI|44147</v>
      </c>
      <c r="B9473" t="s">
        <v>584</v>
      </c>
      <c r="C9473" t="s">
        <v>585</v>
      </c>
      <c r="D9473" s="1">
        <v>44147</v>
      </c>
      <c r="E9473">
        <v>32.060001370000002</v>
      </c>
      <c r="F9473">
        <v>29.450000760000002</v>
      </c>
      <c r="G9473">
        <v>82100</v>
      </c>
    </row>
    <row r="9474" spans="1:7" x14ac:dyDescent="0.35">
      <c r="A9474" t="str">
        <f t="shared" si="147"/>
        <v>SSTI|44148</v>
      </c>
      <c r="B9474" t="s">
        <v>584</v>
      </c>
      <c r="C9474" t="s">
        <v>585</v>
      </c>
      <c r="D9474" s="1">
        <v>44148</v>
      </c>
      <c r="E9474">
        <v>30.18000031</v>
      </c>
      <c r="F9474">
        <v>29.18000031</v>
      </c>
      <c r="G9474">
        <v>45500</v>
      </c>
    </row>
    <row r="9475" spans="1:7" x14ac:dyDescent="0.35">
      <c r="A9475" t="str">
        <f t="shared" ref="A9475:A9538" si="148">_xlfn.CONCAT(B9475&amp;"|"&amp;D9475)</f>
        <v>SSTI|44151</v>
      </c>
      <c r="B9475" t="s">
        <v>584</v>
      </c>
      <c r="C9475" t="s">
        <v>585</v>
      </c>
      <c r="D9475" s="1">
        <v>44151</v>
      </c>
      <c r="E9475">
        <v>29.280000690000001</v>
      </c>
      <c r="F9475">
        <v>29.75</v>
      </c>
      <c r="G9475">
        <v>41800</v>
      </c>
    </row>
    <row r="9476" spans="1:7" x14ac:dyDescent="0.35">
      <c r="A9476" t="str">
        <f t="shared" si="148"/>
        <v>STAY|44105</v>
      </c>
      <c r="B9476" t="s">
        <v>586</v>
      </c>
      <c r="C9476" t="s">
        <v>587</v>
      </c>
      <c r="D9476" s="1">
        <v>44105</v>
      </c>
      <c r="E9476">
        <v>11.94999981</v>
      </c>
      <c r="F9476">
        <v>11.97000027</v>
      </c>
      <c r="G9476">
        <v>2086900</v>
      </c>
    </row>
    <row r="9477" spans="1:7" x14ac:dyDescent="0.35">
      <c r="A9477" t="str">
        <f t="shared" si="148"/>
        <v>STAY|44106</v>
      </c>
      <c r="B9477" t="s">
        <v>586</v>
      </c>
      <c r="C9477" t="s">
        <v>587</v>
      </c>
      <c r="D9477" s="1">
        <v>44106</v>
      </c>
      <c r="E9477">
        <v>11.649999619999999</v>
      </c>
      <c r="F9477">
        <v>12.06999969</v>
      </c>
      <c r="G9477">
        <v>1333700</v>
      </c>
    </row>
    <row r="9478" spans="1:7" x14ac:dyDescent="0.35">
      <c r="A9478" t="str">
        <f t="shared" si="148"/>
        <v>STAY|44109</v>
      </c>
      <c r="B9478" t="s">
        <v>586</v>
      </c>
      <c r="C9478" t="s">
        <v>587</v>
      </c>
      <c r="D9478" s="1">
        <v>44109</v>
      </c>
      <c r="E9478">
        <v>12.079999920000001</v>
      </c>
      <c r="F9478">
        <v>12.19999981</v>
      </c>
      <c r="G9478">
        <v>1085500</v>
      </c>
    </row>
    <row r="9479" spans="1:7" x14ac:dyDescent="0.35">
      <c r="A9479" t="str">
        <f t="shared" si="148"/>
        <v>STAY|44110</v>
      </c>
      <c r="B9479" t="s">
        <v>586</v>
      </c>
      <c r="C9479" t="s">
        <v>587</v>
      </c>
      <c r="D9479" s="1">
        <v>44110</v>
      </c>
      <c r="E9479">
        <v>12.260000229999999</v>
      </c>
      <c r="F9479">
        <v>12.06999969</v>
      </c>
      <c r="G9479">
        <v>1039700</v>
      </c>
    </row>
    <row r="9480" spans="1:7" x14ac:dyDescent="0.35">
      <c r="A9480" t="str">
        <f t="shared" si="148"/>
        <v>STAY|44111</v>
      </c>
      <c r="B9480" t="s">
        <v>586</v>
      </c>
      <c r="C9480" t="s">
        <v>587</v>
      </c>
      <c r="D9480" s="1">
        <v>44111</v>
      </c>
      <c r="E9480">
        <v>12.15999985</v>
      </c>
      <c r="F9480">
        <v>12.130000109999999</v>
      </c>
      <c r="G9480">
        <v>945000</v>
      </c>
    </row>
    <row r="9481" spans="1:7" x14ac:dyDescent="0.35">
      <c r="A9481" t="str">
        <f t="shared" si="148"/>
        <v>STAY|44112</v>
      </c>
      <c r="B9481" t="s">
        <v>586</v>
      </c>
      <c r="C9481" t="s">
        <v>587</v>
      </c>
      <c r="D9481" s="1">
        <v>44112</v>
      </c>
      <c r="E9481">
        <v>12.210000040000001</v>
      </c>
      <c r="F9481">
        <v>12.10999966</v>
      </c>
      <c r="G9481">
        <v>1374200</v>
      </c>
    </row>
    <row r="9482" spans="1:7" x14ac:dyDescent="0.35">
      <c r="A9482" t="str">
        <f t="shared" si="148"/>
        <v>STAY|44113</v>
      </c>
      <c r="B9482" t="s">
        <v>586</v>
      </c>
      <c r="C9482" t="s">
        <v>587</v>
      </c>
      <c r="D9482" s="1">
        <v>44113</v>
      </c>
      <c r="E9482">
        <v>12.19999981</v>
      </c>
      <c r="F9482">
        <v>12.14000034</v>
      </c>
      <c r="G9482">
        <v>984500</v>
      </c>
    </row>
    <row r="9483" spans="1:7" x14ac:dyDescent="0.35">
      <c r="A9483" t="str">
        <f t="shared" si="148"/>
        <v>STAY|44116</v>
      </c>
      <c r="B9483" t="s">
        <v>586</v>
      </c>
      <c r="C9483" t="s">
        <v>587</v>
      </c>
      <c r="D9483" s="1">
        <v>44116</v>
      </c>
      <c r="E9483">
        <v>12.14000034</v>
      </c>
      <c r="F9483">
        <v>12.19999981</v>
      </c>
      <c r="G9483">
        <v>1853500</v>
      </c>
    </row>
    <row r="9484" spans="1:7" x14ac:dyDescent="0.35">
      <c r="A9484" t="str">
        <f t="shared" si="148"/>
        <v>STAY|44117</v>
      </c>
      <c r="B9484" t="s">
        <v>586</v>
      </c>
      <c r="C9484" t="s">
        <v>587</v>
      </c>
      <c r="D9484" s="1">
        <v>44117</v>
      </c>
      <c r="E9484">
        <v>12.130000109999999</v>
      </c>
      <c r="F9484">
        <v>12</v>
      </c>
      <c r="G9484">
        <v>1196200</v>
      </c>
    </row>
    <row r="9485" spans="1:7" x14ac:dyDescent="0.35">
      <c r="A9485" t="str">
        <f t="shared" si="148"/>
        <v>STAY|44118</v>
      </c>
      <c r="B9485" t="s">
        <v>586</v>
      </c>
      <c r="C9485" t="s">
        <v>587</v>
      </c>
      <c r="D9485" s="1">
        <v>44118</v>
      </c>
      <c r="E9485">
        <v>12</v>
      </c>
      <c r="F9485">
        <v>12.010000229999999</v>
      </c>
      <c r="G9485">
        <v>942400</v>
      </c>
    </row>
    <row r="9486" spans="1:7" x14ac:dyDescent="0.35">
      <c r="A9486" t="str">
        <f t="shared" si="148"/>
        <v>STAY|44119</v>
      </c>
      <c r="B9486" t="s">
        <v>586</v>
      </c>
      <c r="C9486" t="s">
        <v>587</v>
      </c>
      <c r="D9486" s="1">
        <v>44119</v>
      </c>
      <c r="E9486">
        <v>11.97999954</v>
      </c>
      <c r="F9486">
        <v>12.06000042</v>
      </c>
      <c r="G9486">
        <v>864700</v>
      </c>
    </row>
    <row r="9487" spans="1:7" x14ac:dyDescent="0.35">
      <c r="A9487" t="str">
        <f t="shared" si="148"/>
        <v>STAY|44120</v>
      </c>
      <c r="B9487" t="s">
        <v>586</v>
      </c>
      <c r="C9487" t="s">
        <v>587</v>
      </c>
      <c r="D9487" s="1">
        <v>44120</v>
      </c>
      <c r="E9487">
        <v>12.02000046</v>
      </c>
      <c r="F9487">
        <v>12.02999973</v>
      </c>
      <c r="G9487">
        <v>540000</v>
      </c>
    </row>
    <row r="9488" spans="1:7" x14ac:dyDescent="0.35">
      <c r="A9488" t="str">
        <f t="shared" si="148"/>
        <v>STAY|44123</v>
      </c>
      <c r="B9488" t="s">
        <v>586</v>
      </c>
      <c r="C9488" t="s">
        <v>587</v>
      </c>
      <c r="D9488" s="1">
        <v>44123</v>
      </c>
      <c r="E9488">
        <v>12.10999966</v>
      </c>
      <c r="F9488">
        <v>11.850000380000001</v>
      </c>
      <c r="G9488">
        <v>866400</v>
      </c>
    </row>
    <row r="9489" spans="1:7" x14ac:dyDescent="0.35">
      <c r="A9489" t="str">
        <f t="shared" si="148"/>
        <v>STAY|44124</v>
      </c>
      <c r="B9489" t="s">
        <v>586</v>
      </c>
      <c r="C9489" t="s">
        <v>587</v>
      </c>
      <c r="D9489" s="1">
        <v>44124</v>
      </c>
      <c r="E9489">
        <v>11.850000380000001</v>
      </c>
      <c r="F9489">
        <v>12.02999973</v>
      </c>
      <c r="G9489">
        <v>1313800</v>
      </c>
    </row>
    <row r="9490" spans="1:7" x14ac:dyDescent="0.35">
      <c r="A9490" t="str">
        <f t="shared" si="148"/>
        <v>STAY|44125</v>
      </c>
      <c r="B9490" t="s">
        <v>586</v>
      </c>
      <c r="C9490" t="s">
        <v>587</v>
      </c>
      <c r="D9490" s="1">
        <v>44125</v>
      </c>
      <c r="E9490">
        <v>12.06000042</v>
      </c>
      <c r="F9490">
        <v>11.77000046</v>
      </c>
      <c r="G9490">
        <v>1406000</v>
      </c>
    </row>
    <row r="9491" spans="1:7" x14ac:dyDescent="0.35">
      <c r="A9491" t="str">
        <f t="shared" si="148"/>
        <v>STAY|44126</v>
      </c>
      <c r="B9491" t="s">
        <v>586</v>
      </c>
      <c r="C9491" t="s">
        <v>587</v>
      </c>
      <c r="D9491" s="1">
        <v>44126</v>
      </c>
      <c r="E9491">
        <v>11.739999770000001</v>
      </c>
      <c r="F9491">
        <v>12.31999969</v>
      </c>
      <c r="G9491">
        <v>1092200</v>
      </c>
    </row>
    <row r="9492" spans="1:7" x14ac:dyDescent="0.35">
      <c r="A9492" t="str">
        <f t="shared" si="148"/>
        <v>STAY|44127</v>
      </c>
      <c r="B9492" t="s">
        <v>586</v>
      </c>
      <c r="C9492" t="s">
        <v>587</v>
      </c>
      <c r="D9492" s="1">
        <v>44127</v>
      </c>
      <c r="E9492">
        <v>12.47999954</v>
      </c>
      <c r="F9492">
        <v>12.380000109999999</v>
      </c>
      <c r="G9492">
        <v>654600</v>
      </c>
    </row>
    <row r="9493" spans="1:7" x14ac:dyDescent="0.35">
      <c r="A9493" t="str">
        <f t="shared" si="148"/>
        <v>STAY|44130</v>
      </c>
      <c r="B9493" t="s">
        <v>586</v>
      </c>
      <c r="C9493" t="s">
        <v>587</v>
      </c>
      <c r="D9493" s="1">
        <v>44130</v>
      </c>
      <c r="E9493">
        <v>12.130000109999999</v>
      </c>
      <c r="F9493">
        <v>11.85999966</v>
      </c>
      <c r="G9493">
        <v>919800</v>
      </c>
    </row>
    <row r="9494" spans="1:7" x14ac:dyDescent="0.35">
      <c r="A9494" t="str">
        <f t="shared" si="148"/>
        <v>STAY|44131</v>
      </c>
      <c r="B9494" t="s">
        <v>586</v>
      </c>
      <c r="C9494" t="s">
        <v>587</v>
      </c>
      <c r="D9494" s="1">
        <v>44131</v>
      </c>
      <c r="E9494">
        <v>11.789999959999999</v>
      </c>
      <c r="F9494">
        <v>11.350000380000001</v>
      </c>
      <c r="G9494">
        <v>1098800</v>
      </c>
    </row>
    <row r="9495" spans="1:7" x14ac:dyDescent="0.35">
      <c r="A9495" t="str">
        <f t="shared" si="148"/>
        <v>STAY|44132</v>
      </c>
      <c r="B9495" t="s">
        <v>586</v>
      </c>
      <c r="C9495" t="s">
        <v>587</v>
      </c>
      <c r="D9495" s="1">
        <v>44132</v>
      </c>
      <c r="E9495">
        <v>11.100000380000001</v>
      </c>
      <c r="F9495">
        <v>10.93000031</v>
      </c>
      <c r="G9495">
        <v>1707100</v>
      </c>
    </row>
    <row r="9496" spans="1:7" x14ac:dyDescent="0.35">
      <c r="A9496" t="str">
        <f t="shared" si="148"/>
        <v>STAY|44133</v>
      </c>
      <c r="B9496" t="s">
        <v>586</v>
      </c>
      <c r="C9496" t="s">
        <v>587</v>
      </c>
      <c r="D9496" s="1">
        <v>44133</v>
      </c>
      <c r="E9496">
        <v>10.880000109999999</v>
      </c>
      <c r="F9496">
        <v>11.260000229999999</v>
      </c>
      <c r="G9496">
        <v>1799200</v>
      </c>
    </row>
    <row r="9497" spans="1:7" x14ac:dyDescent="0.35">
      <c r="A9497" t="str">
        <f t="shared" si="148"/>
        <v>STAY|44134</v>
      </c>
      <c r="B9497" t="s">
        <v>586</v>
      </c>
      <c r="C9497" t="s">
        <v>587</v>
      </c>
      <c r="D9497" s="1">
        <v>44134</v>
      </c>
      <c r="E9497">
        <v>11.149999619999999</v>
      </c>
      <c r="F9497">
        <v>11.350000380000001</v>
      </c>
      <c r="G9497">
        <v>964000</v>
      </c>
    </row>
    <row r="9498" spans="1:7" x14ac:dyDescent="0.35">
      <c r="A9498" t="str">
        <f t="shared" si="148"/>
        <v>STAY|44137</v>
      </c>
      <c r="B9498" t="s">
        <v>586</v>
      </c>
      <c r="C9498" t="s">
        <v>587</v>
      </c>
      <c r="D9498" s="1">
        <v>44137</v>
      </c>
      <c r="E9498">
        <v>11.40999985</v>
      </c>
      <c r="F9498">
        <v>11.619999890000001</v>
      </c>
      <c r="G9498">
        <v>896600</v>
      </c>
    </row>
    <row r="9499" spans="1:7" x14ac:dyDescent="0.35">
      <c r="A9499" t="str">
        <f t="shared" si="148"/>
        <v>STAY|44138</v>
      </c>
      <c r="B9499" t="s">
        <v>586</v>
      </c>
      <c r="C9499" t="s">
        <v>587</v>
      </c>
      <c r="D9499" s="1">
        <v>44138</v>
      </c>
      <c r="E9499">
        <v>11.72000027</v>
      </c>
      <c r="F9499">
        <v>12.02000046</v>
      </c>
      <c r="G9499">
        <v>610000</v>
      </c>
    </row>
    <row r="9500" spans="1:7" x14ac:dyDescent="0.35">
      <c r="A9500" t="str">
        <f t="shared" si="148"/>
        <v>STAY|44139</v>
      </c>
      <c r="B9500" t="s">
        <v>586</v>
      </c>
      <c r="C9500" t="s">
        <v>587</v>
      </c>
      <c r="D9500" s="1">
        <v>44139</v>
      </c>
      <c r="E9500">
        <v>11.90999985</v>
      </c>
      <c r="F9500">
        <v>12.289999959999999</v>
      </c>
      <c r="G9500">
        <v>706500</v>
      </c>
    </row>
    <row r="9501" spans="1:7" x14ac:dyDescent="0.35">
      <c r="A9501" t="str">
        <f t="shared" si="148"/>
        <v>STAY|44140</v>
      </c>
      <c r="B9501" t="s">
        <v>586</v>
      </c>
      <c r="C9501" t="s">
        <v>587</v>
      </c>
      <c r="D9501" s="1">
        <v>44140</v>
      </c>
      <c r="E9501">
        <v>12.420000079999999</v>
      </c>
      <c r="F9501">
        <v>12.460000040000001</v>
      </c>
      <c r="G9501">
        <v>870600</v>
      </c>
    </row>
    <row r="9502" spans="1:7" x14ac:dyDescent="0.35">
      <c r="A9502" t="str">
        <f t="shared" si="148"/>
        <v>STAY|44141</v>
      </c>
      <c r="B9502" t="s">
        <v>586</v>
      </c>
      <c r="C9502" t="s">
        <v>587</v>
      </c>
      <c r="D9502" s="1">
        <v>44141</v>
      </c>
      <c r="E9502">
        <v>12.460000040000001</v>
      </c>
      <c r="F9502">
        <v>12.68000031</v>
      </c>
      <c r="G9502">
        <v>1766700</v>
      </c>
    </row>
    <row r="9503" spans="1:7" x14ac:dyDescent="0.35">
      <c r="A9503" t="str">
        <f t="shared" si="148"/>
        <v>STAY|44144</v>
      </c>
      <c r="B9503" t="s">
        <v>586</v>
      </c>
      <c r="C9503" t="s">
        <v>587</v>
      </c>
      <c r="D9503" s="1">
        <v>44144</v>
      </c>
      <c r="E9503">
        <v>13.52000046</v>
      </c>
      <c r="F9503">
        <v>13.60999966</v>
      </c>
      <c r="G9503">
        <v>2977600</v>
      </c>
    </row>
    <row r="9504" spans="1:7" x14ac:dyDescent="0.35">
      <c r="A9504" t="str">
        <f t="shared" si="148"/>
        <v>STAY|44145</v>
      </c>
      <c r="B9504" t="s">
        <v>586</v>
      </c>
      <c r="C9504" t="s">
        <v>587</v>
      </c>
      <c r="D9504" s="1">
        <v>44145</v>
      </c>
      <c r="E9504">
        <v>13.130000109999999</v>
      </c>
      <c r="F9504">
        <v>12.850000380000001</v>
      </c>
      <c r="G9504">
        <v>2377700</v>
      </c>
    </row>
    <row r="9505" spans="1:7" x14ac:dyDescent="0.35">
      <c r="A9505" t="str">
        <f t="shared" si="148"/>
        <v>STAY|44146</v>
      </c>
      <c r="B9505" t="s">
        <v>586</v>
      </c>
      <c r="C9505" t="s">
        <v>587</v>
      </c>
      <c r="D9505" s="1">
        <v>44146</v>
      </c>
      <c r="E9505">
        <v>13</v>
      </c>
      <c r="F9505">
        <v>12.600000380000001</v>
      </c>
      <c r="G9505">
        <v>2128900</v>
      </c>
    </row>
    <row r="9506" spans="1:7" x14ac:dyDescent="0.35">
      <c r="A9506" t="str">
        <f t="shared" si="148"/>
        <v>STAY|44147</v>
      </c>
      <c r="B9506" t="s">
        <v>586</v>
      </c>
      <c r="C9506" t="s">
        <v>587</v>
      </c>
      <c r="D9506" s="1">
        <v>44147</v>
      </c>
      <c r="E9506">
        <v>12.44999981</v>
      </c>
      <c r="F9506">
        <v>12.19999981</v>
      </c>
      <c r="G9506">
        <v>1109700</v>
      </c>
    </row>
    <row r="9507" spans="1:7" x14ac:dyDescent="0.35">
      <c r="A9507" t="str">
        <f t="shared" si="148"/>
        <v>STAY|44148</v>
      </c>
      <c r="B9507" t="s">
        <v>586</v>
      </c>
      <c r="C9507" t="s">
        <v>587</v>
      </c>
      <c r="D9507" s="1">
        <v>44148</v>
      </c>
      <c r="E9507">
        <v>12.260000229999999</v>
      </c>
      <c r="F9507">
        <v>12.56000042</v>
      </c>
      <c r="G9507">
        <v>719200</v>
      </c>
    </row>
    <row r="9508" spans="1:7" x14ac:dyDescent="0.35">
      <c r="A9508" t="str">
        <f t="shared" si="148"/>
        <v>STAY|44151</v>
      </c>
      <c r="B9508" t="s">
        <v>586</v>
      </c>
      <c r="C9508" t="s">
        <v>587</v>
      </c>
      <c r="D9508" s="1">
        <v>44151</v>
      </c>
      <c r="E9508">
        <v>12.93999958</v>
      </c>
      <c r="F9508">
        <v>13.05000019</v>
      </c>
      <c r="G9508">
        <v>2043000</v>
      </c>
    </row>
    <row r="9509" spans="1:7" x14ac:dyDescent="0.35">
      <c r="A9509" t="str">
        <f t="shared" si="148"/>
        <v>STRS|44105</v>
      </c>
      <c r="B9509" t="s">
        <v>588</v>
      </c>
      <c r="C9509" t="s">
        <v>589</v>
      </c>
      <c r="D9509" s="1">
        <v>44105</v>
      </c>
      <c r="E9509">
        <v>21.899999619999999</v>
      </c>
      <c r="F9509">
        <v>22.030000690000001</v>
      </c>
      <c r="G9509">
        <v>6200</v>
      </c>
    </row>
    <row r="9510" spans="1:7" x14ac:dyDescent="0.35">
      <c r="A9510" t="str">
        <f t="shared" si="148"/>
        <v>STRS|44106</v>
      </c>
      <c r="B9510" t="s">
        <v>588</v>
      </c>
      <c r="C9510" t="s">
        <v>589</v>
      </c>
      <c r="D9510" s="1">
        <v>44106</v>
      </c>
      <c r="E9510">
        <v>21.75</v>
      </c>
      <c r="F9510">
        <v>21.850000380000001</v>
      </c>
      <c r="G9510">
        <v>3200</v>
      </c>
    </row>
    <row r="9511" spans="1:7" x14ac:dyDescent="0.35">
      <c r="A9511" t="str">
        <f t="shared" si="148"/>
        <v>STRS|44109</v>
      </c>
      <c r="B9511" t="s">
        <v>588</v>
      </c>
      <c r="C9511" t="s">
        <v>589</v>
      </c>
      <c r="D9511" s="1">
        <v>44109</v>
      </c>
      <c r="E9511">
        <v>21.760000229999999</v>
      </c>
      <c r="F9511">
        <v>22.049999239999998</v>
      </c>
      <c r="G9511">
        <v>6900</v>
      </c>
    </row>
    <row r="9512" spans="1:7" x14ac:dyDescent="0.35">
      <c r="A9512" t="str">
        <f t="shared" si="148"/>
        <v>STRS|44110</v>
      </c>
      <c r="B9512" t="s">
        <v>588</v>
      </c>
      <c r="C9512" t="s">
        <v>589</v>
      </c>
      <c r="D9512" s="1">
        <v>44110</v>
      </c>
      <c r="E9512">
        <v>22.399999619999999</v>
      </c>
      <c r="F9512">
        <v>22.36000061</v>
      </c>
      <c r="G9512">
        <v>11800</v>
      </c>
    </row>
    <row r="9513" spans="1:7" x14ac:dyDescent="0.35">
      <c r="A9513" t="str">
        <f t="shared" si="148"/>
        <v>STRS|44111</v>
      </c>
      <c r="B9513" t="s">
        <v>588</v>
      </c>
      <c r="C9513" t="s">
        <v>589</v>
      </c>
      <c r="D9513" s="1">
        <v>44111</v>
      </c>
      <c r="E9513">
        <v>22.88999939</v>
      </c>
      <c r="F9513">
        <v>23.780000690000001</v>
      </c>
      <c r="G9513">
        <v>4800</v>
      </c>
    </row>
    <row r="9514" spans="1:7" x14ac:dyDescent="0.35">
      <c r="A9514" t="str">
        <f t="shared" si="148"/>
        <v>STRS|44112</v>
      </c>
      <c r="B9514" t="s">
        <v>588</v>
      </c>
      <c r="C9514" t="s">
        <v>589</v>
      </c>
      <c r="D9514" s="1">
        <v>44112</v>
      </c>
      <c r="E9514">
        <v>23.760000229999999</v>
      </c>
      <c r="F9514">
        <v>24.559999470000001</v>
      </c>
      <c r="G9514">
        <v>3800</v>
      </c>
    </row>
    <row r="9515" spans="1:7" x14ac:dyDescent="0.35">
      <c r="A9515" t="str">
        <f t="shared" si="148"/>
        <v>STRS|44113</v>
      </c>
      <c r="B9515" t="s">
        <v>588</v>
      </c>
      <c r="C9515" t="s">
        <v>589</v>
      </c>
      <c r="D9515" s="1">
        <v>44113</v>
      </c>
      <c r="E9515">
        <v>24.190000529999999</v>
      </c>
      <c r="F9515">
        <v>24.190000529999999</v>
      </c>
      <c r="G9515">
        <v>2400</v>
      </c>
    </row>
    <row r="9516" spans="1:7" x14ac:dyDescent="0.35">
      <c r="A9516" t="str">
        <f t="shared" si="148"/>
        <v>STRS|44116</v>
      </c>
      <c r="B9516" t="s">
        <v>588</v>
      </c>
      <c r="C9516" t="s">
        <v>589</v>
      </c>
      <c r="D9516" s="1">
        <v>44116</v>
      </c>
      <c r="E9516">
        <v>23.510000229999999</v>
      </c>
      <c r="F9516">
        <v>23.88999939</v>
      </c>
      <c r="G9516">
        <v>4800</v>
      </c>
    </row>
    <row r="9517" spans="1:7" x14ac:dyDescent="0.35">
      <c r="A9517" t="str">
        <f t="shared" si="148"/>
        <v>STRS|44117</v>
      </c>
      <c r="B9517" t="s">
        <v>588</v>
      </c>
      <c r="C9517" t="s">
        <v>589</v>
      </c>
      <c r="D9517" s="1">
        <v>44117</v>
      </c>
      <c r="E9517">
        <v>23.190000529999999</v>
      </c>
      <c r="F9517">
        <v>23.520000459999999</v>
      </c>
      <c r="G9517">
        <v>2800</v>
      </c>
    </row>
    <row r="9518" spans="1:7" x14ac:dyDescent="0.35">
      <c r="A9518" t="str">
        <f t="shared" si="148"/>
        <v>STRS|44118</v>
      </c>
      <c r="B9518" t="s">
        <v>588</v>
      </c>
      <c r="C9518" t="s">
        <v>589</v>
      </c>
      <c r="D9518" s="1">
        <v>44118</v>
      </c>
      <c r="E9518">
        <v>23.38999939</v>
      </c>
      <c r="F9518">
        <v>23.020000459999999</v>
      </c>
      <c r="G9518">
        <v>1000</v>
      </c>
    </row>
    <row r="9519" spans="1:7" x14ac:dyDescent="0.35">
      <c r="A9519" t="str">
        <f t="shared" si="148"/>
        <v>STRS|44119</v>
      </c>
      <c r="B9519" t="s">
        <v>588</v>
      </c>
      <c r="C9519" t="s">
        <v>589</v>
      </c>
      <c r="D9519" s="1">
        <v>44119</v>
      </c>
      <c r="E9519">
        <v>23</v>
      </c>
      <c r="F9519">
        <v>23.219999309999999</v>
      </c>
      <c r="G9519">
        <v>7900</v>
      </c>
    </row>
    <row r="9520" spans="1:7" x14ac:dyDescent="0.35">
      <c r="A9520" t="str">
        <f t="shared" si="148"/>
        <v>STRS|44120</v>
      </c>
      <c r="B9520" t="s">
        <v>588</v>
      </c>
      <c r="C9520" t="s">
        <v>589</v>
      </c>
      <c r="D9520" s="1">
        <v>44120</v>
      </c>
      <c r="E9520">
        <v>22.899999619999999</v>
      </c>
      <c r="F9520">
        <v>23.010000229999999</v>
      </c>
      <c r="G9520">
        <v>4100</v>
      </c>
    </row>
    <row r="9521" spans="1:7" x14ac:dyDescent="0.35">
      <c r="A9521" t="str">
        <f t="shared" si="148"/>
        <v>STRS|44123</v>
      </c>
      <c r="B9521" t="s">
        <v>588</v>
      </c>
      <c r="C9521" t="s">
        <v>589</v>
      </c>
      <c r="D9521" s="1">
        <v>44123</v>
      </c>
      <c r="E9521">
        <v>22.659999849999998</v>
      </c>
      <c r="F9521">
        <v>22.030000690000001</v>
      </c>
      <c r="G9521">
        <v>5000</v>
      </c>
    </row>
    <row r="9522" spans="1:7" x14ac:dyDescent="0.35">
      <c r="A9522" t="str">
        <f t="shared" si="148"/>
        <v>STRS|44124</v>
      </c>
      <c r="B9522" t="s">
        <v>588</v>
      </c>
      <c r="C9522" t="s">
        <v>589</v>
      </c>
      <c r="D9522" s="1">
        <v>44124</v>
      </c>
      <c r="E9522">
        <v>22.299999239999998</v>
      </c>
      <c r="F9522">
        <v>22.790000920000001</v>
      </c>
      <c r="G9522">
        <v>5000</v>
      </c>
    </row>
    <row r="9523" spans="1:7" x14ac:dyDescent="0.35">
      <c r="A9523" t="str">
        <f t="shared" si="148"/>
        <v>STRS|44125</v>
      </c>
      <c r="B9523" t="s">
        <v>588</v>
      </c>
      <c r="C9523" t="s">
        <v>589</v>
      </c>
      <c r="D9523" s="1">
        <v>44125</v>
      </c>
      <c r="E9523">
        <v>22.690000529999999</v>
      </c>
      <c r="F9523">
        <v>22.600000380000001</v>
      </c>
      <c r="G9523">
        <v>3300</v>
      </c>
    </row>
    <row r="9524" spans="1:7" x14ac:dyDescent="0.35">
      <c r="A9524" t="str">
        <f t="shared" si="148"/>
        <v>STRS|44126</v>
      </c>
      <c r="B9524" t="s">
        <v>588</v>
      </c>
      <c r="C9524" t="s">
        <v>589</v>
      </c>
      <c r="D9524" s="1">
        <v>44126</v>
      </c>
      <c r="E9524">
        <v>22.600000380000001</v>
      </c>
      <c r="F9524">
        <v>22.43000031</v>
      </c>
      <c r="G9524">
        <v>11400</v>
      </c>
    </row>
    <row r="9525" spans="1:7" x14ac:dyDescent="0.35">
      <c r="A9525" t="str">
        <f t="shared" si="148"/>
        <v>STRS|44127</v>
      </c>
      <c r="B9525" t="s">
        <v>588</v>
      </c>
      <c r="C9525" t="s">
        <v>589</v>
      </c>
      <c r="D9525" s="1">
        <v>44127</v>
      </c>
      <c r="E9525">
        <v>22.670000080000001</v>
      </c>
      <c r="F9525">
        <v>23.149999619999999</v>
      </c>
      <c r="G9525">
        <v>10000</v>
      </c>
    </row>
    <row r="9526" spans="1:7" x14ac:dyDescent="0.35">
      <c r="A9526" t="str">
        <f t="shared" si="148"/>
        <v>STRS|44130</v>
      </c>
      <c r="B9526" t="s">
        <v>588</v>
      </c>
      <c r="C9526" t="s">
        <v>589</v>
      </c>
      <c r="D9526" s="1">
        <v>44130</v>
      </c>
      <c r="E9526">
        <v>23.149999619999999</v>
      </c>
      <c r="F9526">
        <v>22.079999919999999</v>
      </c>
      <c r="G9526">
        <v>4600</v>
      </c>
    </row>
    <row r="9527" spans="1:7" x14ac:dyDescent="0.35">
      <c r="A9527" t="str">
        <f t="shared" si="148"/>
        <v>STRS|44131</v>
      </c>
      <c r="B9527" t="s">
        <v>588</v>
      </c>
      <c r="C9527" t="s">
        <v>589</v>
      </c>
      <c r="D9527" s="1">
        <v>44131</v>
      </c>
      <c r="E9527">
        <v>22.239999770000001</v>
      </c>
      <c r="F9527">
        <v>22</v>
      </c>
      <c r="G9527">
        <v>5600</v>
      </c>
    </row>
    <row r="9528" spans="1:7" x14ac:dyDescent="0.35">
      <c r="A9528" t="str">
        <f t="shared" si="148"/>
        <v>STRS|44132</v>
      </c>
      <c r="B9528" t="s">
        <v>588</v>
      </c>
      <c r="C9528" t="s">
        <v>589</v>
      </c>
      <c r="D9528" s="1">
        <v>44132</v>
      </c>
      <c r="E9528">
        <v>21.63999939</v>
      </c>
      <c r="F9528">
        <v>21.459999079999999</v>
      </c>
      <c r="G9528">
        <v>5200</v>
      </c>
    </row>
    <row r="9529" spans="1:7" x14ac:dyDescent="0.35">
      <c r="A9529" t="str">
        <f t="shared" si="148"/>
        <v>STRS|44133</v>
      </c>
      <c r="B9529" t="s">
        <v>588</v>
      </c>
      <c r="C9529" t="s">
        <v>589</v>
      </c>
      <c r="D9529" s="1">
        <v>44133</v>
      </c>
      <c r="E9529">
        <v>21.290000920000001</v>
      </c>
      <c r="F9529">
        <v>22</v>
      </c>
      <c r="G9529">
        <v>11900</v>
      </c>
    </row>
    <row r="9530" spans="1:7" x14ac:dyDescent="0.35">
      <c r="A9530" t="str">
        <f t="shared" si="148"/>
        <v>STRS|44134</v>
      </c>
      <c r="B9530" t="s">
        <v>588</v>
      </c>
      <c r="C9530" t="s">
        <v>589</v>
      </c>
      <c r="D9530" s="1">
        <v>44134</v>
      </c>
      <c r="E9530">
        <v>21.649999619999999</v>
      </c>
      <c r="F9530">
        <v>21.370000839999999</v>
      </c>
      <c r="G9530">
        <v>12900</v>
      </c>
    </row>
    <row r="9531" spans="1:7" x14ac:dyDescent="0.35">
      <c r="A9531" t="str">
        <f t="shared" si="148"/>
        <v>STRS|44137</v>
      </c>
      <c r="B9531" t="s">
        <v>588</v>
      </c>
      <c r="C9531" t="s">
        <v>589</v>
      </c>
      <c r="D9531" s="1">
        <v>44137</v>
      </c>
      <c r="E9531">
        <v>21.620000839999999</v>
      </c>
      <c r="F9531">
        <v>22.450000760000002</v>
      </c>
      <c r="G9531">
        <v>3400</v>
      </c>
    </row>
    <row r="9532" spans="1:7" x14ac:dyDescent="0.35">
      <c r="A9532" t="str">
        <f t="shared" si="148"/>
        <v>STRS|44138</v>
      </c>
      <c r="B9532" t="s">
        <v>588</v>
      </c>
      <c r="C9532" t="s">
        <v>589</v>
      </c>
      <c r="D9532" s="1">
        <v>44138</v>
      </c>
      <c r="E9532">
        <v>22.75</v>
      </c>
      <c r="F9532">
        <v>23.309999470000001</v>
      </c>
      <c r="G9532">
        <v>6100</v>
      </c>
    </row>
    <row r="9533" spans="1:7" x14ac:dyDescent="0.35">
      <c r="A9533" t="str">
        <f t="shared" si="148"/>
        <v>STRS|44139</v>
      </c>
      <c r="B9533" t="s">
        <v>588</v>
      </c>
      <c r="C9533" t="s">
        <v>589</v>
      </c>
      <c r="D9533" s="1">
        <v>44139</v>
      </c>
      <c r="E9533">
        <v>22.979999540000001</v>
      </c>
      <c r="F9533">
        <v>22.5</v>
      </c>
      <c r="G9533">
        <v>1900</v>
      </c>
    </row>
    <row r="9534" spans="1:7" x14ac:dyDescent="0.35">
      <c r="A9534" t="str">
        <f t="shared" si="148"/>
        <v>STRS|44140</v>
      </c>
      <c r="B9534" t="s">
        <v>588</v>
      </c>
      <c r="C9534" t="s">
        <v>589</v>
      </c>
      <c r="D9534" s="1">
        <v>44140</v>
      </c>
      <c r="E9534">
        <v>22.770000459999999</v>
      </c>
      <c r="F9534">
        <v>22.979999540000001</v>
      </c>
      <c r="G9534">
        <v>4200</v>
      </c>
    </row>
    <row r="9535" spans="1:7" x14ac:dyDescent="0.35">
      <c r="A9535" t="str">
        <f t="shared" si="148"/>
        <v>STRS|44141</v>
      </c>
      <c r="B9535" t="s">
        <v>588</v>
      </c>
      <c r="C9535" t="s">
        <v>589</v>
      </c>
      <c r="D9535" s="1">
        <v>44141</v>
      </c>
      <c r="E9535">
        <v>23.260000229999999</v>
      </c>
      <c r="F9535">
        <v>22.950000760000002</v>
      </c>
      <c r="G9535">
        <v>7000</v>
      </c>
    </row>
    <row r="9536" spans="1:7" x14ac:dyDescent="0.35">
      <c r="A9536" t="str">
        <f t="shared" si="148"/>
        <v>STRS|44144</v>
      </c>
      <c r="B9536" t="s">
        <v>588</v>
      </c>
      <c r="C9536" t="s">
        <v>589</v>
      </c>
      <c r="D9536" s="1">
        <v>44144</v>
      </c>
      <c r="E9536">
        <v>23.049999239999998</v>
      </c>
      <c r="F9536">
        <v>24.06999969</v>
      </c>
      <c r="G9536">
        <v>13200</v>
      </c>
    </row>
    <row r="9537" spans="1:7" x14ac:dyDescent="0.35">
      <c r="A9537" t="str">
        <f t="shared" si="148"/>
        <v>STRS|44145</v>
      </c>
      <c r="B9537" t="s">
        <v>588</v>
      </c>
      <c r="C9537" t="s">
        <v>589</v>
      </c>
      <c r="D9537" s="1">
        <v>44145</v>
      </c>
      <c r="E9537">
        <v>24.469999309999999</v>
      </c>
      <c r="F9537">
        <v>25.659999849999998</v>
      </c>
      <c r="G9537">
        <v>15800</v>
      </c>
    </row>
    <row r="9538" spans="1:7" x14ac:dyDescent="0.35">
      <c r="A9538" t="str">
        <f t="shared" si="148"/>
        <v>STRS|44146</v>
      </c>
      <c r="B9538" t="s">
        <v>588</v>
      </c>
      <c r="C9538" t="s">
        <v>589</v>
      </c>
      <c r="D9538" s="1">
        <v>44146</v>
      </c>
      <c r="E9538">
        <v>25.25</v>
      </c>
      <c r="F9538">
        <v>25.25</v>
      </c>
      <c r="G9538">
        <v>10400</v>
      </c>
    </row>
    <row r="9539" spans="1:7" x14ac:dyDescent="0.35">
      <c r="A9539" t="str">
        <f t="shared" ref="A9539:A9602" si="149">_xlfn.CONCAT(B9539&amp;"|"&amp;D9539)</f>
        <v>STRS|44147</v>
      </c>
      <c r="B9539" t="s">
        <v>588</v>
      </c>
      <c r="C9539" t="s">
        <v>589</v>
      </c>
      <c r="D9539" s="1">
        <v>44147</v>
      </c>
      <c r="E9539">
        <v>25.25</v>
      </c>
      <c r="F9539">
        <v>24.5</v>
      </c>
      <c r="G9539">
        <v>5800</v>
      </c>
    </row>
    <row r="9540" spans="1:7" x14ac:dyDescent="0.35">
      <c r="A9540" t="str">
        <f t="shared" si="149"/>
        <v>STRS|44148</v>
      </c>
      <c r="B9540" t="s">
        <v>588</v>
      </c>
      <c r="C9540" t="s">
        <v>589</v>
      </c>
      <c r="D9540" s="1">
        <v>44148</v>
      </c>
      <c r="E9540">
        <v>24.670000080000001</v>
      </c>
      <c r="F9540">
        <v>25.010000229999999</v>
      </c>
      <c r="G9540">
        <v>4300</v>
      </c>
    </row>
    <row r="9541" spans="1:7" x14ac:dyDescent="0.35">
      <c r="A9541" t="str">
        <f t="shared" si="149"/>
        <v>STRS|44151</v>
      </c>
      <c r="B9541" t="s">
        <v>588</v>
      </c>
      <c r="C9541" t="s">
        <v>589</v>
      </c>
      <c r="D9541" s="1">
        <v>44151</v>
      </c>
      <c r="E9541">
        <v>25.709999079999999</v>
      </c>
      <c r="F9541">
        <v>26.510000229999999</v>
      </c>
      <c r="G9541">
        <v>12900</v>
      </c>
    </row>
    <row r="9542" spans="1:7" x14ac:dyDescent="0.35">
      <c r="A9542" t="str">
        <f t="shared" si="149"/>
        <v>STWD|44105</v>
      </c>
      <c r="B9542" t="s">
        <v>590</v>
      </c>
      <c r="C9542" t="s">
        <v>591</v>
      </c>
      <c r="D9542" s="1">
        <v>44105</v>
      </c>
      <c r="E9542">
        <v>15.19999981</v>
      </c>
      <c r="F9542">
        <v>15.22000027</v>
      </c>
      <c r="G9542">
        <v>1788300</v>
      </c>
    </row>
    <row r="9543" spans="1:7" x14ac:dyDescent="0.35">
      <c r="A9543" t="str">
        <f t="shared" si="149"/>
        <v>STWD|44106</v>
      </c>
      <c r="B9543" t="s">
        <v>590</v>
      </c>
      <c r="C9543" t="s">
        <v>591</v>
      </c>
      <c r="D9543" s="1">
        <v>44106</v>
      </c>
      <c r="E9543">
        <v>14.899999619999999</v>
      </c>
      <c r="F9543">
        <v>15.52999973</v>
      </c>
      <c r="G9543">
        <v>3300500</v>
      </c>
    </row>
    <row r="9544" spans="1:7" x14ac:dyDescent="0.35">
      <c r="A9544" t="str">
        <f t="shared" si="149"/>
        <v>STWD|44109</v>
      </c>
      <c r="B9544" t="s">
        <v>590</v>
      </c>
      <c r="C9544" t="s">
        <v>591</v>
      </c>
      <c r="D9544" s="1">
        <v>44109</v>
      </c>
      <c r="E9544">
        <v>15.68000031</v>
      </c>
      <c r="F9544">
        <v>15.55000019</v>
      </c>
      <c r="G9544">
        <v>2133100</v>
      </c>
    </row>
    <row r="9545" spans="1:7" x14ac:dyDescent="0.35">
      <c r="A9545" t="str">
        <f t="shared" si="149"/>
        <v>STWD|44110</v>
      </c>
      <c r="B9545" t="s">
        <v>590</v>
      </c>
      <c r="C9545" t="s">
        <v>591</v>
      </c>
      <c r="D9545" s="1">
        <v>44110</v>
      </c>
      <c r="E9545">
        <v>15.649999619999999</v>
      </c>
      <c r="F9545">
        <v>15.329999920000001</v>
      </c>
      <c r="G9545">
        <v>2273400</v>
      </c>
    </row>
    <row r="9546" spans="1:7" x14ac:dyDescent="0.35">
      <c r="A9546" t="str">
        <f t="shared" si="149"/>
        <v>STWD|44111</v>
      </c>
      <c r="B9546" t="s">
        <v>590</v>
      </c>
      <c r="C9546" t="s">
        <v>591</v>
      </c>
      <c r="D9546" s="1">
        <v>44111</v>
      </c>
      <c r="E9546">
        <v>15.420000079999999</v>
      </c>
      <c r="F9546">
        <v>15.369999890000001</v>
      </c>
      <c r="G9546">
        <v>1760600</v>
      </c>
    </row>
    <row r="9547" spans="1:7" x14ac:dyDescent="0.35">
      <c r="A9547" t="str">
        <f t="shared" si="149"/>
        <v>STWD|44112</v>
      </c>
      <c r="B9547" t="s">
        <v>590</v>
      </c>
      <c r="C9547" t="s">
        <v>591</v>
      </c>
      <c r="D9547" s="1">
        <v>44112</v>
      </c>
      <c r="E9547">
        <v>15.47999954</v>
      </c>
      <c r="F9547">
        <v>15.93000031</v>
      </c>
      <c r="G9547">
        <v>1967000</v>
      </c>
    </row>
    <row r="9548" spans="1:7" x14ac:dyDescent="0.35">
      <c r="A9548" t="str">
        <f t="shared" si="149"/>
        <v>STWD|44113</v>
      </c>
      <c r="B9548" t="s">
        <v>590</v>
      </c>
      <c r="C9548" t="s">
        <v>591</v>
      </c>
      <c r="D9548" s="1">
        <v>44113</v>
      </c>
      <c r="E9548">
        <v>16</v>
      </c>
      <c r="F9548">
        <v>15.630000109999999</v>
      </c>
      <c r="G9548">
        <v>1311600</v>
      </c>
    </row>
    <row r="9549" spans="1:7" x14ac:dyDescent="0.35">
      <c r="A9549" t="str">
        <f t="shared" si="149"/>
        <v>STWD|44116</v>
      </c>
      <c r="B9549" t="s">
        <v>590</v>
      </c>
      <c r="C9549" t="s">
        <v>591</v>
      </c>
      <c r="D9549" s="1">
        <v>44116</v>
      </c>
      <c r="E9549">
        <v>15.59000015</v>
      </c>
      <c r="F9549">
        <v>15.80000019</v>
      </c>
      <c r="G9549">
        <v>1525300</v>
      </c>
    </row>
    <row r="9550" spans="1:7" x14ac:dyDescent="0.35">
      <c r="A9550" t="str">
        <f t="shared" si="149"/>
        <v>STWD|44117</v>
      </c>
      <c r="B9550" t="s">
        <v>590</v>
      </c>
      <c r="C9550" t="s">
        <v>591</v>
      </c>
      <c r="D9550" s="1">
        <v>44117</v>
      </c>
      <c r="E9550">
        <v>15.670000079999999</v>
      </c>
      <c r="F9550">
        <v>15.56999969</v>
      </c>
      <c r="G9550">
        <v>1385400</v>
      </c>
    </row>
    <row r="9551" spans="1:7" x14ac:dyDescent="0.35">
      <c r="A9551" t="str">
        <f t="shared" si="149"/>
        <v>STWD|44118</v>
      </c>
      <c r="B9551" t="s">
        <v>590</v>
      </c>
      <c r="C9551" t="s">
        <v>591</v>
      </c>
      <c r="D9551" s="1">
        <v>44118</v>
      </c>
      <c r="E9551">
        <v>15.579999920000001</v>
      </c>
      <c r="F9551">
        <v>15.59000015</v>
      </c>
      <c r="G9551">
        <v>1273400</v>
      </c>
    </row>
    <row r="9552" spans="1:7" x14ac:dyDescent="0.35">
      <c r="A9552" t="str">
        <f t="shared" si="149"/>
        <v>STWD|44119</v>
      </c>
      <c r="B9552" t="s">
        <v>590</v>
      </c>
      <c r="C9552" t="s">
        <v>591</v>
      </c>
      <c r="D9552" s="1">
        <v>44119</v>
      </c>
      <c r="E9552">
        <v>15.579999920000001</v>
      </c>
      <c r="F9552">
        <v>15.44999981</v>
      </c>
      <c r="G9552">
        <v>3241600</v>
      </c>
    </row>
    <row r="9553" spans="1:7" x14ac:dyDescent="0.35">
      <c r="A9553" t="str">
        <f t="shared" si="149"/>
        <v>STWD|44120</v>
      </c>
      <c r="B9553" t="s">
        <v>590</v>
      </c>
      <c r="C9553" t="s">
        <v>591</v>
      </c>
      <c r="D9553" s="1">
        <v>44120</v>
      </c>
      <c r="E9553">
        <v>15.39000034</v>
      </c>
      <c r="F9553">
        <v>15.31999969</v>
      </c>
      <c r="G9553">
        <v>3610300</v>
      </c>
    </row>
    <row r="9554" spans="1:7" x14ac:dyDescent="0.35">
      <c r="A9554" t="str">
        <f t="shared" si="149"/>
        <v>STWD|44123</v>
      </c>
      <c r="B9554" t="s">
        <v>590</v>
      </c>
      <c r="C9554" t="s">
        <v>591</v>
      </c>
      <c r="D9554" s="1">
        <v>44123</v>
      </c>
      <c r="E9554">
        <v>15.31999969</v>
      </c>
      <c r="F9554">
        <v>14.93999958</v>
      </c>
      <c r="G9554">
        <v>4236300</v>
      </c>
    </row>
    <row r="9555" spans="1:7" x14ac:dyDescent="0.35">
      <c r="A9555" t="str">
        <f t="shared" si="149"/>
        <v>STWD|44124</v>
      </c>
      <c r="B9555" t="s">
        <v>590</v>
      </c>
      <c r="C9555" t="s">
        <v>591</v>
      </c>
      <c r="D9555" s="1">
        <v>44124</v>
      </c>
      <c r="E9555">
        <v>15.05000019</v>
      </c>
      <c r="F9555">
        <v>14.989999770000001</v>
      </c>
      <c r="G9555">
        <v>3683200</v>
      </c>
    </row>
    <row r="9556" spans="1:7" x14ac:dyDescent="0.35">
      <c r="A9556" t="str">
        <f t="shared" si="149"/>
        <v>STWD|44125</v>
      </c>
      <c r="B9556" t="s">
        <v>590</v>
      </c>
      <c r="C9556" t="s">
        <v>591</v>
      </c>
      <c r="D9556" s="1">
        <v>44125</v>
      </c>
      <c r="E9556">
        <v>14.94999981</v>
      </c>
      <c r="F9556">
        <v>14.75</v>
      </c>
      <c r="G9556">
        <v>3427100</v>
      </c>
    </row>
    <row r="9557" spans="1:7" x14ac:dyDescent="0.35">
      <c r="A9557" t="str">
        <f t="shared" si="149"/>
        <v>STWD|44126</v>
      </c>
      <c r="B9557" t="s">
        <v>590</v>
      </c>
      <c r="C9557" t="s">
        <v>591</v>
      </c>
      <c r="D9557" s="1">
        <v>44126</v>
      </c>
      <c r="E9557">
        <v>14.75</v>
      </c>
      <c r="F9557">
        <v>14.89000034</v>
      </c>
      <c r="G9557">
        <v>2164600</v>
      </c>
    </row>
    <row r="9558" spans="1:7" x14ac:dyDescent="0.35">
      <c r="A9558" t="str">
        <f t="shared" si="149"/>
        <v>STWD|44127</v>
      </c>
      <c r="B9558" t="s">
        <v>590</v>
      </c>
      <c r="C9558" t="s">
        <v>591</v>
      </c>
      <c r="D9558" s="1">
        <v>44127</v>
      </c>
      <c r="E9558">
        <v>14.989999770000001</v>
      </c>
      <c r="F9558">
        <v>15.18000031</v>
      </c>
      <c r="G9558">
        <v>1569300</v>
      </c>
    </row>
    <row r="9559" spans="1:7" x14ac:dyDescent="0.35">
      <c r="A9559" t="str">
        <f t="shared" si="149"/>
        <v>STWD|44130</v>
      </c>
      <c r="B9559" t="s">
        <v>590</v>
      </c>
      <c r="C9559" t="s">
        <v>591</v>
      </c>
      <c r="D9559" s="1">
        <v>44130</v>
      </c>
      <c r="E9559">
        <v>15</v>
      </c>
      <c r="F9559">
        <v>14.69999981</v>
      </c>
      <c r="G9559">
        <v>2688400</v>
      </c>
    </row>
    <row r="9560" spans="1:7" x14ac:dyDescent="0.35">
      <c r="A9560" t="str">
        <f t="shared" si="149"/>
        <v>STWD|44131</v>
      </c>
      <c r="B9560" t="s">
        <v>590</v>
      </c>
      <c r="C9560" t="s">
        <v>591</v>
      </c>
      <c r="D9560" s="1">
        <v>44131</v>
      </c>
      <c r="E9560">
        <v>14.739999770000001</v>
      </c>
      <c r="F9560">
        <v>14.59000015</v>
      </c>
      <c r="G9560">
        <v>1512400</v>
      </c>
    </row>
    <row r="9561" spans="1:7" x14ac:dyDescent="0.35">
      <c r="A9561" t="str">
        <f t="shared" si="149"/>
        <v>STWD|44132</v>
      </c>
      <c r="B9561" t="s">
        <v>590</v>
      </c>
      <c r="C9561" t="s">
        <v>591</v>
      </c>
      <c r="D9561" s="1">
        <v>44132</v>
      </c>
      <c r="E9561">
        <v>14.40999985</v>
      </c>
      <c r="F9561">
        <v>13.90999985</v>
      </c>
      <c r="G9561">
        <v>3324500</v>
      </c>
    </row>
    <row r="9562" spans="1:7" x14ac:dyDescent="0.35">
      <c r="A9562" t="str">
        <f t="shared" si="149"/>
        <v>STWD|44133</v>
      </c>
      <c r="B9562" t="s">
        <v>590</v>
      </c>
      <c r="C9562" t="s">
        <v>591</v>
      </c>
      <c r="D9562" s="1">
        <v>44133</v>
      </c>
      <c r="E9562">
        <v>13.85999966</v>
      </c>
      <c r="F9562">
        <v>14.22999954</v>
      </c>
      <c r="G9562">
        <v>2359900</v>
      </c>
    </row>
    <row r="9563" spans="1:7" x14ac:dyDescent="0.35">
      <c r="A9563" t="str">
        <f t="shared" si="149"/>
        <v>STWD|44134</v>
      </c>
      <c r="B9563" t="s">
        <v>590</v>
      </c>
      <c r="C9563" t="s">
        <v>591</v>
      </c>
      <c r="D9563" s="1">
        <v>44134</v>
      </c>
      <c r="E9563">
        <v>14.18999958</v>
      </c>
      <c r="F9563">
        <v>13.97000027</v>
      </c>
      <c r="G9563">
        <v>2565900</v>
      </c>
    </row>
    <row r="9564" spans="1:7" x14ac:dyDescent="0.35">
      <c r="A9564" t="str">
        <f t="shared" si="149"/>
        <v>STWD|44137</v>
      </c>
      <c r="B9564" t="s">
        <v>590</v>
      </c>
      <c r="C9564" t="s">
        <v>591</v>
      </c>
      <c r="D9564" s="1">
        <v>44137</v>
      </c>
      <c r="E9564">
        <v>14.14000034</v>
      </c>
      <c r="F9564">
        <v>14.39000034</v>
      </c>
      <c r="G9564">
        <v>3082900</v>
      </c>
    </row>
    <row r="9565" spans="1:7" x14ac:dyDescent="0.35">
      <c r="A9565" t="str">
        <f t="shared" si="149"/>
        <v>STWD|44138</v>
      </c>
      <c r="B9565" t="s">
        <v>590</v>
      </c>
      <c r="C9565" t="s">
        <v>591</v>
      </c>
      <c r="D9565" s="1">
        <v>44138</v>
      </c>
      <c r="E9565">
        <v>14.60999966</v>
      </c>
      <c r="F9565">
        <v>14.670000079999999</v>
      </c>
      <c r="G9565">
        <v>1986900</v>
      </c>
    </row>
    <row r="9566" spans="1:7" x14ac:dyDescent="0.35">
      <c r="A9566" t="str">
        <f t="shared" si="149"/>
        <v>STWD|44139</v>
      </c>
      <c r="B9566" t="s">
        <v>590</v>
      </c>
      <c r="C9566" t="s">
        <v>591</v>
      </c>
      <c r="D9566" s="1">
        <v>44139</v>
      </c>
      <c r="E9566">
        <v>14.600000380000001</v>
      </c>
      <c r="F9566">
        <v>14.369999890000001</v>
      </c>
      <c r="G9566">
        <v>2626300</v>
      </c>
    </row>
    <row r="9567" spans="1:7" x14ac:dyDescent="0.35">
      <c r="A9567" t="str">
        <f t="shared" si="149"/>
        <v>STWD|44140</v>
      </c>
      <c r="B9567" t="s">
        <v>590</v>
      </c>
      <c r="C9567" t="s">
        <v>591</v>
      </c>
      <c r="D9567" s="1">
        <v>44140</v>
      </c>
      <c r="E9567">
        <v>14.47000027</v>
      </c>
      <c r="F9567">
        <v>14.68999958</v>
      </c>
      <c r="G9567">
        <v>4313300</v>
      </c>
    </row>
    <row r="9568" spans="1:7" x14ac:dyDescent="0.35">
      <c r="A9568" t="str">
        <f t="shared" si="149"/>
        <v>STWD|44141</v>
      </c>
      <c r="B9568" t="s">
        <v>590</v>
      </c>
      <c r="C9568" t="s">
        <v>591</v>
      </c>
      <c r="D9568" s="1">
        <v>44141</v>
      </c>
      <c r="E9568">
        <v>14.81999969</v>
      </c>
      <c r="F9568">
        <v>14.27000046</v>
      </c>
      <c r="G9568">
        <v>2697700</v>
      </c>
    </row>
    <row r="9569" spans="1:7" x14ac:dyDescent="0.35">
      <c r="A9569" t="str">
        <f t="shared" si="149"/>
        <v>STWD|44144</v>
      </c>
      <c r="B9569" t="s">
        <v>590</v>
      </c>
      <c r="C9569" t="s">
        <v>591</v>
      </c>
      <c r="D9569" s="1">
        <v>44144</v>
      </c>
      <c r="E9569">
        <v>15.5</v>
      </c>
      <c r="F9569">
        <v>16.709999079999999</v>
      </c>
      <c r="G9569">
        <v>7873100</v>
      </c>
    </row>
    <row r="9570" spans="1:7" x14ac:dyDescent="0.35">
      <c r="A9570" t="str">
        <f t="shared" si="149"/>
        <v>STWD|44145</v>
      </c>
      <c r="B9570" t="s">
        <v>590</v>
      </c>
      <c r="C9570" t="s">
        <v>591</v>
      </c>
      <c r="D9570" s="1">
        <v>44145</v>
      </c>
      <c r="E9570">
        <v>16.829999919999999</v>
      </c>
      <c r="F9570">
        <v>17.020000459999999</v>
      </c>
      <c r="G9570">
        <v>4779200</v>
      </c>
    </row>
    <row r="9571" spans="1:7" x14ac:dyDescent="0.35">
      <c r="A9571" t="str">
        <f t="shared" si="149"/>
        <v>STWD|44146</v>
      </c>
      <c r="B9571" t="s">
        <v>590</v>
      </c>
      <c r="C9571" t="s">
        <v>591</v>
      </c>
      <c r="D9571" s="1">
        <v>44146</v>
      </c>
      <c r="E9571">
        <v>17.059999470000001</v>
      </c>
      <c r="F9571">
        <v>16.530000690000001</v>
      </c>
      <c r="G9571">
        <v>2235700</v>
      </c>
    </row>
    <row r="9572" spans="1:7" x14ac:dyDescent="0.35">
      <c r="A9572" t="str">
        <f t="shared" si="149"/>
        <v>STWD|44147</v>
      </c>
      <c r="B9572" t="s">
        <v>590</v>
      </c>
      <c r="C9572" t="s">
        <v>591</v>
      </c>
      <c r="D9572" s="1">
        <v>44147</v>
      </c>
      <c r="E9572">
        <v>16.350000380000001</v>
      </c>
      <c r="F9572">
        <v>16.159999849999998</v>
      </c>
      <c r="G9572">
        <v>2252200</v>
      </c>
    </row>
    <row r="9573" spans="1:7" x14ac:dyDescent="0.35">
      <c r="A9573" t="str">
        <f t="shared" si="149"/>
        <v>STWD|44148</v>
      </c>
      <c r="B9573" t="s">
        <v>590</v>
      </c>
      <c r="C9573" t="s">
        <v>591</v>
      </c>
      <c r="D9573" s="1">
        <v>44148</v>
      </c>
      <c r="E9573">
        <v>16.260000229999999</v>
      </c>
      <c r="F9573">
        <v>16.649999619999999</v>
      </c>
      <c r="G9573">
        <v>2141300</v>
      </c>
    </row>
    <row r="9574" spans="1:7" x14ac:dyDescent="0.35">
      <c r="A9574" t="str">
        <f t="shared" si="149"/>
        <v>STWD|44151</v>
      </c>
      <c r="B9574" t="s">
        <v>590</v>
      </c>
      <c r="C9574" t="s">
        <v>591</v>
      </c>
      <c r="D9574" s="1">
        <v>44151</v>
      </c>
      <c r="E9574">
        <v>17.209999079999999</v>
      </c>
      <c r="F9574">
        <v>17.549999239999998</v>
      </c>
      <c r="G9574">
        <v>4275000</v>
      </c>
    </row>
    <row r="9575" spans="1:7" x14ac:dyDescent="0.35">
      <c r="A9575" t="str">
        <f t="shared" si="149"/>
        <v>STXS|44105</v>
      </c>
      <c r="B9575" t="s">
        <v>592</v>
      </c>
      <c r="C9575" t="s">
        <v>593</v>
      </c>
      <c r="D9575" s="1">
        <v>44105</v>
      </c>
      <c r="E9575">
        <v>3.630000114</v>
      </c>
      <c r="F9575">
        <v>3.5499999519999998</v>
      </c>
      <c r="G9575">
        <v>149700</v>
      </c>
    </row>
    <row r="9576" spans="1:7" x14ac:dyDescent="0.35">
      <c r="A9576" t="str">
        <f t="shared" si="149"/>
        <v>STXS|44106</v>
      </c>
      <c r="B9576" t="s">
        <v>592</v>
      </c>
      <c r="C9576" t="s">
        <v>593</v>
      </c>
      <c r="D9576" s="1">
        <v>44106</v>
      </c>
      <c r="E9576">
        <v>3.4300000669999999</v>
      </c>
      <c r="F9576">
        <v>3.5199999809999998</v>
      </c>
      <c r="G9576">
        <v>91700</v>
      </c>
    </row>
    <row r="9577" spans="1:7" x14ac:dyDescent="0.35">
      <c r="A9577" t="str">
        <f t="shared" si="149"/>
        <v>STXS|44109</v>
      </c>
      <c r="B9577" t="s">
        <v>592</v>
      </c>
      <c r="C9577" t="s">
        <v>593</v>
      </c>
      <c r="D9577" s="1">
        <v>44109</v>
      </c>
      <c r="E9577">
        <v>3.5299999710000001</v>
      </c>
      <c r="F9577">
        <v>3.7000000480000002</v>
      </c>
      <c r="G9577">
        <v>161300</v>
      </c>
    </row>
    <row r="9578" spans="1:7" x14ac:dyDescent="0.35">
      <c r="A9578" t="str">
        <f t="shared" si="149"/>
        <v>STXS|44110</v>
      </c>
      <c r="B9578" t="s">
        <v>592</v>
      </c>
      <c r="C9578" t="s">
        <v>593</v>
      </c>
      <c r="D9578" s="1">
        <v>44110</v>
      </c>
      <c r="E9578">
        <v>3.75</v>
      </c>
      <c r="F9578">
        <v>3.5499999519999998</v>
      </c>
      <c r="G9578">
        <v>135100</v>
      </c>
    </row>
    <row r="9579" spans="1:7" x14ac:dyDescent="0.35">
      <c r="A9579" t="str">
        <f t="shared" si="149"/>
        <v>STXS|44111</v>
      </c>
      <c r="B9579" t="s">
        <v>592</v>
      </c>
      <c r="C9579" t="s">
        <v>593</v>
      </c>
      <c r="D9579" s="1">
        <v>44111</v>
      </c>
      <c r="E9579">
        <v>3.579999924</v>
      </c>
      <c r="F9579">
        <v>3.4900000100000002</v>
      </c>
      <c r="G9579">
        <v>131200</v>
      </c>
    </row>
    <row r="9580" spans="1:7" x14ac:dyDescent="0.35">
      <c r="A9580" t="str">
        <f t="shared" si="149"/>
        <v>STXS|44112</v>
      </c>
      <c r="B9580" t="s">
        <v>592</v>
      </c>
      <c r="C9580" t="s">
        <v>593</v>
      </c>
      <c r="D9580" s="1">
        <v>44112</v>
      </c>
      <c r="E9580">
        <v>3.5</v>
      </c>
      <c r="F9580">
        <v>3.5199999809999998</v>
      </c>
      <c r="G9580">
        <v>61400</v>
      </c>
    </row>
    <row r="9581" spans="1:7" x14ac:dyDescent="0.35">
      <c r="A9581" t="str">
        <f t="shared" si="149"/>
        <v>STXS|44113</v>
      </c>
      <c r="B9581" t="s">
        <v>592</v>
      </c>
      <c r="C9581" t="s">
        <v>593</v>
      </c>
      <c r="D9581" s="1">
        <v>44113</v>
      </c>
      <c r="E9581">
        <v>3.5999999049999998</v>
      </c>
      <c r="F9581">
        <v>3.630000114</v>
      </c>
      <c r="G9581">
        <v>184300</v>
      </c>
    </row>
    <row r="9582" spans="1:7" x14ac:dyDescent="0.35">
      <c r="A9582" t="str">
        <f t="shared" si="149"/>
        <v>STXS|44116</v>
      </c>
      <c r="B9582" t="s">
        <v>592</v>
      </c>
      <c r="C9582" t="s">
        <v>593</v>
      </c>
      <c r="D9582" s="1">
        <v>44116</v>
      </c>
      <c r="E9582">
        <v>3.670000076</v>
      </c>
      <c r="F9582">
        <v>3.710000038</v>
      </c>
      <c r="G9582">
        <v>115800</v>
      </c>
    </row>
    <row r="9583" spans="1:7" x14ac:dyDescent="0.35">
      <c r="A9583" t="str">
        <f t="shared" si="149"/>
        <v>STXS|44117</v>
      </c>
      <c r="B9583" t="s">
        <v>592</v>
      </c>
      <c r="C9583" t="s">
        <v>593</v>
      </c>
      <c r="D9583" s="1">
        <v>44117</v>
      </c>
      <c r="E9583">
        <v>3.6099998950000001</v>
      </c>
      <c r="F9583">
        <v>3.619999886</v>
      </c>
      <c r="G9583">
        <v>136400</v>
      </c>
    </row>
    <row r="9584" spans="1:7" x14ac:dyDescent="0.35">
      <c r="A9584" t="str">
        <f t="shared" si="149"/>
        <v>STXS|44118</v>
      </c>
      <c r="B9584" t="s">
        <v>592</v>
      </c>
      <c r="C9584" t="s">
        <v>593</v>
      </c>
      <c r="D9584" s="1">
        <v>44118</v>
      </c>
      <c r="E9584">
        <v>3.6400001049999999</v>
      </c>
      <c r="F9584">
        <v>3.539999962</v>
      </c>
      <c r="G9584">
        <v>146000</v>
      </c>
    </row>
    <row r="9585" spans="1:7" x14ac:dyDescent="0.35">
      <c r="A9585" t="str">
        <f t="shared" si="149"/>
        <v>STXS|44119</v>
      </c>
      <c r="B9585" t="s">
        <v>592</v>
      </c>
      <c r="C9585" t="s">
        <v>593</v>
      </c>
      <c r="D9585" s="1">
        <v>44119</v>
      </c>
      <c r="E9585">
        <v>3.5</v>
      </c>
      <c r="F9585">
        <v>3.6500000950000002</v>
      </c>
      <c r="G9585">
        <v>95000</v>
      </c>
    </row>
    <row r="9586" spans="1:7" x14ac:dyDescent="0.35">
      <c r="A9586" t="str">
        <f t="shared" si="149"/>
        <v>STXS|44120</v>
      </c>
      <c r="B9586" t="s">
        <v>592</v>
      </c>
      <c r="C9586" t="s">
        <v>593</v>
      </c>
      <c r="D9586" s="1">
        <v>44120</v>
      </c>
      <c r="E9586">
        <v>3.630000114</v>
      </c>
      <c r="F9586">
        <v>3.5899999139999998</v>
      </c>
      <c r="G9586">
        <v>138900</v>
      </c>
    </row>
    <row r="9587" spans="1:7" x14ac:dyDescent="0.35">
      <c r="A9587" t="str">
        <f t="shared" si="149"/>
        <v>STXS|44123</v>
      </c>
      <c r="B9587" t="s">
        <v>592</v>
      </c>
      <c r="C9587" t="s">
        <v>593</v>
      </c>
      <c r="D9587" s="1">
        <v>44123</v>
      </c>
      <c r="E9587">
        <v>3.630000114</v>
      </c>
      <c r="F9587">
        <v>3.5999999049999998</v>
      </c>
      <c r="G9587">
        <v>96200</v>
      </c>
    </row>
    <row r="9588" spans="1:7" x14ac:dyDescent="0.35">
      <c r="A9588" t="str">
        <f t="shared" si="149"/>
        <v>STXS|44124</v>
      </c>
      <c r="B9588" t="s">
        <v>592</v>
      </c>
      <c r="C9588" t="s">
        <v>593</v>
      </c>
      <c r="D9588" s="1">
        <v>44124</v>
      </c>
      <c r="E9588">
        <v>3.6500000950000002</v>
      </c>
      <c r="F9588">
        <v>3.6500000950000002</v>
      </c>
      <c r="G9588">
        <v>65200</v>
      </c>
    </row>
    <row r="9589" spans="1:7" x14ac:dyDescent="0.35">
      <c r="A9589" t="str">
        <f t="shared" si="149"/>
        <v>STXS|44125</v>
      </c>
      <c r="B9589" t="s">
        <v>592</v>
      </c>
      <c r="C9589" t="s">
        <v>593</v>
      </c>
      <c r="D9589" s="1">
        <v>44125</v>
      </c>
      <c r="E9589">
        <v>3.630000114</v>
      </c>
      <c r="F9589">
        <v>3.5</v>
      </c>
      <c r="G9589">
        <v>135000</v>
      </c>
    </row>
    <row r="9590" spans="1:7" x14ac:dyDescent="0.35">
      <c r="A9590" t="str">
        <f t="shared" si="149"/>
        <v>STXS|44126</v>
      </c>
      <c r="B9590" t="s">
        <v>592</v>
      </c>
      <c r="C9590" t="s">
        <v>593</v>
      </c>
      <c r="D9590" s="1">
        <v>44126</v>
      </c>
      <c r="E9590">
        <v>3.460000038</v>
      </c>
      <c r="F9590">
        <v>3.420000076</v>
      </c>
      <c r="G9590">
        <v>91900</v>
      </c>
    </row>
    <row r="9591" spans="1:7" x14ac:dyDescent="0.35">
      <c r="A9591" t="str">
        <f t="shared" si="149"/>
        <v>STXS|44127</v>
      </c>
      <c r="B9591" t="s">
        <v>592</v>
      </c>
      <c r="C9591" t="s">
        <v>593</v>
      </c>
      <c r="D9591" s="1">
        <v>44127</v>
      </c>
      <c r="E9591">
        <v>3.460000038</v>
      </c>
      <c r="F9591">
        <v>3.3900001049999999</v>
      </c>
      <c r="G9591">
        <v>67600</v>
      </c>
    </row>
    <row r="9592" spans="1:7" x14ac:dyDescent="0.35">
      <c r="A9592" t="str">
        <f t="shared" si="149"/>
        <v>STXS|44130</v>
      </c>
      <c r="B9592" t="s">
        <v>592</v>
      </c>
      <c r="C9592" t="s">
        <v>593</v>
      </c>
      <c r="D9592" s="1">
        <v>44130</v>
      </c>
      <c r="E9592">
        <v>3.3900001049999999</v>
      </c>
      <c r="F9592">
        <v>3.4000000950000002</v>
      </c>
      <c r="G9592">
        <v>77200</v>
      </c>
    </row>
    <row r="9593" spans="1:7" x14ac:dyDescent="0.35">
      <c r="A9593" t="str">
        <f t="shared" si="149"/>
        <v>STXS|44131</v>
      </c>
      <c r="B9593" t="s">
        <v>592</v>
      </c>
      <c r="C9593" t="s">
        <v>593</v>
      </c>
      <c r="D9593" s="1">
        <v>44131</v>
      </c>
      <c r="E9593">
        <v>3.4400000569999998</v>
      </c>
      <c r="F9593">
        <v>3.4100000860000002</v>
      </c>
      <c r="G9593">
        <v>56600</v>
      </c>
    </row>
    <row r="9594" spans="1:7" x14ac:dyDescent="0.35">
      <c r="A9594" t="str">
        <f t="shared" si="149"/>
        <v>STXS|44132</v>
      </c>
      <c r="B9594" t="s">
        <v>592</v>
      </c>
      <c r="C9594" t="s">
        <v>593</v>
      </c>
      <c r="D9594" s="1">
        <v>44132</v>
      </c>
      <c r="E9594">
        <v>3.3499999049999998</v>
      </c>
      <c r="F9594">
        <v>3.289999962</v>
      </c>
      <c r="G9594">
        <v>102800</v>
      </c>
    </row>
    <row r="9595" spans="1:7" x14ac:dyDescent="0.35">
      <c r="A9595" t="str">
        <f t="shared" si="149"/>
        <v>STXS|44133</v>
      </c>
      <c r="B9595" t="s">
        <v>592</v>
      </c>
      <c r="C9595" t="s">
        <v>593</v>
      </c>
      <c r="D9595" s="1">
        <v>44133</v>
      </c>
      <c r="E9595">
        <v>3.2599999899999998</v>
      </c>
      <c r="F9595">
        <v>3.25</v>
      </c>
      <c r="G9595">
        <v>79700</v>
      </c>
    </row>
    <row r="9596" spans="1:7" x14ac:dyDescent="0.35">
      <c r="A9596" t="str">
        <f t="shared" si="149"/>
        <v>STXS|44134</v>
      </c>
      <c r="B9596" t="s">
        <v>592</v>
      </c>
      <c r="C9596" t="s">
        <v>593</v>
      </c>
      <c r="D9596" s="1">
        <v>44134</v>
      </c>
      <c r="E9596">
        <v>3.210000038</v>
      </c>
      <c r="F9596">
        <v>3.1600000860000002</v>
      </c>
      <c r="G9596">
        <v>137400</v>
      </c>
    </row>
    <row r="9597" spans="1:7" x14ac:dyDescent="0.35">
      <c r="A9597" t="str">
        <f t="shared" si="149"/>
        <v>STXS|44137</v>
      </c>
      <c r="B9597" t="s">
        <v>592</v>
      </c>
      <c r="C9597" t="s">
        <v>593</v>
      </c>
      <c r="D9597" s="1">
        <v>44137</v>
      </c>
      <c r="E9597">
        <v>3.210000038</v>
      </c>
      <c r="F9597">
        <v>3.2200000289999999</v>
      </c>
      <c r="G9597">
        <v>92400</v>
      </c>
    </row>
    <row r="9598" spans="1:7" x14ac:dyDescent="0.35">
      <c r="A9598" t="str">
        <f t="shared" si="149"/>
        <v>STXS|44138</v>
      </c>
      <c r="B9598" t="s">
        <v>592</v>
      </c>
      <c r="C9598" t="s">
        <v>593</v>
      </c>
      <c r="D9598" s="1">
        <v>44138</v>
      </c>
      <c r="E9598">
        <v>3.3099999430000002</v>
      </c>
      <c r="F9598">
        <v>3.3900001049999999</v>
      </c>
      <c r="G9598">
        <v>97000</v>
      </c>
    </row>
    <row r="9599" spans="1:7" x14ac:dyDescent="0.35">
      <c r="A9599" t="str">
        <f t="shared" si="149"/>
        <v>STXS|44139</v>
      </c>
      <c r="B9599" t="s">
        <v>592</v>
      </c>
      <c r="C9599" t="s">
        <v>593</v>
      </c>
      <c r="D9599" s="1">
        <v>44139</v>
      </c>
      <c r="E9599">
        <v>3.3199999330000001</v>
      </c>
      <c r="F9599">
        <v>3.1900000569999998</v>
      </c>
      <c r="G9599">
        <v>121500</v>
      </c>
    </row>
    <row r="9600" spans="1:7" x14ac:dyDescent="0.35">
      <c r="A9600" t="str">
        <f t="shared" si="149"/>
        <v>STXS|44140</v>
      </c>
      <c r="B9600" t="s">
        <v>592</v>
      </c>
      <c r="C9600" t="s">
        <v>593</v>
      </c>
      <c r="D9600" s="1">
        <v>44140</v>
      </c>
      <c r="E9600">
        <v>3.1900000569999998</v>
      </c>
      <c r="F9600">
        <v>3.1099998950000001</v>
      </c>
      <c r="G9600">
        <v>205800</v>
      </c>
    </row>
    <row r="9601" spans="1:7" x14ac:dyDescent="0.35">
      <c r="A9601" t="str">
        <f t="shared" si="149"/>
        <v>STXS|44141</v>
      </c>
      <c r="B9601" t="s">
        <v>592</v>
      </c>
      <c r="C9601" t="s">
        <v>593</v>
      </c>
      <c r="D9601" s="1">
        <v>44141</v>
      </c>
      <c r="E9601">
        <v>3.1600000860000002</v>
      </c>
      <c r="F9601">
        <v>3.2300000190000002</v>
      </c>
      <c r="G9601">
        <v>125600</v>
      </c>
    </row>
    <row r="9602" spans="1:7" x14ac:dyDescent="0.35">
      <c r="A9602" t="str">
        <f t="shared" si="149"/>
        <v>STXS|44144</v>
      </c>
      <c r="B9602" t="s">
        <v>592</v>
      </c>
      <c r="C9602" t="s">
        <v>593</v>
      </c>
      <c r="D9602" s="1">
        <v>44144</v>
      </c>
      <c r="E9602">
        <v>3.4700000289999999</v>
      </c>
      <c r="F9602">
        <v>3.9800000190000002</v>
      </c>
      <c r="G9602">
        <v>925600</v>
      </c>
    </row>
    <row r="9603" spans="1:7" x14ac:dyDescent="0.35">
      <c r="A9603" t="str">
        <f t="shared" ref="A9603:A9666" si="150">_xlfn.CONCAT(B9603&amp;"|"&amp;D9603)</f>
        <v>STXS|44145</v>
      </c>
      <c r="B9603" t="s">
        <v>592</v>
      </c>
      <c r="C9603" t="s">
        <v>593</v>
      </c>
      <c r="D9603" s="1">
        <v>44145</v>
      </c>
      <c r="E9603">
        <v>4.0500001909999996</v>
      </c>
      <c r="F9603">
        <v>3.9000000950000002</v>
      </c>
      <c r="G9603">
        <v>318800</v>
      </c>
    </row>
    <row r="9604" spans="1:7" x14ac:dyDescent="0.35">
      <c r="A9604" t="str">
        <f t="shared" si="150"/>
        <v>STXS|44146</v>
      </c>
      <c r="B9604" t="s">
        <v>592</v>
      </c>
      <c r="C9604" t="s">
        <v>593</v>
      </c>
      <c r="D9604" s="1">
        <v>44146</v>
      </c>
      <c r="E9604">
        <v>3.9400000569999998</v>
      </c>
      <c r="F9604">
        <v>3.7000000480000002</v>
      </c>
      <c r="G9604">
        <v>185600</v>
      </c>
    </row>
    <row r="9605" spans="1:7" x14ac:dyDescent="0.35">
      <c r="A9605" t="str">
        <f t="shared" si="150"/>
        <v>STXS|44147</v>
      </c>
      <c r="B9605" t="s">
        <v>592</v>
      </c>
      <c r="C9605" t="s">
        <v>593</v>
      </c>
      <c r="D9605" s="1">
        <v>44147</v>
      </c>
      <c r="E9605">
        <v>3.6500000950000002</v>
      </c>
      <c r="F9605">
        <v>3.829999924</v>
      </c>
      <c r="G9605">
        <v>106600</v>
      </c>
    </row>
    <row r="9606" spans="1:7" x14ac:dyDescent="0.35">
      <c r="A9606" t="str">
        <f t="shared" si="150"/>
        <v>STXS|44148</v>
      </c>
      <c r="B9606" t="s">
        <v>592</v>
      </c>
      <c r="C9606" t="s">
        <v>593</v>
      </c>
      <c r="D9606" s="1">
        <v>44148</v>
      </c>
      <c r="E9606">
        <v>3.8399999139999998</v>
      </c>
      <c r="F9606">
        <v>3.9800000190000002</v>
      </c>
      <c r="G9606">
        <v>158300</v>
      </c>
    </row>
    <row r="9607" spans="1:7" x14ac:dyDescent="0.35">
      <c r="A9607" t="str">
        <f t="shared" si="150"/>
        <v>STXS|44151</v>
      </c>
      <c r="B9607" t="s">
        <v>592</v>
      </c>
      <c r="C9607" t="s">
        <v>593</v>
      </c>
      <c r="D9607" s="1">
        <v>44151</v>
      </c>
      <c r="E9607">
        <v>4.0300002099999999</v>
      </c>
      <c r="F9607">
        <v>4.1599998469999999</v>
      </c>
      <c r="G9607">
        <v>219400</v>
      </c>
    </row>
    <row r="9608" spans="1:7" x14ac:dyDescent="0.35">
      <c r="A9608" t="str">
        <f t="shared" si="150"/>
        <v>SVC|44105</v>
      </c>
      <c r="B9608" t="s">
        <v>594</v>
      </c>
      <c r="C9608" t="s">
        <v>595</v>
      </c>
      <c r="D9608" s="1">
        <v>44105</v>
      </c>
      <c r="E9608">
        <v>7.9899997709999999</v>
      </c>
      <c r="F9608">
        <v>8.2701663970000006</v>
      </c>
      <c r="G9608">
        <v>849300</v>
      </c>
    </row>
    <row r="9609" spans="1:7" x14ac:dyDescent="0.35">
      <c r="A9609" t="str">
        <f t="shared" si="150"/>
        <v>SVC|44106</v>
      </c>
      <c r="B9609" t="s">
        <v>594</v>
      </c>
      <c r="C9609" t="s">
        <v>595</v>
      </c>
      <c r="D9609" s="1">
        <v>44106</v>
      </c>
      <c r="E9609">
        <v>7.9299998279999997</v>
      </c>
      <c r="F9609">
        <v>8.4399642939999993</v>
      </c>
      <c r="G9609">
        <v>1074500</v>
      </c>
    </row>
    <row r="9610" spans="1:7" x14ac:dyDescent="0.35">
      <c r="A9610" t="str">
        <f t="shared" si="150"/>
        <v>SVC|44109</v>
      </c>
      <c r="B9610" t="s">
        <v>594</v>
      </c>
      <c r="C9610" t="s">
        <v>595</v>
      </c>
      <c r="D9610" s="1">
        <v>44109</v>
      </c>
      <c r="E9610">
        <v>8.5799999239999991</v>
      </c>
      <c r="F9610">
        <v>8.4399642939999993</v>
      </c>
      <c r="G9610">
        <v>891900</v>
      </c>
    </row>
    <row r="9611" spans="1:7" x14ac:dyDescent="0.35">
      <c r="A9611" t="str">
        <f t="shared" si="150"/>
        <v>SVC|44110</v>
      </c>
      <c r="B9611" t="s">
        <v>594</v>
      </c>
      <c r="C9611" t="s">
        <v>595</v>
      </c>
      <c r="D9611" s="1">
        <v>44110</v>
      </c>
      <c r="E9611">
        <v>8.5500001910000005</v>
      </c>
      <c r="F9611">
        <v>8.3700475690000005</v>
      </c>
      <c r="G9611">
        <v>1300500</v>
      </c>
    </row>
    <row r="9612" spans="1:7" x14ac:dyDescent="0.35">
      <c r="A9612" t="str">
        <f t="shared" si="150"/>
        <v>SVC|44111</v>
      </c>
      <c r="B9612" t="s">
        <v>594</v>
      </c>
      <c r="C9612" t="s">
        <v>595</v>
      </c>
      <c r="D9612" s="1">
        <v>44111</v>
      </c>
      <c r="E9612">
        <v>8.3599996569999995</v>
      </c>
      <c r="F9612">
        <v>8.3600597380000004</v>
      </c>
      <c r="G9612">
        <v>1219700</v>
      </c>
    </row>
    <row r="9613" spans="1:7" x14ac:dyDescent="0.35">
      <c r="A9613" t="str">
        <f t="shared" si="150"/>
        <v>SVC|44112</v>
      </c>
      <c r="B9613" t="s">
        <v>594</v>
      </c>
      <c r="C9613" t="s">
        <v>595</v>
      </c>
      <c r="D9613" s="1">
        <v>44112</v>
      </c>
      <c r="E9613">
        <v>8.5500001910000005</v>
      </c>
      <c r="F9613">
        <v>8.6097621919999998</v>
      </c>
      <c r="G9613">
        <v>1396200</v>
      </c>
    </row>
    <row r="9614" spans="1:7" x14ac:dyDescent="0.35">
      <c r="A9614" t="str">
        <f t="shared" si="150"/>
        <v>SVC|44113</v>
      </c>
      <c r="B9614" t="s">
        <v>594</v>
      </c>
      <c r="C9614" t="s">
        <v>595</v>
      </c>
      <c r="D9614" s="1">
        <v>44113</v>
      </c>
      <c r="E9614">
        <v>8.7100000380000004</v>
      </c>
      <c r="F9614">
        <v>8.3001308439999999</v>
      </c>
      <c r="G9614">
        <v>747900</v>
      </c>
    </row>
    <row r="9615" spans="1:7" x14ac:dyDescent="0.35">
      <c r="A9615" t="str">
        <f t="shared" si="150"/>
        <v>SVC|44116</v>
      </c>
      <c r="B9615" t="s">
        <v>594</v>
      </c>
      <c r="C9615" t="s">
        <v>595</v>
      </c>
      <c r="D9615" s="1">
        <v>44116</v>
      </c>
      <c r="E9615">
        <v>8.3100004199999997</v>
      </c>
      <c r="F9615">
        <v>8.2501907350000003</v>
      </c>
      <c r="G9615">
        <v>876300</v>
      </c>
    </row>
    <row r="9616" spans="1:7" x14ac:dyDescent="0.35">
      <c r="A9616" t="str">
        <f t="shared" si="150"/>
        <v>SVC|44117</v>
      </c>
      <c r="B9616" t="s">
        <v>594</v>
      </c>
      <c r="C9616" t="s">
        <v>595</v>
      </c>
      <c r="D9616" s="1">
        <v>44117</v>
      </c>
      <c r="E9616">
        <v>8.0900001530000001</v>
      </c>
      <c r="F9616">
        <v>7.870641708</v>
      </c>
      <c r="G9616">
        <v>1545500</v>
      </c>
    </row>
    <row r="9617" spans="1:7" x14ac:dyDescent="0.35">
      <c r="A9617" t="str">
        <f t="shared" si="150"/>
        <v>SVC|44118</v>
      </c>
      <c r="B9617" t="s">
        <v>594</v>
      </c>
      <c r="C9617" t="s">
        <v>595</v>
      </c>
      <c r="D9617" s="1">
        <v>44118</v>
      </c>
      <c r="E9617">
        <v>7.8899998660000001</v>
      </c>
      <c r="F9617">
        <v>7.7308077810000002</v>
      </c>
      <c r="G9617">
        <v>714300</v>
      </c>
    </row>
    <row r="9618" spans="1:7" x14ac:dyDescent="0.35">
      <c r="A9618" t="str">
        <f t="shared" si="150"/>
        <v>SVC|44119</v>
      </c>
      <c r="B9618" t="s">
        <v>594</v>
      </c>
      <c r="C9618" t="s">
        <v>595</v>
      </c>
      <c r="D9618" s="1">
        <v>44119</v>
      </c>
      <c r="E9618">
        <v>7.6100001339999999</v>
      </c>
      <c r="F9618">
        <v>7.8406772609999997</v>
      </c>
      <c r="G9618">
        <v>974200</v>
      </c>
    </row>
    <row r="9619" spans="1:7" x14ac:dyDescent="0.35">
      <c r="A9619" t="str">
        <f t="shared" si="150"/>
        <v>SVC|44120</v>
      </c>
      <c r="B9619" t="s">
        <v>594</v>
      </c>
      <c r="C9619" t="s">
        <v>595</v>
      </c>
      <c r="D9619" s="1">
        <v>44120</v>
      </c>
      <c r="E9619">
        <v>7.7899999619999996</v>
      </c>
      <c r="F9619">
        <v>7.7907366749999998</v>
      </c>
      <c r="G9619">
        <v>979300</v>
      </c>
    </row>
    <row r="9620" spans="1:7" x14ac:dyDescent="0.35">
      <c r="A9620" t="str">
        <f t="shared" si="150"/>
        <v>SVC|44123</v>
      </c>
      <c r="B9620" t="s">
        <v>594</v>
      </c>
      <c r="C9620" t="s">
        <v>595</v>
      </c>
      <c r="D9620" s="1">
        <v>44123</v>
      </c>
      <c r="E9620">
        <v>7.8600001339999999</v>
      </c>
      <c r="F9620">
        <v>7.7807483670000002</v>
      </c>
      <c r="G9620">
        <v>916700</v>
      </c>
    </row>
    <row r="9621" spans="1:7" x14ac:dyDescent="0.35">
      <c r="A9621" t="str">
        <f t="shared" si="150"/>
        <v>SVC|44124</v>
      </c>
      <c r="B9621" t="s">
        <v>594</v>
      </c>
      <c r="C9621" t="s">
        <v>595</v>
      </c>
      <c r="D9621" s="1">
        <v>44124</v>
      </c>
      <c r="E9621">
        <v>7.8899998660000001</v>
      </c>
      <c r="F9621">
        <v>7.9904990199999997</v>
      </c>
      <c r="G9621">
        <v>784000</v>
      </c>
    </row>
    <row r="9622" spans="1:7" x14ac:dyDescent="0.35">
      <c r="A9622" t="str">
        <f t="shared" si="150"/>
        <v>SVC|44125</v>
      </c>
      <c r="B9622" t="s">
        <v>594</v>
      </c>
      <c r="C9622" t="s">
        <v>595</v>
      </c>
      <c r="D9622" s="1">
        <v>44125</v>
      </c>
      <c r="E9622">
        <v>7.9400000569999998</v>
      </c>
      <c r="F9622">
        <v>7.9805107120000001</v>
      </c>
      <c r="G9622">
        <v>705600</v>
      </c>
    </row>
    <row r="9623" spans="1:7" x14ac:dyDescent="0.35">
      <c r="A9623" t="str">
        <f t="shared" si="150"/>
        <v>SVC|44126</v>
      </c>
      <c r="B9623" t="s">
        <v>594</v>
      </c>
      <c r="C9623" t="s">
        <v>595</v>
      </c>
      <c r="D9623" s="1">
        <v>44126</v>
      </c>
      <c r="E9623">
        <v>7.9699997900000001</v>
      </c>
      <c r="F9623">
        <v>8.4099998469999999</v>
      </c>
      <c r="G9623">
        <v>952500</v>
      </c>
    </row>
    <row r="9624" spans="1:7" x14ac:dyDescent="0.35">
      <c r="A9624" t="str">
        <f t="shared" si="150"/>
        <v>SVC|44127</v>
      </c>
      <c r="B9624" t="s">
        <v>594</v>
      </c>
      <c r="C9624" t="s">
        <v>595</v>
      </c>
      <c r="D9624" s="1">
        <v>44127</v>
      </c>
      <c r="E9624">
        <v>8.4499998089999995</v>
      </c>
      <c r="F9624">
        <v>8.1800003050000001</v>
      </c>
      <c r="G9624">
        <v>788500</v>
      </c>
    </row>
    <row r="9625" spans="1:7" x14ac:dyDescent="0.35">
      <c r="A9625" t="str">
        <f t="shared" si="150"/>
        <v>SVC|44130</v>
      </c>
      <c r="B9625" t="s">
        <v>594</v>
      </c>
      <c r="C9625" t="s">
        <v>595</v>
      </c>
      <c r="D9625" s="1">
        <v>44130</v>
      </c>
      <c r="E9625">
        <v>8.0299997330000004</v>
      </c>
      <c r="F9625">
        <v>7.6599998469999999</v>
      </c>
      <c r="G9625">
        <v>983400</v>
      </c>
    </row>
    <row r="9626" spans="1:7" x14ac:dyDescent="0.35">
      <c r="A9626" t="str">
        <f t="shared" si="150"/>
        <v>SVC|44131</v>
      </c>
      <c r="B9626" t="s">
        <v>594</v>
      </c>
      <c r="C9626" t="s">
        <v>595</v>
      </c>
      <c r="D9626" s="1">
        <v>44131</v>
      </c>
      <c r="E9626">
        <v>7.6399998660000001</v>
      </c>
      <c r="F9626">
        <v>7.5</v>
      </c>
      <c r="G9626">
        <v>715300</v>
      </c>
    </row>
    <row r="9627" spans="1:7" x14ac:dyDescent="0.35">
      <c r="A9627" t="str">
        <f t="shared" si="150"/>
        <v>SVC|44132</v>
      </c>
      <c r="B9627" t="s">
        <v>594</v>
      </c>
      <c r="C9627" t="s">
        <v>595</v>
      </c>
      <c r="D9627" s="1">
        <v>44132</v>
      </c>
      <c r="E9627">
        <v>7.25</v>
      </c>
      <c r="F9627">
        <v>7.0999999049999998</v>
      </c>
      <c r="G9627">
        <v>1365300</v>
      </c>
    </row>
    <row r="9628" spans="1:7" x14ac:dyDescent="0.35">
      <c r="A9628" t="str">
        <f t="shared" si="150"/>
        <v>SVC|44133</v>
      </c>
      <c r="B9628" t="s">
        <v>594</v>
      </c>
      <c r="C9628" t="s">
        <v>595</v>
      </c>
      <c r="D9628" s="1">
        <v>44133</v>
      </c>
      <c r="E9628">
        <v>7.0599999430000002</v>
      </c>
      <c r="F9628">
        <v>7.6500000950000002</v>
      </c>
      <c r="G9628">
        <v>1313400</v>
      </c>
    </row>
    <row r="9629" spans="1:7" x14ac:dyDescent="0.35">
      <c r="A9629" t="str">
        <f t="shared" si="150"/>
        <v>SVC|44134</v>
      </c>
      <c r="B9629" t="s">
        <v>594</v>
      </c>
      <c r="C9629" t="s">
        <v>595</v>
      </c>
      <c r="D9629" s="1">
        <v>44134</v>
      </c>
      <c r="E9629">
        <v>7.5399999619999996</v>
      </c>
      <c r="F9629">
        <v>7.2100000380000004</v>
      </c>
      <c r="G9629">
        <v>1292700</v>
      </c>
    </row>
    <row r="9630" spans="1:7" x14ac:dyDescent="0.35">
      <c r="A9630" t="str">
        <f t="shared" si="150"/>
        <v>SVC|44137</v>
      </c>
      <c r="B9630" t="s">
        <v>594</v>
      </c>
      <c r="C9630" t="s">
        <v>595</v>
      </c>
      <c r="D9630" s="1">
        <v>44137</v>
      </c>
      <c r="E9630">
        <v>7.3400001530000001</v>
      </c>
      <c r="F9630">
        <v>7.6599998469999999</v>
      </c>
      <c r="G9630">
        <v>1119300</v>
      </c>
    </row>
    <row r="9631" spans="1:7" x14ac:dyDescent="0.35">
      <c r="A9631" t="str">
        <f t="shared" si="150"/>
        <v>SVC|44138</v>
      </c>
      <c r="B9631" t="s">
        <v>594</v>
      </c>
      <c r="C9631" t="s">
        <v>595</v>
      </c>
      <c r="D9631" s="1">
        <v>44138</v>
      </c>
      <c r="E9631">
        <v>7.8499999049999998</v>
      </c>
      <c r="F9631">
        <v>8.1099996569999995</v>
      </c>
      <c r="G9631">
        <v>2058500</v>
      </c>
    </row>
    <row r="9632" spans="1:7" x14ac:dyDescent="0.35">
      <c r="A9632" t="str">
        <f t="shared" si="150"/>
        <v>SVC|44139</v>
      </c>
      <c r="B9632" t="s">
        <v>594</v>
      </c>
      <c r="C9632" t="s">
        <v>595</v>
      </c>
      <c r="D9632" s="1">
        <v>44139</v>
      </c>
      <c r="E9632">
        <v>7.9299998279999997</v>
      </c>
      <c r="F9632">
        <v>7.8200001720000003</v>
      </c>
      <c r="G9632">
        <v>1021600</v>
      </c>
    </row>
    <row r="9633" spans="1:7" x14ac:dyDescent="0.35">
      <c r="A9633" t="str">
        <f t="shared" si="150"/>
        <v>SVC|44140</v>
      </c>
      <c r="B9633" t="s">
        <v>594</v>
      </c>
      <c r="C9633" t="s">
        <v>595</v>
      </c>
      <c r="D9633" s="1">
        <v>44140</v>
      </c>
      <c r="E9633">
        <v>7.920000076</v>
      </c>
      <c r="F9633">
        <v>8.1599998469999999</v>
      </c>
      <c r="G9633">
        <v>1569700</v>
      </c>
    </row>
    <row r="9634" spans="1:7" x14ac:dyDescent="0.35">
      <c r="A9634" t="str">
        <f t="shared" si="150"/>
        <v>SVC|44141</v>
      </c>
      <c r="B9634" t="s">
        <v>594</v>
      </c>
      <c r="C9634" t="s">
        <v>595</v>
      </c>
      <c r="D9634" s="1">
        <v>44141</v>
      </c>
      <c r="E9634">
        <v>8.1800003050000001</v>
      </c>
      <c r="F9634">
        <v>7.6900000569999998</v>
      </c>
      <c r="G9634">
        <v>977000</v>
      </c>
    </row>
    <row r="9635" spans="1:7" x14ac:dyDescent="0.35">
      <c r="A9635" t="str">
        <f t="shared" si="150"/>
        <v>SVC|44144</v>
      </c>
      <c r="B9635" t="s">
        <v>594</v>
      </c>
      <c r="C9635" t="s">
        <v>595</v>
      </c>
      <c r="D9635" s="1">
        <v>44144</v>
      </c>
      <c r="E9635">
        <v>9</v>
      </c>
      <c r="F9635">
        <v>10.43000031</v>
      </c>
      <c r="G9635">
        <v>6481300</v>
      </c>
    </row>
    <row r="9636" spans="1:7" x14ac:dyDescent="0.35">
      <c r="A9636" t="str">
        <f t="shared" si="150"/>
        <v>SVC|44145</v>
      </c>
      <c r="B9636" t="s">
        <v>594</v>
      </c>
      <c r="C9636" t="s">
        <v>595</v>
      </c>
      <c r="D9636" s="1">
        <v>44145</v>
      </c>
      <c r="E9636">
        <v>10.14000034</v>
      </c>
      <c r="F9636">
        <v>11.02000046</v>
      </c>
      <c r="G9636">
        <v>2479000</v>
      </c>
    </row>
    <row r="9637" spans="1:7" x14ac:dyDescent="0.35">
      <c r="A9637" t="str">
        <f t="shared" si="150"/>
        <v>SVC|44146</v>
      </c>
      <c r="B9637" t="s">
        <v>594</v>
      </c>
      <c r="C9637" t="s">
        <v>595</v>
      </c>
      <c r="D9637" s="1">
        <v>44146</v>
      </c>
      <c r="E9637">
        <v>11</v>
      </c>
      <c r="F9637">
        <v>10.350000380000001</v>
      </c>
      <c r="G9637">
        <v>1865800</v>
      </c>
    </row>
    <row r="9638" spans="1:7" x14ac:dyDescent="0.35">
      <c r="A9638" t="str">
        <f t="shared" si="150"/>
        <v>SVC|44147</v>
      </c>
      <c r="B9638" t="s">
        <v>594</v>
      </c>
      <c r="C9638" t="s">
        <v>595</v>
      </c>
      <c r="D9638" s="1">
        <v>44147</v>
      </c>
      <c r="E9638">
        <v>10</v>
      </c>
      <c r="F9638">
        <v>9.5</v>
      </c>
      <c r="G9638">
        <v>1605700</v>
      </c>
    </row>
    <row r="9639" spans="1:7" x14ac:dyDescent="0.35">
      <c r="A9639" t="str">
        <f t="shared" si="150"/>
        <v>SVC|44148</v>
      </c>
      <c r="B9639" t="s">
        <v>594</v>
      </c>
      <c r="C9639" t="s">
        <v>595</v>
      </c>
      <c r="D9639" s="1">
        <v>44148</v>
      </c>
      <c r="E9639">
        <v>9.7200002669999996</v>
      </c>
      <c r="F9639">
        <v>10.30000019</v>
      </c>
      <c r="G9639">
        <v>1541100</v>
      </c>
    </row>
    <row r="9640" spans="1:7" x14ac:dyDescent="0.35">
      <c r="A9640" t="str">
        <f t="shared" si="150"/>
        <v>SVC|44151</v>
      </c>
      <c r="B9640" t="s">
        <v>594</v>
      </c>
      <c r="C9640" t="s">
        <v>595</v>
      </c>
      <c r="D9640" s="1">
        <v>44151</v>
      </c>
      <c r="E9640">
        <v>11.039999959999999</v>
      </c>
      <c r="F9640">
        <v>10.649999619999999</v>
      </c>
      <c r="G9640">
        <v>1981900</v>
      </c>
    </row>
    <row r="9641" spans="1:7" x14ac:dyDescent="0.35">
      <c r="A9641" t="str">
        <f t="shared" si="150"/>
        <v>SWAV|44105</v>
      </c>
      <c r="B9641" t="s">
        <v>596</v>
      </c>
      <c r="C9641" t="s">
        <v>597</v>
      </c>
      <c r="D9641" s="1">
        <v>44105</v>
      </c>
      <c r="E9641">
        <v>76.940002440000001</v>
      </c>
      <c r="F9641">
        <v>74.97000122</v>
      </c>
      <c r="G9641">
        <v>319200</v>
      </c>
    </row>
    <row r="9642" spans="1:7" x14ac:dyDescent="0.35">
      <c r="A9642" t="str">
        <f t="shared" si="150"/>
        <v>SWAV|44106</v>
      </c>
      <c r="B9642" t="s">
        <v>596</v>
      </c>
      <c r="C9642" t="s">
        <v>597</v>
      </c>
      <c r="D9642" s="1">
        <v>44106</v>
      </c>
      <c r="E9642">
        <v>73.319999690000003</v>
      </c>
      <c r="F9642">
        <v>75.050003050000001</v>
      </c>
      <c r="G9642">
        <v>296700</v>
      </c>
    </row>
    <row r="9643" spans="1:7" x14ac:dyDescent="0.35">
      <c r="A9643" t="str">
        <f t="shared" si="150"/>
        <v>SWAV|44109</v>
      </c>
      <c r="B9643" t="s">
        <v>596</v>
      </c>
      <c r="C9643" t="s">
        <v>597</v>
      </c>
      <c r="D9643" s="1">
        <v>44109</v>
      </c>
      <c r="E9643">
        <v>75.809997559999999</v>
      </c>
      <c r="F9643">
        <v>76.77999878</v>
      </c>
      <c r="G9643">
        <v>418400</v>
      </c>
    </row>
    <row r="9644" spans="1:7" x14ac:dyDescent="0.35">
      <c r="A9644" t="str">
        <f t="shared" si="150"/>
        <v>SWAV|44110</v>
      </c>
      <c r="B9644" t="s">
        <v>596</v>
      </c>
      <c r="C9644" t="s">
        <v>597</v>
      </c>
      <c r="D9644" s="1">
        <v>44110</v>
      </c>
      <c r="E9644">
        <v>76.209999080000003</v>
      </c>
      <c r="F9644">
        <v>74.870002749999998</v>
      </c>
      <c r="G9644">
        <v>368200</v>
      </c>
    </row>
    <row r="9645" spans="1:7" x14ac:dyDescent="0.35">
      <c r="A9645" t="str">
        <f t="shared" si="150"/>
        <v>SWAV|44111</v>
      </c>
      <c r="B9645" t="s">
        <v>596</v>
      </c>
      <c r="C9645" t="s">
        <v>597</v>
      </c>
      <c r="D9645" s="1">
        <v>44111</v>
      </c>
      <c r="E9645">
        <v>75.519996640000002</v>
      </c>
      <c r="F9645">
        <v>76.050003050000001</v>
      </c>
      <c r="G9645">
        <v>297400</v>
      </c>
    </row>
    <row r="9646" spans="1:7" x14ac:dyDescent="0.35">
      <c r="A9646" t="str">
        <f t="shared" si="150"/>
        <v>SWAV|44112</v>
      </c>
      <c r="B9646" t="s">
        <v>596</v>
      </c>
      <c r="C9646" t="s">
        <v>597</v>
      </c>
      <c r="D9646" s="1">
        <v>44112</v>
      </c>
      <c r="E9646">
        <v>77</v>
      </c>
      <c r="F9646">
        <v>76.550003050000001</v>
      </c>
      <c r="G9646">
        <v>307200</v>
      </c>
    </row>
    <row r="9647" spans="1:7" x14ac:dyDescent="0.35">
      <c r="A9647" t="str">
        <f t="shared" si="150"/>
        <v>SWAV|44113</v>
      </c>
      <c r="B9647" t="s">
        <v>596</v>
      </c>
      <c r="C9647" t="s">
        <v>597</v>
      </c>
      <c r="D9647" s="1">
        <v>44113</v>
      </c>
      <c r="E9647">
        <v>78.309997559999999</v>
      </c>
      <c r="F9647">
        <v>78.309997559999999</v>
      </c>
      <c r="G9647">
        <v>419900</v>
      </c>
    </row>
    <row r="9648" spans="1:7" x14ac:dyDescent="0.35">
      <c r="A9648" t="str">
        <f t="shared" si="150"/>
        <v>SWAV|44116</v>
      </c>
      <c r="B9648" t="s">
        <v>596</v>
      </c>
      <c r="C9648" t="s">
        <v>597</v>
      </c>
      <c r="D9648" s="1">
        <v>44116</v>
      </c>
      <c r="E9648">
        <v>79</v>
      </c>
      <c r="F9648">
        <v>77.660003660000001</v>
      </c>
      <c r="G9648">
        <v>291700</v>
      </c>
    </row>
    <row r="9649" spans="1:7" x14ac:dyDescent="0.35">
      <c r="A9649" t="str">
        <f t="shared" si="150"/>
        <v>SWAV|44117</v>
      </c>
      <c r="B9649" t="s">
        <v>596</v>
      </c>
      <c r="C9649" t="s">
        <v>597</v>
      </c>
      <c r="D9649" s="1">
        <v>44117</v>
      </c>
      <c r="E9649">
        <v>77.33000183</v>
      </c>
      <c r="F9649">
        <v>77.709999080000003</v>
      </c>
      <c r="G9649">
        <v>372500</v>
      </c>
    </row>
    <row r="9650" spans="1:7" x14ac:dyDescent="0.35">
      <c r="A9650" t="str">
        <f t="shared" si="150"/>
        <v>SWAV|44118</v>
      </c>
      <c r="B9650" t="s">
        <v>596</v>
      </c>
      <c r="C9650" t="s">
        <v>597</v>
      </c>
      <c r="D9650" s="1">
        <v>44118</v>
      </c>
      <c r="E9650">
        <v>78.319999690000003</v>
      </c>
      <c r="F9650">
        <v>73.709999080000003</v>
      </c>
      <c r="G9650">
        <v>359600</v>
      </c>
    </row>
    <row r="9651" spans="1:7" x14ac:dyDescent="0.35">
      <c r="A9651" t="str">
        <f t="shared" si="150"/>
        <v>SWAV|44119</v>
      </c>
      <c r="B9651" t="s">
        <v>596</v>
      </c>
      <c r="C9651" t="s">
        <v>597</v>
      </c>
      <c r="D9651" s="1">
        <v>44119</v>
      </c>
      <c r="E9651">
        <v>72.589996339999999</v>
      </c>
      <c r="F9651">
        <v>74.75</v>
      </c>
      <c r="G9651">
        <v>713000</v>
      </c>
    </row>
    <row r="9652" spans="1:7" x14ac:dyDescent="0.35">
      <c r="A9652" t="str">
        <f t="shared" si="150"/>
        <v>SWAV|44120</v>
      </c>
      <c r="B9652" t="s">
        <v>596</v>
      </c>
      <c r="C9652" t="s">
        <v>597</v>
      </c>
      <c r="D9652" s="1">
        <v>44120</v>
      </c>
      <c r="E9652">
        <v>75.050003050000001</v>
      </c>
      <c r="F9652">
        <v>78.22000122</v>
      </c>
      <c r="G9652">
        <v>646600</v>
      </c>
    </row>
    <row r="9653" spans="1:7" x14ac:dyDescent="0.35">
      <c r="A9653" t="str">
        <f t="shared" si="150"/>
        <v>SWAV|44123</v>
      </c>
      <c r="B9653" t="s">
        <v>596</v>
      </c>
      <c r="C9653" t="s">
        <v>597</v>
      </c>
      <c r="D9653" s="1">
        <v>44123</v>
      </c>
      <c r="E9653">
        <v>78.25</v>
      </c>
      <c r="F9653">
        <v>77.370002749999998</v>
      </c>
      <c r="G9653">
        <v>339100</v>
      </c>
    </row>
    <row r="9654" spans="1:7" x14ac:dyDescent="0.35">
      <c r="A9654" t="str">
        <f t="shared" si="150"/>
        <v>SWAV|44124</v>
      </c>
      <c r="B9654" t="s">
        <v>596</v>
      </c>
      <c r="C9654" t="s">
        <v>597</v>
      </c>
      <c r="D9654" s="1">
        <v>44124</v>
      </c>
      <c r="E9654">
        <v>77.400001529999997</v>
      </c>
      <c r="F9654">
        <v>74.050003050000001</v>
      </c>
      <c r="G9654">
        <v>542400</v>
      </c>
    </row>
    <row r="9655" spans="1:7" x14ac:dyDescent="0.35">
      <c r="A9655" t="str">
        <f t="shared" si="150"/>
        <v>SWAV|44125</v>
      </c>
      <c r="B9655" t="s">
        <v>596</v>
      </c>
      <c r="C9655" t="s">
        <v>597</v>
      </c>
      <c r="D9655" s="1">
        <v>44125</v>
      </c>
      <c r="E9655">
        <v>73.790000919999997</v>
      </c>
      <c r="F9655">
        <v>71.550003050000001</v>
      </c>
      <c r="G9655">
        <v>326200</v>
      </c>
    </row>
    <row r="9656" spans="1:7" x14ac:dyDescent="0.35">
      <c r="A9656" t="str">
        <f t="shared" si="150"/>
        <v>SWAV|44126</v>
      </c>
      <c r="B9656" t="s">
        <v>596</v>
      </c>
      <c r="C9656" t="s">
        <v>597</v>
      </c>
      <c r="D9656" s="1">
        <v>44126</v>
      </c>
      <c r="E9656">
        <v>72</v>
      </c>
      <c r="F9656">
        <v>71.569999690000003</v>
      </c>
      <c r="G9656">
        <v>246800</v>
      </c>
    </row>
    <row r="9657" spans="1:7" x14ac:dyDescent="0.35">
      <c r="A9657" t="str">
        <f t="shared" si="150"/>
        <v>SWAV|44127</v>
      </c>
      <c r="B9657" t="s">
        <v>596</v>
      </c>
      <c r="C9657" t="s">
        <v>597</v>
      </c>
      <c r="D9657" s="1">
        <v>44127</v>
      </c>
      <c r="E9657">
        <v>72.209999080000003</v>
      </c>
      <c r="F9657">
        <v>72.83000183</v>
      </c>
      <c r="G9657">
        <v>194100</v>
      </c>
    </row>
    <row r="9658" spans="1:7" x14ac:dyDescent="0.35">
      <c r="A9658" t="str">
        <f t="shared" si="150"/>
        <v>SWAV|44130</v>
      </c>
      <c r="B9658" t="s">
        <v>596</v>
      </c>
      <c r="C9658" t="s">
        <v>597</v>
      </c>
      <c r="D9658" s="1">
        <v>44130</v>
      </c>
      <c r="E9658">
        <v>71.75</v>
      </c>
      <c r="F9658">
        <v>72.349998470000003</v>
      </c>
      <c r="G9658">
        <v>279200</v>
      </c>
    </row>
    <row r="9659" spans="1:7" x14ac:dyDescent="0.35">
      <c r="A9659" t="str">
        <f t="shared" si="150"/>
        <v>SWAV|44131</v>
      </c>
      <c r="B9659" t="s">
        <v>596</v>
      </c>
      <c r="C9659" t="s">
        <v>597</v>
      </c>
      <c r="D9659" s="1">
        <v>44131</v>
      </c>
      <c r="E9659">
        <v>71.88999939</v>
      </c>
      <c r="F9659">
        <v>72.25</v>
      </c>
      <c r="G9659">
        <v>237700</v>
      </c>
    </row>
    <row r="9660" spans="1:7" x14ac:dyDescent="0.35">
      <c r="A9660" t="str">
        <f t="shared" si="150"/>
        <v>SWAV|44132</v>
      </c>
      <c r="B9660" t="s">
        <v>596</v>
      </c>
      <c r="C9660" t="s">
        <v>597</v>
      </c>
      <c r="D9660" s="1">
        <v>44132</v>
      </c>
      <c r="E9660">
        <v>70.730003359999998</v>
      </c>
      <c r="F9660">
        <v>70.230003359999998</v>
      </c>
      <c r="G9660">
        <v>291400</v>
      </c>
    </row>
    <row r="9661" spans="1:7" x14ac:dyDescent="0.35">
      <c r="A9661" t="str">
        <f t="shared" si="150"/>
        <v>SWAV|44133</v>
      </c>
      <c r="B9661" t="s">
        <v>596</v>
      </c>
      <c r="C9661" t="s">
        <v>597</v>
      </c>
      <c r="D9661" s="1">
        <v>44133</v>
      </c>
      <c r="E9661">
        <v>70.230003359999998</v>
      </c>
      <c r="F9661">
        <v>69.879997250000002</v>
      </c>
      <c r="G9661">
        <v>376900</v>
      </c>
    </row>
    <row r="9662" spans="1:7" x14ac:dyDescent="0.35">
      <c r="A9662" t="str">
        <f t="shared" si="150"/>
        <v>SWAV|44134</v>
      </c>
      <c r="B9662" t="s">
        <v>596</v>
      </c>
      <c r="C9662" t="s">
        <v>597</v>
      </c>
      <c r="D9662" s="1">
        <v>44134</v>
      </c>
      <c r="E9662">
        <v>69.86000061</v>
      </c>
      <c r="F9662">
        <v>68.319999690000003</v>
      </c>
      <c r="G9662">
        <v>564500</v>
      </c>
    </row>
    <row r="9663" spans="1:7" x14ac:dyDescent="0.35">
      <c r="A9663" t="str">
        <f t="shared" si="150"/>
        <v>SWAV|44137</v>
      </c>
      <c r="B9663" t="s">
        <v>596</v>
      </c>
      <c r="C9663" t="s">
        <v>597</v>
      </c>
      <c r="D9663" s="1">
        <v>44137</v>
      </c>
      <c r="E9663">
        <v>68.480003359999998</v>
      </c>
      <c r="F9663">
        <v>67.440002440000001</v>
      </c>
      <c r="G9663">
        <v>191100</v>
      </c>
    </row>
    <row r="9664" spans="1:7" x14ac:dyDescent="0.35">
      <c r="A9664" t="str">
        <f t="shared" si="150"/>
        <v>SWAV|44138</v>
      </c>
      <c r="B9664" t="s">
        <v>596</v>
      </c>
      <c r="C9664" t="s">
        <v>597</v>
      </c>
      <c r="D9664" s="1">
        <v>44138</v>
      </c>
      <c r="E9664">
        <v>68.290000919999997</v>
      </c>
      <c r="F9664">
        <v>69.760002139999997</v>
      </c>
      <c r="G9664">
        <v>344700</v>
      </c>
    </row>
    <row r="9665" spans="1:7" x14ac:dyDescent="0.35">
      <c r="A9665" t="str">
        <f t="shared" si="150"/>
        <v>SWAV|44139</v>
      </c>
      <c r="B9665" t="s">
        <v>596</v>
      </c>
      <c r="C9665" t="s">
        <v>597</v>
      </c>
      <c r="D9665" s="1">
        <v>44139</v>
      </c>
      <c r="E9665">
        <v>69.63999939</v>
      </c>
      <c r="F9665">
        <v>71.66999817</v>
      </c>
      <c r="G9665">
        <v>258900</v>
      </c>
    </row>
    <row r="9666" spans="1:7" x14ac:dyDescent="0.35">
      <c r="A9666" t="str">
        <f t="shared" si="150"/>
        <v>SWAV|44140</v>
      </c>
      <c r="B9666" t="s">
        <v>596</v>
      </c>
      <c r="C9666" t="s">
        <v>597</v>
      </c>
      <c r="D9666" s="1">
        <v>44140</v>
      </c>
      <c r="E9666">
        <v>72.900001529999997</v>
      </c>
      <c r="F9666">
        <v>74.660003660000001</v>
      </c>
      <c r="G9666">
        <v>378300</v>
      </c>
    </row>
    <row r="9667" spans="1:7" x14ac:dyDescent="0.35">
      <c r="A9667" t="str">
        <f t="shared" ref="A9667:A9730" si="151">_xlfn.CONCAT(B9667&amp;"|"&amp;D9667)</f>
        <v>SWAV|44141</v>
      </c>
      <c r="B9667" t="s">
        <v>596</v>
      </c>
      <c r="C9667" t="s">
        <v>597</v>
      </c>
      <c r="D9667" s="1">
        <v>44141</v>
      </c>
      <c r="E9667">
        <v>75.180000309999997</v>
      </c>
      <c r="F9667">
        <v>75.559997559999999</v>
      </c>
      <c r="G9667">
        <v>327000</v>
      </c>
    </row>
    <row r="9668" spans="1:7" x14ac:dyDescent="0.35">
      <c r="A9668" t="str">
        <f t="shared" si="151"/>
        <v>SWAV|44144</v>
      </c>
      <c r="B9668" t="s">
        <v>596</v>
      </c>
      <c r="C9668" t="s">
        <v>597</v>
      </c>
      <c r="D9668" s="1">
        <v>44144</v>
      </c>
      <c r="E9668">
        <v>77.809997559999999</v>
      </c>
      <c r="F9668">
        <v>82</v>
      </c>
      <c r="G9668">
        <v>969100</v>
      </c>
    </row>
    <row r="9669" spans="1:7" x14ac:dyDescent="0.35">
      <c r="A9669" t="str">
        <f t="shared" si="151"/>
        <v>SWAV|44145</v>
      </c>
      <c r="B9669" t="s">
        <v>596</v>
      </c>
      <c r="C9669" t="s">
        <v>597</v>
      </c>
      <c r="D9669" s="1">
        <v>44145</v>
      </c>
      <c r="E9669">
        <v>83.199996949999999</v>
      </c>
      <c r="F9669">
        <v>86.680000309999997</v>
      </c>
      <c r="G9669">
        <v>840400</v>
      </c>
    </row>
    <row r="9670" spans="1:7" x14ac:dyDescent="0.35">
      <c r="A9670" t="str">
        <f t="shared" si="151"/>
        <v>SWAV|44146</v>
      </c>
      <c r="B9670" t="s">
        <v>596</v>
      </c>
      <c r="C9670" t="s">
        <v>597</v>
      </c>
      <c r="D9670" s="1">
        <v>44146</v>
      </c>
      <c r="E9670">
        <v>87.5</v>
      </c>
      <c r="F9670">
        <v>88.800003050000001</v>
      </c>
      <c r="G9670">
        <v>503400</v>
      </c>
    </row>
    <row r="9671" spans="1:7" x14ac:dyDescent="0.35">
      <c r="A9671" t="str">
        <f t="shared" si="151"/>
        <v>SWAV|44147</v>
      </c>
      <c r="B9671" t="s">
        <v>596</v>
      </c>
      <c r="C9671" t="s">
        <v>597</v>
      </c>
      <c r="D9671" s="1">
        <v>44147</v>
      </c>
      <c r="E9671">
        <v>90.039001459999994</v>
      </c>
      <c r="F9671">
        <v>90.480003359999998</v>
      </c>
      <c r="G9671">
        <v>640400</v>
      </c>
    </row>
    <row r="9672" spans="1:7" x14ac:dyDescent="0.35">
      <c r="A9672" t="str">
        <f t="shared" si="151"/>
        <v>SWAV|44148</v>
      </c>
      <c r="B9672" t="s">
        <v>596</v>
      </c>
      <c r="C9672" t="s">
        <v>597</v>
      </c>
      <c r="D9672" s="1">
        <v>44148</v>
      </c>
      <c r="E9672">
        <v>91.839996339999999</v>
      </c>
      <c r="F9672">
        <v>94.25</v>
      </c>
      <c r="G9672">
        <v>721400</v>
      </c>
    </row>
    <row r="9673" spans="1:7" x14ac:dyDescent="0.35">
      <c r="A9673" t="str">
        <f t="shared" si="151"/>
        <v>SWAV|44151</v>
      </c>
      <c r="B9673" t="s">
        <v>596</v>
      </c>
      <c r="C9673" t="s">
        <v>597</v>
      </c>
      <c r="D9673" s="1">
        <v>44151</v>
      </c>
      <c r="E9673">
        <v>95.430000309999997</v>
      </c>
      <c r="F9673">
        <v>94.949996949999999</v>
      </c>
      <c r="G9673">
        <v>603000</v>
      </c>
    </row>
    <row r="9674" spans="1:7" x14ac:dyDescent="0.35">
      <c r="A9674" t="str">
        <f t="shared" si="151"/>
        <v>SXC|44105</v>
      </c>
      <c r="B9674" t="s">
        <v>598</v>
      </c>
      <c r="C9674" t="s">
        <v>599</v>
      </c>
      <c r="D9674" s="1">
        <v>44105</v>
      </c>
      <c r="E9674">
        <v>3.4100000860000002</v>
      </c>
      <c r="F9674">
        <v>3.3599998950000001</v>
      </c>
      <c r="G9674">
        <v>348000</v>
      </c>
    </row>
    <row r="9675" spans="1:7" x14ac:dyDescent="0.35">
      <c r="A9675" t="str">
        <f t="shared" si="151"/>
        <v>SXC|44106</v>
      </c>
      <c r="B9675" t="s">
        <v>598</v>
      </c>
      <c r="C9675" t="s">
        <v>599</v>
      </c>
      <c r="D9675" s="1">
        <v>44106</v>
      </c>
      <c r="E9675">
        <v>3.2999999519999998</v>
      </c>
      <c r="F9675">
        <v>3.4900000100000002</v>
      </c>
      <c r="G9675">
        <v>497200</v>
      </c>
    </row>
    <row r="9676" spans="1:7" x14ac:dyDescent="0.35">
      <c r="A9676" t="str">
        <f t="shared" si="151"/>
        <v>SXC|44109</v>
      </c>
      <c r="B9676" t="s">
        <v>598</v>
      </c>
      <c r="C9676" t="s">
        <v>599</v>
      </c>
      <c r="D9676" s="1">
        <v>44109</v>
      </c>
      <c r="E9676">
        <v>3.5199999809999998</v>
      </c>
      <c r="F9676">
        <v>3.630000114</v>
      </c>
      <c r="G9676">
        <v>443600</v>
      </c>
    </row>
    <row r="9677" spans="1:7" x14ac:dyDescent="0.35">
      <c r="A9677" t="str">
        <f t="shared" si="151"/>
        <v>SXC|44110</v>
      </c>
      <c r="B9677" t="s">
        <v>598</v>
      </c>
      <c r="C9677" t="s">
        <v>599</v>
      </c>
      <c r="D9677" s="1">
        <v>44110</v>
      </c>
      <c r="E9677">
        <v>3.710000038</v>
      </c>
      <c r="F9677">
        <v>3.4500000480000002</v>
      </c>
      <c r="G9677">
        <v>537500</v>
      </c>
    </row>
    <row r="9678" spans="1:7" x14ac:dyDescent="0.35">
      <c r="A9678" t="str">
        <f t="shared" si="151"/>
        <v>SXC|44111</v>
      </c>
      <c r="B9678" t="s">
        <v>598</v>
      </c>
      <c r="C9678" t="s">
        <v>599</v>
      </c>
      <c r="D9678" s="1">
        <v>44111</v>
      </c>
      <c r="E9678">
        <v>3.5</v>
      </c>
      <c r="F9678">
        <v>3.5299999710000001</v>
      </c>
      <c r="G9678">
        <v>561900</v>
      </c>
    </row>
    <row r="9679" spans="1:7" x14ac:dyDescent="0.35">
      <c r="A9679" t="str">
        <f t="shared" si="151"/>
        <v>SXC|44112</v>
      </c>
      <c r="B9679" t="s">
        <v>598</v>
      </c>
      <c r="C9679" t="s">
        <v>599</v>
      </c>
      <c r="D9679" s="1">
        <v>44112</v>
      </c>
      <c r="E9679">
        <v>3.579999924</v>
      </c>
      <c r="F9679">
        <v>3.710000038</v>
      </c>
      <c r="G9679">
        <v>354300</v>
      </c>
    </row>
    <row r="9680" spans="1:7" x14ac:dyDescent="0.35">
      <c r="A9680" t="str">
        <f t="shared" si="151"/>
        <v>SXC|44113</v>
      </c>
      <c r="B9680" t="s">
        <v>598</v>
      </c>
      <c r="C9680" t="s">
        <v>599</v>
      </c>
      <c r="D9680" s="1">
        <v>44113</v>
      </c>
      <c r="E9680">
        <v>3.829999924</v>
      </c>
      <c r="F9680">
        <v>3.5999999049999998</v>
      </c>
      <c r="G9680">
        <v>478300</v>
      </c>
    </row>
    <row r="9681" spans="1:7" x14ac:dyDescent="0.35">
      <c r="A9681" t="str">
        <f t="shared" si="151"/>
        <v>SXC|44116</v>
      </c>
      <c r="B9681" t="s">
        <v>598</v>
      </c>
      <c r="C9681" t="s">
        <v>599</v>
      </c>
      <c r="D9681" s="1">
        <v>44116</v>
      </c>
      <c r="E9681">
        <v>3.6400001049999999</v>
      </c>
      <c r="F9681">
        <v>3.710000038</v>
      </c>
      <c r="G9681">
        <v>480900</v>
      </c>
    </row>
    <row r="9682" spans="1:7" x14ac:dyDescent="0.35">
      <c r="A9682" t="str">
        <f t="shared" si="151"/>
        <v>SXC|44117</v>
      </c>
      <c r="B9682" t="s">
        <v>598</v>
      </c>
      <c r="C9682" t="s">
        <v>599</v>
      </c>
      <c r="D9682" s="1">
        <v>44117</v>
      </c>
      <c r="E9682">
        <v>3.670000076</v>
      </c>
      <c r="F9682">
        <v>3.6500000950000002</v>
      </c>
      <c r="G9682">
        <v>290200</v>
      </c>
    </row>
    <row r="9683" spans="1:7" x14ac:dyDescent="0.35">
      <c r="A9683" t="str">
        <f t="shared" si="151"/>
        <v>SXC|44118</v>
      </c>
      <c r="B9683" t="s">
        <v>598</v>
      </c>
      <c r="C9683" t="s">
        <v>599</v>
      </c>
      <c r="D9683" s="1">
        <v>44118</v>
      </c>
      <c r="E9683">
        <v>3.6900000569999998</v>
      </c>
      <c r="F9683">
        <v>3.8900001049999999</v>
      </c>
      <c r="G9683">
        <v>515700</v>
      </c>
    </row>
    <row r="9684" spans="1:7" x14ac:dyDescent="0.35">
      <c r="A9684" t="str">
        <f t="shared" si="151"/>
        <v>SXC|44119</v>
      </c>
      <c r="B9684" t="s">
        <v>598</v>
      </c>
      <c r="C9684" t="s">
        <v>599</v>
      </c>
      <c r="D9684" s="1">
        <v>44119</v>
      </c>
      <c r="E9684">
        <v>3.829999924</v>
      </c>
      <c r="F9684">
        <v>3.9000000950000002</v>
      </c>
      <c r="G9684">
        <v>326500</v>
      </c>
    </row>
    <row r="9685" spans="1:7" x14ac:dyDescent="0.35">
      <c r="A9685" t="str">
        <f t="shared" si="151"/>
        <v>SXC|44120</v>
      </c>
      <c r="B9685" t="s">
        <v>598</v>
      </c>
      <c r="C9685" t="s">
        <v>599</v>
      </c>
      <c r="D9685" s="1">
        <v>44120</v>
      </c>
      <c r="E9685">
        <v>3.880000114</v>
      </c>
      <c r="F9685">
        <v>3.7599999899999998</v>
      </c>
      <c r="G9685">
        <v>428700</v>
      </c>
    </row>
    <row r="9686" spans="1:7" x14ac:dyDescent="0.35">
      <c r="A9686" t="str">
        <f t="shared" si="151"/>
        <v>SXC|44123</v>
      </c>
      <c r="B9686" t="s">
        <v>598</v>
      </c>
      <c r="C9686" t="s">
        <v>599</v>
      </c>
      <c r="D9686" s="1">
        <v>44123</v>
      </c>
      <c r="E9686">
        <v>3.7699999809999998</v>
      </c>
      <c r="F9686">
        <v>3.7000000480000002</v>
      </c>
      <c r="G9686">
        <v>343500</v>
      </c>
    </row>
    <row r="9687" spans="1:7" x14ac:dyDescent="0.35">
      <c r="A9687" t="str">
        <f t="shared" si="151"/>
        <v>SXC|44124</v>
      </c>
      <c r="B9687" t="s">
        <v>598</v>
      </c>
      <c r="C9687" t="s">
        <v>599</v>
      </c>
      <c r="D9687" s="1">
        <v>44124</v>
      </c>
      <c r="E9687">
        <v>3.710000038</v>
      </c>
      <c r="F9687">
        <v>3.7699999809999998</v>
      </c>
      <c r="G9687">
        <v>252500</v>
      </c>
    </row>
    <row r="9688" spans="1:7" x14ac:dyDescent="0.35">
      <c r="A9688" t="str">
        <f t="shared" si="151"/>
        <v>SXC|44125</v>
      </c>
      <c r="B9688" t="s">
        <v>598</v>
      </c>
      <c r="C9688" t="s">
        <v>599</v>
      </c>
      <c r="D9688" s="1">
        <v>44125</v>
      </c>
      <c r="E9688">
        <v>3.7999999519999998</v>
      </c>
      <c r="F9688">
        <v>3.7400000100000002</v>
      </c>
      <c r="G9688">
        <v>284700</v>
      </c>
    </row>
    <row r="9689" spans="1:7" x14ac:dyDescent="0.35">
      <c r="A9689" t="str">
        <f t="shared" si="151"/>
        <v>SXC|44126</v>
      </c>
      <c r="B9689" t="s">
        <v>598</v>
      </c>
      <c r="C9689" t="s">
        <v>599</v>
      </c>
      <c r="D9689" s="1">
        <v>44126</v>
      </c>
      <c r="E9689">
        <v>3.7799999710000001</v>
      </c>
      <c r="F9689">
        <v>3.7699999809999998</v>
      </c>
      <c r="G9689">
        <v>376300</v>
      </c>
    </row>
    <row r="9690" spans="1:7" x14ac:dyDescent="0.35">
      <c r="A9690" t="str">
        <f t="shared" si="151"/>
        <v>SXC|44127</v>
      </c>
      <c r="B9690" t="s">
        <v>598</v>
      </c>
      <c r="C9690" t="s">
        <v>599</v>
      </c>
      <c r="D9690" s="1">
        <v>44127</v>
      </c>
      <c r="E9690">
        <v>3.7799999710000001</v>
      </c>
      <c r="F9690">
        <v>4.0700001720000003</v>
      </c>
      <c r="G9690">
        <v>962500</v>
      </c>
    </row>
    <row r="9691" spans="1:7" x14ac:dyDescent="0.35">
      <c r="A9691" t="str">
        <f t="shared" si="151"/>
        <v>SXC|44130</v>
      </c>
      <c r="B9691" t="s">
        <v>598</v>
      </c>
      <c r="C9691" t="s">
        <v>599</v>
      </c>
      <c r="D9691" s="1">
        <v>44130</v>
      </c>
      <c r="E9691">
        <v>4.0199999809999998</v>
      </c>
      <c r="F9691">
        <v>3.9700000289999999</v>
      </c>
      <c r="G9691">
        <v>379000</v>
      </c>
    </row>
    <row r="9692" spans="1:7" x14ac:dyDescent="0.35">
      <c r="A9692" t="str">
        <f t="shared" si="151"/>
        <v>SXC|44131</v>
      </c>
      <c r="B9692" t="s">
        <v>598</v>
      </c>
      <c r="C9692" t="s">
        <v>599</v>
      </c>
      <c r="D9692" s="1">
        <v>44131</v>
      </c>
      <c r="E9692">
        <v>3.9700000289999999</v>
      </c>
      <c r="F9692">
        <v>3.7200000289999999</v>
      </c>
      <c r="G9692">
        <v>365800</v>
      </c>
    </row>
    <row r="9693" spans="1:7" x14ac:dyDescent="0.35">
      <c r="A9693" t="str">
        <f t="shared" si="151"/>
        <v>SXC|44132</v>
      </c>
      <c r="B9693" t="s">
        <v>598</v>
      </c>
      <c r="C9693" t="s">
        <v>599</v>
      </c>
      <c r="D9693" s="1">
        <v>44132</v>
      </c>
      <c r="E9693">
        <v>3.710000038</v>
      </c>
      <c r="F9693">
        <v>3.5199999809999998</v>
      </c>
      <c r="G9693">
        <v>464900</v>
      </c>
    </row>
    <row r="9694" spans="1:7" x14ac:dyDescent="0.35">
      <c r="A9694" t="str">
        <f t="shared" si="151"/>
        <v>SXC|44133</v>
      </c>
      <c r="B9694" t="s">
        <v>598</v>
      </c>
      <c r="C9694" t="s">
        <v>599</v>
      </c>
      <c r="D9694" s="1">
        <v>44133</v>
      </c>
      <c r="E9694">
        <v>3.5199999809999998</v>
      </c>
      <c r="F9694">
        <v>3.710000038</v>
      </c>
      <c r="G9694">
        <v>593500</v>
      </c>
    </row>
    <row r="9695" spans="1:7" x14ac:dyDescent="0.35">
      <c r="A9695" t="str">
        <f t="shared" si="151"/>
        <v>SXC|44134</v>
      </c>
      <c r="B9695" t="s">
        <v>598</v>
      </c>
      <c r="C9695" t="s">
        <v>599</v>
      </c>
      <c r="D9695" s="1">
        <v>44134</v>
      </c>
      <c r="E9695">
        <v>3.710000038</v>
      </c>
      <c r="F9695">
        <v>3.4900000100000002</v>
      </c>
      <c r="G9695">
        <v>606600</v>
      </c>
    </row>
    <row r="9696" spans="1:7" x14ac:dyDescent="0.35">
      <c r="A9696" t="str">
        <f t="shared" si="151"/>
        <v>SXC|44137</v>
      </c>
      <c r="B9696" t="s">
        <v>598</v>
      </c>
      <c r="C9696" t="s">
        <v>599</v>
      </c>
      <c r="D9696" s="1">
        <v>44137</v>
      </c>
      <c r="E9696">
        <v>3.539999962</v>
      </c>
      <c r="F9696">
        <v>3.6500000950000002</v>
      </c>
      <c r="G9696">
        <v>361900</v>
      </c>
    </row>
    <row r="9697" spans="1:7" x14ac:dyDescent="0.35">
      <c r="A9697" t="str">
        <f t="shared" si="151"/>
        <v>SXC|44138</v>
      </c>
      <c r="B9697" t="s">
        <v>598</v>
      </c>
      <c r="C9697" t="s">
        <v>599</v>
      </c>
      <c r="D9697" s="1">
        <v>44138</v>
      </c>
      <c r="E9697">
        <v>3.7400000100000002</v>
      </c>
      <c r="F9697">
        <v>3.75</v>
      </c>
      <c r="G9697">
        <v>944700</v>
      </c>
    </row>
    <row r="9698" spans="1:7" x14ac:dyDescent="0.35">
      <c r="A9698" t="str">
        <f t="shared" si="151"/>
        <v>SXC|44139</v>
      </c>
      <c r="B9698" t="s">
        <v>598</v>
      </c>
      <c r="C9698" t="s">
        <v>599</v>
      </c>
      <c r="D9698" s="1">
        <v>44139</v>
      </c>
      <c r="E9698">
        <v>3.6600000860000002</v>
      </c>
      <c r="F9698">
        <v>3.4000000950000002</v>
      </c>
      <c r="G9698">
        <v>1149500</v>
      </c>
    </row>
    <row r="9699" spans="1:7" x14ac:dyDescent="0.35">
      <c r="A9699" t="str">
        <f t="shared" si="151"/>
        <v>SXC|44140</v>
      </c>
      <c r="B9699" t="s">
        <v>598</v>
      </c>
      <c r="C9699" t="s">
        <v>599</v>
      </c>
      <c r="D9699" s="1">
        <v>44140</v>
      </c>
      <c r="E9699">
        <v>3.4000000950000002</v>
      </c>
      <c r="F9699">
        <v>3.4400000569999998</v>
      </c>
      <c r="G9699">
        <v>2334200</v>
      </c>
    </row>
    <row r="9700" spans="1:7" x14ac:dyDescent="0.35">
      <c r="A9700" t="str">
        <f t="shared" si="151"/>
        <v>SXC|44141</v>
      </c>
      <c r="B9700" t="s">
        <v>598</v>
      </c>
      <c r="C9700" t="s">
        <v>599</v>
      </c>
      <c r="D9700" s="1">
        <v>44141</v>
      </c>
      <c r="E9700">
        <v>3.420000076</v>
      </c>
      <c r="F9700">
        <v>3.3499999049999998</v>
      </c>
      <c r="G9700">
        <v>461000</v>
      </c>
    </row>
    <row r="9701" spans="1:7" x14ac:dyDescent="0.35">
      <c r="A9701" t="str">
        <f t="shared" si="151"/>
        <v>SXC|44144</v>
      </c>
      <c r="B9701" t="s">
        <v>598</v>
      </c>
      <c r="C9701" t="s">
        <v>599</v>
      </c>
      <c r="D9701" s="1">
        <v>44144</v>
      </c>
      <c r="E9701">
        <v>3.619999886</v>
      </c>
      <c r="F9701">
        <v>3.5899999139999998</v>
      </c>
      <c r="G9701">
        <v>1143800</v>
      </c>
    </row>
    <row r="9702" spans="1:7" x14ac:dyDescent="0.35">
      <c r="A9702" t="str">
        <f t="shared" si="151"/>
        <v>SXC|44145</v>
      </c>
      <c r="B9702" t="s">
        <v>598</v>
      </c>
      <c r="C9702" t="s">
        <v>599</v>
      </c>
      <c r="D9702" s="1">
        <v>44145</v>
      </c>
      <c r="E9702">
        <v>3.630000114</v>
      </c>
      <c r="F9702">
        <v>3.7000000480000002</v>
      </c>
      <c r="G9702">
        <v>984100</v>
      </c>
    </row>
    <row r="9703" spans="1:7" x14ac:dyDescent="0.35">
      <c r="A9703" t="str">
        <f t="shared" si="151"/>
        <v>SXC|44146</v>
      </c>
      <c r="B9703" t="s">
        <v>598</v>
      </c>
      <c r="C9703" t="s">
        <v>599</v>
      </c>
      <c r="D9703" s="1">
        <v>44146</v>
      </c>
      <c r="E9703">
        <v>3.7400000100000002</v>
      </c>
      <c r="F9703">
        <v>3.5999999049999998</v>
      </c>
      <c r="G9703">
        <v>560200</v>
      </c>
    </row>
    <row r="9704" spans="1:7" x14ac:dyDescent="0.35">
      <c r="A9704" t="str">
        <f t="shared" si="151"/>
        <v>SXC|44147</v>
      </c>
      <c r="B9704" t="s">
        <v>598</v>
      </c>
      <c r="C9704" t="s">
        <v>599</v>
      </c>
      <c r="D9704" s="1">
        <v>44147</v>
      </c>
      <c r="E9704">
        <v>3.5499999519999998</v>
      </c>
      <c r="F9704">
        <v>3.579999924</v>
      </c>
      <c r="G9704">
        <v>443200</v>
      </c>
    </row>
    <row r="9705" spans="1:7" x14ac:dyDescent="0.35">
      <c r="A9705" t="str">
        <f t="shared" si="151"/>
        <v>SXC|44148</v>
      </c>
      <c r="B9705" t="s">
        <v>598</v>
      </c>
      <c r="C9705" t="s">
        <v>599</v>
      </c>
      <c r="D9705" s="1">
        <v>44148</v>
      </c>
      <c r="E9705">
        <v>3.6099998950000001</v>
      </c>
      <c r="F9705">
        <v>3.880000114</v>
      </c>
      <c r="G9705">
        <v>850600</v>
      </c>
    </row>
    <row r="9706" spans="1:7" x14ac:dyDescent="0.35">
      <c r="A9706" t="str">
        <f t="shared" si="151"/>
        <v>SXC|44151</v>
      </c>
      <c r="B9706" t="s">
        <v>598</v>
      </c>
      <c r="C9706" t="s">
        <v>599</v>
      </c>
      <c r="D9706" s="1">
        <v>44151</v>
      </c>
      <c r="E9706">
        <v>4</v>
      </c>
      <c r="F9706">
        <v>4.1399998660000001</v>
      </c>
      <c r="G9706">
        <v>1287500</v>
      </c>
    </row>
    <row r="9707" spans="1:7" x14ac:dyDescent="0.35">
      <c r="A9707" t="str">
        <f t="shared" si="151"/>
        <v>TACT|44105</v>
      </c>
      <c r="B9707" t="s">
        <v>600</v>
      </c>
      <c r="C9707" t="s">
        <v>601</v>
      </c>
      <c r="D9707" s="1">
        <v>44105</v>
      </c>
      <c r="E9707">
        <v>4.9499998090000004</v>
      </c>
      <c r="F9707">
        <v>5.079999924</v>
      </c>
      <c r="G9707">
        <v>10900</v>
      </c>
    </row>
    <row r="9708" spans="1:7" x14ac:dyDescent="0.35">
      <c r="A9708" t="str">
        <f t="shared" si="151"/>
        <v>TACT|44106</v>
      </c>
      <c r="B9708" t="s">
        <v>600</v>
      </c>
      <c r="C9708" t="s">
        <v>601</v>
      </c>
      <c r="D9708" s="1">
        <v>44106</v>
      </c>
      <c r="E9708">
        <v>5</v>
      </c>
      <c r="F9708">
        <v>5.1100001339999999</v>
      </c>
      <c r="G9708">
        <v>5000</v>
      </c>
    </row>
    <row r="9709" spans="1:7" x14ac:dyDescent="0.35">
      <c r="A9709" t="str">
        <f t="shared" si="151"/>
        <v>TACT|44109</v>
      </c>
      <c r="B9709" t="s">
        <v>600</v>
      </c>
      <c r="C9709" t="s">
        <v>601</v>
      </c>
      <c r="D9709" s="1">
        <v>44109</v>
      </c>
      <c r="E9709">
        <v>5.2899999619999996</v>
      </c>
      <c r="F9709">
        <v>5.0999999049999998</v>
      </c>
      <c r="G9709">
        <v>4400</v>
      </c>
    </row>
    <row r="9710" spans="1:7" x14ac:dyDescent="0.35">
      <c r="A9710" t="str">
        <f t="shared" si="151"/>
        <v>TACT|44110</v>
      </c>
      <c r="B9710" t="s">
        <v>600</v>
      </c>
      <c r="C9710" t="s">
        <v>601</v>
      </c>
      <c r="D9710" s="1">
        <v>44110</v>
      </c>
      <c r="E9710">
        <v>5.4400000569999998</v>
      </c>
      <c r="F9710">
        <v>6.75</v>
      </c>
      <c r="G9710">
        <v>655900</v>
      </c>
    </row>
    <row r="9711" spans="1:7" x14ac:dyDescent="0.35">
      <c r="A9711" t="str">
        <f t="shared" si="151"/>
        <v>TACT|44111</v>
      </c>
      <c r="B9711" t="s">
        <v>600</v>
      </c>
      <c r="C9711" t="s">
        <v>601</v>
      </c>
      <c r="D9711" s="1">
        <v>44111</v>
      </c>
      <c r="E9711">
        <v>6.75</v>
      </c>
      <c r="F9711">
        <v>7.1100001339999999</v>
      </c>
      <c r="G9711">
        <v>90100</v>
      </c>
    </row>
    <row r="9712" spans="1:7" x14ac:dyDescent="0.35">
      <c r="A9712" t="str">
        <f t="shared" si="151"/>
        <v>TACT|44112</v>
      </c>
      <c r="B9712" t="s">
        <v>600</v>
      </c>
      <c r="C9712" t="s">
        <v>601</v>
      </c>
      <c r="D9712" s="1">
        <v>44112</v>
      </c>
      <c r="E9712">
        <v>7.1999998090000004</v>
      </c>
      <c r="F9712">
        <v>7.4800000190000002</v>
      </c>
      <c r="G9712">
        <v>101100</v>
      </c>
    </row>
    <row r="9713" spans="1:7" x14ac:dyDescent="0.35">
      <c r="A9713" t="str">
        <f t="shared" si="151"/>
        <v>TACT|44113</v>
      </c>
      <c r="B9713" t="s">
        <v>600</v>
      </c>
      <c r="C9713" t="s">
        <v>601</v>
      </c>
      <c r="D9713" s="1">
        <v>44113</v>
      </c>
      <c r="E9713">
        <v>7.2399997709999999</v>
      </c>
      <c r="F9713">
        <v>7.6199998860000004</v>
      </c>
      <c r="G9713">
        <v>56100</v>
      </c>
    </row>
    <row r="9714" spans="1:7" x14ac:dyDescent="0.35">
      <c r="A9714" t="str">
        <f t="shared" si="151"/>
        <v>TACT|44116</v>
      </c>
      <c r="B9714" t="s">
        <v>600</v>
      </c>
      <c r="C9714" t="s">
        <v>601</v>
      </c>
      <c r="D9714" s="1">
        <v>44116</v>
      </c>
      <c r="E9714">
        <v>7.670000076</v>
      </c>
      <c r="F9714">
        <v>7.6100001339999999</v>
      </c>
      <c r="G9714">
        <v>22200</v>
      </c>
    </row>
    <row r="9715" spans="1:7" x14ac:dyDescent="0.35">
      <c r="A9715" t="str">
        <f t="shared" si="151"/>
        <v>TACT|44117</v>
      </c>
      <c r="B9715" t="s">
        <v>600</v>
      </c>
      <c r="C9715" t="s">
        <v>601</v>
      </c>
      <c r="D9715" s="1">
        <v>44117</v>
      </c>
      <c r="E9715">
        <v>7.5199999809999998</v>
      </c>
      <c r="F9715">
        <v>7.4299998279999997</v>
      </c>
      <c r="G9715">
        <v>33900</v>
      </c>
    </row>
    <row r="9716" spans="1:7" x14ac:dyDescent="0.35">
      <c r="A9716" t="str">
        <f t="shared" si="151"/>
        <v>TACT|44118</v>
      </c>
      <c r="B9716" t="s">
        <v>600</v>
      </c>
      <c r="C9716" t="s">
        <v>601</v>
      </c>
      <c r="D9716" s="1">
        <v>44118</v>
      </c>
      <c r="E9716">
        <v>7.3499999049999998</v>
      </c>
      <c r="F9716">
        <v>7.4000000950000002</v>
      </c>
      <c r="G9716">
        <v>346900</v>
      </c>
    </row>
    <row r="9717" spans="1:7" x14ac:dyDescent="0.35">
      <c r="A9717" t="str">
        <f t="shared" si="151"/>
        <v>TACT|44119</v>
      </c>
      <c r="B9717" t="s">
        <v>600</v>
      </c>
      <c r="C9717" t="s">
        <v>601</v>
      </c>
      <c r="D9717" s="1">
        <v>44119</v>
      </c>
      <c r="E9717">
        <v>7.3499999049999998</v>
      </c>
      <c r="F9717">
        <v>7.3600001339999999</v>
      </c>
      <c r="G9717">
        <v>102100</v>
      </c>
    </row>
    <row r="9718" spans="1:7" x14ac:dyDescent="0.35">
      <c r="A9718" t="str">
        <f t="shared" si="151"/>
        <v>TACT|44120</v>
      </c>
      <c r="B9718" t="s">
        <v>600</v>
      </c>
      <c r="C9718" t="s">
        <v>601</v>
      </c>
      <c r="D9718" s="1">
        <v>44120</v>
      </c>
      <c r="E9718">
        <v>7.3200001720000003</v>
      </c>
      <c r="F9718">
        <v>7.4400000569999998</v>
      </c>
      <c r="G9718">
        <v>31500</v>
      </c>
    </row>
    <row r="9719" spans="1:7" x14ac:dyDescent="0.35">
      <c r="A9719" t="str">
        <f t="shared" si="151"/>
        <v>TACT|44123</v>
      </c>
      <c r="B9719" t="s">
        <v>600</v>
      </c>
      <c r="C9719" t="s">
        <v>601</v>
      </c>
      <c r="D9719" s="1">
        <v>44123</v>
      </c>
      <c r="E9719">
        <v>7.5</v>
      </c>
      <c r="F9719">
        <v>7.2800002099999999</v>
      </c>
      <c r="G9719">
        <v>30800</v>
      </c>
    </row>
    <row r="9720" spans="1:7" x14ac:dyDescent="0.35">
      <c r="A9720" t="str">
        <f t="shared" si="151"/>
        <v>TACT|44124</v>
      </c>
      <c r="B9720" t="s">
        <v>600</v>
      </c>
      <c r="C9720" t="s">
        <v>601</v>
      </c>
      <c r="D9720" s="1">
        <v>44124</v>
      </c>
      <c r="E9720">
        <v>7.2800002099999999</v>
      </c>
      <c r="F9720">
        <v>7.4400000569999998</v>
      </c>
      <c r="G9720">
        <v>31200</v>
      </c>
    </row>
    <row r="9721" spans="1:7" x14ac:dyDescent="0.35">
      <c r="A9721" t="str">
        <f t="shared" si="151"/>
        <v>TACT|44125</v>
      </c>
      <c r="B9721" t="s">
        <v>600</v>
      </c>
      <c r="C9721" t="s">
        <v>601</v>
      </c>
      <c r="D9721" s="1">
        <v>44125</v>
      </c>
      <c r="E9721">
        <v>7.4499998090000004</v>
      </c>
      <c r="F9721">
        <v>7.170000076</v>
      </c>
      <c r="G9721">
        <v>46200</v>
      </c>
    </row>
    <row r="9722" spans="1:7" x14ac:dyDescent="0.35">
      <c r="A9722" t="str">
        <f t="shared" si="151"/>
        <v>TACT|44126</v>
      </c>
      <c r="B9722" t="s">
        <v>600</v>
      </c>
      <c r="C9722" t="s">
        <v>601</v>
      </c>
      <c r="D9722" s="1">
        <v>44126</v>
      </c>
      <c r="E9722">
        <v>7.170000076</v>
      </c>
      <c r="F9722">
        <v>7.1500000950000002</v>
      </c>
      <c r="G9722">
        <v>32800</v>
      </c>
    </row>
    <row r="9723" spans="1:7" x14ac:dyDescent="0.35">
      <c r="A9723" t="str">
        <f t="shared" si="151"/>
        <v>TACT|44127</v>
      </c>
      <c r="B9723" t="s">
        <v>600</v>
      </c>
      <c r="C9723" t="s">
        <v>601</v>
      </c>
      <c r="D9723" s="1">
        <v>44127</v>
      </c>
      <c r="E9723">
        <v>7.0100002290000001</v>
      </c>
      <c r="F9723">
        <v>7.1500000950000002</v>
      </c>
      <c r="G9723">
        <v>20700</v>
      </c>
    </row>
    <row r="9724" spans="1:7" x14ac:dyDescent="0.35">
      <c r="A9724" t="str">
        <f t="shared" si="151"/>
        <v>TACT|44130</v>
      </c>
      <c r="B9724" t="s">
        <v>600</v>
      </c>
      <c r="C9724" t="s">
        <v>601</v>
      </c>
      <c r="D9724" s="1">
        <v>44130</v>
      </c>
      <c r="E9724">
        <v>7.0999999049999998</v>
      </c>
      <c r="F9724">
        <v>7.0700001720000003</v>
      </c>
      <c r="G9724">
        <v>20500</v>
      </c>
    </row>
    <row r="9725" spans="1:7" x14ac:dyDescent="0.35">
      <c r="A9725" t="str">
        <f t="shared" si="151"/>
        <v>TACT|44131</v>
      </c>
      <c r="B9725" t="s">
        <v>600</v>
      </c>
      <c r="C9725" t="s">
        <v>601</v>
      </c>
      <c r="D9725" s="1">
        <v>44131</v>
      </c>
      <c r="E9725">
        <v>7.0700001720000003</v>
      </c>
      <c r="F9725">
        <v>7.1500000950000002</v>
      </c>
      <c r="G9725">
        <v>25300</v>
      </c>
    </row>
    <row r="9726" spans="1:7" x14ac:dyDescent="0.35">
      <c r="A9726" t="str">
        <f t="shared" si="151"/>
        <v>TACT|44132</v>
      </c>
      <c r="B9726" t="s">
        <v>600</v>
      </c>
      <c r="C9726" t="s">
        <v>601</v>
      </c>
      <c r="D9726" s="1">
        <v>44132</v>
      </c>
      <c r="E9726">
        <v>7.1500000950000002</v>
      </c>
      <c r="F9726">
        <v>7.0700001720000003</v>
      </c>
      <c r="G9726">
        <v>32100</v>
      </c>
    </row>
    <row r="9727" spans="1:7" x14ac:dyDescent="0.35">
      <c r="A9727" t="str">
        <f t="shared" si="151"/>
        <v>TACT|44133</v>
      </c>
      <c r="B9727" t="s">
        <v>600</v>
      </c>
      <c r="C9727" t="s">
        <v>601</v>
      </c>
      <c r="D9727" s="1">
        <v>44133</v>
      </c>
      <c r="E9727">
        <v>7.0700001720000003</v>
      </c>
      <c r="F9727">
        <v>7.1500000950000002</v>
      </c>
      <c r="G9727">
        <v>14400</v>
      </c>
    </row>
    <row r="9728" spans="1:7" x14ac:dyDescent="0.35">
      <c r="A9728" t="str">
        <f t="shared" si="151"/>
        <v>TACT|44134</v>
      </c>
      <c r="B9728" t="s">
        <v>600</v>
      </c>
      <c r="C9728" t="s">
        <v>601</v>
      </c>
      <c r="D9728" s="1">
        <v>44134</v>
      </c>
      <c r="E9728">
        <v>7.3200001720000003</v>
      </c>
      <c r="F9728">
        <v>7.1500000950000002</v>
      </c>
      <c r="G9728">
        <v>40100</v>
      </c>
    </row>
    <row r="9729" spans="1:7" x14ac:dyDescent="0.35">
      <c r="A9729" t="str">
        <f t="shared" si="151"/>
        <v>TACT|44137</v>
      </c>
      <c r="B9729" t="s">
        <v>600</v>
      </c>
      <c r="C9729" t="s">
        <v>601</v>
      </c>
      <c r="D9729" s="1">
        <v>44137</v>
      </c>
      <c r="E9729">
        <v>7.3400001530000001</v>
      </c>
      <c r="F9729">
        <v>7.4299998279999997</v>
      </c>
      <c r="G9729">
        <v>68100</v>
      </c>
    </row>
    <row r="9730" spans="1:7" x14ac:dyDescent="0.35">
      <c r="A9730" t="str">
        <f t="shared" si="151"/>
        <v>TACT|44138</v>
      </c>
      <c r="B9730" t="s">
        <v>600</v>
      </c>
      <c r="C9730" t="s">
        <v>601</v>
      </c>
      <c r="D9730" s="1">
        <v>44138</v>
      </c>
      <c r="E9730">
        <v>7.5199999809999998</v>
      </c>
      <c r="F9730">
        <v>7.5999999049999998</v>
      </c>
      <c r="G9730">
        <v>55100</v>
      </c>
    </row>
    <row r="9731" spans="1:7" x14ac:dyDescent="0.35">
      <c r="A9731" t="str">
        <f t="shared" ref="A9731:A9794" si="152">_xlfn.CONCAT(B9731&amp;"|"&amp;D9731)</f>
        <v>TACT|44139</v>
      </c>
      <c r="B9731" t="s">
        <v>600</v>
      </c>
      <c r="C9731" t="s">
        <v>601</v>
      </c>
      <c r="D9731" s="1">
        <v>44139</v>
      </c>
      <c r="E9731">
        <v>7.6999998090000004</v>
      </c>
      <c r="F9731">
        <v>7.5599999430000002</v>
      </c>
      <c r="G9731">
        <v>54100</v>
      </c>
    </row>
    <row r="9732" spans="1:7" x14ac:dyDescent="0.35">
      <c r="A9732" t="str">
        <f t="shared" si="152"/>
        <v>TACT|44140</v>
      </c>
      <c r="B9732" t="s">
        <v>600</v>
      </c>
      <c r="C9732" t="s">
        <v>601</v>
      </c>
      <c r="D9732" s="1">
        <v>44140</v>
      </c>
      <c r="E9732">
        <v>7.9899997709999999</v>
      </c>
      <c r="F9732">
        <v>7.75</v>
      </c>
      <c r="G9732">
        <v>57600</v>
      </c>
    </row>
    <row r="9733" spans="1:7" x14ac:dyDescent="0.35">
      <c r="A9733" t="str">
        <f t="shared" si="152"/>
        <v>TACT|44141</v>
      </c>
      <c r="B9733" t="s">
        <v>600</v>
      </c>
      <c r="C9733" t="s">
        <v>601</v>
      </c>
      <c r="D9733" s="1">
        <v>44141</v>
      </c>
      <c r="E9733">
        <v>7.75</v>
      </c>
      <c r="F9733">
        <v>7.3899998660000001</v>
      </c>
      <c r="G9733">
        <v>53200</v>
      </c>
    </row>
    <row r="9734" spans="1:7" x14ac:dyDescent="0.35">
      <c r="A9734" t="str">
        <f t="shared" si="152"/>
        <v>TACT|44144</v>
      </c>
      <c r="B9734" t="s">
        <v>600</v>
      </c>
      <c r="C9734" t="s">
        <v>601</v>
      </c>
      <c r="D9734" s="1">
        <v>44144</v>
      </c>
      <c r="E9734">
        <v>7.9699997900000001</v>
      </c>
      <c r="F9734">
        <v>8</v>
      </c>
      <c r="G9734">
        <v>25800</v>
      </c>
    </row>
    <row r="9735" spans="1:7" x14ac:dyDescent="0.35">
      <c r="A9735" t="str">
        <f t="shared" si="152"/>
        <v>TACT|44145</v>
      </c>
      <c r="B9735" t="s">
        <v>600</v>
      </c>
      <c r="C9735" t="s">
        <v>601</v>
      </c>
      <c r="D9735" s="1">
        <v>44145</v>
      </c>
      <c r="E9735">
        <v>7.9899997709999999</v>
      </c>
      <c r="F9735">
        <v>8.8000001910000005</v>
      </c>
      <c r="G9735">
        <v>82700</v>
      </c>
    </row>
    <row r="9736" spans="1:7" x14ac:dyDescent="0.35">
      <c r="A9736" t="str">
        <f t="shared" si="152"/>
        <v>TACT|44146</v>
      </c>
      <c r="B9736" t="s">
        <v>600</v>
      </c>
      <c r="C9736" t="s">
        <v>601</v>
      </c>
      <c r="D9736" s="1">
        <v>44146</v>
      </c>
      <c r="E9736">
        <v>8.8999996190000008</v>
      </c>
      <c r="F9736">
        <v>8.8000001910000005</v>
      </c>
      <c r="G9736">
        <v>12100</v>
      </c>
    </row>
    <row r="9737" spans="1:7" x14ac:dyDescent="0.35">
      <c r="A9737" t="str">
        <f t="shared" si="152"/>
        <v>TACT|44147</v>
      </c>
      <c r="B9737" t="s">
        <v>600</v>
      </c>
      <c r="C9737" t="s">
        <v>601</v>
      </c>
      <c r="D9737" s="1">
        <v>44147</v>
      </c>
      <c r="E9737">
        <v>8.8000001910000005</v>
      </c>
      <c r="F9737">
        <v>8.4200000760000009</v>
      </c>
      <c r="G9737">
        <v>18600</v>
      </c>
    </row>
    <row r="9738" spans="1:7" x14ac:dyDescent="0.35">
      <c r="A9738" t="str">
        <f t="shared" si="152"/>
        <v>TACT|44148</v>
      </c>
      <c r="B9738" t="s">
        <v>600</v>
      </c>
      <c r="C9738" t="s">
        <v>601</v>
      </c>
      <c r="D9738" s="1">
        <v>44148</v>
      </c>
      <c r="E9738">
        <v>8.9300003050000001</v>
      </c>
      <c r="F9738">
        <v>8.8000001910000005</v>
      </c>
      <c r="G9738">
        <v>6200</v>
      </c>
    </row>
    <row r="9739" spans="1:7" x14ac:dyDescent="0.35">
      <c r="A9739" t="str">
        <f t="shared" si="152"/>
        <v>TACT|44151</v>
      </c>
      <c r="B9739" t="s">
        <v>600</v>
      </c>
      <c r="C9739" t="s">
        <v>601</v>
      </c>
      <c r="D9739" s="1">
        <v>44151</v>
      </c>
      <c r="E9739">
        <v>8.8800001139999996</v>
      </c>
      <c r="F9739">
        <v>8.9499998089999995</v>
      </c>
      <c r="G9739">
        <v>23800</v>
      </c>
    </row>
    <row r="9740" spans="1:7" x14ac:dyDescent="0.35">
      <c r="A9740" t="str">
        <f t="shared" si="152"/>
        <v>TBIO|44105</v>
      </c>
      <c r="B9740" t="s">
        <v>602</v>
      </c>
      <c r="C9740" t="s">
        <v>603</v>
      </c>
      <c r="D9740" s="1">
        <v>44105</v>
      </c>
      <c r="E9740">
        <v>13.60999966</v>
      </c>
      <c r="F9740">
        <v>13.44999981</v>
      </c>
      <c r="G9740">
        <v>1061700</v>
      </c>
    </row>
    <row r="9741" spans="1:7" x14ac:dyDescent="0.35">
      <c r="A9741" t="str">
        <f t="shared" si="152"/>
        <v>TBIO|44106</v>
      </c>
      <c r="B9741" t="s">
        <v>602</v>
      </c>
      <c r="C9741" t="s">
        <v>603</v>
      </c>
      <c r="D9741" s="1">
        <v>44106</v>
      </c>
      <c r="E9741">
        <v>13.149999619999999</v>
      </c>
      <c r="F9741">
        <v>13</v>
      </c>
      <c r="G9741">
        <v>808100</v>
      </c>
    </row>
    <row r="9742" spans="1:7" x14ac:dyDescent="0.35">
      <c r="A9742" t="str">
        <f t="shared" si="152"/>
        <v>TBIO|44109</v>
      </c>
      <c r="B9742" t="s">
        <v>602</v>
      </c>
      <c r="C9742" t="s">
        <v>603</v>
      </c>
      <c r="D9742" s="1">
        <v>44109</v>
      </c>
      <c r="E9742">
        <v>13.880000109999999</v>
      </c>
      <c r="F9742">
        <v>15.06999969</v>
      </c>
      <c r="G9742">
        <v>1230900</v>
      </c>
    </row>
    <row r="9743" spans="1:7" x14ac:dyDescent="0.35">
      <c r="A9743" t="str">
        <f t="shared" si="152"/>
        <v>TBIO|44110</v>
      </c>
      <c r="B9743" t="s">
        <v>602</v>
      </c>
      <c r="C9743" t="s">
        <v>603</v>
      </c>
      <c r="D9743" s="1">
        <v>44110</v>
      </c>
      <c r="E9743">
        <v>15.45199966</v>
      </c>
      <c r="F9743">
        <v>14.18000031</v>
      </c>
      <c r="G9743">
        <v>1060700</v>
      </c>
    </row>
    <row r="9744" spans="1:7" x14ac:dyDescent="0.35">
      <c r="A9744" t="str">
        <f t="shared" si="152"/>
        <v>TBIO|44111</v>
      </c>
      <c r="B9744" t="s">
        <v>602</v>
      </c>
      <c r="C9744" t="s">
        <v>603</v>
      </c>
      <c r="D9744" s="1">
        <v>44111</v>
      </c>
      <c r="E9744">
        <v>14.18000031</v>
      </c>
      <c r="F9744">
        <v>14.600000380000001</v>
      </c>
      <c r="G9744">
        <v>845500</v>
      </c>
    </row>
    <row r="9745" spans="1:7" x14ac:dyDescent="0.35">
      <c r="A9745" t="str">
        <f t="shared" si="152"/>
        <v>TBIO|44112</v>
      </c>
      <c r="B9745" t="s">
        <v>602</v>
      </c>
      <c r="C9745" t="s">
        <v>603</v>
      </c>
      <c r="D9745" s="1">
        <v>44112</v>
      </c>
      <c r="E9745">
        <v>14.93999958</v>
      </c>
      <c r="F9745">
        <v>14.39000034</v>
      </c>
      <c r="G9745">
        <v>565500</v>
      </c>
    </row>
    <row r="9746" spans="1:7" x14ac:dyDescent="0.35">
      <c r="A9746" t="str">
        <f t="shared" si="152"/>
        <v>TBIO|44113</v>
      </c>
      <c r="B9746" t="s">
        <v>602</v>
      </c>
      <c r="C9746" t="s">
        <v>603</v>
      </c>
      <c r="D9746" s="1">
        <v>44113</v>
      </c>
      <c r="E9746">
        <v>14.739999770000001</v>
      </c>
      <c r="F9746">
        <v>14.739999770000001</v>
      </c>
      <c r="G9746">
        <v>580700</v>
      </c>
    </row>
    <row r="9747" spans="1:7" x14ac:dyDescent="0.35">
      <c r="A9747" t="str">
        <f t="shared" si="152"/>
        <v>TBIO|44116</v>
      </c>
      <c r="B9747" t="s">
        <v>602</v>
      </c>
      <c r="C9747" t="s">
        <v>603</v>
      </c>
      <c r="D9747" s="1">
        <v>44116</v>
      </c>
      <c r="E9747">
        <v>15.18999958</v>
      </c>
      <c r="F9747">
        <v>15.77999973</v>
      </c>
      <c r="G9747">
        <v>2028800</v>
      </c>
    </row>
    <row r="9748" spans="1:7" x14ac:dyDescent="0.35">
      <c r="A9748" t="str">
        <f t="shared" si="152"/>
        <v>TBIO|44117</v>
      </c>
      <c r="B9748" t="s">
        <v>602</v>
      </c>
      <c r="C9748" t="s">
        <v>603</v>
      </c>
      <c r="D9748" s="1">
        <v>44117</v>
      </c>
      <c r="E9748">
        <v>15.93000031</v>
      </c>
      <c r="F9748">
        <v>15.35999966</v>
      </c>
      <c r="G9748">
        <v>1775200</v>
      </c>
    </row>
    <row r="9749" spans="1:7" x14ac:dyDescent="0.35">
      <c r="A9749" t="str">
        <f t="shared" si="152"/>
        <v>TBIO|44118</v>
      </c>
      <c r="B9749" t="s">
        <v>602</v>
      </c>
      <c r="C9749" t="s">
        <v>603</v>
      </c>
      <c r="D9749" s="1">
        <v>44118</v>
      </c>
      <c r="E9749">
        <v>15.380000109999999</v>
      </c>
      <c r="F9749">
        <v>14.75</v>
      </c>
      <c r="G9749">
        <v>557400</v>
      </c>
    </row>
    <row r="9750" spans="1:7" x14ac:dyDescent="0.35">
      <c r="A9750" t="str">
        <f t="shared" si="152"/>
        <v>TBIO|44119</v>
      </c>
      <c r="B9750" t="s">
        <v>602</v>
      </c>
      <c r="C9750" t="s">
        <v>603</v>
      </c>
      <c r="D9750" s="1">
        <v>44119</v>
      </c>
      <c r="E9750">
        <v>14.85999966</v>
      </c>
      <c r="F9750">
        <v>15.489999770000001</v>
      </c>
      <c r="G9750">
        <v>1187400</v>
      </c>
    </row>
    <row r="9751" spans="1:7" x14ac:dyDescent="0.35">
      <c r="A9751" t="str">
        <f t="shared" si="152"/>
        <v>TBIO|44120</v>
      </c>
      <c r="B9751" t="s">
        <v>602</v>
      </c>
      <c r="C9751" t="s">
        <v>603</v>
      </c>
      <c r="D9751" s="1">
        <v>44120</v>
      </c>
      <c r="E9751">
        <v>15.5</v>
      </c>
      <c r="F9751">
        <v>15.81000042</v>
      </c>
      <c r="G9751">
        <v>952800</v>
      </c>
    </row>
    <row r="9752" spans="1:7" x14ac:dyDescent="0.35">
      <c r="A9752" t="str">
        <f t="shared" si="152"/>
        <v>TBIO|44123</v>
      </c>
      <c r="B9752" t="s">
        <v>602</v>
      </c>
      <c r="C9752" t="s">
        <v>603</v>
      </c>
      <c r="D9752" s="1">
        <v>44123</v>
      </c>
      <c r="E9752">
        <v>15.97999954</v>
      </c>
      <c r="F9752">
        <v>15.15999985</v>
      </c>
      <c r="G9752">
        <v>1280100</v>
      </c>
    </row>
    <row r="9753" spans="1:7" x14ac:dyDescent="0.35">
      <c r="A9753" t="str">
        <f t="shared" si="152"/>
        <v>TBIO|44124</v>
      </c>
      <c r="B9753" t="s">
        <v>602</v>
      </c>
      <c r="C9753" t="s">
        <v>603</v>
      </c>
      <c r="D9753" s="1">
        <v>44124</v>
      </c>
      <c r="E9753">
        <v>15.19999981</v>
      </c>
      <c r="F9753">
        <v>14.329999920000001</v>
      </c>
      <c r="G9753">
        <v>653900</v>
      </c>
    </row>
    <row r="9754" spans="1:7" x14ac:dyDescent="0.35">
      <c r="A9754" t="str">
        <f t="shared" si="152"/>
        <v>TBIO|44125</v>
      </c>
      <c r="B9754" t="s">
        <v>602</v>
      </c>
      <c r="C9754" t="s">
        <v>603</v>
      </c>
      <c r="D9754" s="1">
        <v>44125</v>
      </c>
      <c r="E9754">
        <v>14.329999920000001</v>
      </c>
      <c r="F9754">
        <v>13.72000027</v>
      </c>
      <c r="G9754">
        <v>683900</v>
      </c>
    </row>
    <row r="9755" spans="1:7" x14ac:dyDescent="0.35">
      <c r="A9755" t="str">
        <f t="shared" si="152"/>
        <v>TBIO|44126</v>
      </c>
      <c r="B9755" t="s">
        <v>602</v>
      </c>
      <c r="C9755" t="s">
        <v>603</v>
      </c>
      <c r="D9755" s="1">
        <v>44126</v>
      </c>
      <c r="E9755">
        <v>13.789999959999999</v>
      </c>
      <c r="F9755">
        <v>14.460000040000001</v>
      </c>
      <c r="G9755">
        <v>827900</v>
      </c>
    </row>
    <row r="9756" spans="1:7" x14ac:dyDescent="0.35">
      <c r="A9756" t="str">
        <f t="shared" si="152"/>
        <v>TBIO|44127</v>
      </c>
      <c r="B9756" t="s">
        <v>602</v>
      </c>
      <c r="C9756" t="s">
        <v>603</v>
      </c>
      <c r="D9756" s="1">
        <v>44127</v>
      </c>
      <c r="E9756">
        <v>14.489999770000001</v>
      </c>
      <c r="F9756">
        <v>14.02999973</v>
      </c>
      <c r="G9756">
        <v>567000</v>
      </c>
    </row>
    <row r="9757" spans="1:7" x14ac:dyDescent="0.35">
      <c r="A9757" t="str">
        <f t="shared" si="152"/>
        <v>TBIO|44130</v>
      </c>
      <c r="B9757" t="s">
        <v>602</v>
      </c>
      <c r="C9757" t="s">
        <v>603</v>
      </c>
      <c r="D9757" s="1">
        <v>44130</v>
      </c>
      <c r="E9757">
        <v>13.760000229999999</v>
      </c>
      <c r="F9757">
        <v>13.31999969</v>
      </c>
      <c r="G9757">
        <v>749100</v>
      </c>
    </row>
    <row r="9758" spans="1:7" x14ac:dyDescent="0.35">
      <c r="A9758" t="str">
        <f t="shared" si="152"/>
        <v>TBIO|44131</v>
      </c>
      <c r="B9758" t="s">
        <v>602</v>
      </c>
      <c r="C9758" t="s">
        <v>603</v>
      </c>
      <c r="D9758" s="1">
        <v>44131</v>
      </c>
      <c r="E9758">
        <v>13.420000079999999</v>
      </c>
      <c r="F9758">
        <v>13.43000031</v>
      </c>
      <c r="G9758">
        <v>542700</v>
      </c>
    </row>
    <row r="9759" spans="1:7" x14ac:dyDescent="0.35">
      <c r="A9759" t="str">
        <f t="shared" si="152"/>
        <v>TBIO|44132</v>
      </c>
      <c r="B9759" t="s">
        <v>602</v>
      </c>
      <c r="C9759" t="s">
        <v>603</v>
      </c>
      <c r="D9759" s="1">
        <v>44132</v>
      </c>
      <c r="E9759">
        <v>13.210000040000001</v>
      </c>
      <c r="F9759">
        <v>12.93999958</v>
      </c>
      <c r="G9759">
        <v>568300</v>
      </c>
    </row>
    <row r="9760" spans="1:7" x14ac:dyDescent="0.35">
      <c r="A9760" t="str">
        <f t="shared" si="152"/>
        <v>TBIO|44133</v>
      </c>
      <c r="B9760" t="s">
        <v>602</v>
      </c>
      <c r="C9760" t="s">
        <v>603</v>
      </c>
      <c r="D9760" s="1">
        <v>44133</v>
      </c>
      <c r="E9760">
        <v>12.880000109999999</v>
      </c>
      <c r="F9760">
        <v>13.52999973</v>
      </c>
      <c r="G9760">
        <v>593800</v>
      </c>
    </row>
    <row r="9761" spans="1:7" x14ac:dyDescent="0.35">
      <c r="A9761" t="str">
        <f t="shared" si="152"/>
        <v>TBIO|44134</v>
      </c>
      <c r="B9761" t="s">
        <v>602</v>
      </c>
      <c r="C9761" t="s">
        <v>603</v>
      </c>
      <c r="D9761" s="1">
        <v>44134</v>
      </c>
      <c r="E9761">
        <v>13.43999958</v>
      </c>
      <c r="F9761">
        <v>12.829999920000001</v>
      </c>
      <c r="G9761">
        <v>653000</v>
      </c>
    </row>
    <row r="9762" spans="1:7" x14ac:dyDescent="0.35">
      <c r="A9762" t="str">
        <f t="shared" si="152"/>
        <v>TBIO|44137</v>
      </c>
      <c r="B9762" t="s">
        <v>602</v>
      </c>
      <c r="C9762" t="s">
        <v>603</v>
      </c>
      <c r="D9762" s="1">
        <v>44137</v>
      </c>
      <c r="E9762">
        <v>12.989999770000001</v>
      </c>
      <c r="F9762">
        <v>13.079999920000001</v>
      </c>
      <c r="G9762">
        <v>541400</v>
      </c>
    </row>
    <row r="9763" spans="1:7" x14ac:dyDescent="0.35">
      <c r="A9763" t="str">
        <f t="shared" si="152"/>
        <v>TBIO|44138</v>
      </c>
      <c r="B9763" t="s">
        <v>602</v>
      </c>
      <c r="C9763" t="s">
        <v>603</v>
      </c>
      <c r="D9763" s="1">
        <v>44138</v>
      </c>
      <c r="E9763">
        <v>13.14000034</v>
      </c>
      <c r="F9763">
        <v>13.43999958</v>
      </c>
      <c r="G9763">
        <v>643900</v>
      </c>
    </row>
    <row r="9764" spans="1:7" x14ac:dyDescent="0.35">
      <c r="A9764" t="str">
        <f t="shared" si="152"/>
        <v>TBIO|44139</v>
      </c>
      <c r="B9764" t="s">
        <v>602</v>
      </c>
      <c r="C9764" t="s">
        <v>603</v>
      </c>
      <c r="D9764" s="1">
        <v>44139</v>
      </c>
      <c r="E9764">
        <v>13.460000040000001</v>
      </c>
      <c r="F9764">
        <v>14.31000042</v>
      </c>
      <c r="G9764">
        <v>941600</v>
      </c>
    </row>
    <row r="9765" spans="1:7" x14ac:dyDescent="0.35">
      <c r="A9765" t="str">
        <f t="shared" si="152"/>
        <v>TBIO|44140</v>
      </c>
      <c r="B9765" t="s">
        <v>602</v>
      </c>
      <c r="C9765" t="s">
        <v>603</v>
      </c>
      <c r="D9765" s="1">
        <v>44140</v>
      </c>
      <c r="E9765">
        <v>14.39000034</v>
      </c>
      <c r="F9765">
        <v>13.920000079999999</v>
      </c>
      <c r="G9765">
        <v>705700</v>
      </c>
    </row>
    <row r="9766" spans="1:7" x14ac:dyDescent="0.35">
      <c r="A9766" t="str">
        <f t="shared" si="152"/>
        <v>TBIO|44141</v>
      </c>
      <c r="B9766" t="s">
        <v>602</v>
      </c>
      <c r="C9766" t="s">
        <v>603</v>
      </c>
      <c r="D9766" s="1">
        <v>44141</v>
      </c>
      <c r="E9766">
        <v>14.15999985</v>
      </c>
      <c r="F9766">
        <v>14.27000046</v>
      </c>
      <c r="G9766">
        <v>608400</v>
      </c>
    </row>
    <row r="9767" spans="1:7" x14ac:dyDescent="0.35">
      <c r="A9767" t="str">
        <f t="shared" si="152"/>
        <v>TBIO|44144</v>
      </c>
      <c r="B9767" t="s">
        <v>602</v>
      </c>
      <c r="C9767" t="s">
        <v>603</v>
      </c>
      <c r="D9767" s="1">
        <v>44144</v>
      </c>
      <c r="E9767">
        <v>15</v>
      </c>
      <c r="F9767">
        <v>14.539999959999999</v>
      </c>
      <c r="G9767">
        <v>1482200</v>
      </c>
    </row>
    <row r="9768" spans="1:7" x14ac:dyDescent="0.35">
      <c r="A9768" t="str">
        <f t="shared" si="152"/>
        <v>TBIO|44145</v>
      </c>
      <c r="B9768" t="s">
        <v>602</v>
      </c>
      <c r="C9768" t="s">
        <v>603</v>
      </c>
      <c r="D9768" s="1">
        <v>44145</v>
      </c>
      <c r="E9768">
        <v>14.94999981</v>
      </c>
      <c r="F9768">
        <v>15.75</v>
      </c>
      <c r="G9768">
        <v>1186900</v>
      </c>
    </row>
    <row r="9769" spans="1:7" x14ac:dyDescent="0.35">
      <c r="A9769" t="str">
        <f t="shared" si="152"/>
        <v>TBIO|44146</v>
      </c>
      <c r="B9769" t="s">
        <v>602</v>
      </c>
      <c r="C9769" t="s">
        <v>603</v>
      </c>
      <c r="D9769" s="1">
        <v>44146</v>
      </c>
      <c r="E9769">
        <v>15.869999890000001</v>
      </c>
      <c r="F9769">
        <v>16.209999079999999</v>
      </c>
      <c r="G9769">
        <v>1145400</v>
      </c>
    </row>
    <row r="9770" spans="1:7" x14ac:dyDescent="0.35">
      <c r="A9770" t="str">
        <f t="shared" si="152"/>
        <v>TBIO|44147</v>
      </c>
      <c r="B9770" t="s">
        <v>602</v>
      </c>
      <c r="C9770" t="s">
        <v>603</v>
      </c>
      <c r="D9770" s="1">
        <v>44147</v>
      </c>
      <c r="E9770">
        <v>16.040000920000001</v>
      </c>
      <c r="F9770">
        <v>16.13999939</v>
      </c>
      <c r="G9770">
        <v>802800</v>
      </c>
    </row>
    <row r="9771" spans="1:7" x14ac:dyDescent="0.35">
      <c r="A9771" t="str">
        <f t="shared" si="152"/>
        <v>TBIO|44148</v>
      </c>
      <c r="B9771" t="s">
        <v>602</v>
      </c>
      <c r="C9771" t="s">
        <v>603</v>
      </c>
      <c r="D9771" s="1">
        <v>44148</v>
      </c>
      <c r="E9771">
        <v>16.25</v>
      </c>
      <c r="F9771">
        <v>16.030000690000001</v>
      </c>
      <c r="G9771">
        <v>591600</v>
      </c>
    </row>
    <row r="9772" spans="1:7" x14ac:dyDescent="0.35">
      <c r="A9772" t="str">
        <f t="shared" si="152"/>
        <v>TBIO|44151</v>
      </c>
      <c r="B9772" t="s">
        <v>602</v>
      </c>
      <c r="C9772" t="s">
        <v>603</v>
      </c>
      <c r="D9772" s="1">
        <v>44151</v>
      </c>
      <c r="E9772">
        <v>16.370000839999999</v>
      </c>
      <c r="F9772">
        <v>16.600000380000001</v>
      </c>
      <c r="G9772">
        <v>972400</v>
      </c>
    </row>
    <row r="9773" spans="1:7" x14ac:dyDescent="0.35">
      <c r="A9773" t="str">
        <f t="shared" si="152"/>
        <v>TCO|44105</v>
      </c>
      <c r="B9773" t="s">
        <v>604</v>
      </c>
      <c r="C9773" t="s">
        <v>605</v>
      </c>
      <c r="D9773" s="1">
        <v>44105</v>
      </c>
      <c r="E9773">
        <v>33.36000061</v>
      </c>
      <c r="F9773">
        <v>34.479999540000001</v>
      </c>
      <c r="G9773">
        <v>558300</v>
      </c>
    </row>
    <row r="9774" spans="1:7" x14ac:dyDescent="0.35">
      <c r="A9774" t="str">
        <f t="shared" si="152"/>
        <v>TCO|44105</v>
      </c>
      <c r="B9774" t="s">
        <v>604</v>
      </c>
      <c r="C9774" t="s">
        <v>605</v>
      </c>
      <c r="D9774" s="1">
        <v>44105</v>
      </c>
      <c r="E9774">
        <v>33.36000061</v>
      </c>
      <c r="F9774">
        <v>34.479999540000001</v>
      </c>
      <c r="G9774">
        <v>558300</v>
      </c>
    </row>
    <row r="9775" spans="1:7" x14ac:dyDescent="0.35">
      <c r="A9775" t="str">
        <f t="shared" si="152"/>
        <v>TCO|44105</v>
      </c>
      <c r="B9775" t="s">
        <v>604</v>
      </c>
      <c r="C9775" t="s">
        <v>605</v>
      </c>
      <c r="D9775" s="1">
        <v>44105</v>
      </c>
      <c r="E9775">
        <v>33.36000061</v>
      </c>
      <c r="F9775">
        <v>34.479999540000001</v>
      </c>
      <c r="G9775">
        <v>558300</v>
      </c>
    </row>
    <row r="9776" spans="1:7" x14ac:dyDescent="0.35">
      <c r="A9776" t="str">
        <f t="shared" si="152"/>
        <v>TCO|44105</v>
      </c>
      <c r="B9776" t="s">
        <v>604</v>
      </c>
      <c r="C9776" t="s">
        <v>605</v>
      </c>
      <c r="D9776" s="1">
        <v>44105</v>
      </c>
      <c r="E9776">
        <v>33.36000061</v>
      </c>
      <c r="F9776">
        <v>34.479999540000001</v>
      </c>
      <c r="G9776">
        <v>558300</v>
      </c>
    </row>
    <row r="9777" spans="1:7" x14ac:dyDescent="0.35">
      <c r="A9777" t="str">
        <f t="shared" si="152"/>
        <v>TCO|44106</v>
      </c>
      <c r="B9777" t="s">
        <v>604</v>
      </c>
      <c r="C9777" t="s">
        <v>605</v>
      </c>
      <c r="D9777" s="1">
        <v>44106</v>
      </c>
      <c r="E9777">
        <v>33.979999540000001</v>
      </c>
      <c r="F9777">
        <v>35.130001069999999</v>
      </c>
      <c r="G9777">
        <v>635300</v>
      </c>
    </row>
    <row r="9778" spans="1:7" x14ac:dyDescent="0.35">
      <c r="A9778" t="str">
        <f t="shared" si="152"/>
        <v>TCO|44106</v>
      </c>
      <c r="B9778" t="s">
        <v>604</v>
      </c>
      <c r="C9778" t="s">
        <v>605</v>
      </c>
      <c r="D9778" s="1">
        <v>44106</v>
      </c>
      <c r="E9778">
        <v>33.979999540000001</v>
      </c>
      <c r="F9778">
        <v>35.130001069999999</v>
      </c>
      <c r="G9778">
        <v>635300</v>
      </c>
    </row>
    <row r="9779" spans="1:7" x14ac:dyDescent="0.35">
      <c r="A9779" t="str">
        <f t="shared" si="152"/>
        <v>TCO|44106</v>
      </c>
      <c r="B9779" t="s">
        <v>604</v>
      </c>
      <c r="C9779" t="s">
        <v>605</v>
      </c>
      <c r="D9779" s="1">
        <v>44106</v>
      </c>
      <c r="E9779">
        <v>33.979999540000001</v>
      </c>
      <c r="F9779">
        <v>35.130001069999999</v>
      </c>
      <c r="G9779">
        <v>635300</v>
      </c>
    </row>
    <row r="9780" spans="1:7" x14ac:dyDescent="0.35">
      <c r="A9780" t="str">
        <f t="shared" si="152"/>
        <v>TCO|44106</v>
      </c>
      <c r="B9780" t="s">
        <v>604</v>
      </c>
      <c r="C9780" t="s">
        <v>605</v>
      </c>
      <c r="D9780" s="1">
        <v>44106</v>
      </c>
      <c r="E9780">
        <v>33.979999540000001</v>
      </c>
      <c r="F9780">
        <v>35.130001069999999</v>
      </c>
      <c r="G9780">
        <v>635300</v>
      </c>
    </row>
    <row r="9781" spans="1:7" x14ac:dyDescent="0.35">
      <c r="A9781" t="str">
        <f t="shared" si="152"/>
        <v>TCO|44109</v>
      </c>
      <c r="B9781" t="s">
        <v>604</v>
      </c>
      <c r="C9781" t="s">
        <v>605</v>
      </c>
      <c r="D9781" s="1">
        <v>44109</v>
      </c>
      <c r="E9781">
        <v>35.439998629999998</v>
      </c>
      <c r="F9781">
        <v>35.400001529999997</v>
      </c>
      <c r="G9781">
        <v>1033700</v>
      </c>
    </row>
    <row r="9782" spans="1:7" x14ac:dyDescent="0.35">
      <c r="A9782" t="str">
        <f t="shared" si="152"/>
        <v>TCO|44109</v>
      </c>
      <c r="B9782" t="s">
        <v>604</v>
      </c>
      <c r="C9782" t="s">
        <v>605</v>
      </c>
      <c r="D9782" s="1">
        <v>44109</v>
      </c>
      <c r="E9782">
        <v>35.439998629999998</v>
      </c>
      <c r="F9782">
        <v>35.400001529999997</v>
      </c>
      <c r="G9782">
        <v>1033700</v>
      </c>
    </row>
    <row r="9783" spans="1:7" x14ac:dyDescent="0.35">
      <c r="A9783" t="str">
        <f t="shared" si="152"/>
        <v>TCO|44109</v>
      </c>
      <c r="B9783" t="s">
        <v>604</v>
      </c>
      <c r="C9783" t="s">
        <v>605</v>
      </c>
      <c r="D9783" s="1">
        <v>44109</v>
      </c>
      <c r="E9783">
        <v>35.439998629999998</v>
      </c>
      <c r="F9783">
        <v>35.400001529999997</v>
      </c>
      <c r="G9783">
        <v>1033700</v>
      </c>
    </row>
    <row r="9784" spans="1:7" x14ac:dyDescent="0.35">
      <c r="A9784" t="str">
        <f t="shared" si="152"/>
        <v>TCO|44109</v>
      </c>
      <c r="B9784" t="s">
        <v>604</v>
      </c>
      <c r="C9784" t="s">
        <v>605</v>
      </c>
      <c r="D9784" s="1">
        <v>44109</v>
      </c>
      <c r="E9784">
        <v>35.439998629999998</v>
      </c>
      <c r="F9784">
        <v>35.400001529999997</v>
      </c>
      <c r="G9784">
        <v>1033700</v>
      </c>
    </row>
    <row r="9785" spans="1:7" x14ac:dyDescent="0.35">
      <c r="A9785" t="str">
        <f t="shared" si="152"/>
        <v>TCO|44110</v>
      </c>
      <c r="B9785" t="s">
        <v>604</v>
      </c>
      <c r="C9785" t="s">
        <v>605</v>
      </c>
      <c r="D9785" s="1">
        <v>44110</v>
      </c>
      <c r="E9785">
        <v>35.5</v>
      </c>
      <c r="F9785">
        <v>35.340000150000002</v>
      </c>
      <c r="G9785">
        <v>477700</v>
      </c>
    </row>
    <row r="9786" spans="1:7" x14ac:dyDescent="0.35">
      <c r="A9786" t="str">
        <f t="shared" si="152"/>
        <v>TCO|44110</v>
      </c>
      <c r="B9786" t="s">
        <v>604</v>
      </c>
      <c r="C9786" t="s">
        <v>605</v>
      </c>
      <c r="D9786" s="1">
        <v>44110</v>
      </c>
      <c r="E9786">
        <v>35.5</v>
      </c>
      <c r="F9786">
        <v>35.340000150000002</v>
      </c>
      <c r="G9786">
        <v>477700</v>
      </c>
    </row>
    <row r="9787" spans="1:7" x14ac:dyDescent="0.35">
      <c r="A9787" t="str">
        <f t="shared" si="152"/>
        <v>TCO|44110</v>
      </c>
      <c r="B9787" t="s">
        <v>604</v>
      </c>
      <c r="C9787" t="s">
        <v>605</v>
      </c>
      <c r="D9787" s="1">
        <v>44110</v>
      </c>
      <c r="E9787">
        <v>35.5</v>
      </c>
      <c r="F9787">
        <v>35.340000150000002</v>
      </c>
      <c r="G9787">
        <v>477700</v>
      </c>
    </row>
    <row r="9788" spans="1:7" x14ac:dyDescent="0.35">
      <c r="A9788" t="str">
        <f t="shared" si="152"/>
        <v>TCO|44110</v>
      </c>
      <c r="B9788" t="s">
        <v>604</v>
      </c>
      <c r="C9788" t="s">
        <v>605</v>
      </c>
      <c r="D9788" s="1">
        <v>44110</v>
      </c>
      <c r="E9788">
        <v>35.5</v>
      </c>
      <c r="F9788">
        <v>35.340000150000002</v>
      </c>
      <c r="G9788">
        <v>477700</v>
      </c>
    </row>
    <row r="9789" spans="1:7" x14ac:dyDescent="0.35">
      <c r="A9789" t="str">
        <f t="shared" si="152"/>
        <v>TCO|44111</v>
      </c>
      <c r="B9789" t="s">
        <v>604</v>
      </c>
      <c r="C9789" t="s">
        <v>605</v>
      </c>
      <c r="D9789" s="1">
        <v>44111</v>
      </c>
      <c r="E9789">
        <v>35.509998320000001</v>
      </c>
      <c r="F9789">
        <v>35.909999849999998</v>
      </c>
      <c r="G9789">
        <v>861900</v>
      </c>
    </row>
    <row r="9790" spans="1:7" x14ac:dyDescent="0.35">
      <c r="A9790" t="str">
        <f t="shared" si="152"/>
        <v>TCO|44111</v>
      </c>
      <c r="B9790" t="s">
        <v>604</v>
      </c>
      <c r="C9790" t="s">
        <v>605</v>
      </c>
      <c r="D9790" s="1">
        <v>44111</v>
      </c>
      <c r="E9790">
        <v>35.509998320000001</v>
      </c>
      <c r="F9790">
        <v>35.909999849999998</v>
      </c>
      <c r="G9790">
        <v>861900</v>
      </c>
    </row>
    <row r="9791" spans="1:7" x14ac:dyDescent="0.35">
      <c r="A9791" t="str">
        <f t="shared" si="152"/>
        <v>TCO|44111</v>
      </c>
      <c r="B9791" t="s">
        <v>604</v>
      </c>
      <c r="C9791" t="s">
        <v>605</v>
      </c>
      <c r="D9791" s="1">
        <v>44111</v>
      </c>
      <c r="E9791">
        <v>35.509998320000001</v>
      </c>
      <c r="F9791">
        <v>35.909999849999998</v>
      </c>
      <c r="G9791">
        <v>861900</v>
      </c>
    </row>
    <row r="9792" spans="1:7" x14ac:dyDescent="0.35">
      <c r="A9792" t="str">
        <f t="shared" si="152"/>
        <v>TCO|44111</v>
      </c>
      <c r="B9792" t="s">
        <v>604</v>
      </c>
      <c r="C9792" t="s">
        <v>605</v>
      </c>
      <c r="D9792" s="1">
        <v>44111</v>
      </c>
      <c r="E9792">
        <v>35.509998320000001</v>
      </c>
      <c r="F9792">
        <v>35.909999849999998</v>
      </c>
      <c r="G9792">
        <v>861900</v>
      </c>
    </row>
    <row r="9793" spans="1:7" x14ac:dyDescent="0.35">
      <c r="A9793" t="str">
        <f t="shared" si="152"/>
        <v>TCO|44112</v>
      </c>
      <c r="B9793" t="s">
        <v>604</v>
      </c>
      <c r="C9793" t="s">
        <v>605</v>
      </c>
      <c r="D9793" s="1">
        <v>44112</v>
      </c>
      <c r="E9793">
        <v>36.099998470000003</v>
      </c>
      <c r="F9793">
        <v>36.02999878</v>
      </c>
      <c r="G9793">
        <v>355700</v>
      </c>
    </row>
    <row r="9794" spans="1:7" x14ac:dyDescent="0.35">
      <c r="A9794" t="str">
        <f t="shared" si="152"/>
        <v>TCO|44112</v>
      </c>
      <c r="B9794" t="s">
        <v>604</v>
      </c>
      <c r="C9794" t="s">
        <v>605</v>
      </c>
      <c r="D9794" s="1">
        <v>44112</v>
      </c>
      <c r="E9794">
        <v>36.099998470000003</v>
      </c>
      <c r="F9794">
        <v>36.02999878</v>
      </c>
      <c r="G9794">
        <v>355700</v>
      </c>
    </row>
    <row r="9795" spans="1:7" x14ac:dyDescent="0.35">
      <c r="A9795" t="str">
        <f t="shared" ref="A9795:A9858" si="153">_xlfn.CONCAT(B9795&amp;"|"&amp;D9795)</f>
        <v>TCO|44112</v>
      </c>
      <c r="B9795" t="s">
        <v>604</v>
      </c>
      <c r="C9795" t="s">
        <v>605</v>
      </c>
      <c r="D9795" s="1">
        <v>44112</v>
      </c>
      <c r="E9795">
        <v>36.099998470000003</v>
      </c>
      <c r="F9795">
        <v>36.02999878</v>
      </c>
      <c r="G9795">
        <v>355700</v>
      </c>
    </row>
    <row r="9796" spans="1:7" x14ac:dyDescent="0.35">
      <c r="A9796" t="str">
        <f t="shared" si="153"/>
        <v>TCO|44112</v>
      </c>
      <c r="B9796" t="s">
        <v>604</v>
      </c>
      <c r="C9796" t="s">
        <v>605</v>
      </c>
      <c r="D9796" s="1">
        <v>44112</v>
      </c>
      <c r="E9796">
        <v>36.099998470000003</v>
      </c>
      <c r="F9796">
        <v>36.02999878</v>
      </c>
      <c r="G9796">
        <v>355700</v>
      </c>
    </row>
    <row r="9797" spans="1:7" x14ac:dyDescent="0.35">
      <c r="A9797" t="str">
        <f t="shared" si="153"/>
        <v>TCO|44113</v>
      </c>
      <c r="B9797" t="s">
        <v>604</v>
      </c>
      <c r="C9797" t="s">
        <v>605</v>
      </c>
      <c r="D9797" s="1">
        <v>44113</v>
      </c>
      <c r="E9797">
        <v>36.25</v>
      </c>
      <c r="F9797">
        <v>36.349998470000003</v>
      </c>
      <c r="G9797">
        <v>565000</v>
      </c>
    </row>
    <row r="9798" spans="1:7" x14ac:dyDescent="0.35">
      <c r="A9798" t="str">
        <f t="shared" si="153"/>
        <v>TCO|44113</v>
      </c>
      <c r="B9798" t="s">
        <v>604</v>
      </c>
      <c r="C9798" t="s">
        <v>605</v>
      </c>
      <c r="D9798" s="1">
        <v>44113</v>
      </c>
      <c r="E9798">
        <v>36.25</v>
      </c>
      <c r="F9798">
        <v>36.349998470000003</v>
      </c>
      <c r="G9798">
        <v>565000</v>
      </c>
    </row>
    <row r="9799" spans="1:7" x14ac:dyDescent="0.35">
      <c r="A9799" t="str">
        <f t="shared" si="153"/>
        <v>TCO|44113</v>
      </c>
      <c r="B9799" t="s">
        <v>604</v>
      </c>
      <c r="C9799" t="s">
        <v>605</v>
      </c>
      <c r="D9799" s="1">
        <v>44113</v>
      </c>
      <c r="E9799">
        <v>36.25</v>
      </c>
      <c r="F9799">
        <v>36.349998470000003</v>
      </c>
      <c r="G9799">
        <v>565000</v>
      </c>
    </row>
    <row r="9800" spans="1:7" x14ac:dyDescent="0.35">
      <c r="A9800" t="str">
        <f t="shared" si="153"/>
        <v>TCO|44113</v>
      </c>
      <c r="B9800" t="s">
        <v>604</v>
      </c>
      <c r="C9800" t="s">
        <v>605</v>
      </c>
      <c r="D9800" s="1">
        <v>44113</v>
      </c>
      <c r="E9800">
        <v>36.25</v>
      </c>
      <c r="F9800">
        <v>36.349998470000003</v>
      </c>
      <c r="G9800">
        <v>565000</v>
      </c>
    </row>
    <row r="9801" spans="1:7" x14ac:dyDescent="0.35">
      <c r="A9801" t="str">
        <f t="shared" si="153"/>
        <v>TCO|44116</v>
      </c>
      <c r="B9801" t="s">
        <v>604</v>
      </c>
      <c r="C9801" t="s">
        <v>605</v>
      </c>
      <c r="D9801" s="1">
        <v>44116</v>
      </c>
      <c r="E9801">
        <v>36.240001679999999</v>
      </c>
      <c r="F9801">
        <v>35.869998930000001</v>
      </c>
      <c r="G9801">
        <v>377500</v>
      </c>
    </row>
    <row r="9802" spans="1:7" x14ac:dyDescent="0.35">
      <c r="A9802" t="str">
        <f t="shared" si="153"/>
        <v>TCO|44116</v>
      </c>
      <c r="B9802" t="s">
        <v>604</v>
      </c>
      <c r="C9802" t="s">
        <v>605</v>
      </c>
      <c r="D9802" s="1">
        <v>44116</v>
      </c>
      <c r="E9802">
        <v>36.240001679999999</v>
      </c>
      <c r="F9802">
        <v>35.869998930000001</v>
      </c>
      <c r="G9802">
        <v>377500</v>
      </c>
    </row>
    <row r="9803" spans="1:7" x14ac:dyDescent="0.35">
      <c r="A9803" t="str">
        <f t="shared" si="153"/>
        <v>TCO|44116</v>
      </c>
      <c r="B9803" t="s">
        <v>604</v>
      </c>
      <c r="C9803" t="s">
        <v>605</v>
      </c>
      <c r="D9803" s="1">
        <v>44116</v>
      </c>
      <c r="E9803">
        <v>36.240001679999999</v>
      </c>
      <c r="F9803">
        <v>35.869998930000001</v>
      </c>
      <c r="G9803">
        <v>377500</v>
      </c>
    </row>
    <row r="9804" spans="1:7" x14ac:dyDescent="0.35">
      <c r="A9804" t="str">
        <f t="shared" si="153"/>
        <v>TCO|44116</v>
      </c>
      <c r="B9804" t="s">
        <v>604</v>
      </c>
      <c r="C9804" t="s">
        <v>605</v>
      </c>
      <c r="D9804" s="1">
        <v>44116</v>
      </c>
      <c r="E9804">
        <v>36.240001679999999</v>
      </c>
      <c r="F9804">
        <v>35.869998930000001</v>
      </c>
      <c r="G9804">
        <v>377500</v>
      </c>
    </row>
    <row r="9805" spans="1:7" x14ac:dyDescent="0.35">
      <c r="A9805" t="str">
        <f t="shared" si="153"/>
        <v>TCO|44117</v>
      </c>
      <c r="B9805" t="s">
        <v>604</v>
      </c>
      <c r="C9805" t="s">
        <v>605</v>
      </c>
      <c r="D9805" s="1">
        <v>44117</v>
      </c>
      <c r="E9805">
        <v>35.52999878</v>
      </c>
      <c r="F9805">
        <v>35.369998930000001</v>
      </c>
      <c r="G9805">
        <v>509000</v>
      </c>
    </row>
    <row r="9806" spans="1:7" x14ac:dyDescent="0.35">
      <c r="A9806" t="str">
        <f t="shared" si="153"/>
        <v>TCO|44117</v>
      </c>
      <c r="B9806" t="s">
        <v>604</v>
      </c>
      <c r="C9806" t="s">
        <v>605</v>
      </c>
      <c r="D9806" s="1">
        <v>44117</v>
      </c>
      <c r="E9806">
        <v>35.52999878</v>
      </c>
      <c r="F9806">
        <v>35.369998930000001</v>
      </c>
      <c r="G9806">
        <v>509000</v>
      </c>
    </row>
    <row r="9807" spans="1:7" x14ac:dyDescent="0.35">
      <c r="A9807" t="str">
        <f t="shared" si="153"/>
        <v>TCO|44117</v>
      </c>
      <c r="B9807" t="s">
        <v>604</v>
      </c>
      <c r="C9807" t="s">
        <v>605</v>
      </c>
      <c r="D9807" s="1">
        <v>44117</v>
      </c>
      <c r="E9807">
        <v>35.52999878</v>
      </c>
      <c r="F9807">
        <v>35.369998930000001</v>
      </c>
      <c r="G9807">
        <v>509000</v>
      </c>
    </row>
    <row r="9808" spans="1:7" x14ac:dyDescent="0.35">
      <c r="A9808" t="str">
        <f t="shared" si="153"/>
        <v>TCO|44117</v>
      </c>
      <c r="B9808" t="s">
        <v>604</v>
      </c>
      <c r="C9808" t="s">
        <v>605</v>
      </c>
      <c r="D9808" s="1">
        <v>44117</v>
      </c>
      <c r="E9808">
        <v>35.52999878</v>
      </c>
      <c r="F9808">
        <v>35.369998930000001</v>
      </c>
      <c r="G9808">
        <v>509000</v>
      </c>
    </row>
    <row r="9809" spans="1:7" x14ac:dyDescent="0.35">
      <c r="A9809" t="str">
        <f t="shared" si="153"/>
        <v>TCO|44118</v>
      </c>
      <c r="B9809" t="s">
        <v>604</v>
      </c>
      <c r="C9809" t="s">
        <v>605</v>
      </c>
      <c r="D9809" s="1">
        <v>44118</v>
      </c>
      <c r="E9809">
        <v>35.16999817</v>
      </c>
      <c r="F9809">
        <v>35.11000061</v>
      </c>
      <c r="G9809">
        <v>305100</v>
      </c>
    </row>
    <row r="9810" spans="1:7" x14ac:dyDescent="0.35">
      <c r="A9810" t="str">
        <f t="shared" si="153"/>
        <v>TCO|44118</v>
      </c>
      <c r="B9810" t="s">
        <v>604</v>
      </c>
      <c r="C9810" t="s">
        <v>605</v>
      </c>
      <c r="D9810" s="1">
        <v>44118</v>
      </c>
      <c r="E9810">
        <v>35.16999817</v>
      </c>
      <c r="F9810">
        <v>35.11000061</v>
      </c>
      <c r="G9810">
        <v>305100</v>
      </c>
    </row>
    <row r="9811" spans="1:7" x14ac:dyDescent="0.35">
      <c r="A9811" t="str">
        <f t="shared" si="153"/>
        <v>TCO|44118</v>
      </c>
      <c r="B9811" t="s">
        <v>604</v>
      </c>
      <c r="C9811" t="s">
        <v>605</v>
      </c>
      <c r="D9811" s="1">
        <v>44118</v>
      </c>
      <c r="E9811">
        <v>35.16999817</v>
      </c>
      <c r="F9811">
        <v>35.11000061</v>
      </c>
      <c r="G9811">
        <v>305100</v>
      </c>
    </row>
    <row r="9812" spans="1:7" x14ac:dyDescent="0.35">
      <c r="A9812" t="str">
        <f t="shared" si="153"/>
        <v>TCO|44118</v>
      </c>
      <c r="B9812" t="s">
        <v>604</v>
      </c>
      <c r="C9812" t="s">
        <v>605</v>
      </c>
      <c r="D9812" s="1">
        <v>44118</v>
      </c>
      <c r="E9812">
        <v>35.16999817</v>
      </c>
      <c r="F9812">
        <v>35.11000061</v>
      </c>
      <c r="G9812">
        <v>305100</v>
      </c>
    </row>
    <row r="9813" spans="1:7" x14ac:dyDescent="0.35">
      <c r="A9813" t="str">
        <f t="shared" si="153"/>
        <v>TCO|44119</v>
      </c>
      <c r="B9813" t="s">
        <v>604</v>
      </c>
      <c r="C9813" t="s">
        <v>605</v>
      </c>
      <c r="D9813" s="1">
        <v>44119</v>
      </c>
      <c r="E9813">
        <v>34.75</v>
      </c>
      <c r="F9813">
        <v>35.020000459999999</v>
      </c>
      <c r="G9813">
        <v>437000</v>
      </c>
    </row>
    <row r="9814" spans="1:7" x14ac:dyDescent="0.35">
      <c r="A9814" t="str">
        <f t="shared" si="153"/>
        <v>TCO|44119</v>
      </c>
      <c r="B9814" t="s">
        <v>604</v>
      </c>
      <c r="C9814" t="s">
        <v>605</v>
      </c>
      <c r="D9814" s="1">
        <v>44119</v>
      </c>
      <c r="E9814">
        <v>34.75</v>
      </c>
      <c r="F9814">
        <v>35.020000459999999</v>
      </c>
      <c r="G9814">
        <v>437000</v>
      </c>
    </row>
    <row r="9815" spans="1:7" x14ac:dyDescent="0.35">
      <c r="A9815" t="str">
        <f t="shared" si="153"/>
        <v>TCO|44119</v>
      </c>
      <c r="B9815" t="s">
        <v>604</v>
      </c>
      <c r="C9815" t="s">
        <v>605</v>
      </c>
      <c r="D9815" s="1">
        <v>44119</v>
      </c>
      <c r="E9815">
        <v>34.75</v>
      </c>
      <c r="F9815">
        <v>35.020000459999999</v>
      </c>
      <c r="G9815">
        <v>437000</v>
      </c>
    </row>
    <row r="9816" spans="1:7" x14ac:dyDescent="0.35">
      <c r="A9816" t="str">
        <f t="shared" si="153"/>
        <v>TCO|44119</v>
      </c>
      <c r="B9816" t="s">
        <v>604</v>
      </c>
      <c r="C9816" t="s">
        <v>605</v>
      </c>
      <c r="D9816" s="1">
        <v>44119</v>
      </c>
      <c r="E9816">
        <v>34.75</v>
      </c>
      <c r="F9816">
        <v>35.020000459999999</v>
      </c>
      <c r="G9816">
        <v>437000</v>
      </c>
    </row>
    <row r="9817" spans="1:7" x14ac:dyDescent="0.35">
      <c r="A9817" t="str">
        <f t="shared" si="153"/>
        <v>TCO|44120</v>
      </c>
      <c r="B9817" t="s">
        <v>604</v>
      </c>
      <c r="C9817" t="s">
        <v>605</v>
      </c>
      <c r="D9817" s="1">
        <v>44120</v>
      </c>
      <c r="E9817">
        <v>34.88999939</v>
      </c>
      <c r="F9817">
        <v>34.63999939</v>
      </c>
      <c r="G9817">
        <v>553400</v>
      </c>
    </row>
    <row r="9818" spans="1:7" x14ac:dyDescent="0.35">
      <c r="A9818" t="str">
        <f t="shared" si="153"/>
        <v>TCO|44120</v>
      </c>
      <c r="B9818" t="s">
        <v>604</v>
      </c>
      <c r="C9818" t="s">
        <v>605</v>
      </c>
      <c r="D9818" s="1">
        <v>44120</v>
      </c>
      <c r="E9818">
        <v>34.88999939</v>
      </c>
      <c r="F9818">
        <v>34.63999939</v>
      </c>
      <c r="G9818">
        <v>553400</v>
      </c>
    </row>
    <row r="9819" spans="1:7" x14ac:dyDescent="0.35">
      <c r="A9819" t="str">
        <f t="shared" si="153"/>
        <v>TCO|44120</v>
      </c>
      <c r="B9819" t="s">
        <v>604</v>
      </c>
      <c r="C9819" t="s">
        <v>605</v>
      </c>
      <c r="D9819" s="1">
        <v>44120</v>
      </c>
      <c r="E9819">
        <v>34.88999939</v>
      </c>
      <c r="F9819">
        <v>34.63999939</v>
      </c>
      <c r="G9819">
        <v>553400</v>
      </c>
    </row>
    <row r="9820" spans="1:7" x14ac:dyDescent="0.35">
      <c r="A9820" t="str">
        <f t="shared" si="153"/>
        <v>TCO|44120</v>
      </c>
      <c r="B9820" t="s">
        <v>604</v>
      </c>
      <c r="C9820" t="s">
        <v>605</v>
      </c>
      <c r="D9820" s="1">
        <v>44120</v>
      </c>
      <c r="E9820">
        <v>34.88999939</v>
      </c>
      <c r="F9820">
        <v>34.63999939</v>
      </c>
      <c r="G9820">
        <v>553400</v>
      </c>
    </row>
    <row r="9821" spans="1:7" x14ac:dyDescent="0.35">
      <c r="A9821" t="str">
        <f t="shared" si="153"/>
        <v>TCO|44123</v>
      </c>
      <c r="B9821" t="s">
        <v>604</v>
      </c>
      <c r="C9821" t="s">
        <v>605</v>
      </c>
      <c r="D9821" s="1">
        <v>44123</v>
      </c>
      <c r="E9821">
        <v>34.83000183</v>
      </c>
      <c r="F9821">
        <v>33.88999939</v>
      </c>
      <c r="G9821">
        <v>604800</v>
      </c>
    </row>
    <row r="9822" spans="1:7" x14ac:dyDescent="0.35">
      <c r="A9822" t="str">
        <f t="shared" si="153"/>
        <v>TCO|44123</v>
      </c>
      <c r="B9822" t="s">
        <v>604</v>
      </c>
      <c r="C9822" t="s">
        <v>605</v>
      </c>
      <c r="D9822" s="1">
        <v>44123</v>
      </c>
      <c r="E9822">
        <v>34.83000183</v>
      </c>
      <c r="F9822">
        <v>33.88999939</v>
      </c>
      <c r="G9822">
        <v>604800</v>
      </c>
    </row>
    <row r="9823" spans="1:7" x14ac:dyDescent="0.35">
      <c r="A9823" t="str">
        <f t="shared" si="153"/>
        <v>TCO|44123</v>
      </c>
      <c r="B9823" t="s">
        <v>604</v>
      </c>
      <c r="C9823" t="s">
        <v>605</v>
      </c>
      <c r="D9823" s="1">
        <v>44123</v>
      </c>
      <c r="E9823">
        <v>34.83000183</v>
      </c>
      <c r="F9823">
        <v>33.88999939</v>
      </c>
      <c r="G9823">
        <v>604800</v>
      </c>
    </row>
    <row r="9824" spans="1:7" x14ac:dyDescent="0.35">
      <c r="A9824" t="str">
        <f t="shared" si="153"/>
        <v>TCO|44123</v>
      </c>
      <c r="B9824" t="s">
        <v>604</v>
      </c>
      <c r="C9824" t="s">
        <v>605</v>
      </c>
      <c r="D9824" s="1">
        <v>44123</v>
      </c>
      <c r="E9824">
        <v>34.83000183</v>
      </c>
      <c r="F9824">
        <v>33.88999939</v>
      </c>
      <c r="G9824">
        <v>604800</v>
      </c>
    </row>
    <row r="9825" spans="1:7" x14ac:dyDescent="0.35">
      <c r="A9825" t="str">
        <f t="shared" si="153"/>
        <v>TCO|44124</v>
      </c>
      <c r="B9825" t="s">
        <v>604</v>
      </c>
      <c r="C9825" t="s">
        <v>605</v>
      </c>
      <c r="D9825" s="1">
        <v>44124</v>
      </c>
      <c r="E9825">
        <v>33.88999939</v>
      </c>
      <c r="F9825">
        <v>33.790000919999997</v>
      </c>
      <c r="G9825">
        <v>503800</v>
      </c>
    </row>
    <row r="9826" spans="1:7" x14ac:dyDescent="0.35">
      <c r="A9826" t="str">
        <f t="shared" si="153"/>
        <v>TCO|44124</v>
      </c>
      <c r="B9826" t="s">
        <v>604</v>
      </c>
      <c r="C9826" t="s">
        <v>605</v>
      </c>
      <c r="D9826" s="1">
        <v>44124</v>
      </c>
      <c r="E9826">
        <v>33.88999939</v>
      </c>
      <c r="F9826">
        <v>33.790000919999997</v>
      </c>
      <c r="G9826">
        <v>503800</v>
      </c>
    </row>
    <row r="9827" spans="1:7" x14ac:dyDescent="0.35">
      <c r="A9827" t="str">
        <f t="shared" si="153"/>
        <v>TCO|44124</v>
      </c>
      <c r="B9827" t="s">
        <v>604</v>
      </c>
      <c r="C9827" t="s">
        <v>605</v>
      </c>
      <c r="D9827" s="1">
        <v>44124</v>
      </c>
      <c r="E9827">
        <v>33.88999939</v>
      </c>
      <c r="F9827">
        <v>33.790000919999997</v>
      </c>
      <c r="G9827">
        <v>503800</v>
      </c>
    </row>
    <row r="9828" spans="1:7" x14ac:dyDescent="0.35">
      <c r="A9828" t="str">
        <f t="shared" si="153"/>
        <v>TCO|44124</v>
      </c>
      <c r="B9828" t="s">
        <v>604</v>
      </c>
      <c r="C9828" t="s">
        <v>605</v>
      </c>
      <c r="D9828" s="1">
        <v>44124</v>
      </c>
      <c r="E9828">
        <v>33.88999939</v>
      </c>
      <c r="F9828">
        <v>33.790000919999997</v>
      </c>
      <c r="G9828">
        <v>503800</v>
      </c>
    </row>
    <row r="9829" spans="1:7" x14ac:dyDescent="0.35">
      <c r="A9829" t="str">
        <f t="shared" si="153"/>
        <v>TCO|44125</v>
      </c>
      <c r="B9829" t="s">
        <v>604</v>
      </c>
      <c r="C9829" t="s">
        <v>605</v>
      </c>
      <c r="D9829" s="1">
        <v>44125</v>
      </c>
      <c r="E9829">
        <v>33.799999239999998</v>
      </c>
      <c r="F9829">
        <v>34.02999878</v>
      </c>
      <c r="G9829">
        <v>328600</v>
      </c>
    </row>
    <row r="9830" spans="1:7" x14ac:dyDescent="0.35">
      <c r="A9830" t="str">
        <f t="shared" si="153"/>
        <v>TCO|44125</v>
      </c>
      <c r="B9830" t="s">
        <v>604</v>
      </c>
      <c r="C9830" t="s">
        <v>605</v>
      </c>
      <c r="D9830" s="1">
        <v>44125</v>
      </c>
      <c r="E9830">
        <v>33.799999239999998</v>
      </c>
      <c r="F9830">
        <v>34.02999878</v>
      </c>
      <c r="G9830">
        <v>328600</v>
      </c>
    </row>
    <row r="9831" spans="1:7" x14ac:dyDescent="0.35">
      <c r="A9831" t="str">
        <f t="shared" si="153"/>
        <v>TCO|44125</v>
      </c>
      <c r="B9831" t="s">
        <v>604</v>
      </c>
      <c r="C9831" t="s">
        <v>605</v>
      </c>
      <c r="D9831" s="1">
        <v>44125</v>
      </c>
      <c r="E9831">
        <v>33.799999239999998</v>
      </c>
      <c r="F9831">
        <v>34.02999878</v>
      </c>
      <c r="G9831">
        <v>328600</v>
      </c>
    </row>
    <row r="9832" spans="1:7" x14ac:dyDescent="0.35">
      <c r="A9832" t="str">
        <f t="shared" si="153"/>
        <v>TCO|44125</v>
      </c>
      <c r="B9832" t="s">
        <v>604</v>
      </c>
      <c r="C9832" t="s">
        <v>605</v>
      </c>
      <c r="D9832" s="1">
        <v>44125</v>
      </c>
      <c r="E9832">
        <v>33.799999239999998</v>
      </c>
      <c r="F9832">
        <v>34.02999878</v>
      </c>
      <c r="G9832">
        <v>328600</v>
      </c>
    </row>
    <row r="9833" spans="1:7" x14ac:dyDescent="0.35">
      <c r="A9833" t="str">
        <f t="shared" si="153"/>
        <v>TCO|44126</v>
      </c>
      <c r="B9833" t="s">
        <v>604</v>
      </c>
      <c r="C9833" t="s">
        <v>605</v>
      </c>
      <c r="D9833" s="1">
        <v>44126</v>
      </c>
      <c r="E9833">
        <v>34.020000459999999</v>
      </c>
      <c r="F9833">
        <v>35.189998629999998</v>
      </c>
      <c r="G9833">
        <v>787000</v>
      </c>
    </row>
    <row r="9834" spans="1:7" x14ac:dyDescent="0.35">
      <c r="A9834" t="str">
        <f t="shared" si="153"/>
        <v>TCO|44126</v>
      </c>
      <c r="B9834" t="s">
        <v>604</v>
      </c>
      <c r="C9834" t="s">
        <v>605</v>
      </c>
      <c r="D9834" s="1">
        <v>44126</v>
      </c>
      <c r="E9834">
        <v>34.020000459999999</v>
      </c>
      <c r="F9834">
        <v>35.189998629999998</v>
      </c>
      <c r="G9834">
        <v>787000</v>
      </c>
    </row>
    <row r="9835" spans="1:7" x14ac:dyDescent="0.35">
      <c r="A9835" t="str">
        <f t="shared" si="153"/>
        <v>TCO|44126</v>
      </c>
      <c r="B9835" t="s">
        <v>604</v>
      </c>
      <c r="C9835" t="s">
        <v>605</v>
      </c>
      <c r="D9835" s="1">
        <v>44126</v>
      </c>
      <c r="E9835">
        <v>34.020000459999999</v>
      </c>
      <c r="F9835">
        <v>35.189998629999998</v>
      </c>
      <c r="G9835">
        <v>787000</v>
      </c>
    </row>
    <row r="9836" spans="1:7" x14ac:dyDescent="0.35">
      <c r="A9836" t="str">
        <f t="shared" si="153"/>
        <v>TCO|44126</v>
      </c>
      <c r="B9836" t="s">
        <v>604</v>
      </c>
      <c r="C9836" t="s">
        <v>605</v>
      </c>
      <c r="D9836" s="1">
        <v>44126</v>
      </c>
      <c r="E9836">
        <v>34.020000459999999</v>
      </c>
      <c r="F9836">
        <v>35.189998629999998</v>
      </c>
      <c r="G9836">
        <v>787000</v>
      </c>
    </row>
    <row r="9837" spans="1:7" x14ac:dyDescent="0.35">
      <c r="A9837" t="str">
        <f t="shared" si="153"/>
        <v>TCO|44127</v>
      </c>
      <c r="B9837" t="s">
        <v>604</v>
      </c>
      <c r="C9837" t="s">
        <v>605</v>
      </c>
      <c r="D9837" s="1">
        <v>44127</v>
      </c>
      <c r="E9837">
        <v>35.060001370000002</v>
      </c>
      <c r="F9837">
        <v>35.349998470000003</v>
      </c>
      <c r="G9837">
        <v>283400</v>
      </c>
    </row>
    <row r="9838" spans="1:7" x14ac:dyDescent="0.35">
      <c r="A9838" t="str">
        <f t="shared" si="153"/>
        <v>TCO|44127</v>
      </c>
      <c r="B9838" t="s">
        <v>604</v>
      </c>
      <c r="C9838" t="s">
        <v>605</v>
      </c>
      <c r="D9838" s="1">
        <v>44127</v>
      </c>
      <c r="E9838">
        <v>35.060001370000002</v>
      </c>
      <c r="F9838">
        <v>35.349998470000003</v>
      </c>
      <c r="G9838">
        <v>283400</v>
      </c>
    </row>
    <row r="9839" spans="1:7" x14ac:dyDescent="0.35">
      <c r="A9839" t="str">
        <f t="shared" si="153"/>
        <v>TCO|44127</v>
      </c>
      <c r="B9839" t="s">
        <v>604</v>
      </c>
      <c r="C9839" t="s">
        <v>605</v>
      </c>
      <c r="D9839" s="1">
        <v>44127</v>
      </c>
      <c r="E9839">
        <v>35.060001370000002</v>
      </c>
      <c r="F9839">
        <v>35.349998470000003</v>
      </c>
      <c r="G9839">
        <v>283400</v>
      </c>
    </row>
    <row r="9840" spans="1:7" x14ac:dyDescent="0.35">
      <c r="A9840" t="str">
        <f t="shared" si="153"/>
        <v>TCO|44127</v>
      </c>
      <c r="B9840" t="s">
        <v>604</v>
      </c>
      <c r="C9840" t="s">
        <v>605</v>
      </c>
      <c r="D9840" s="1">
        <v>44127</v>
      </c>
      <c r="E9840">
        <v>35.060001370000002</v>
      </c>
      <c r="F9840">
        <v>35.349998470000003</v>
      </c>
      <c r="G9840">
        <v>283400</v>
      </c>
    </row>
    <row r="9841" spans="1:7" x14ac:dyDescent="0.35">
      <c r="A9841" t="str">
        <f t="shared" si="153"/>
        <v>TCO|44130</v>
      </c>
      <c r="B9841" t="s">
        <v>604</v>
      </c>
      <c r="C9841" t="s">
        <v>605</v>
      </c>
      <c r="D9841" s="1">
        <v>44130</v>
      </c>
      <c r="E9841">
        <v>35.11000061</v>
      </c>
      <c r="F9841">
        <v>34.659999849999998</v>
      </c>
      <c r="G9841">
        <v>375300</v>
      </c>
    </row>
    <row r="9842" spans="1:7" x14ac:dyDescent="0.35">
      <c r="A9842" t="str">
        <f t="shared" si="153"/>
        <v>TCO|44130</v>
      </c>
      <c r="B9842" t="s">
        <v>604</v>
      </c>
      <c r="C9842" t="s">
        <v>605</v>
      </c>
      <c r="D9842" s="1">
        <v>44130</v>
      </c>
      <c r="E9842">
        <v>35.11000061</v>
      </c>
      <c r="F9842">
        <v>34.659999849999998</v>
      </c>
      <c r="G9842">
        <v>375300</v>
      </c>
    </row>
    <row r="9843" spans="1:7" x14ac:dyDescent="0.35">
      <c r="A9843" t="str">
        <f t="shared" si="153"/>
        <v>TCO|44130</v>
      </c>
      <c r="B9843" t="s">
        <v>604</v>
      </c>
      <c r="C9843" t="s">
        <v>605</v>
      </c>
      <c r="D9843" s="1">
        <v>44130</v>
      </c>
      <c r="E9843">
        <v>35.11000061</v>
      </c>
      <c r="F9843">
        <v>34.659999849999998</v>
      </c>
      <c r="G9843">
        <v>375300</v>
      </c>
    </row>
    <row r="9844" spans="1:7" x14ac:dyDescent="0.35">
      <c r="A9844" t="str">
        <f t="shared" si="153"/>
        <v>TCO|44130</v>
      </c>
      <c r="B9844" t="s">
        <v>604</v>
      </c>
      <c r="C9844" t="s">
        <v>605</v>
      </c>
      <c r="D9844" s="1">
        <v>44130</v>
      </c>
      <c r="E9844">
        <v>35.11000061</v>
      </c>
      <c r="F9844">
        <v>34.659999849999998</v>
      </c>
      <c r="G9844">
        <v>375300</v>
      </c>
    </row>
    <row r="9845" spans="1:7" x14ac:dyDescent="0.35">
      <c r="A9845" t="str">
        <f t="shared" si="153"/>
        <v>TCO|44131</v>
      </c>
      <c r="B9845" t="s">
        <v>604</v>
      </c>
      <c r="C9845" t="s">
        <v>605</v>
      </c>
      <c r="D9845" s="1">
        <v>44131</v>
      </c>
      <c r="E9845">
        <v>34.58000183</v>
      </c>
      <c r="F9845">
        <v>33.27999878</v>
      </c>
      <c r="G9845">
        <v>685900</v>
      </c>
    </row>
    <row r="9846" spans="1:7" x14ac:dyDescent="0.35">
      <c r="A9846" t="str">
        <f t="shared" si="153"/>
        <v>TCO|44131</v>
      </c>
      <c r="B9846" t="s">
        <v>604</v>
      </c>
      <c r="C9846" t="s">
        <v>605</v>
      </c>
      <c r="D9846" s="1">
        <v>44131</v>
      </c>
      <c r="E9846">
        <v>34.58000183</v>
      </c>
      <c r="F9846">
        <v>33.27999878</v>
      </c>
      <c r="G9846">
        <v>685900</v>
      </c>
    </row>
    <row r="9847" spans="1:7" x14ac:dyDescent="0.35">
      <c r="A9847" t="str">
        <f t="shared" si="153"/>
        <v>TCO|44131</v>
      </c>
      <c r="B9847" t="s">
        <v>604</v>
      </c>
      <c r="C9847" t="s">
        <v>605</v>
      </c>
      <c r="D9847" s="1">
        <v>44131</v>
      </c>
      <c r="E9847">
        <v>34.58000183</v>
      </c>
      <c r="F9847">
        <v>33.27999878</v>
      </c>
      <c r="G9847">
        <v>685900</v>
      </c>
    </row>
    <row r="9848" spans="1:7" x14ac:dyDescent="0.35">
      <c r="A9848" t="str">
        <f t="shared" si="153"/>
        <v>TCO|44131</v>
      </c>
      <c r="B9848" t="s">
        <v>604</v>
      </c>
      <c r="C9848" t="s">
        <v>605</v>
      </c>
      <c r="D9848" s="1">
        <v>44131</v>
      </c>
      <c r="E9848">
        <v>34.58000183</v>
      </c>
      <c r="F9848">
        <v>33.27999878</v>
      </c>
      <c r="G9848">
        <v>685900</v>
      </c>
    </row>
    <row r="9849" spans="1:7" x14ac:dyDescent="0.35">
      <c r="A9849" t="str">
        <f t="shared" si="153"/>
        <v>TCO|44132</v>
      </c>
      <c r="B9849" t="s">
        <v>604</v>
      </c>
      <c r="C9849" t="s">
        <v>605</v>
      </c>
      <c r="D9849" s="1">
        <v>44132</v>
      </c>
      <c r="E9849">
        <v>32.88999939</v>
      </c>
      <c r="F9849">
        <v>32.880001069999999</v>
      </c>
      <c r="G9849">
        <v>680600</v>
      </c>
    </row>
    <row r="9850" spans="1:7" x14ac:dyDescent="0.35">
      <c r="A9850" t="str">
        <f t="shared" si="153"/>
        <v>TCO|44132</v>
      </c>
      <c r="B9850" t="s">
        <v>604</v>
      </c>
      <c r="C9850" t="s">
        <v>605</v>
      </c>
      <c r="D9850" s="1">
        <v>44132</v>
      </c>
      <c r="E9850">
        <v>32.88999939</v>
      </c>
      <c r="F9850">
        <v>32.880001069999999</v>
      </c>
      <c r="G9850">
        <v>680600</v>
      </c>
    </row>
    <row r="9851" spans="1:7" x14ac:dyDescent="0.35">
      <c r="A9851" t="str">
        <f t="shared" si="153"/>
        <v>TCO|44132</v>
      </c>
      <c r="B9851" t="s">
        <v>604</v>
      </c>
      <c r="C9851" t="s">
        <v>605</v>
      </c>
      <c r="D9851" s="1">
        <v>44132</v>
      </c>
      <c r="E9851">
        <v>32.88999939</v>
      </c>
      <c r="F9851">
        <v>32.880001069999999</v>
      </c>
      <c r="G9851">
        <v>680600</v>
      </c>
    </row>
    <row r="9852" spans="1:7" x14ac:dyDescent="0.35">
      <c r="A9852" t="str">
        <f t="shared" si="153"/>
        <v>TCO|44132</v>
      </c>
      <c r="B9852" t="s">
        <v>604</v>
      </c>
      <c r="C9852" t="s">
        <v>605</v>
      </c>
      <c r="D9852" s="1">
        <v>44132</v>
      </c>
      <c r="E9852">
        <v>32.88999939</v>
      </c>
      <c r="F9852">
        <v>32.880001069999999</v>
      </c>
      <c r="G9852">
        <v>680600</v>
      </c>
    </row>
    <row r="9853" spans="1:7" x14ac:dyDescent="0.35">
      <c r="A9853" t="str">
        <f t="shared" si="153"/>
        <v>TCO|44133</v>
      </c>
      <c r="B9853" t="s">
        <v>604</v>
      </c>
      <c r="C9853" t="s">
        <v>605</v>
      </c>
      <c r="D9853" s="1">
        <v>44133</v>
      </c>
      <c r="E9853">
        <v>32.72000122</v>
      </c>
      <c r="F9853">
        <v>33.430000309999997</v>
      </c>
      <c r="G9853">
        <v>444700</v>
      </c>
    </row>
    <row r="9854" spans="1:7" x14ac:dyDescent="0.35">
      <c r="A9854" t="str">
        <f t="shared" si="153"/>
        <v>TCO|44133</v>
      </c>
      <c r="B9854" t="s">
        <v>604</v>
      </c>
      <c r="C9854" t="s">
        <v>605</v>
      </c>
      <c r="D9854" s="1">
        <v>44133</v>
      </c>
      <c r="E9854">
        <v>32.72000122</v>
      </c>
      <c r="F9854">
        <v>33.430000309999997</v>
      </c>
      <c r="G9854">
        <v>444700</v>
      </c>
    </row>
    <row r="9855" spans="1:7" x14ac:dyDescent="0.35">
      <c r="A9855" t="str">
        <f t="shared" si="153"/>
        <v>TCO|44133</v>
      </c>
      <c r="B9855" t="s">
        <v>604</v>
      </c>
      <c r="C9855" t="s">
        <v>605</v>
      </c>
      <c r="D9855" s="1">
        <v>44133</v>
      </c>
      <c r="E9855">
        <v>32.72000122</v>
      </c>
      <c r="F9855">
        <v>33.430000309999997</v>
      </c>
      <c r="G9855">
        <v>444700</v>
      </c>
    </row>
    <row r="9856" spans="1:7" x14ac:dyDescent="0.35">
      <c r="A9856" t="str">
        <f t="shared" si="153"/>
        <v>TCO|44133</v>
      </c>
      <c r="B9856" t="s">
        <v>604</v>
      </c>
      <c r="C9856" t="s">
        <v>605</v>
      </c>
      <c r="D9856" s="1">
        <v>44133</v>
      </c>
      <c r="E9856">
        <v>32.72000122</v>
      </c>
      <c r="F9856">
        <v>33.430000309999997</v>
      </c>
      <c r="G9856">
        <v>444700</v>
      </c>
    </row>
    <row r="9857" spans="1:7" x14ac:dyDescent="0.35">
      <c r="A9857" t="str">
        <f t="shared" si="153"/>
        <v>TCO|44134</v>
      </c>
      <c r="B9857" t="s">
        <v>604</v>
      </c>
      <c r="C9857" t="s">
        <v>605</v>
      </c>
      <c r="D9857" s="1">
        <v>44134</v>
      </c>
      <c r="E9857">
        <v>33.16999817</v>
      </c>
      <c r="F9857">
        <v>33.41999817</v>
      </c>
      <c r="G9857">
        <v>541200</v>
      </c>
    </row>
    <row r="9858" spans="1:7" x14ac:dyDescent="0.35">
      <c r="A9858" t="str">
        <f t="shared" si="153"/>
        <v>TCO|44134</v>
      </c>
      <c r="B9858" t="s">
        <v>604</v>
      </c>
      <c r="C9858" t="s">
        <v>605</v>
      </c>
      <c r="D9858" s="1">
        <v>44134</v>
      </c>
      <c r="E9858">
        <v>33.16999817</v>
      </c>
      <c r="F9858">
        <v>33.41999817</v>
      </c>
      <c r="G9858">
        <v>541200</v>
      </c>
    </row>
    <row r="9859" spans="1:7" x14ac:dyDescent="0.35">
      <c r="A9859" t="str">
        <f t="shared" ref="A9859:A9922" si="154">_xlfn.CONCAT(B9859&amp;"|"&amp;D9859)</f>
        <v>TCO|44134</v>
      </c>
      <c r="B9859" t="s">
        <v>604</v>
      </c>
      <c r="C9859" t="s">
        <v>605</v>
      </c>
      <c r="D9859" s="1">
        <v>44134</v>
      </c>
      <c r="E9859">
        <v>33.16999817</v>
      </c>
      <c r="F9859">
        <v>33.41999817</v>
      </c>
      <c r="G9859">
        <v>541200</v>
      </c>
    </row>
    <row r="9860" spans="1:7" x14ac:dyDescent="0.35">
      <c r="A9860" t="str">
        <f t="shared" si="154"/>
        <v>TCO|44134</v>
      </c>
      <c r="B9860" t="s">
        <v>604</v>
      </c>
      <c r="C9860" t="s">
        <v>605</v>
      </c>
      <c r="D9860" s="1">
        <v>44134</v>
      </c>
      <c r="E9860">
        <v>33.16999817</v>
      </c>
      <c r="F9860">
        <v>33.41999817</v>
      </c>
      <c r="G9860">
        <v>541200</v>
      </c>
    </row>
    <row r="9861" spans="1:7" x14ac:dyDescent="0.35">
      <c r="A9861" t="str">
        <f t="shared" si="154"/>
        <v>TCO|44137</v>
      </c>
      <c r="B9861" t="s">
        <v>604</v>
      </c>
      <c r="C9861" t="s">
        <v>605</v>
      </c>
      <c r="D9861" s="1">
        <v>44137</v>
      </c>
      <c r="E9861">
        <v>33.819999690000003</v>
      </c>
      <c r="F9861">
        <v>33.680000309999997</v>
      </c>
      <c r="G9861">
        <v>549600</v>
      </c>
    </row>
    <row r="9862" spans="1:7" x14ac:dyDescent="0.35">
      <c r="A9862" t="str">
        <f t="shared" si="154"/>
        <v>TCO|44137</v>
      </c>
      <c r="B9862" t="s">
        <v>604</v>
      </c>
      <c r="C9862" t="s">
        <v>605</v>
      </c>
      <c r="D9862" s="1">
        <v>44137</v>
      </c>
      <c r="E9862">
        <v>33.819999690000003</v>
      </c>
      <c r="F9862">
        <v>33.680000309999997</v>
      </c>
      <c r="G9862">
        <v>549600</v>
      </c>
    </row>
    <row r="9863" spans="1:7" x14ac:dyDescent="0.35">
      <c r="A9863" t="str">
        <f t="shared" si="154"/>
        <v>TCO|44137</v>
      </c>
      <c r="B9863" t="s">
        <v>604</v>
      </c>
      <c r="C9863" t="s">
        <v>605</v>
      </c>
      <c r="D9863" s="1">
        <v>44137</v>
      </c>
      <c r="E9863">
        <v>33.819999690000003</v>
      </c>
      <c r="F9863">
        <v>33.680000309999997</v>
      </c>
      <c r="G9863">
        <v>549600</v>
      </c>
    </row>
    <row r="9864" spans="1:7" x14ac:dyDescent="0.35">
      <c r="A9864" t="str">
        <f t="shared" si="154"/>
        <v>TCO|44137</v>
      </c>
      <c r="B9864" t="s">
        <v>604</v>
      </c>
      <c r="C9864" t="s">
        <v>605</v>
      </c>
      <c r="D9864" s="1">
        <v>44137</v>
      </c>
      <c r="E9864">
        <v>33.819999690000003</v>
      </c>
      <c r="F9864">
        <v>33.680000309999997</v>
      </c>
      <c r="G9864">
        <v>549600</v>
      </c>
    </row>
    <row r="9865" spans="1:7" x14ac:dyDescent="0.35">
      <c r="A9865" t="str">
        <f t="shared" si="154"/>
        <v>TCO|44138</v>
      </c>
      <c r="B9865" t="s">
        <v>604</v>
      </c>
      <c r="C9865" t="s">
        <v>605</v>
      </c>
      <c r="D9865" s="1">
        <v>44138</v>
      </c>
      <c r="E9865">
        <v>33.799999239999998</v>
      </c>
      <c r="F9865">
        <v>33.700000760000002</v>
      </c>
      <c r="G9865">
        <v>1004300</v>
      </c>
    </row>
    <row r="9866" spans="1:7" x14ac:dyDescent="0.35">
      <c r="A9866" t="str">
        <f t="shared" si="154"/>
        <v>TCO|44138</v>
      </c>
      <c r="B9866" t="s">
        <v>604</v>
      </c>
      <c r="C9866" t="s">
        <v>605</v>
      </c>
      <c r="D9866" s="1">
        <v>44138</v>
      </c>
      <c r="E9866">
        <v>33.799999239999998</v>
      </c>
      <c r="F9866">
        <v>33.700000760000002</v>
      </c>
      <c r="G9866">
        <v>1004300</v>
      </c>
    </row>
    <row r="9867" spans="1:7" x14ac:dyDescent="0.35">
      <c r="A9867" t="str">
        <f t="shared" si="154"/>
        <v>TCO|44138</v>
      </c>
      <c r="B9867" t="s">
        <v>604</v>
      </c>
      <c r="C9867" t="s">
        <v>605</v>
      </c>
      <c r="D9867" s="1">
        <v>44138</v>
      </c>
      <c r="E9867">
        <v>33.799999239999998</v>
      </c>
      <c r="F9867">
        <v>33.700000760000002</v>
      </c>
      <c r="G9867">
        <v>1004300</v>
      </c>
    </row>
    <row r="9868" spans="1:7" x14ac:dyDescent="0.35">
      <c r="A9868" t="str">
        <f t="shared" si="154"/>
        <v>TCO|44138</v>
      </c>
      <c r="B9868" t="s">
        <v>604</v>
      </c>
      <c r="C9868" t="s">
        <v>605</v>
      </c>
      <c r="D9868" s="1">
        <v>44138</v>
      </c>
      <c r="E9868">
        <v>33.799999239999998</v>
      </c>
      <c r="F9868">
        <v>33.700000760000002</v>
      </c>
      <c r="G9868">
        <v>1004300</v>
      </c>
    </row>
    <row r="9869" spans="1:7" x14ac:dyDescent="0.35">
      <c r="A9869" t="str">
        <f t="shared" si="154"/>
        <v>TCO|44139</v>
      </c>
      <c r="B9869" t="s">
        <v>604</v>
      </c>
      <c r="C9869" t="s">
        <v>605</v>
      </c>
      <c r="D9869" s="1">
        <v>44139</v>
      </c>
      <c r="E9869">
        <v>33.77999878</v>
      </c>
      <c r="F9869">
        <v>33.270000459999999</v>
      </c>
      <c r="G9869">
        <v>768100</v>
      </c>
    </row>
    <row r="9870" spans="1:7" x14ac:dyDescent="0.35">
      <c r="A9870" t="str">
        <f t="shared" si="154"/>
        <v>TCO|44139</v>
      </c>
      <c r="B9870" t="s">
        <v>604</v>
      </c>
      <c r="C9870" t="s">
        <v>605</v>
      </c>
      <c r="D9870" s="1">
        <v>44139</v>
      </c>
      <c r="E9870">
        <v>33.77999878</v>
      </c>
      <c r="F9870">
        <v>33.270000459999999</v>
      </c>
      <c r="G9870">
        <v>768100</v>
      </c>
    </row>
    <row r="9871" spans="1:7" x14ac:dyDescent="0.35">
      <c r="A9871" t="str">
        <f t="shared" si="154"/>
        <v>TCO|44139</v>
      </c>
      <c r="B9871" t="s">
        <v>604</v>
      </c>
      <c r="C9871" t="s">
        <v>605</v>
      </c>
      <c r="D9871" s="1">
        <v>44139</v>
      </c>
      <c r="E9871">
        <v>33.77999878</v>
      </c>
      <c r="F9871">
        <v>33.270000459999999</v>
      </c>
      <c r="G9871">
        <v>768100</v>
      </c>
    </row>
    <row r="9872" spans="1:7" x14ac:dyDescent="0.35">
      <c r="A9872" t="str">
        <f t="shared" si="154"/>
        <v>TCO|44139</v>
      </c>
      <c r="B9872" t="s">
        <v>604</v>
      </c>
      <c r="C9872" t="s">
        <v>605</v>
      </c>
      <c r="D9872" s="1">
        <v>44139</v>
      </c>
      <c r="E9872">
        <v>33.77999878</v>
      </c>
      <c r="F9872">
        <v>33.270000459999999</v>
      </c>
      <c r="G9872">
        <v>768100</v>
      </c>
    </row>
    <row r="9873" spans="1:7" x14ac:dyDescent="0.35">
      <c r="A9873" t="str">
        <f t="shared" si="154"/>
        <v>TCO|44140</v>
      </c>
      <c r="B9873" t="s">
        <v>604</v>
      </c>
      <c r="C9873" t="s">
        <v>605</v>
      </c>
      <c r="D9873" s="1">
        <v>44140</v>
      </c>
      <c r="E9873">
        <v>33.13999939</v>
      </c>
      <c r="F9873">
        <v>32.88999939</v>
      </c>
      <c r="G9873">
        <v>543900</v>
      </c>
    </row>
    <row r="9874" spans="1:7" x14ac:dyDescent="0.35">
      <c r="A9874" t="str">
        <f t="shared" si="154"/>
        <v>TCO|44140</v>
      </c>
      <c r="B9874" t="s">
        <v>604</v>
      </c>
      <c r="C9874" t="s">
        <v>605</v>
      </c>
      <c r="D9874" s="1">
        <v>44140</v>
      </c>
      <c r="E9874">
        <v>33.13999939</v>
      </c>
      <c r="F9874">
        <v>32.88999939</v>
      </c>
      <c r="G9874">
        <v>543900</v>
      </c>
    </row>
    <row r="9875" spans="1:7" x14ac:dyDescent="0.35">
      <c r="A9875" t="str">
        <f t="shared" si="154"/>
        <v>TCO|44140</v>
      </c>
      <c r="B9875" t="s">
        <v>604</v>
      </c>
      <c r="C9875" t="s">
        <v>605</v>
      </c>
      <c r="D9875" s="1">
        <v>44140</v>
      </c>
      <c r="E9875">
        <v>33.13999939</v>
      </c>
      <c r="F9875">
        <v>32.88999939</v>
      </c>
      <c r="G9875">
        <v>543900</v>
      </c>
    </row>
    <row r="9876" spans="1:7" x14ac:dyDescent="0.35">
      <c r="A9876" t="str">
        <f t="shared" si="154"/>
        <v>TCO|44140</v>
      </c>
      <c r="B9876" t="s">
        <v>604</v>
      </c>
      <c r="C9876" t="s">
        <v>605</v>
      </c>
      <c r="D9876" s="1">
        <v>44140</v>
      </c>
      <c r="E9876">
        <v>33.13999939</v>
      </c>
      <c r="F9876">
        <v>32.88999939</v>
      </c>
      <c r="G9876">
        <v>543900</v>
      </c>
    </row>
    <row r="9877" spans="1:7" x14ac:dyDescent="0.35">
      <c r="A9877" t="str">
        <f t="shared" si="154"/>
        <v>TCO|44141</v>
      </c>
      <c r="B9877" t="s">
        <v>604</v>
      </c>
      <c r="C9877" t="s">
        <v>605</v>
      </c>
      <c r="D9877" s="1">
        <v>44141</v>
      </c>
      <c r="E9877">
        <v>32.909999849999998</v>
      </c>
      <c r="F9877">
        <v>32.869998930000001</v>
      </c>
      <c r="G9877">
        <v>1130400</v>
      </c>
    </row>
    <row r="9878" spans="1:7" x14ac:dyDescent="0.35">
      <c r="A9878" t="str">
        <f t="shared" si="154"/>
        <v>TCO|44141</v>
      </c>
      <c r="B9878" t="s">
        <v>604</v>
      </c>
      <c r="C9878" t="s">
        <v>605</v>
      </c>
      <c r="D9878" s="1">
        <v>44141</v>
      </c>
      <c r="E9878">
        <v>32.909999849999998</v>
      </c>
      <c r="F9878">
        <v>32.869998930000001</v>
      </c>
      <c r="G9878">
        <v>1130400</v>
      </c>
    </row>
    <row r="9879" spans="1:7" x14ac:dyDescent="0.35">
      <c r="A9879" t="str">
        <f t="shared" si="154"/>
        <v>TCO|44141</v>
      </c>
      <c r="B9879" t="s">
        <v>604</v>
      </c>
      <c r="C9879" t="s">
        <v>605</v>
      </c>
      <c r="D9879" s="1">
        <v>44141</v>
      </c>
      <c r="E9879">
        <v>32.909999849999998</v>
      </c>
      <c r="F9879">
        <v>32.869998930000001</v>
      </c>
      <c r="G9879">
        <v>1130400</v>
      </c>
    </row>
    <row r="9880" spans="1:7" x14ac:dyDescent="0.35">
      <c r="A9880" t="str">
        <f t="shared" si="154"/>
        <v>TCO|44141</v>
      </c>
      <c r="B9880" t="s">
        <v>604</v>
      </c>
      <c r="C9880" t="s">
        <v>605</v>
      </c>
      <c r="D9880" s="1">
        <v>44141</v>
      </c>
      <c r="E9880">
        <v>32.909999849999998</v>
      </c>
      <c r="F9880">
        <v>32.869998930000001</v>
      </c>
      <c r="G9880">
        <v>1130400</v>
      </c>
    </row>
    <row r="9881" spans="1:7" x14ac:dyDescent="0.35">
      <c r="A9881" t="str">
        <f t="shared" si="154"/>
        <v>TCO|44144</v>
      </c>
      <c r="B9881" t="s">
        <v>604</v>
      </c>
      <c r="C9881" t="s">
        <v>605</v>
      </c>
      <c r="D9881" s="1">
        <v>44144</v>
      </c>
      <c r="E9881">
        <v>35.799999239999998</v>
      </c>
      <c r="F9881">
        <v>36.020000459999999</v>
      </c>
      <c r="G9881">
        <v>2919800</v>
      </c>
    </row>
    <row r="9882" spans="1:7" x14ac:dyDescent="0.35">
      <c r="A9882" t="str">
        <f t="shared" si="154"/>
        <v>TCO|44144</v>
      </c>
      <c r="B9882" t="s">
        <v>604</v>
      </c>
      <c r="C9882" t="s">
        <v>605</v>
      </c>
      <c r="D9882" s="1">
        <v>44144</v>
      </c>
      <c r="E9882">
        <v>35.799999239999998</v>
      </c>
      <c r="F9882">
        <v>36.020000459999999</v>
      </c>
      <c r="G9882">
        <v>2919800</v>
      </c>
    </row>
    <row r="9883" spans="1:7" x14ac:dyDescent="0.35">
      <c r="A9883" t="str">
        <f t="shared" si="154"/>
        <v>TCO|44144</v>
      </c>
      <c r="B9883" t="s">
        <v>604</v>
      </c>
      <c r="C9883" t="s">
        <v>605</v>
      </c>
      <c r="D9883" s="1">
        <v>44144</v>
      </c>
      <c r="E9883">
        <v>35.799999239999998</v>
      </c>
      <c r="F9883">
        <v>36.020000459999999</v>
      </c>
      <c r="G9883">
        <v>2919800</v>
      </c>
    </row>
    <row r="9884" spans="1:7" x14ac:dyDescent="0.35">
      <c r="A9884" t="str">
        <f t="shared" si="154"/>
        <v>TCO|44144</v>
      </c>
      <c r="B9884" t="s">
        <v>604</v>
      </c>
      <c r="C9884" t="s">
        <v>605</v>
      </c>
      <c r="D9884" s="1">
        <v>44144</v>
      </c>
      <c r="E9884">
        <v>35.799999239999998</v>
      </c>
      <c r="F9884">
        <v>36.020000459999999</v>
      </c>
      <c r="G9884">
        <v>2919800</v>
      </c>
    </row>
    <row r="9885" spans="1:7" x14ac:dyDescent="0.35">
      <c r="A9885" t="str">
        <f t="shared" si="154"/>
        <v>TCO|44145</v>
      </c>
      <c r="B9885" t="s">
        <v>604</v>
      </c>
      <c r="C9885" t="s">
        <v>605</v>
      </c>
      <c r="D9885" s="1">
        <v>44145</v>
      </c>
      <c r="E9885">
        <v>36.049999239999998</v>
      </c>
      <c r="F9885">
        <v>36.819999690000003</v>
      </c>
      <c r="G9885">
        <v>1418500</v>
      </c>
    </row>
    <row r="9886" spans="1:7" x14ac:dyDescent="0.35">
      <c r="A9886" t="str">
        <f t="shared" si="154"/>
        <v>TCO|44145</v>
      </c>
      <c r="B9886" t="s">
        <v>604</v>
      </c>
      <c r="C9886" t="s">
        <v>605</v>
      </c>
      <c r="D9886" s="1">
        <v>44145</v>
      </c>
      <c r="E9886">
        <v>36.049999239999998</v>
      </c>
      <c r="F9886">
        <v>36.819999690000003</v>
      </c>
      <c r="G9886">
        <v>1418500</v>
      </c>
    </row>
    <row r="9887" spans="1:7" x14ac:dyDescent="0.35">
      <c r="A9887" t="str">
        <f t="shared" si="154"/>
        <v>TCO|44145</v>
      </c>
      <c r="B9887" t="s">
        <v>604</v>
      </c>
      <c r="C9887" t="s">
        <v>605</v>
      </c>
      <c r="D9887" s="1">
        <v>44145</v>
      </c>
      <c r="E9887">
        <v>36.049999239999998</v>
      </c>
      <c r="F9887">
        <v>36.819999690000003</v>
      </c>
      <c r="G9887">
        <v>1418500</v>
      </c>
    </row>
    <row r="9888" spans="1:7" x14ac:dyDescent="0.35">
      <c r="A9888" t="str">
        <f t="shared" si="154"/>
        <v>TCO|44145</v>
      </c>
      <c r="B9888" t="s">
        <v>604</v>
      </c>
      <c r="C9888" t="s">
        <v>605</v>
      </c>
      <c r="D9888" s="1">
        <v>44145</v>
      </c>
      <c r="E9888">
        <v>36.049999239999998</v>
      </c>
      <c r="F9888">
        <v>36.819999690000003</v>
      </c>
      <c r="G9888">
        <v>1418500</v>
      </c>
    </row>
    <row r="9889" spans="1:7" x14ac:dyDescent="0.35">
      <c r="A9889" t="str">
        <f t="shared" si="154"/>
        <v>TCO|44146</v>
      </c>
      <c r="B9889" t="s">
        <v>604</v>
      </c>
      <c r="C9889" t="s">
        <v>605</v>
      </c>
      <c r="D9889" s="1">
        <v>44146</v>
      </c>
      <c r="E9889">
        <v>36.849998470000003</v>
      </c>
      <c r="F9889">
        <v>36.400001529999997</v>
      </c>
      <c r="G9889">
        <v>953200</v>
      </c>
    </row>
    <row r="9890" spans="1:7" x14ac:dyDescent="0.35">
      <c r="A9890" t="str">
        <f t="shared" si="154"/>
        <v>TCO|44146</v>
      </c>
      <c r="B9890" t="s">
        <v>604</v>
      </c>
      <c r="C9890" t="s">
        <v>605</v>
      </c>
      <c r="D9890" s="1">
        <v>44146</v>
      </c>
      <c r="E9890">
        <v>36.849998470000003</v>
      </c>
      <c r="F9890">
        <v>36.400001529999997</v>
      </c>
      <c r="G9890">
        <v>953200</v>
      </c>
    </row>
    <row r="9891" spans="1:7" x14ac:dyDescent="0.35">
      <c r="A9891" t="str">
        <f t="shared" si="154"/>
        <v>TCO|44146</v>
      </c>
      <c r="B9891" t="s">
        <v>604</v>
      </c>
      <c r="C9891" t="s">
        <v>605</v>
      </c>
      <c r="D9891" s="1">
        <v>44146</v>
      </c>
      <c r="E9891">
        <v>36.849998470000003</v>
      </c>
      <c r="F9891">
        <v>36.400001529999997</v>
      </c>
      <c r="G9891">
        <v>953200</v>
      </c>
    </row>
    <row r="9892" spans="1:7" x14ac:dyDescent="0.35">
      <c r="A9892" t="str">
        <f t="shared" si="154"/>
        <v>TCO|44146</v>
      </c>
      <c r="B9892" t="s">
        <v>604</v>
      </c>
      <c r="C9892" t="s">
        <v>605</v>
      </c>
      <c r="D9892" s="1">
        <v>44146</v>
      </c>
      <c r="E9892">
        <v>36.849998470000003</v>
      </c>
      <c r="F9892">
        <v>36.400001529999997</v>
      </c>
      <c r="G9892">
        <v>953200</v>
      </c>
    </row>
    <row r="9893" spans="1:7" x14ac:dyDescent="0.35">
      <c r="A9893" t="str">
        <f t="shared" si="154"/>
        <v>TCO|44147</v>
      </c>
      <c r="B9893" t="s">
        <v>604</v>
      </c>
      <c r="C9893" t="s">
        <v>605</v>
      </c>
      <c r="D9893" s="1">
        <v>44147</v>
      </c>
      <c r="E9893">
        <v>36.209999080000003</v>
      </c>
      <c r="F9893">
        <v>37.409999849999998</v>
      </c>
      <c r="G9893">
        <v>1992000</v>
      </c>
    </row>
    <row r="9894" spans="1:7" x14ac:dyDescent="0.35">
      <c r="A9894" t="str">
        <f t="shared" si="154"/>
        <v>TCO|44147</v>
      </c>
      <c r="B9894" t="s">
        <v>604</v>
      </c>
      <c r="C9894" t="s">
        <v>605</v>
      </c>
      <c r="D9894" s="1">
        <v>44147</v>
      </c>
      <c r="E9894">
        <v>36.209999080000003</v>
      </c>
      <c r="F9894">
        <v>37.409999849999998</v>
      </c>
      <c r="G9894">
        <v>1992000</v>
      </c>
    </row>
    <row r="9895" spans="1:7" x14ac:dyDescent="0.35">
      <c r="A9895" t="str">
        <f t="shared" si="154"/>
        <v>TCO|44147</v>
      </c>
      <c r="B9895" t="s">
        <v>604</v>
      </c>
      <c r="C9895" t="s">
        <v>605</v>
      </c>
      <c r="D9895" s="1">
        <v>44147</v>
      </c>
      <c r="E9895">
        <v>36.209999080000003</v>
      </c>
      <c r="F9895">
        <v>37.409999849999998</v>
      </c>
      <c r="G9895">
        <v>1992000</v>
      </c>
    </row>
    <row r="9896" spans="1:7" x14ac:dyDescent="0.35">
      <c r="A9896" t="str">
        <f t="shared" si="154"/>
        <v>TCO|44147</v>
      </c>
      <c r="B9896" t="s">
        <v>604</v>
      </c>
      <c r="C9896" t="s">
        <v>605</v>
      </c>
      <c r="D9896" s="1">
        <v>44147</v>
      </c>
      <c r="E9896">
        <v>36.209999080000003</v>
      </c>
      <c r="F9896">
        <v>37.409999849999998</v>
      </c>
      <c r="G9896">
        <v>1992000</v>
      </c>
    </row>
    <row r="9897" spans="1:7" x14ac:dyDescent="0.35">
      <c r="A9897" t="str">
        <f t="shared" si="154"/>
        <v>TCO|44148</v>
      </c>
      <c r="B9897" t="s">
        <v>604</v>
      </c>
      <c r="C9897" t="s">
        <v>605</v>
      </c>
      <c r="D9897" s="1">
        <v>44148</v>
      </c>
      <c r="E9897">
        <v>37.400001529999997</v>
      </c>
      <c r="F9897">
        <v>39.479999540000001</v>
      </c>
      <c r="G9897">
        <v>3732300</v>
      </c>
    </row>
    <row r="9898" spans="1:7" x14ac:dyDescent="0.35">
      <c r="A9898" t="str">
        <f t="shared" si="154"/>
        <v>TCO|44148</v>
      </c>
      <c r="B9898" t="s">
        <v>604</v>
      </c>
      <c r="C9898" t="s">
        <v>605</v>
      </c>
      <c r="D9898" s="1">
        <v>44148</v>
      </c>
      <c r="E9898">
        <v>37.400001529999997</v>
      </c>
      <c r="F9898">
        <v>39.479999540000001</v>
      </c>
      <c r="G9898">
        <v>3732300</v>
      </c>
    </row>
    <row r="9899" spans="1:7" x14ac:dyDescent="0.35">
      <c r="A9899" t="str">
        <f t="shared" si="154"/>
        <v>TCO|44148</v>
      </c>
      <c r="B9899" t="s">
        <v>604</v>
      </c>
      <c r="C9899" t="s">
        <v>605</v>
      </c>
      <c r="D9899" s="1">
        <v>44148</v>
      </c>
      <c r="E9899">
        <v>37.400001529999997</v>
      </c>
      <c r="F9899">
        <v>39.479999540000001</v>
      </c>
      <c r="G9899">
        <v>3732300</v>
      </c>
    </row>
    <row r="9900" spans="1:7" x14ac:dyDescent="0.35">
      <c r="A9900" t="str">
        <f t="shared" si="154"/>
        <v>TCO|44148</v>
      </c>
      <c r="B9900" t="s">
        <v>604</v>
      </c>
      <c r="C9900" t="s">
        <v>605</v>
      </c>
      <c r="D9900" s="1">
        <v>44148</v>
      </c>
      <c r="E9900">
        <v>37.400001529999997</v>
      </c>
      <c r="F9900">
        <v>39.479999540000001</v>
      </c>
      <c r="G9900">
        <v>3732300</v>
      </c>
    </row>
    <row r="9901" spans="1:7" x14ac:dyDescent="0.35">
      <c r="A9901" t="str">
        <f t="shared" si="154"/>
        <v>TCO|44151</v>
      </c>
      <c r="B9901" t="s">
        <v>604</v>
      </c>
      <c r="C9901" t="s">
        <v>605</v>
      </c>
      <c r="D9901" s="1">
        <v>44151</v>
      </c>
      <c r="E9901">
        <v>42.770000459999999</v>
      </c>
      <c r="F9901">
        <v>42.799999239999998</v>
      </c>
      <c r="G9901">
        <v>21705200</v>
      </c>
    </row>
    <row r="9902" spans="1:7" x14ac:dyDescent="0.35">
      <c r="A9902" t="str">
        <f t="shared" si="154"/>
        <v>TCO|44151</v>
      </c>
      <c r="B9902" t="s">
        <v>604</v>
      </c>
      <c r="C9902" t="s">
        <v>605</v>
      </c>
      <c r="D9902" s="1">
        <v>44151</v>
      </c>
      <c r="E9902">
        <v>42.770000459999999</v>
      </c>
      <c r="F9902">
        <v>42.799999239999998</v>
      </c>
      <c r="G9902">
        <v>21705200</v>
      </c>
    </row>
    <row r="9903" spans="1:7" x14ac:dyDescent="0.35">
      <c r="A9903" t="str">
        <f t="shared" si="154"/>
        <v>TCO|44151</v>
      </c>
      <c r="B9903" t="s">
        <v>604</v>
      </c>
      <c r="C9903" t="s">
        <v>605</v>
      </c>
      <c r="D9903" s="1">
        <v>44151</v>
      </c>
      <c r="E9903">
        <v>42.770000459999999</v>
      </c>
      <c r="F9903">
        <v>42.799999239999998</v>
      </c>
      <c r="G9903">
        <v>21705200</v>
      </c>
    </row>
    <row r="9904" spans="1:7" x14ac:dyDescent="0.35">
      <c r="A9904" t="str">
        <f t="shared" si="154"/>
        <v>TCO|44151</v>
      </c>
      <c r="B9904" t="s">
        <v>604</v>
      </c>
      <c r="C9904" t="s">
        <v>605</v>
      </c>
      <c r="D9904" s="1">
        <v>44151</v>
      </c>
      <c r="E9904">
        <v>42.770000459999999</v>
      </c>
      <c r="F9904">
        <v>42.799999239999998</v>
      </c>
      <c r="G9904">
        <v>21705200</v>
      </c>
    </row>
    <row r="9905" spans="1:7" x14ac:dyDescent="0.35">
      <c r="A9905" t="str">
        <f t="shared" si="154"/>
        <v>TELL|44105</v>
      </c>
      <c r="B9905" t="s">
        <v>606</v>
      </c>
      <c r="C9905" t="s">
        <v>607</v>
      </c>
      <c r="D9905" s="1">
        <v>44105</v>
      </c>
      <c r="E9905">
        <v>0.80000001200000004</v>
      </c>
      <c r="F9905">
        <v>0.75999998999999996</v>
      </c>
      <c r="G9905">
        <v>4123000</v>
      </c>
    </row>
    <row r="9906" spans="1:7" x14ac:dyDescent="0.35">
      <c r="A9906" t="str">
        <f t="shared" si="154"/>
        <v>TELL|44106</v>
      </c>
      <c r="B9906" t="s">
        <v>606</v>
      </c>
      <c r="C9906" t="s">
        <v>607</v>
      </c>
      <c r="D9906" s="1">
        <v>44106</v>
      </c>
      <c r="E9906">
        <v>0.75</v>
      </c>
      <c r="F9906">
        <v>0.75</v>
      </c>
      <c r="G9906">
        <v>5012100</v>
      </c>
    </row>
    <row r="9907" spans="1:7" x14ac:dyDescent="0.35">
      <c r="A9907" t="str">
        <f t="shared" si="154"/>
        <v>TELL|44109</v>
      </c>
      <c r="B9907" t="s">
        <v>606</v>
      </c>
      <c r="C9907" t="s">
        <v>607</v>
      </c>
      <c r="D9907" s="1">
        <v>44109</v>
      </c>
      <c r="E9907">
        <v>0.75999998999999996</v>
      </c>
      <c r="F9907">
        <v>0.790000021</v>
      </c>
      <c r="G9907">
        <v>3606800</v>
      </c>
    </row>
    <row r="9908" spans="1:7" x14ac:dyDescent="0.35">
      <c r="A9908" t="str">
        <f t="shared" si="154"/>
        <v>TELL|44110</v>
      </c>
      <c r="B9908" t="s">
        <v>606</v>
      </c>
      <c r="C9908" t="s">
        <v>607</v>
      </c>
      <c r="D9908" s="1">
        <v>44110</v>
      </c>
      <c r="E9908">
        <v>0.790000021</v>
      </c>
      <c r="F9908">
        <v>0.790000021</v>
      </c>
      <c r="G9908">
        <v>5871700</v>
      </c>
    </row>
    <row r="9909" spans="1:7" x14ac:dyDescent="0.35">
      <c r="A9909" t="str">
        <f t="shared" si="154"/>
        <v>TELL|44111</v>
      </c>
      <c r="B9909" t="s">
        <v>606</v>
      </c>
      <c r="C9909" t="s">
        <v>607</v>
      </c>
      <c r="D9909" s="1">
        <v>44111</v>
      </c>
      <c r="E9909">
        <v>0.80000001200000004</v>
      </c>
      <c r="F9909">
        <v>0.85000002399999997</v>
      </c>
      <c r="G9909">
        <v>3871700</v>
      </c>
    </row>
    <row r="9910" spans="1:7" x14ac:dyDescent="0.35">
      <c r="A9910" t="str">
        <f t="shared" si="154"/>
        <v>TELL|44112</v>
      </c>
      <c r="B9910" t="s">
        <v>606</v>
      </c>
      <c r="C9910" t="s">
        <v>607</v>
      </c>
      <c r="D9910" s="1">
        <v>44112</v>
      </c>
      <c r="E9910">
        <v>0.85000002399999997</v>
      </c>
      <c r="F9910">
        <v>0.959999979</v>
      </c>
      <c r="G9910">
        <v>8349500</v>
      </c>
    </row>
    <row r="9911" spans="1:7" x14ac:dyDescent="0.35">
      <c r="A9911" t="str">
        <f t="shared" si="154"/>
        <v>TELL|44113</v>
      </c>
      <c r="B9911" t="s">
        <v>606</v>
      </c>
      <c r="C9911" t="s">
        <v>607</v>
      </c>
      <c r="D9911" s="1">
        <v>44113</v>
      </c>
      <c r="E9911">
        <v>0.97000002900000004</v>
      </c>
      <c r="F9911">
        <v>0.920000017</v>
      </c>
      <c r="G9911">
        <v>8177600</v>
      </c>
    </row>
    <row r="9912" spans="1:7" x14ac:dyDescent="0.35">
      <c r="A9912" t="str">
        <f t="shared" si="154"/>
        <v>TELL|44116</v>
      </c>
      <c r="B9912" t="s">
        <v>606</v>
      </c>
      <c r="C9912" t="s">
        <v>607</v>
      </c>
      <c r="D9912" s="1">
        <v>44116</v>
      </c>
      <c r="E9912">
        <v>0.91000002599999996</v>
      </c>
      <c r="F9912">
        <v>0.89999997600000003</v>
      </c>
      <c r="G9912">
        <v>3611500</v>
      </c>
    </row>
    <row r="9913" spans="1:7" x14ac:dyDescent="0.35">
      <c r="A9913" t="str">
        <f t="shared" si="154"/>
        <v>TELL|44117</v>
      </c>
      <c r="B9913" t="s">
        <v>606</v>
      </c>
      <c r="C9913" t="s">
        <v>607</v>
      </c>
      <c r="D9913" s="1">
        <v>44117</v>
      </c>
      <c r="E9913">
        <v>0.91000002599999996</v>
      </c>
      <c r="F9913">
        <v>0.89999997600000003</v>
      </c>
      <c r="G9913">
        <v>3121900</v>
      </c>
    </row>
    <row r="9914" spans="1:7" x14ac:dyDescent="0.35">
      <c r="A9914" t="str">
        <f t="shared" si="154"/>
        <v>TELL|44118</v>
      </c>
      <c r="B9914" t="s">
        <v>606</v>
      </c>
      <c r="C9914" t="s">
        <v>607</v>
      </c>
      <c r="D9914" s="1">
        <v>44118</v>
      </c>
      <c r="E9914">
        <v>0.89999997600000003</v>
      </c>
      <c r="F9914">
        <v>0.89999997600000003</v>
      </c>
      <c r="G9914">
        <v>4363000</v>
      </c>
    </row>
    <row r="9915" spans="1:7" x14ac:dyDescent="0.35">
      <c r="A9915" t="str">
        <f t="shared" si="154"/>
        <v>TELL|44119</v>
      </c>
      <c r="B9915" t="s">
        <v>606</v>
      </c>
      <c r="C9915" t="s">
        <v>607</v>
      </c>
      <c r="D9915" s="1">
        <v>44119</v>
      </c>
      <c r="E9915">
        <v>0.89999997600000003</v>
      </c>
      <c r="F9915">
        <v>0.89999997600000003</v>
      </c>
      <c r="G9915">
        <v>3642000</v>
      </c>
    </row>
    <row r="9916" spans="1:7" x14ac:dyDescent="0.35">
      <c r="A9916" t="str">
        <f t="shared" si="154"/>
        <v>TELL|44120</v>
      </c>
      <c r="B9916" t="s">
        <v>606</v>
      </c>
      <c r="C9916" t="s">
        <v>607</v>
      </c>
      <c r="D9916" s="1">
        <v>44120</v>
      </c>
      <c r="E9916">
        <v>0.91000002599999996</v>
      </c>
      <c r="F9916">
        <v>0.86000001400000003</v>
      </c>
      <c r="G9916">
        <v>4397000</v>
      </c>
    </row>
    <row r="9917" spans="1:7" x14ac:dyDescent="0.35">
      <c r="A9917" t="str">
        <f t="shared" si="154"/>
        <v>TELL|44123</v>
      </c>
      <c r="B9917" t="s">
        <v>606</v>
      </c>
      <c r="C9917" t="s">
        <v>607</v>
      </c>
      <c r="D9917" s="1">
        <v>44123</v>
      </c>
      <c r="E9917">
        <v>0.86000001400000003</v>
      </c>
      <c r="F9917">
        <v>0.83999997400000004</v>
      </c>
      <c r="G9917">
        <v>4364200</v>
      </c>
    </row>
    <row r="9918" spans="1:7" x14ac:dyDescent="0.35">
      <c r="A9918" t="str">
        <f t="shared" si="154"/>
        <v>TELL|44124</v>
      </c>
      <c r="B9918" t="s">
        <v>606</v>
      </c>
      <c r="C9918" t="s">
        <v>607</v>
      </c>
      <c r="D9918" s="1">
        <v>44124</v>
      </c>
      <c r="E9918">
        <v>0.85000002399999997</v>
      </c>
      <c r="F9918">
        <v>0.86000001400000003</v>
      </c>
      <c r="G9918">
        <v>2493700</v>
      </c>
    </row>
    <row r="9919" spans="1:7" x14ac:dyDescent="0.35">
      <c r="A9919" t="str">
        <f t="shared" si="154"/>
        <v>TELL|44125</v>
      </c>
      <c r="B9919" t="s">
        <v>606</v>
      </c>
      <c r="C9919" t="s">
        <v>607</v>
      </c>
      <c r="D9919" s="1">
        <v>44125</v>
      </c>
      <c r="E9919">
        <v>0.86000001400000003</v>
      </c>
      <c r="F9919">
        <v>0.86000001400000003</v>
      </c>
      <c r="G9919">
        <v>2089600</v>
      </c>
    </row>
    <row r="9920" spans="1:7" x14ac:dyDescent="0.35">
      <c r="A9920" t="str">
        <f t="shared" si="154"/>
        <v>TELL|44126</v>
      </c>
      <c r="B9920" t="s">
        <v>606</v>
      </c>
      <c r="C9920" t="s">
        <v>607</v>
      </c>
      <c r="D9920" s="1">
        <v>44126</v>
      </c>
      <c r="E9920">
        <v>0.85000002399999997</v>
      </c>
      <c r="F9920">
        <v>0.91000002599999996</v>
      </c>
      <c r="G9920">
        <v>4080500</v>
      </c>
    </row>
    <row r="9921" spans="1:7" x14ac:dyDescent="0.35">
      <c r="A9921" t="str">
        <f t="shared" si="154"/>
        <v>TELL|44127</v>
      </c>
      <c r="B9921" t="s">
        <v>606</v>
      </c>
      <c r="C9921" t="s">
        <v>607</v>
      </c>
      <c r="D9921" s="1">
        <v>44127</v>
      </c>
      <c r="E9921">
        <v>0.91000002599999996</v>
      </c>
      <c r="F9921">
        <v>0.88999998599999997</v>
      </c>
      <c r="G9921">
        <v>2457200</v>
      </c>
    </row>
    <row r="9922" spans="1:7" x14ac:dyDescent="0.35">
      <c r="A9922" t="str">
        <f t="shared" si="154"/>
        <v>TELL|44130</v>
      </c>
      <c r="B9922" t="s">
        <v>606</v>
      </c>
      <c r="C9922" t="s">
        <v>607</v>
      </c>
      <c r="D9922" s="1">
        <v>44130</v>
      </c>
      <c r="E9922">
        <v>0.88999998599999997</v>
      </c>
      <c r="F9922">
        <v>0.91000002599999996</v>
      </c>
      <c r="G9922">
        <v>4354500</v>
      </c>
    </row>
    <row r="9923" spans="1:7" x14ac:dyDescent="0.35">
      <c r="A9923" t="str">
        <f t="shared" ref="A9923:A9986" si="155">_xlfn.CONCAT(B9923&amp;"|"&amp;D9923)</f>
        <v>TELL|44131</v>
      </c>
      <c r="B9923" t="s">
        <v>606</v>
      </c>
      <c r="C9923" t="s">
        <v>607</v>
      </c>
      <c r="D9923" s="1">
        <v>44131</v>
      </c>
      <c r="E9923">
        <v>0.89999997600000003</v>
      </c>
      <c r="F9923">
        <v>0.89999997600000003</v>
      </c>
      <c r="G9923">
        <v>3147500</v>
      </c>
    </row>
    <row r="9924" spans="1:7" x14ac:dyDescent="0.35">
      <c r="A9924" t="str">
        <f t="shared" si="155"/>
        <v>TELL|44132</v>
      </c>
      <c r="B9924" t="s">
        <v>606</v>
      </c>
      <c r="C9924" t="s">
        <v>607</v>
      </c>
      <c r="D9924" s="1">
        <v>44132</v>
      </c>
      <c r="E9924">
        <v>0.86000001400000003</v>
      </c>
      <c r="F9924">
        <v>0.85000002399999997</v>
      </c>
      <c r="G9924">
        <v>2777100</v>
      </c>
    </row>
    <row r="9925" spans="1:7" x14ac:dyDescent="0.35">
      <c r="A9925" t="str">
        <f t="shared" si="155"/>
        <v>TELL|44133</v>
      </c>
      <c r="B9925" t="s">
        <v>606</v>
      </c>
      <c r="C9925" t="s">
        <v>607</v>
      </c>
      <c r="D9925" s="1">
        <v>44133</v>
      </c>
      <c r="E9925">
        <v>0.86000001400000003</v>
      </c>
      <c r="F9925">
        <v>0.89999997600000003</v>
      </c>
      <c r="G9925">
        <v>4019400</v>
      </c>
    </row>
    <row r="9926" spans="1:7" x14ac:dyDescent="0.35">
      <c r="A9926" t="str">
        <f t="shared" si="155"/>
        <v>TELL|44134</v>
      </c>
      <c r="B9926" t="s">
        <v>606</v>
      </c>
      <c r="C9926" t="s">
        <v>607</v>
      </c>
      <c r="D9926" s="1">
        <v>44134</v>
      </c>
      <c r="E9926">
        <v>0.88999998599999997</v>
      </c>
      <c r="F9926">
        <v>0.959999979</v>
      </c>
      <c r="G9926">
        <v>8110400</v>
      </c>
    </row>
    <row r="9927" spans="1:7" x14ac:dyDescent="0.35">
      <c r="A9927" t="str">
        <f t="shared" si="155"/>
        <v>TELL|44137</v>
      </c>
      <c r="B9927" t="s">
        <v>606</v>
      </c>
      <c r="C9927" t="s">
        <v>607</v>
      </c>
      <c r="D9927" s="1">
        <v>44137</v>
      </c>
      <c r="E9927">
        <v>0.87000000499999997</v>
      </c>
      <c r="F9927">
        <v>0.88999998599999997</v>
      </c>
      <c r="G9927">
        <v>4438100</v>
      </c>
    </row>
    <row r="9928" spans="1:7" x14ac:dyDescent="0.35">
      <c r="A9928" t="str">
        <f t="shared" si="155"/>
        <v>TELL|44138</v>
      </c>
      <c r="B9928" t="s">
        <v>606</v>
      </c>
      <c r="C9928" t="s">
        <v>607</v>
      </c>
      <c r="D9928" s="1">
        <v>44138</v>
      </c>
      <c r="E9928">
        <v>0.88999998599999997</v>
      </c>
      <c r="F9928">
        <v>0.89999997600000003</v>
      </c>
      <c r="G9928">
        <v>3117800</v>
      </c>
    </row>
    <row r="9929" spans="1:7" x14ac:dyDescent="0.35">
      <c r="A9929" t="str">
        <f t="shared" si="155"/>
        <v>TELL|44139</v>
      </c>
      <c r="B9929" t="s">
        <v>606</v>
      </c>
      <c r="C9929" t="s">
        <v>607</v>
      </c>
      <c r="D9929" s="1">
        <v>44139</v>
      </c>
      <c r="E9929">
        <v>0.91000002599999996</v>
      </c>
      <c r="F9929">
        <v>0.920000017</v>
      </c>
      <c r="G9929">
        <v>3579900</v>
      </c>
    </row>
    <row r="9930" spans="1:7" x14ac:dyDescent="0.35">
      <c r="A9930" t="str">
        <f t="shared" si="155"/>
        <v>TELL|44140</v>
      </c>
      <c r="B9930" t="s">
        <v>606</v>
      </c>
      <c r="C9930" t="s">
        <v>607</v>
      </c>
      <c r="D9930" s="1">
        <v>44140</v>
      </c>
      <c r="E9930">
        <v>0.91000002599999996</v>
      </c>
      <c r="F9930">
        <v>0.959999979</v>
      </c>
      <c r="G9930">
        <v>5224900</v>
      </c>
    </row>
    <row r="9931" spans="1:7" x14ac:dyDescent="0.35">
      <c r="A9931" t="str">
        <f t="shared" si="155"/>
        <v>TELL|44141</v>
      </c>
      <c r="B9931" t="s">
        <v>606</v>
      </c>
      <c r="C9931" t="s">
        <v>607</v>
      </c>
      <c r="D9931" s="1">
        <v>44141</v>
      </c>
      <c r="E9931">
        <v>0.939999998</v>
      </c>
      <c r="F9931">
        <v>0.99000001000000004</v>
      </c>
      <c r="G9931">
        <v>4863400</v>
      </c>
    </row>
    <row r="9932" spans="1:7" x14ac:dyDescent="0.35">
      <c r="A9932" t="str">
        <f t="shared" si="155"/>
        <v>TELL|44144</v>
      </c>
      <c r="B9932" t="s">
        <v>606</v>
      </c>
      <c r="C9932" t="s">
        <v>607</v>
      </c>
      <c r="D9932" s="1">
        <v>44144</v>
      </c>
      <c r="E9932">
        <v>1.039999962</v>
      </c>
      <c r="F9932">
        <v>1.0800000430000001</v>
      </c>
      <c r="G9932">
        <v>7583200</v>
      </c>
    </row>
    <row r="9933" spans="1:7" x14ac:dyDescent="0.35">
      <c r="A9933" t="str">
        <f t="shared" si="155"/>
        <v>TELL|44145</v>
      </c>
      <c r="B9933" t="s">
        <v>606</v>
      </c>
      <c r="C9933" t="s">
        <v>607</v>
      </c>
      <c r="D9933" s="1">
        <v>44145</v>
      </c>
      <c r="E9933">
        <v>1.0800000430000001</v>
      </c>
      <c r="F9933">
        <v>1.0800000430000001</v>
      </c>
      <c r="G9933">
        <v>5342800</v>
      </c>
    </row>
    <row r="9934" spans="1:7" x14ac:dyDescent="0.35">
      <c r="A9934" t="str">
        <f t="shared" si="155"/>
        <v>TELL|44146</v>
      </c>
      <c r="B9934" t="s">
        <v>606</v>
      </c>
      <c r="C9934" t="s">
        <v>607</v>
      </c>
      <c r="D9934" s="1">
        <v>44146</v>
      </c>
      <c r="E9934">
        <v>1.0900000329999999</v>
      </c>
      <c r="F9934">
        <v>1.25</v>
      </c>
      <c r="G9934">
        <v>10021000</v>
      </c>
    </row>
    <row r="9935" spans="1:7" x14ac:dyDescent="0.35">
      <c r="A9935" t="str">
        <f t="shared" si="155"/>
        <v>TELL|44147</v>
      </c>
      <c r="B9935" t="s">
        <v>606</v>
      </c>
      <c r="C9935" t="s">
        <v>607</v>
      </c>
      <c r="D9935" s="1">
        <v>44147</v>
      </c>
      <c r="E9935">
        <v>1.1499999759999999</v>
      </c>
      <c r="F9935">
        <v>0.89999997600000003</v>
      </c>
      <c r="G9935">
        <v>28562300</v>
      </c>
    </row>
    <row r="9936" spans="1:7" x14ac:dyDescent="0.35">
      <c r="A9936" t="str">
        <f t="shared" si="155"/>
        <v>TELL|44148</v>
      </c>
      <c r="B9936" t="s">
        <v>606</v>
      </c>
      <c r="C9936" t="s">
        <v>607</v>
      </c>
      <c r="D9936" s="1">
        <v>44148</v>
      </c>
      <c r="E9936">
        <v>0.93000000699999996</v>
      </c>
      <c r="F9936">
        <v>1.0099999900000001</v>
      </c>
      <c r="G9936">
        <v>12919700</v>
      </c>
    </row>
    <row r="9937" spans="1:7" x14ac:dyDescent="0.35">
      <c r="A9937" t="str">
        <f t="shared" si="155"/>
        <v>TELL|44151</v>
      </c>
      <c r="B9937" t="s">
        <v>606</v>
      </c>
      <c r="C9937" t="s">
        <v>607</v>
      </c>
      <c r="D9937" s="1">
        <v>44151</v>
      </c>
      <c r="E9937">
        <v>1.0099999900000001</v>
      </c>
      <c r="F9937">
        <v>1.0700000519999999</v>
      </c>
      <c r="G9937">
        <v>7019000</v>
      </c>
    </row>
    <row r="9938" spans="1:7" x14ac:dyDescent="0.35">
      <c r="A9938" t="str">
        <f t="shared" si="155"/>
        <v>TGH|44105</v>
      </c>
      <c r="B9938" t="s">
        <v>608</v>
      </c>
      <c r="C9938" t="s">
        <v>609</v>
      </c>
      <c r="D9938" s="1">
        <v>44105</v>
      </c>
      <c r="E9938">
        <v>14.100000380000001</v>
      </c>
      <c r="F9938">
        <v>14.02999973</v>
      </c>
      <c r="G9938">
        <v>185300</v>
      </c>
    </row>
    <row r="9939" spans="1:7" x14ac:dyDescent="0.35">
      <c r="A9939" t="str">
        <f t="shared" si="155"/>
        <v>TGH|44106</v>
      </c>
      <c r="B9939" t="s">
        <v>608</v>
      </c>
      <c r="C9939" t="s">
        <v>609</v>
      </c>
      <c r="D9939" s="1">
        <v>44106</v>
      </c>
      <c r="E9939">
        <v>13.77000046</v>
      </c>
      <c r="F9939">
        <v>14.789999959999999</v>
      </c>
      <c r="G9939">
        <v>369900</v>
      </c>
    </row>
    <row r="9940" spans="1:7" x14ac:dyDescent="0.35">
      <c r="A9940" t="str">
        <f t="shared" si="155"/>
        <v>TGH|44109</v>
      </c>
      <c r="B9940" t="s">
        <v>608</v>
      </c>
      <c r="C9940" t="s">
        <v>609</v>
      </c>
      <c r="D9940" s="1">
        <v>44109</v>
      </c>
      <c r="E9940">
        <v>14.77999973</v>
      </c>
      <c r="F9940">
        <v>15.25</v>
      </c>
      <c r="G9940">
        <v>443500</v>
      </c>
    </row>
    <row r="9941" spans="1:7" x14ac:dyDescent="0.35">
      <c r="A9941" t="str">
        <f t="shared" si="155"/>
        <v>TGH|44110</v>
      </c>
      <c r="B9941" t="s">
        <v>608</v>
      </c>
      <c r="C9941" t="s">
        <v>609</v>
      </c>
      <c r="D9941" s="1">
        <v>44110</v>
      </c>
      <c r="E9941">
        <v>15.170000079999999</v>
      </c>
      <c r="F9941">
        <v>14.920000079999999</v>
      </c>
      <c r="G9941">
        <v>358500</v>
      </c>
    </row>
    <row r="9942" spans="1:7" x14ac:dyDescent="0.35">
      <c r="A9942" t="str">
        <f t="shared" si="155"/>
        <v>TGH|44111</v>
      </c>
      <c r="B9942" t="s">
        <v>608</v>
      </c>
      <c r="C9942" t="s">
        <v>609</v>
      </c>
      <c r="D9942" s="1">
        <v>44111</v>
      </c>
      <c r="E9942">
        <v>15.170000079999999</v>
      </c>
      <c r="F9942">
        <v>14.97999954</v>
      </c>
      <c r="G9942">
        <v>234600</v>
      </c>
    </row>
    <row r="9943" spans="1:7" x14ac:dyDescent="0.35">
      <c r="A9943" t="str">
        <f t="shared" si="155"/>
        <v>TGH|44112</v>
      </c>
      <c r="B9943" t="s">
        <v>608</v>
      </c>
      <c r="C9943" t="s">
        <v>609</v>
      </c>
      <c r="D9943" s="1">
        <v>44112</v>
      </c>
      <c r="E9943">
        <v>15.25</v>
      </c>
      <c r="F9943">
        <v>14.899999619999999</v>
      </c>
      <c r="G9943">
        <v>171400</v>
      </c>
    </row>
    <row r="9944" spans="1:7" x14ac:dyDescent="0.35">
      <c r="A9944" t="str">
        <f t="shared" si="155"/>
        <v>TGH|44113</v>
      </c>
      <c r="B9944" t="s">
        <v>608</v>
      </c>
      <c r="C9944" t="s">
        <v>609</v>
      </c>
      <c r="D9944" s="1">
        <v>44113</v>
      </c>
      <c r="E9944">
        <v>14.97999954</v>
      </c>
      <c r="F9944">
        <v>14.77999973</v>
      </c>
      <c r="G9944">
        <v>188700</v>
      </c>
    </row>
    <row r="9945" spans="1:7" x14ac:dyDescent="0.35">
      <c r="A9945" t="str">
        <f t="shared" si="155"/>
        <v>TGH|44116</v>
      </c>
      <c r="B9945" t="s">
        <v>608</v>
      </c>
      <c r="C9945" t="s">
        <v>609</v>
      </c>
      <c r="D9945" s="1">
        <v>44116</v>
      </c>
      <c r="E9945">
        <v>14.710000040000001</v>
      </c>
      <c r="F9945">
        <v>14.64000034</v>
      </c>
      <c r="G9945">
        <v>271700</v>
      </c>
    </row>
    <row r="9946" spans="1:7" x14ac:dyDescent="0.35">
      <c r="A9946" t="str">
        <f t="shared" si="155"/>
        <v>TGH|44117</v>
      </c>
      <c r="B9946" t="s">
        <v>608</v>
      </c>
      <c r="C9946" t="s">
        <v>609</v>
      </c>
      <c r="D9946" s="1">
        <v>44117</v>
      </c>
      <c r="E9946">
        <v>14.5</v>
      </c>
      <c r="F9946">
        <v>14.30000019</v>
      </c>
      <c r="G9946">
        <v>122500</v>
      </c>
    </row>
    <row r="9947" spans="1:7" x14ac:dyDescent="0.35">
      <c r="A9947" t="str">
        <f t="shared" si="155"/>
        <v>TGH|44118</v>
      </c>
      <c r="B9947" t="s">
        <v>608</v>
      </c>
      <c r="C9947" t="s">
        <v>609</v>
      </c>
      <c r="D9947" s="1">
        <v>44118</v>
      </c>
      <c r="E9947">
        <v>14.380000109999999</v>
      </c>
      <c r="F9947">
        <v>13.960000040000001</v>
      </c>
      <c r="G9947">
        <v>114100</v>
      </c>
    </row>
    <row r="9948" spans="1:7" x14ac:dyDescent="0.35">
      <c r="A9948" t="str">
        <f t="shared" si="155"/>
        <v>TGH|44119</v>
      </c>
      <c r="B9948" t="s">
        <v>608</v>
      </c>
      <c r="C9948" t="s">
        <v>609</v>
      </c>
      <c r="D9948" s="1">
        <v>44119</v>
      </c>
      <c r="E9948">
        <v>14</v>
      </c>
      <c r="F9948">
        <v>14.350000380000001</v>
      </c>
      <c r="G9948">
        <v>151100</v>
      </c>
    </row>
    <row r="9949" spans="1:7" x14ac:dyDescent="0.35">
      <c r="A9949" t="str">
        <f t="shared" si="155"/>
        <v>TGH|44120</v>
      </c>
      <c r="B9949" t="s">
        <v>608</v>
      </c>
      <c r="C9949" t="s">
        <v>609</v>
      </c>
      <c r="D9949" s="1">
        <v>44120</v>
      </c>
      <c r="E9949">
        <v>14.22000027</v>
      </c>
      <c r="F9949">
        <v>14.34000015</v>
      </c>
      <c r="G9949">
        <v>230700</v>
      </c>
    </row>
    <row r="9950" spans="1:7" x14ac:dyDescent="0.35">
      <c r="A9950" t="str">
        <f t="shared" si="155"/>
        <v>TGH|44123</v>
      </c>
      <c r="B9950" t="s">
        <v>608</v>
      </c>
      <c r="C9950" t="s">
        <v>609</v>
      </c>
      <c r="D9950" s="1">
        <v>44123</v>
      </c>
      <c r="E9950">
        <v>14.760000229999999</v>
      </c>
      <c r="F9950">
        <v>16.11000061</v>
      </c>
      <c r="G9950">
        <v>1009400</v>
      </c>
    </row>
    <row r="9951" spans="1:7" x14ac:dyDescent="0.35">
      <c r="A9951" t="str">
        <f t="shared" si="155"/>
        <v>TGH|44124</v>
      </c>
      <c r="B9951" t="s">
        <v>608</v>
      </c>
      <c r="C9951" t="s">
        <v>609</v>
      </c>
      <c r="D9951" s="1">
        <v>44124</v>
      </c>
      <c r="E9951">
        <v>16.06999969</v>
      </c>
      <c r="F9951">
        <v>17.200000760000002</v>
      </c>
      <c r="G9951">
        <v>553700</v>
      </c>
    </row>
    <row r="9952" spans="1:7" x14ac:dyDescent="0.35">
      <c r="A9952" t="str">
        <f t="shared" si="155"/>
        <v>TGH|44125</v>
      </c>
      <c r="B9952" t="s">
        <v>608</v>
      </c>
      <c r="C9952" t="s">
        <v>609</v>
      </c>
      <c r="D9952" s="1">
        <v>44125</v>
      </c>
      <c r="E9952">
        <v>17.280000690000001</v>
      </c>
      <c r="F9952">
        <v>16.579999919999999</v>
      </c>
      <c r="G9952">
        <v>356600</v>
      </c>
    </row>
    <row r="9953" spans="1:7" x14ac:dyDescent="0.35">
      <c r="A9953" t="str">
        <f t="shared" si="155"/>
        <v>TGH|44126</v>
      </c>
      <c r="B9953" t="s">
        <v>608</v>
      </c>
      <c r="C9953" t="s">
        <v>609</v>
      </c>
      <c r="D9953" s="1">
        <v>44126</v>
      </c>
      <c r="E9953">
        <v>16.620000839999999</v>
      </c>
      <c r="F9953">
        <v>16.38999939</v>
      </c>
      <c r="G9953">
        <v>268600</v>
      </c>
    </row>
    <row r="9954" spans="1:7" x14ac:dyDescent="0.35">
      <c r="A9954" t="str">
        <f t="shared" si="155"/>
        <v>TGH|44127</v>
      </c>
      <c r="B9954" t="s">
        <v>608</v>
      </c>
      <c r="C9954" t="s">
        <v>609</v>
      </c>
      <c r="D9954" s="1">
        <v>44127</v>
      </c>
      <c r="E9954">
        <v>16.649999619999999</v>
      </c>
      <c r="F9954">
        <v>16.420000080000001</v>
      </c>
      <c r="G9954">
        <v>151400</v>
      </c>
    </row>
    <row r="9955" spans="1:7" x14ac:dyDescent="0.35">
      <c r="A9955" t="str">
        <f t="shared" si="155"/>
        <v>TGH|44130</v>
      </c>
      <c r="B9955" t="s">
        <v>608</v>
      </c>
      <c r="C9955" t="s">
        <v>609</v>
      </c>
      <c r="D9955" s="1">
        <v>44130</v>
      </c>
      <c r="E9955">
        <v>16.219999309999999</v>
      </c>
      <c r="F9955">
        <v>16.379999160000001</v>
      </c>
      <c r="G9955">
        <v>193300</v>
      </c>
    </row>
    <row r="9956" spans="1:7" x14ac:dyDescent="0.35">
      <c r="A9956" t="str">
        <f t="shared" si="155"/>
        <v>TGH|44131</v>
      </c>
      <c r="B9956" t="s">
        <v>608</v>
      </c>
      <c r="C9956" t="s">
        <v>609</v>
      </c>
      <c r="D9956" s="1">
        <v>44131</v>
      </c>
      <c r="E9956">
        <v>16.340000150000002</v>
      </c>
      <c r="F9956">
        <v>15.579999920000001</v>
      </c>
      <c r="G9956">
        <v>170500</v>
      </c>
    </row>
    <row r="9957" spans="1:7" x14ac:dyDescent="0.35">
      <c r="A9957" t="str">
        <f t="shared" si="155"/>
        <v>TGH|44132</v>
      </c>
      <c r="B9957" t="s">
        <v>608</v>
      </c>
      <c r="C9957" t="s">
        <v>609</v>
      </c>
      <c r="D9957" s="1">
        <v>44132</v>
      </c>
      <c r="E9957">
        <v>15.210000040000001</v>
      </c>
      <c r="F9957">
        <v>14.850000380000001</v>
      </c>
      <c r="G9957">
        <v>265300</v>
      </c>
    </row>
    <row r="9958" spans="1:7" x14ac:dyDescent="0.35">
      <c r="A9958" t="str">
        <f t="shared" si="155"/>
        <v>TGH|44133</v>
      </c>
      <c r="B9958" t="s">
        <v>608</v>
      </c>
      <c r="C9958" t="s">
        <v>609</v>
      </c>
      <c r="D9958" s="1">
        <v>44133</v>
      </c>
      <c r="E9958">
        <v>14.75</v>
      </c>
      <c r="F9958">
        <v>15</v>
      </c>
      <c r="G9958">
        <v>148700</v>
      </c>
    </row>
    <row r="9959" spans="1:7" x14ac:dyDescent="0.35">
      <c r="A9959" t="str">
        <f t="shared" si="155"/>
        <v>TGH|44134</v>
      </c>
      <c r="B9959" t="s">
        <v>608</v>
      </c>
      <c r="C9959" t="s">
        <v>609</v>
      </c>
      <c r="D9959" s="1">
        <v>44134</v>
      </c>
      <c r="E9959">
        <v>14.880000109999999</v>
      </c>
      <c r="F9959">
        <v>14.460000040000001</v>
      </c>
      <c r="G9959">
        <v>232300</v>
      </c>
    </row>
    <row r="9960" spans="1:7" x14ac:dyDescent="0.35">
      <c r="A9960" t="str">
        <f t="shared" si="155"/>
        <v>TGH|44137</v>
      </c>
      <c r="B9960" t="s">
        <v>608</v>
      </c>
      <c r="C9960" t="s">
        <v>609</v>
      </c>
      <c r="D9960" s="1">
        <v>44137</v>
      </c>
      <c r="E9960">
        <v>14.56000042</v>
      </c>
      <c r="F9960">
        <v>14.760000229999999</v>
      </c>
      <c r="G9960">
        <v>186900</v>
      </c>
    </row>
    <row r="9961" spans="1:7" x14ac:dyDescent="0.35">
      <c r="A9961" t="str">
        <f t="shared" si="155"/>
        <v>TGH|44138</v>
      </c>
      <c r="B9961" t="s">
        <v>608</v>
      </c>
      <c r="C9961" t="s">
        <v>609</v>
      </c>
      <c r="D9961" s="1">
        <v>44138</v>
      </c>
      <c r="E9961">
        <v>15.05000019</v>
      </c>
      <c r="F9961">
        <v>15.43000031</v>
      </c>
      <c r="G9961">
        <v>222800</v>
      </c>
    </row>
    <row r="9962" spans="1:7" x14ac:dyDescent="0.35">
      <c r="A9962" t="str">
        <f t="shared" si="155"/>
        <v>TGH|44139</v>
      </c>
      <c r="B9962" t="s">
        <v>608</v>
      </c>
      <c r="C9962" t="s">
        <v>609</v>
      </c>
      <c r="D9962" s="1">
        <v>44139</v>
      </c>
      <c r="E9962">
        <v>14.90999985</v>
      </c>
      <c r="F9962">
        <v>14.739999770000001</v>
      </c>
      <c r="G9962">
        <v>221700</v>
      </c>
    </row>
    <row r="9963" spans="1:7" x14ac:dyDescent="0.35">
      <c r="A9963" t="str">
        <f t="shared" si="155"/>
        <v>TGH|44140</v>
      </c>
      <c r="B9963" t="s">
        <v>608</v>
      </c>
      <c r="C9963" t="s">
        <v>609</v>
      </c>
      <c r="D9963" s="1">
        <v>44140</v>
      </c>
      <c r="E9963">
        <v>14.72000027</v>
      </c>
      <c r="F9963">
        <v>15.260000229999999</v>
      </c>
      <c r="G9963">
        <v>194400</v>
      </c>
    </row>
    <row r="9964" spans="1:7" x14ac:dyDescent="0.35">
      <c r="A9964" t="str">
        <f t="shared" si="155"/>
        <v>TGH|44141</v>
      </c>
      <c r="B9964" t="s">
        <v>608</v>
      </c>
      <c r="C9964" t="s">
        <v>609</v>
      </c>
      <c r="D9964" s="1">
        <v>44141</v>
      </c>
      <c r="E9964">
        <v>15.27999973</v>
      </c>
      <c r="F9964">
        <v>14.789999959999999</v>
      </c>
      <c r="G9964">
        <v>127600</v>
      </c>
    </row>
    <row r="9965" spans="1:7" x14ac:dyDescent="0.35">
      <c r="A9965" t="str">
        <f t="shared" si="155"/>
        <v>TGH|44144</v>
      </c>
      <c r="B9965" t="s">
        <v>608</v>
      </c>
      <c r="C9965" t="s">
        <v>609</v>
      </c>
      <c r="D9965" s="1">
        <v>44144</v>
      </c>
      <c r="E9965">
        <v>15.789999959999999</v>
      </c>
      <c r="F9965">
        <v>15</v>
      </c>
      <c r="G9965">
        <v>338200</v>
      </c>
    </row>
    <row r="9966" spans="1:7" x14ac:dyDescent="0.35">
      <c r="A9966" t="str">
        <f t="shared" si="155"/>
        <v>TGH|44145</v>
      </c>
      <c r="B9966" t="s">
        <v>608</v>
      </c>
      <c r="C9966" t="s">
        <v>609</v>
      </c>
      <c r="D9966" s="1">
        <v>44145</v>
      </c>
      <c r="E9966">
        <v>15.079999920000001</v>
      </c>
      <c r="F9966">
        <v>15.60999966</v>
      </c>
      <c r="G9966">
        <v>281700</v>
      </c>
    </row>
    <row r="9967" spans="1:7" x14ac:dyDescent="0.35">
      <c r="A9967" t="str">
        <f t="shared" si="155"/>
        <v>TGH|44146</v>
      </c>
      <c r="B9967" t="s">
        <v>608</v>
      </c>
      <c r="C9967" t="s">
        <v>609</v>
      </c>
      <c r="D9967" s="1">
        <v>44146</v>
      </c>
      <c r="E9967">
        <v>15.60999966</v>
      </c>
      <c r="F9967">
        <v>15.760000229999999</v>
      </c>
      <c r="G9967">
        <v>351700</v>
      </c>
    </row>
    <row r="9968" spans="1:7" x14ac:dyDescent="0.35">
      <c r="A9968" t="str">
        <f t="shared" si="155"/>
        <v>TGH|44147</v>
      </c>
      <c r="B9968" t="s">
        <v>608</v>
      </c>
      <c r="C9968" t="s">
        <v>609</v>
      </c>
      <c r="D9968" s="1">
        <v>44147</v>
      </c>
      <c r="E9968">
        <v>15.59000015</v>
      </c>
      <c r="F9968">
        <v>15.880000109999999</v>
      </c>
      <c r="G9968">
        <v>311500</v>
      </c>
    </row>
    <row r="9969" spans="1:7" x14ac:dyDescent="0.35">
      <c r="A9969" t="str">
        <f t="shared" si="155"/>
        <v>TGH|44148</v>
      </c>
      <c r="B9969" t="s">
        <v>608</v>
      </c>
      <c r="C9969" t="s">
        <v>609</v>
      </c>
      <c r="D9969" s="1">
        <v>44148</v>
      </c>
      <c r="E9969">
        <v>15.920000079999999</v>
      </c>
      <c r="F9969">
        <v>16.559999470000001</v>
      </c>
      <c r="G9969">
        <v>477100</v>
      </c>
    </row>
    <row r="9970" spans="1:7" x14ac:dyDescent="0.35">
      <c r="A9970" t="str">
        <f t="shared" si="155"/>
        <v>TGH|44151</v>
      </c>
      <c r="B9970" t="s">
        <v>608</v>
      </c>
      <c r="C9970" t="s">
        <v>609</v>
      </c>
      <c r="D9970" s="1">
        <v>44151</v>
      </c>
      <c r="E9970">
        <v>16.700000760000002</v>
      </c>
      <c r="F9970">
        <v>17.5</v>
      </c>
      <c r="G9970">
        <v>439200</v>
      </c>
    </row>
    <row r="9971" spans="1:7" x14ac:dyDescent="0.35">
      <c r="A9971" t="str">
        <f t="shared" si="155"/>
        <v>TGNA|44105</v>
      </c>
      <c r="B9971" t="s">
        <v>610</v>
      </c>
      <c r="C9971" t="s">
        <v>611</v>
      </c>
      <c r="D9971" s="1">
        <v>44105</v>
      </c>
      <c r="E9971">
        <v>11.739999770000001</v>
      </c>
      <c r="F9971">
        <v>11.47000027</v>
      </c>
      <c r="G9971">
        <v>1502100</v>
      </c>
    </row>
    <row r="9972" spans="1:7" x14ac:dyDescent="0.35">
      <c r="A9972" t="str">
        <f t="shared" si="155"/>
        <v>TGNA|44106</v>
      </c>
      <c r="B9972" t="s">
        <v>610</v>
      </c>
      <c r="C9972" t="s">
        <v>611</v>
      </c>
      <c r="D9972" s="1">
        <v>44106</v>
      </c>
      <c r="E9972">
        <v>11.31999969</v>
      </c>
      <c r="F9972">
        <v>11.47999954</v>
      </c>
      <c r="G9972">
        <v>1461400</v>
      </c>
    </row>
    <row r="9973" spans="1:7" x14ac:dyDescent="0.35">
      <c r="A9973" t="str">
        <f t="shared" si="155"/>
        <v>TGNA|44109</v>
      </c>
      <c r="B9973" t="s">
        <v>610</v>
      </c>
      <c r="C9973" t="s">
        <v>611</v>
      </c>
      <c r="D9973" s="1">
        <v>44109</v>
      </c>
      <c r="E9973">
        <v>11.60999966</v>
      </c>
      <c r="F9973">
        <v>11.789999959999999</v>
      </c>
      <c r="G9973">
        <v>1100200</v>
      </c>
    </row>
    <row r="9974" spans="1:7" x14ac:dyDescent="0.35">
      <c r="A9974" t="str">
        <f t="shared" si="155"/>
        <v>TGNA|44110</v>
      </c>
      <c r="B9974" t="s">
        <v>610</v>
      </c>
      <c r="C9974" t="s">
        <v>611</v>
      </c>
      <c r="D9974" s="1">
        <v>44110</v>
      </c>
      <c r="E9974">
        <v>11.85999966</v>
      </c>
      <c r="F9974">
        <v>11.81000042</v>
      </c>
      <c r="G9974">
        <v>1879400</v>
      </c>
    </row>
    <row r="9975" spans="1:7" x14ac:dyDescent="0.35">
      <c r="A9975" t="str">
        <f t="shared" si="155"/>
        <v>TGNA|44111</v>
      </c>
      <c r="B9975" t="s">
        <v>610</v>
      </c>
      <c r="C9975" t="s">
        <v>611</v>
      </c>
      <c r="D9975" s="1">
        <v>44111</v>
      </c>
      <c r="E9975">
        <v>11.89000034</v>
      </c>
      <c r="F9975">
        <v>12.130000109999999</v>
      </c>
      <c r="G9975">
        <v>1978300</v>
      </c>
    </row>
    <row r="9976" spans="1:7" x14ac:dyDescent="0.35">
      <c r="A9976" t="str">
        <f t="shared" si="155"/>
        <v>TGNA|44112</v>
      </c>
      <c r="B9976" t="s">
        <v>610</v>
      </c>
      <c r="C9976" t="s">
        <v>611</v>
      </c>
      <c r="D9976" s="1">
        <v>44112</v>
      </c>
      <c r="E9976">
        <v>12.27999973</v>
      </c>
      <c r="F9976">
        <v>12.34000015</v>
      </c>
      <c r="G9976">
        <v>1139100</v>
      </c>
    </row>
    <row r="9977" spans="1:7" x14ac:dyDescent="0.35">
      <c r="A9977" t="str">
        <f t="shared" si="155"/>
        <v>TGNA|44113</v>
      </c>
      <c r="B9977" t="s">
        <v>610</v>
      </c>
      <c r="C9977" t="s">
        <v>611</v>
      </c>
      <c r="D9977" s="1">
        <v>44113</v>
      </c>
      <c r="E9977">
        <v>12.43000031</v>
      </c>
      <c r="F9977">
        <v>12.09000015</v>
      </c>
      <c r="G9977">
        <v>841800</v>
      </c>
    </row>
    <row r="9978" spans="1:7" x14ac:dyDescent="0.35">
      <c r="A9978" t="str">
        <f t="shared" si="155"/>
        <v>TGNA|44116</v>
      </c>
      <c r="B9978" t="s">
        <v>610</v>
      </c>
      <c r="C9978" t="s">
        <v>611</v>
      </c>
      <c r="D9978" s="1">
        <v>44116</v>
      </c>
      <c r="E9978">
        <v>12.010000229999999</v>
      </c>
      <c r="F9978">
        <v>12.100000380000001</v>
      </c>
      <c r="G9978">
        <v>964800</v>
      </c>
    </row>
    <row r="9979" spans="1:7" x14ac:dyDescent="0.35">
      <c r="A9979" t="str">
        <f t="shared" si="155"/>
        <v>TGNA|44117</v>
      </c>
      <c r="B9979" t="s">
        <v>610</v>
      </c>
      <c r="C9979" t="s">
        <v>611</v>
      </c>
      <c r="D9979" s="1">
        <v>44117</v>
      </c>
      <c r="E9979">
        <v>11.960000040000001</v>
      </c>
      <c r="F9979">
        <v>11.739999770000001</v>
      </c>
      <c r="G9979">
        <v>1034600</v>
      </c>
    </row>
    <row r="9980" spans="1:7" x14ac:dyDescent="0.35">
      <c r="A9980" t="str">
        <f t="shared" si="155"/>
        <v>TGNA|44118</v>
      </c>
      <c r="B9980" t="s">
        <v>610</v>
      </c>
      <c r="C9980" t="s">
        <v>611</v>
      </c>
      <c r="D9980" s="1">
        <v>44118</v>
      </c>
      <c r="E9980">
        <v>11.670000079999999</v>
      </c>
      <c r="F9980">
        <v>11.60999966</v>
      </c>
      <c r="G9980">
        <v>658600</v>
      </c>
    </row>
    <row r="9981" spans="1:7" x14ac:dyDescent="0.35">
      <c r="A9981" t="str">
        <f t="shared" si="155"/>
        <v>TGNA|44119</v>
      </c>
      <c r="B9981" t="s">
        <v>610</v>
      </c>
      <c r="C9981" t="s">
        <v>611</v>
      </c>
      <c r="D9981" s="1">
        <v>44119</v>
      </c>
      <c r="E9981">
        <v>12.210000040000001</v>
      </c>
      <c r="F9981">
        <v>11.850000380000001</v>
      </c>
      <c r="G9981">
        <v>1049900</v>
      </c>
    </row>
    <row r="9982" spans="1:7" x14ac:dyDescent="0.35">
      <c r="A9982" t="str">
        <f t="shared" si="155"/>
        <v>TGNA|44120</v>
      </c>
      <c r="B9982" t="s">
        <v>610</v>
      </c>
      <c r="C9982" t="s">
        <v>611</v>
      </c>
      <c r="D9982" s="1">
        <v>44120</v>
      </c>
      <c r="E9982">
        <v>11.829999920000001</v>
      </c>
      <c r="F9982">
        <v>12.100000380000001</v>
      </c>
      <c r="G9982">
        <v>1189200</v>
      </c>
    </row>
    <row r="9983" spans="1:7" x14ac:dyDescent="0.35">
      <c r="A9983" t="str">
        <f t="shared" si="155"/>
        <v>TGNA|44123</v>
      </c>
      <c r="B9983" t="s">
        <v>610</v>
      </c>
      <c r="C9983" t="s">
        <v>611</v>
      </c>
      <c r="D9983" s="1">
        <v>44123</v>
      </c>
      <c r="E9983">
        <v>12.18999958</v>
      </c>
      <c r="F9983">
        <v>11.80000019</v>
      </c>
      <c r="G9983">
        <v>1030900</v>
      </c>
    </row>
    <row r="9984" spans="1:7" x14ac:dyDescent="0.35">
      <c r="A9984" t="str">
        <f t="shared" si="155"/>
        <v>TGNA|44124</v>
      </c>
      <c r="B9984" t="s">
        <v>610</v>
      </c>
      <c r="C9984" t="s">
        <v>611</v>
      </c>
      <c r="D9984" s="1">
        <v>44124</v>
      </c>
      <c r="E9984">
        <v>11.90999985</v>
      </c>
      <c r="F9984">
        <v>12.149999619999999</v>
      </c>
      <c r="G9984">
        <v>1267200</v>
      </c>
    </row>
    <row r="9985" spans="1:7" x14ac:dyDescent="0.35">
      <c r="A9985" t="str">
        <f t="shared" si="155"/>
        <v>TGNA|44125</v>
      </c>
      <c r="B9985" t="s">
        <v>610</v>
      </c>
      <c r="C9985" t="s">
        <v>611</v>
      </c>
      <c r="D9985" s="1">
        <v>44125</v>
      </c>
      <c r="E9985">
        <v>12.10999966</v>
      </c>
      <c r="F9985">
        <v>12.43999958</v>
      </c>
      <c r="G9985">
        <v>1293300</v>
      </c>
    </row>
    <row r="9986" spans="1:7" x14ac:dyDescent="0.35">
      <c r="A9986" t="str">
        <f t="shared" si="155"/>
        <v>TGNA|44126</v>
      </c>
      <c r="B9986" t="s">
        <v>610</v>
      </c>
      <c r="C9986" t="s">
        <v>611</v>
      </c>
      <c r="D9986" s="1">
        <v>44126</v>
      </c>
      <c r="E9986">
        <v>12.539999959999999</v>
      </c>
      <c r="F9986">
        <v>13.02000046</v>
      </c>
      <c r="G9986">
        <v>2006000</v>
      </c>
    </row>
    <row r="9987" spans="1:7" x14ac:dyDescent="0.35">
      <c r="A9987" t="str">
        <f t="shared" ref="A9987:A10050" si="156">_xlfn.CONCAT(B9987&amp;"|"&amp;D9987)</f>
        <v>TGNA|44127</v>
      </c>
      <c r="B9987" t="s">
        <v>610</v>
      </c>
      <c r="C9987" t="s">
        <v>611</v>
      </c>
      <c r="D9987" s="1">
        <v>44127</v>
      </c>
      <c r="E9987">
        <v>13.149999619999999</v>
      </c>
      <c r="F9987">
        <v>13.289999959999999</v>
      </c>
      <c r="G9987">
        <v>1711500</v>
      </c>
    </row>
    <row r="9988" spans="1:7" x14ac:dyDescent="0.35">
      <c r="A9988" t="str">
        <f t="shared" si="156"/>
        <v>TGNA|44130</v>
      </c>
      <c r="B9988" t="s">
        <v>610</v>
      </c>
      <c r="C9988" t="s">
        <v>611</v>
      </c>
      <c r="D9988" s="1">
        <v>44130</v>
      </c>
      <c r="E9988">
        <v>13.15999985</v>
      </c>
      <c r="F9988">
        <v>12.760000229999999</v>
      </c>
      <c r="G9988">
        <v>959600</v>
      </c>
    </row>
    <row r="9989" spans="1:7" x14ac:dyDescent="0.35">
      <c r="A9989" t="str">
        <f t="shared" si="156"/>
        <v>TGNA|44131</v>
      </c>
      <c r="B9989" t="s">
        <v>610</v>
      </c>
      <c r="C9989" t="s">
        <v>611</v>
      </c>
      <c r="D9989" s="1">
        <v>44131</v>
      </c>
      <c r="E9989">
        <v>12.68999958</v>
      </c>
      <c r="F9989">
        <v>12.420000079999999</v>
      </c>
      <c r="G9989">
        <v>10629200</v>
      </c>
    </row>
    <row r="9990" spans="1:7" x14ac:dyDescent="0.35">
      <c r="A9990" t="str">
        <f t="shared" si="156"/>
        <v>TGNA|44132</v>
      </c>
      <c r="B9990" t="s">
        <v>610</v>
      </c>
      <c r="C9990" t="s">
        <v>611</v>
      </c>
      <c r="D9990" s="1">
        <v>44132</v>
      </c>
      <c r="E9990">
        <v>12.10999966</v>
      </c>
      <c r="F9990">
        <v>12</v>
      </c>
      <c r="G9990">
        <v>880600</v>
      </c>
    </row>
    <row r="9991" spans="1:7" x14ac:dyDescent="0.35">
      <c r="A9991" t="str">
        <f t="shared" si="156"/>
        <v>TGNA|44133</v>
      </c>
      <c r="B9991" t="s">
        <v>610</v>
      </c>
      <c r="C9991" t="s">
        <v>611</v>
      </c>
      <c r="D9991" s="1">
        <v>44133</v>
      </c>
      <c r="E9991">
        <v>11.880000109999999</v>
      </c>
      <c r="F9991">
        <v>12.079999920000001</v>
      </c>
      <c r="G9991">
        <v>837500</v>
      </c>
    </row>
    <row r="9992" spans="1:7" x14ac:dyDescent="0.35">
      <c r="A9992" t="str">
        <f t="shared" si="156"/>
        <v>TGNA|44134</v>
      </c>
      <c r="B9992" t="s">
        <v>610</v>
      </c>
      <c r="C9992" t="s">
        <v>611</v>
      </c>
      <c r="D9992" s="1">
        <v>44134</v>
      </c>
      <c r="E9992">
        <v>12.02999973</v>
      </c>
      <c r="F9992">
        <v>12.02999973</v>
      </c>
      <c r="G9992">
        <v>1074400</v>
      </c>
    </row>
    <row r="9993" spans="1:7" x14ac:dyDescent="0.35">
      <c r="A9993" t="str">
        <f t="shared" si="156"/>
        <v>TGNA|44137</v>
      </c>
      <c r="B9993" t="s">
        <v>610</v>
      </c>
      <c r="C9993" t="s">
        <v>611</v>
      </c>
      <c r="D9993" s="1">
        <v>44137</v>
      </c>
      <c r="E9993">
        <v>12.18999958</v>
      </c>
      <c r="F9993">
        <v>12.260000229999999</v>
      </c>
      <c r="G9993">
        <v>1121900</v>
      </c>
    </row>
    <row r="9994" spans="1:7" x14ac:dyDescent="0.35">
      <c r="A9994" t="str">
        <f t="shared" si="156"/>
        <v>TGNA|44138</v>
      </c>
      <c r="B9994" t="s">
        <v>610</v>
      </c>
      <c r="C9994" t="s">
        <v>611</v>
      </c>
      <c r="D9994" s="1">
        <v>44138</v>
      </c>
      <c r="E9994">
        <v>12.510000229999999</v>
      </c>
      <c r="F9994">
        <v>12.64000034</v>
      </c>
      <c r="G9994">
        <v>2001600</v>
      </c>
    </row>
    <row r="9995" spans="1:7" x14ac:dyDescent="0.35">
      <c r="A9995" t="str">
        <f t="shared" si="156"/>
        <v>TGNA|44139</v>
      </c>
      <c r="B9995" t="s">
        <v>610</v>
      </c>
      <c r="C9995" t="s">
        <v>611</v>
      </c>
      <c r="D9995" s="1">
        <v>44139</v>
      </c>
      <c r="E9995">
        <v>12.399999619999999</v>
      </c>
      <c r="F9995">
        <v>12.399999619999999</v>
      </c>
      <c r="G9995">
        <v>2125900</v>
      </c>
    </row>
    <row r="9996" spans="1:7" x14ac:dyDescent="0.35">
      <c r="A9996" t="str">
        <f t="shared" si="156"/>
        <v>TGNA|44140</v>
      </c>
      <c r="B9996" t="s">
        <v>610</v>
      </c>
      <c r="C9996" t="s">
        <v>611</v>
      </c>
      <c r="D9996" s="1">
        <v>44140</v>
      </c>
      <c r="E9996">
        <v>12.380000109999999</v>
      </c>
      <c r="F9996">
        <v>13.010000229999999</v>
      </c>
      <c r="G9996">
        <v>1938500</v>
      </c>
    </row>
    <row r="9997" spans="1:7" x14ac:dyDescent="0.35">
      <c r="A9997" t="str">
        <f t="shared" si="156"/>
        <v>TGNA|44141</v>
      </c>
      <c r="B9997" t="s">
        <v>610</v>
      </c>
      <c r="C9997" t="s">
        <v>611</v>
      </c>
      <c r="D9997" s="1">
        <v>44141</v>
      </c>
      <c r="E9997">
        <v>13.010000229999999</v>
      </c>
      <c r="F9997">
        <v>13.170000079999999</v>
      </c>
      <c r="G9997">
        <v>2427800</v>
      </c>
    </row>
    <row r="9998" spans="1:7" x14ac:dyDescent="0.35">
      <c r="A9998" t="str">
        <f t="shared" si="156"/>
        <v>TGNA|44144</v>
      </c>
      <c r="B9998" t="s">
        <v>610</v>
      </c>
      <c r="C9998" t="s">
        <v>611</v>
      </c>
      <c r="D9998" s="1">
        <v>44144</v>
      </c>
      <c r="E9998">
        <v>13.399999619999999</v>
      </c>
      <c r="F9998">
        <v>13.670000079999999</v>
      </c>
      <c r="G9998">
        <v>1482000</v>
      </c>
    </row>
    <row r="9999" spans="1:7" x14ac:dyDescent="0.35">
      <c r="A9999" t="str">
        <f t="shared" si="156"/>
        <v>TGNA|44145</v>
      </c>
      <c r="B9999" t="s">
        <v>610</v>
      </c>
      <c r="C9999" t="s">
        <v>611</v>
      </c>
      <c r="D9999" s="1">
        <v>44145</v>
      </c>
      <c r="E9999">
        <v>13.989999770000001</v>
      </c>
      <c r="F9999">
        <v>14.10999966</v>
      </c>
      <c r="G9999">
        <v>1686100</v>
      </c>
    </row>
    <row r="10000" spans="1:7" x14ac:dyDescent="0.35">
      <c r="A10000" t="str">
        <f t="shared" si="156"/>
        <v>TGNA|44146</v>
      </c>
      <c r="B10000" t="s">
        <v>610</v>
      </c>
      <c r="C10000" t="s">
        <v>611</v>
      </c>
      <c r="D10000" s="1">
        <v>44146</v>
      </c>
      <c r="E10000">
        <v>14.06999969</v>
      </c>
      <c r="F10000">
        <v>13.989999770000001</v>
      </c>
      <c r="G10000">
        <v>1205500</v>
      </c>
    </row>
    <row r="10001" spans="1:7" x14ac:dyDescent="0.35">
      <c r="A10001" t="str">
        <f t="shared" si="156"/>
        <v>TGNA|44147</v>
      </c>
      <c r="B10001" t="s">
        <v>610</v>
      </c>
      <c r="C10001" t="s">
        <v>611</v>
      </c>
      <c r="D10001" s="1">
        <v>44147</v>
      </c>
      <c r="E10001">
        <v>13.81999969</v>
      </c>
      <c r="F10001">
        <v>13.93000031</v>
      </c>
      <c r="G10001">
        <v>1531400</v>
      </c>
    </row>
    <row r="10002" spans="1:7" x14ac:dyDescent="0.35">
      <c r="A10002" t="str">
        <f t="shared" si="156"/>
        <v>TGNA|44148</v>
      </c>
      <c r="B10002" t="s">
        <v>610</v>
      </c>
      <c r="C10002" t="s">
        <v>611</v>
      </c>
      <c r="D10002" s="1">
        <v>44148</v>
      </c>
      <c r="E10002">
        <v>14.079999920000001</v>
      </c>
      <c r="F10002">
        <v>14.22000027</v>
      </c>
      <c r="G10002">
        <v>937500</v>
      </c>
    </row>
    <row r="10003" spans="1:7" x14ac:dyDescent="0.35">
      <c r="A10003" t="str">
        <f t="shared" si="156"/>
        <v>TGNA|44151</v>
      </c>
      <c r="B10003" t="s">
        <v>610</v>
      </c>
      <c r="C10003" t="s">
        <v>611</v>
      </c>
      <c r="D10003" s="1">
        <v>44151</v>
      </c>
      <c r="E10003">
        <v>14.5</v>
      </c>
      <c r="F10003">
        <v>14.600000380000001</v>
      </c>
      <c r="G10003">
        <v>2736700</v>
      </c>
    </row>
    <row r="10004" spans="1:7" x14ac:dyDescent="0.35">
      <c r="A10004" t="str">
        <f t="shared" si="156"/>
        <v>TH|44105</v>
      </c>
      <c r="B10004" t="s">
        <v>612</v>
      </c>
      <c r="C10004" t="s">
        <v>613</v>
      </c>
      <c r="D10004" s="1">
        <v>44105</v>
      </c>
      <c r="E10004">
        <v>1.2200000289999999</v>
      </c>
      <c r="F10004">
        <v>1.1799999480000001</v>
      </c>
      <c r="G10004">
        <v>126000</v>
      </c>
    </row>
    <row r="10005" spans="1:7" x14ac:dyDescent="0.35">
      <c r="A10005" t="str">
        <f t="shared" si="156"/>
        <v>TH|44106</v>
      </c>
      <c r="B10005" t="s">
        <v>612</v>
      </c>
      <c r="C10005" t="s">
        <v>613</v>
      </c>
      <c r="D10005" s="1">
        <v>44106</v>
      </c>
      <c r="E10005">
        <v>1.1699999569999999</v>
      </c>
      <c r="F10005">
        <v>1.230000019</v>
      </c>
      <c r="G10005">
        <v>65800</v>
      </c>
    </row>
    <row r="10006" spans="1:7" x14ac:dyDescent="0.35">
      <c r="A10006" t="str">
        <f t="shared" si="156"/>
        <v>TH|44109</v>
      </c>
      <c r="B10006" t="s">
        <v>612</v>
      </c>
      <c r="C10006" t="s">
        <v>613</v>
      </c>
      <c r="D10006" s="1">
        <v>44109</v>
      </c>
      <c r="E10006">
        <v>1.2599999900000001</v>
      </c>
      <c r="F10006">
        <v>1.2599999900000001</v>
      </c>
      <c r="G10006">
        <v>42600</v>
      </c>
    </row>
    <row r="10007" spans="1:7" x14ac:dyDescent="0.35">
      <c r="A10007" t="str">
        <f t="shared" si="156"/>
        <v>TH|44110</v>
      </c>
      <c r="B10007" t="s">
        <v>612</v>
      </c>
      <c r="C10007" t="s">
        <v>613</v>
      </c>
      <c r="D10007" s="1">
        <v>44110</v>
      </c>
      <c r="E10007">
        <v>1.269999981</v>
      </c>
      <c r="F10007">
        <v>1.2200000289999999</v>
      </c>
      <c r="G10007">
        <v>67400</v>
      </c>
    </row>
    <row r="10008" spans="1:7" x14ac:dyDescent="0.35">
      <c r="A10008" t="str">
        <f t="shared" si="156"/>
        <v>TH|44111</v>
      </c>
      <c r="B10008" t="s">
        <v>612</v>
      </c>
      <c r="C10008" t="s">
        <v>613</v>
      </c>
      <c r="D10008" s="1">
        <v>44111</v>
      </c>
      <c r="E10008">
        <v>1.2200000289999999</v>
      </c>
      <c r="F10008">
        <v>1.230000019</v>
      </c>
      <c r="G10008">
        <v>50600</v>
      </c>
    </row>
    <row r="10009" spans="1:7" x14ac:dyDescent="0.35">
      <c r="A10009" t="str">
        <f t="shared" si="156"/>
        <v>TH|44112</v>
      </c>
      <c r="B10009" t="s">
        <v>612</v>
      </c>
      <c r="C10009" t="s">
        <v>613</v>
      </c>
      <c r="D10009" s="1">
        <v>44112</v>
      </c>
      <c r="E10009">
        <v>1.25</v>
      </c>
      <c r="F10009">
        <v>1.2999999520000001</v>
      </c>
      <c r="G10009">
        <v>62400</v>
      </c>
    </row>
    <row r="10010" spans="1:7" x14ac:dyDescent="0.35">
      <c r="A10010" t="str">
        <f t="shared" si="156"/>
        <v>TH|44113</v>
      </c>
      <c r="B10010" t="s">
        <v>612</v>
      </c>
      <c r="C10010" t="s">
        <v>613</v>
      </c>
      <c r="D10010" s="1">
        <v>44113</v>
      </c>
      <c r="E10010">
        <v>1.3200000519999999</v>
      </c>
      <c r="F10010">
        <v>1.269999981</v>
      </c>
      <c r="G10010">
        <v>73100</v>
      </c>
    </row>
    <row r="10011" spans="1:7" x14ac:dyDescent="0.35">
      <c r="A10011" t="str">
        <f t="shared" si="156"/>
        <v>TH|44116</v>
      </c>
      <c r="B10011" t="s">
        <v>612</v>
      </c>
      <c r="C10011" t="s">
        <v>613</v>
      </c>
      <c r="D10011" s="1">
        <v>44116</v>
      </c>
      <c r="E10011">
        <v>1.269999981</v>
      </c>
      <c r="F10011">
        <v>1.25</v>
      </c>
      <c r="G10011">
        <v>62800</v>
      </c>
    </row>
    <row r="10012" spans="1:7" x14ac:dyDescent="0.35">
      <c r="A10012" t="str">
        <f t="shared" si="156"/>
        <v>TH|44117</v>
      </c>
      <c r="B10012" t="s">
        <v>612</v>
      </c>
      <c r="C10012" t="s">
        <v>613</v>
      </c>
      <c r="D10012" s="1">
        <v>44117</v>
      </c>
      <c r="E10012">
        <v>1.2599999900000001</v>
      </c>
      <c r="F10012">
        <v>1.230000019</v>
      </c>
      <c r="G10012">
        <v>80300</v>
      </c>
    </row>
    <row r="10013" spans="1:7" x14ac:dyDescent="0.35">
      <c r="A10013" t="str">
        <f t="shared" si="156"/>
        <v>TH|44118</v>
      </c>
      <c r="B10013" t="s">
        <v>612</v>
      </c>
      <c r="C10013" t="s">
        <v>613</v>
      </c>
      <c r="D10013" s="1">
        <v>44118</v>
      </c>
      <c r="E10013">
        <v>1.2200000289999999</v>
      </c>
      <c r="F10013">
        <v>1.2200000289999999</v>
      </c>
      <c r="G10013">
        <v>49100</v>
      </c>
    </row>
    <row r="10014" spans="1:7" x14ac:dyDescent="0.35">
      <c r="A10014" t="str">
        <f t="shared" si="156"/>
        <v>TH|44119</v>
      </c>
      <c r="B10014" t="s">
        <v>612</v>
      </c>
      <c r="C10014" t="s">
        <v>613</v>
      </c>
      <c r="D10014" s="1">
        <v>44119</v>
      </c>
      <c r="E10014">
        <v>1.190000057</v>
      </c>
      <c r="F10014">
        <v>1.230000019</v>
      </c>
      <c r="G10014">
        <v>67600</v>
      </c>
    </row>
    <row r="10015" spans="1:7" x14ac:dyDescent="0.35">
      <c r="A10015" t="str">
        <f t="shared" si="156"/>
        <v>TH|44120</v>
      </c>
      <c r="B10015" t="s">
        <v>612</v>
      </c>
      <c r="C10015" t="s">
        <v>613</v>
      </c>
      <c r="D10015" s="1">
        <v>44120</v>
      </c>
      <c r="E10015">
        <v>1.190000057</v>
      </c>
      <c r="F10015">
        <v>1.190000057</v>
      </c>
      <c r="G10015">
        <v>56400</v>
      </c>
    </row>
    <row r="10016" spans="1:7" x14ac:dyDescent="0.35">
      <c r="A10016" t="str">
        <f t="shared" si="156"/>
        <v>TH|44123</v>
      </c>
      <c r="B10016" t="s">
        <v>612</v>
      </c>
      <c r="C10016" t="s">
        <v>613</v>
      </c>
      <c r="D10016" s="1">
        <v>44123</v>
      </c>
      <c r="E10016">
        <v>1.210000038</v>
      </c>
      <c r="F10016">
        <v>1.164999962</v>
      </c>
      <c r="G10016">
        <v>191900</v>
      </c>
    </row>
    <row r="10017" spans="1:7" x14ac:dyDescent="0.35">
      <c r="A10017" t="str">
        <f t="shared" si="156"/>
        <v>TH|44124</v>
      </c>
      <c r="B10017" t="s">
        <v>612</v>
      </c>
      <c r="C10017" t="s">
        <v>613</v>
      </c>
      <c r="D10017" s="1">
        <v>44124</v>
      </c>
      <c r="E10017">
        <v>1.190000057</v>
      </c>
      <c r="F10017">
        <v>1.1799999480000001</v>
      </c>
      <c r="G10017">
        <v>88100</v>
      </c>
    </row>
    <row r="10018" spans="1:7" x14ac:dyDescent="0.35">
      <c r="A10018" t="str">
        <f t="shared" si="156"/>
        <v>TH|44125</v>
      </c>
      <c r="B10018" t="s">
        <v>612</v>
      </c>
      <c r="C10018" t="s">
        <v>613</v>
      </c>
      <c r="D10018" s="1">
        <v>44125</v>
      </c>
      <c r="E10018">
        <v>1.1799999480000001</v>
      </c>
      <c r="F10018">
        <v>1.1799999480000001</v>
      </c>
      <c r="G10018">
        <v>49300</v>
      </c>
    </row>
    <row r="10019" spans="1:7" x14ac:dyDescent="0.35">
      <c r="A10019" t="str">
        <f t="shared" si="156"/>
        <v>TH|44126</v>
      </c>
      <c r="B10019" t="s">
        <v>612</v>
      </c>
      <c r="C10019" t="s">
        <v>613</v>
      </c>
      <c r="D10019" s="1">
        <v>44126</v>
      </c>
      <c r="E10019">
        <v>1.2000000479999999</v>
      </c>
      <c r="F10019">
        <v>1.1799999480000001</v>
      </c>
      <c r="G10019">
        <v>45200</v>
      </c>
    </row>
    <row r="10020" spans="1:7" x14ac:dyDescent="0.35">
      <c r="A10020" t="str">
        <f t="shared" si="156"/>
        <v>TH|44127</v>
      </c>
      <c r="B10020" t="s">
        <v>612</v>
      </c>
      <c r="C10020" t="s">
        <v>613</v>
      </c>
      <c r="D10020" s="1">
        <v>44127</v>
      </c>
      <c r="E10020">
        <v>1.2000000479999999</v>
      </c>
      <c r="F10020">
        <v>1.1699999569999999</v>
      </c>
      <c r="G10020">
        <v>95300</v>
      </c>
    </row>
    <row r="10021" spans="1:7" x14ac:dyDescent="0.35">
      <c r="A10021" t="str">
        <f t="shared" si="156"/>
        <v>TH|44130</v>
      </c>
      <c r="B10021" t="s">
        <v>612</v>
      </c>
      <c r="C10021" t="s">
        <v>613</v>
      </c>
      <c r="D10021" s="1">
        <v>44130</v>
      </c>
      <c r="E10021">
        <v>1.1799999480000001</v>
      </c>
      <c r="F10021">
        <v>1.0700000519999999</v>
      </c>
      <c r="G10021">
        <v>146000</v>
      </c>
    </row>
    <row r="10022" spans="1:7" x14ac:dyDescent="0.35">
      <c r="A10022" t="str">
        <f t="shared" si="156"/>
        <v>TH|44131</v>
      </c>
      <c r="B10022" t="s">
        <v>612</v>
      </c>
      <c r="C10022" t="s">
        <v>613</v>
      </c>
      <c r="D10022" s="1">
        <v>44131</v>
      </c>
      <c r="E10022">
        <v>1.0800000430000001</v>
      </c>
      <c r="F10022">
        <v>0.94199997199999996</v>
      </c>
      <c r="G10022">
        <v>299900</v>
      </c>
    </row>
    <row r="10023" spans="1:7" x14ac:dyDescent="0.35">
      <c r="A10023" t="str">
        <f t="shared" si="156"/>
        <v>TH|44132</v>
      </c>
      <c r="B10023" t="s">
        <v>612</v>
      </c>
      <c r="C10023" t="s">
        <v>613</v>
      </c>
      <c r="D10023" s="1">
        <v>44132</v>
      </c>
      <c r="E10023">
        <v>0.91900002999999997</v>
      </c>
      <c r="F10023">
        <v>0.82899999599999996</v>
      </c>
      <c r="G10023">
        <v>263000</v>
      </c>
    </row>
    <row r="10024" spans="1:7" x14ac:dyDescent="0.35">
      <c r="A10024" t="str">
        <f t="shared" si="156"/>
        <v>TH|44133</v>
      </c>
      <c r="B10024" t="s">
        <v>612</v>
      </c>
      <c r="C10024" t="s">
        <v>613</v>
      </c>
      <c r="D10024" s="1">
        <v>44133</v>
      </c>
      <c r="E10024">
        <v>0.85000002399999997</v>
      </c>
      <c r="F10024">
        <v>0.838999987</v>
      </c>
      <c r="G10024">
        <v>253700</v>
      </c>
    </row>
    <row r="10025" spans="1:7" x14ac:dyDescent="0.35">
      <c r="A10025" t="str">
        <f t="shared" si="156"/>
        <v>TH|44134</v>
      </c>
      <c r="B10025" t="s">
        <v>612</v>
      </c>
      <c r="C10025" t="s">
        <v>613</v>
      </c>
      <c r="D10025" s="1">
        <v>44134</v>
      </c>
      <c r="E10025">
        <v>0.88999998599999997</v>
      </c>
      <c r="F10025">
        <v>0.87000000499999997</v>
      </c>
      <c r="G10025">
        <v>231900</v>
      </c>
    </row>
    <row r="10026" spans="1:7" x14ac:dyDescent="0.35">
      <c r="A10026" t="str">
        <f t="shared" si="156"/>
        <v>TH|44137</v>
      </c>
      <c r="B10026" t="s">
        <v>612</v>
      </c>
      <c r="C10026" t="s">
        <v>613</v>
      </c>
      <c r="D10026" s="1">
        <v>44137</v>
      </c>
      <c r="E10026">
        <v>0.91399997499999996</v>
      </c>
      <c r="F10026">
        <v>0.91000002599999996</v>
      </c>
      <c r="G10026">
        <v>74900</v>
      </c>
    </row>
    <row r="10027" spans="1:7" x14ac:dyDescent="0.35">
      <c r="A10027" t="str">
        <f t="shared" si="156"/>
        <v>TH|44138</v>
      </c>
      <c r="B10027" t="s">
        <v>612</v>
      </c>
      <c r="C10027" t="s">
        <v>613</v>
      </c>
      <c r="D10027" s="1">
        <v>44138</v>
      </c>
      <c r="E10027">
        <v>0.93000000699999996</v>
      </c>
      <c r="F10027">
        <v>1.0299999710000001</v>
      </c>
      <c r="G10027">
        <v>103400</v>
      </c>
    </row>
    <row r="10028" spans="1:7" x14ac:dyDescent="0.35">
      <c r="A10028" t="str">
        <f t="shared" si="156"/>
        <v>TH|44139</v>
      </c>
      <c r="B10028" t="s">
        <v>612</v>
      </c>
      <c r="C10028" t="s">
        <v>613</v>
      </c>
      <c r="D10028" s="1">
        <v>44139</v>
      </c>
      <c r="E10028">
        <v>1.019999981</v>
      </c>
      <c r="F10028">
        <v>0.94199997199999996</v>
      </c>
      <c r="G10028">
        <v>115800</v>
      </c>
    </row>
    <row r="10029" spans="1:7" x14ac:dyDescent="0.35">
      <c r="A10029" t="str">
        <f t="shared" si="156"/>
        <v>TH|44140</v>
      </c>
      <c r="B10029" t="s">
        <v>612</v>
      </c>
      <c r="C10029" t="s">
        <v>613</v>
      </c>
      <c r="D10029" s="1">
        <v>44140</v>
      </c>
      <c r="E10029">
        <v>1.0099999900000001</v>
      </c>
      <c r="F10029">
        <v>1.3999999759999999</v>
      </c>
      <c r="G10029">
        <v>4171600</v>
      </c>
    </row>
    <row r="10030" spans="1:7" x14ac:dyDescent="0.35">
      <c r="A10030" t="str">
        <f t="shared" si="156"/>
        <v>TH|44141</v>
      </c>
      <c r="B10030" t="s">
        <v>612</v>
      </c>
      <c r="C10030" t="s">
        <v>613</v>
      </c>
      <c r="D10030" s="1">
        <v>44141</v>
      </c>
      <c r="E10030">
        <v>1.3700000050000001</v>
      </c>
      <c r="F10030">
        <v>1.3849999900000001</v>
      </c>
      <c r="G10030">
        <v>408600</v>
      </c>
    </row>
    <row r="10031" spans="1:7" x14ac:dyDescent="0.35">
      <c r="A10031" t="str">
        <f t="shared" si="156"/>
        <v>TH|44144</v>
      </c>
      <c r="B10031" t="s">
        <v>612</v>
      </c>
      <c r="C10031" t="s">
        <v>613</v>
      </c>
      <c r="D10031" s="1">
        <v>44144</v>
      </c>
      <c r="E10031">
        <v>1.4199999569999999</v>
      </c>
      <c r="F10031">
        <v>1.4199999569999999</v>
      </c>
      <c r="G10031">
        <v>590200</v>
      </c>
    </row>
    <row r="10032" spans="1:7" x14ac:dyDescent="0.35">
      <c r="A10032" t="str">
        <f t="shared" si="156"/>
        <v>TH|44145</v>
      </c>
      <c r="B10032" t="s">
        <v>612</v>
      </c>
      <c r="C10032" t="s">
        <v>613</v>
      </c>
      <c r="D10032" s="1">
        <v>44145</v>
      </c>
      <c r="E10032">
        <v>1.3999999759999999</v>
      </c>
      <c r="F10032">
        <v>1.4299999480000001</v>
      </c>
      <c r="G10032">
        <v>359200</v>
      </c>
    </row>
    <row r="10033" spans="1:7" x14ac:dyDescent="0.35">
      <c r="A10033" t="str">
        <f t="shared" si="156"/>
        <v>TH|44146</v>
      </c>
      <c r="B10033" t="s">
        <v>612</v>
      </c>
      <c r="C10033" t="s">
        <v>613</v>
      </c>
      <c r="D10033" s="1">
        <v>44146</v>
      </c>
      <c r="E10033">
        <v>1.4199999569999999</v>
      </c>
      <c r="F10033">
        <v>1.4199999569999999</v>
      </c>
      <c r="G10033">
        <v>98900</v>
      </c>
    </row>
    <row r="10034" spans="1:7" x14ac:dyDescent="0.35">
      <c r="A10034" t="str">
        <f t="shared" si="156"/>
        <v>TH|44147</v>
      </c>
      <c r="B10034" t="s">
        <v>612</v>
      </c>
      <c r="C10034" t="s">
        <v>613</v>
      </c>
      <c r="D10034" s="1">
        <v>44147</v>
      </c>
      <c r="E10034">
        <v>1.440000057</v>
      </c>
      <c r="F10034">
        <v>1.3700000050000001</v>
      </c>
      <c r="G10034">
        <v>107500</v>
      </c>
    </row>
    <row r="10035" spans="1:7" x14ac:dyDescent="0.35">
      <c r="A10035" t="str">
        <f t="shared" si="156"/>
        <v>TH|44148</v>
      </c>
      <c r="B10035" t="s">
        <v>612</v>
      </c>
      <c r="C10035" t="s">
        <v>613</v>
      </c>
      <c r="D10035" s="1">
        <v>44148</v>
      </c>
      <c r="E10035">
        <v>1.3799999949999999</v>
      </c>
      <c r="F10035">
        <v>1.3899999860000001</v>
      </c>
      <c r="G10035">
        <v>106400</v>
      </c>
    </row>
    <row r="10036" spans="1:7" x14ac:dyDescent="0.35">
      <c r="A10036" t="str">
        <f t="shared" si="156"/>
        <v>TH|44151</v>
      </c>
      <c r="B10036" t="s">
        <v>612</v>
      </c>
      <c r="C10036" t="s">
        <v>613</v>
      </c>
      <c r="D10036" s="1">
        <v>44151</v>
      </c>
      <c r="E10036">
        <v>1.4099999670000001</v>
      </c>
      <c r="F10036">
        <v>1.4199999569999999</v>
      </c>
      <c r="G10036">
        <v>144900</v>
      </c>
    </row>
    <row r="10037" spans="1:7" x14ac:dyDescent="0.35">
      <c r="A10037" t="str">
        <f t="shared" si="156"/>
        <v>TILE|44105</v>
      </c>
      <c r="B10037" t="s">
        <v>614</v>
      </c>
      <c r="C10037" t="s">
        <v>615</v>
      </c>
      <c r="D10037" s="1">
        <v>44105</v>
      </c>
      <c r="E10037">
        <v>6.1199998860000004</v>
      </c>
      <c r="F10037">
        <v>6.3000001909999996</v>
      </c>
      <c r="G10037">
        <v>442400</v>
      </c>
    </row>
    <row r="10038" spans="1:7" x14ac:dyDescent="0.35">
      <c r="A10038" t="str">
        <f t="shared" si="156"/>
        <v>TILE|44106</v>
      </c>
      <c r="B10038" t="s">
        <v>614</v>
      </c>
      <c r="C10038" t="s">
        <v>615</v>
      </c>
      <c r="D10038" s="1">
        <v>44106</v>
      </c>
      <c r="E10038">
        <v>6.1199998860000004</v>
      </c>
      <c r="F10038">
        <v>6.5999999049999998</v>
      </c>
      <c r="G10038">
        <v>409500</v>
      </c>
    </row>
    <row r="10039" spans="1:7" x14ac:dyDescent="0.35">
      <c r="A10039" t="str">
        <f t="shared" si="156"/>
        <v>TILE|44109</v>
      </c>
      <c r="B10039" t="s">
        <v>614</v>
      </c>
      <c r="C10039" t="s">
        <v>615</v>
      </c>
      <c r="D10039" s="1">
        <v>44109</v>
      </c>
      <c r="E10039">
        <v>6.6999998090000004</v>
      </c>
      <c r="F10039">
        <v>6.7800002099999999</v>
      </c>
      <c r="G10039">
        <v>337000</v>
      </c>
    </row>
    <row r="10040" spans="1:7" x14ac:dyDescent="0.35">
      <c r="A10040" t="str">
        <f t="shared" si="156"/>
        <v>TILE|44110</v>
      </c>
      <c r="B10040" t="s">
        <v>614</v>
      </c>
      <c r="C10040" t="s">
        <v>615</v>
      </c>
      <c r="D10040" s="1">
        <v>44110</v>
      </c>
      <c r="E10040">
        <v>6.8200001720000003</v>
      </c>
      <c r="F10040">
        <v>6.7300000190000002</v>
      </c>
      <c r="G10040">
        <v>453200</v>
      </c>
    </row>
    <row r="10041" spans="1:7" x14ac:dyDescent="0.35">
      <c r="A10041" t="str">
        <f t="shared" si="156"/>
        <v>TILE|44111</v>
      </c>
      <c r="B10041" t="s">
        <v>614</v>
      </c>
      <c r="C10041" t="s">
        <v>615</v>
      </c>
      <c r="D10041" s="1">
        <v>44111</v>
      </c>
      <c r="E10041">
        <v>6.7800002099999999</v>
      </c>
      <c r="F10041">
        <v>6.7100000380000004</v>
      </c>
      <c r="G10041">
        <v>484100</v>
      </c>
    </row>
    <row r="10042" spans="1:7" x14ac:dyDescent="0.35">
      <c r="A10042" t="str">
        <f t="shared" si="156"/>
        <v>TILE|44112</v>
      </c>
      <c r="B10042" t="s">
        <v>614</v>
      </c>
      <c r="C10042" t="s">
        <v>615</v>
      </c>
      <c r="D10042" s="1">
        <v>44112</v>
      </c>
      <c r="E10042">
        <v>6.8400001530000001</v>
      </c>
      <c r="F10042">
        <v>6.9600000380000004</v>
      </c>
      <c r="G10042">
        <v>350100</v>
      </c>
    </row>
    <row r="10043" spans="1:7" x14ac:dyDescent="0.35">
      <c r="A10043" t="str">
        <f t="shared" si="156"/>
        <v>TILE|44113</v>
      </c>
      <c r="B10043" t="s">
        <v>614</v>
      </c>
      <c r="C10043" t="s">
        <v>615</v>
      </c>
      <c r="D10043" s="1">
        <v>44113</v>
      </c>
      <c r="E10043">
        <v>7.0300002099999999</v>
      </c>
      <c r="F10043">
        <v>6.9000000950000002</v>
      </c>
      <c r="G10043">
        <v>347700</v>
      </c>
    </row>
    <row r="10044" spans="1:7" x14ac:dyDescent="0.35">
      <c r="A10044" t="str">
        <f t="shared" si="156"/>
        <v>TILE|44116</v>
      </c>
      <c r="B10044" t="s">
        <v>614</v>
      </c>
      <c r="C10044" t="s">
        <v>615</v>
      </c>
      <c r="D10044" s="1">
        <v>44116</v>
      </c>
      <c r="E10044">
        <v>6.8800001139999996</v>
      </c>
      <c r="F10044">
        <v>7.0199999809999998</v>
      </c>
      <c r="G10044">
        <v>328500</v>
      </c>
    </row>
    <row r="10045" spans="1:7" x14ac:dyDescent="0.35">
      <c r="A10045" t="str">
        <f t="shared" si="156"/>
        <v>TILE|44117</v>
      </c>
      <c r="B10045" t="s">
        <v>614</v>
      </c>
      <c r="C10045" t="s">
        <v>615</v>
      </c>
      <c r="D10045" s="1">
        <v>44117</v>
      </c>
      <c r="E10045">
        <v>6.9000000950000002</v>
      </c>
      <c r="F10045">
        <v>6.9000000950000002</v>
      </c>
      <c r="G10045">
        <v>280900</v>
      </c>
    </row>
    <row r="10046" spans="1:7" x14ac:dyDescent="0.35">
      <c r="A10046" t="str">
        <f t="shared" si="156"/>
        <v>TILE|44118</v>
      </c>
      <c r="B10046" t="s">
        <v>614</v>
      </c>
      <c r="C10046" t="s">
        <v>615</v>
      </c>
      <c r="D10046" s="1">
        <v>44118</v>
      </c>
      <c r="E10046">
        <v>6.9000000950000002</v>
      </c>
      <c r="F10046">
        <v>6.8600001339999999</v>
      </c>
      <c r="G10046">
        <v>193700</v>
      </c>
    </row>
    <row r="10047" spans="1:7" x14ac:dyDescent="0.35">
      <c r="A10047" t="str">
        <f t="shared" si="156"/>
        <v>TILE|44119</v>
      </c>
      <c r="B10047" t="s">
        <v>614</v>
      </c>
      <c r="C10047" t="s">
        <v>615</v>
      </c>
      <c r="D10047" s="1">
        <v>44119</v>
      </c>
      <c r="E10047">
        <v>6.7199997900000001</v>
      </c>
      <c r="F10047">
        <v>7.0399999619999996</v>
      </c>
      <c r="G10047">
        <v>308200</v>
      </c>
    </row>
    <row r="10048" spans="1:7" x14ac:dyDescent="0.35">
      <c r="A10048" t="str">
        <f t="shared" si="156"/>
        <v>TILE|44120</v>
      </c>
      <c r="B10048" t="s">
        <v>614</v>
      </c>
      <c r="C10048" t="s">
        <v>615</v>
      </c>
      <c r="D10048" s="1">
        <v>44120</v>
      </c>
      <c r="E10048">
        <v>7.0100002290000001</v>
      </c>
      <c r="F10048">
        <v>6.9299998279999997</v>
      </c>
      <c r="G10048">
        <v>231000</v>
      </c>
    </row>
    <row r="10049" spans="1:7" x14ac:dyDescent="0.35">
      <c r="A10049" t="str">
        <f t="shared" si="156"/>
        <v>TILE|44123</v>
      </c>
      <c r="B10049" t="s">
        <v>614</v>
      </c>
      <c r="C10049" t="s">
        <v>615</v>
      </c>
      <c r="D10049" s="1">
        <v>44123</v>
      </c>
      <c r="E10049">
        <v>7</v>
      </c>
      <c r="F10049">
        <v>6.8899998660000001</v>
      </c>
      <c r="G10049">
        <v>261600</v>
      </c>
    </row>
    <row r="10050" spans="1:7" x14ac:dyDescent="0.35">
      <c r="A10050" t="str">
        <f t="shared" si="156"/>
        <v>TILE|44124</v>
      </c>
      <c r="B10050" t="s">
        <v>614</v>
      </c>
      <c r="C10050" t="s">
        <v>615</v>
      </c>
      <c r="D10050" s="1">
        <v>44124</v>
      </c>
      <c r="E10050">
        <v>6.9299998279999997</v>
      </c>
      <c r="F10050">
        <v>6.8699998860000004</v>
      </c>
      <c r="G10050">
        <v>456000</v>
      </c>
    </row>
    <row r="10051" spans="1:7" x14ac:dyDescent="0.35">
      <c r="A10051" t="str">
        <f t="shared" ref="A10051:A10114" si="157">_xlfn.CONCAT(B10051&amp;"|"&amp;D10051)</f>
        <v>TILE|44125</v>
      </c>
      <c r="B10051" t="s">
        <v>614</v>
      </c>
      <c r="C10051" t="s">
        <v>615</v>
      </c>
      <c r="D10051" s="1">
        <v>44125</v>
      </c>
      <c r="E10051">
        <v>6.8600001339999999</v>
      </c>
      <c r="F10051">
        <v>6.5599999430000002</v>
      </c>
      <c r="G10051">
        <v>548100</v>
      </c>
    </row>
    <row r="10052" spans="1:7" x14ac:dyDescent="0.35">
      <c r="A10052" t="str">
        <f t="shared" si="157"/>
        <v>TILE|44126</v>
      </c>
      <c r="B10052" t="s">
        <v>614</v>
      </c>
      <c r="C10052" t="s">
        <v>615</v>
      </c>
      <c r="D10052" s="1">
        <v>44126</v>
      </c>
      <c r="E10052">
        <v>6.579999924</v>
      </c>
      <c r="F10052">
        <v>6.3200001720000003</v>
      </c>
      <c r="G10052">
        <v>684400</v>
      </c>
    </row>
    <row r="10053" spans="1:7" x14ac:dyDescent="0.35">
      <c r="A10053" t="str">
        <f t="shared" si="157"/>
        <v>TILE|44127</v>
      </c>
      <c r="B10053" t="s">
        <v>614</v>
      </c>
      <c r="C10053" t="s">
        <v>615</v>
      </c>
      <c r="D10053" s="1">
        <v>44127</v>
      </c>
      <c r="E10053">
        <v>6.4099998469999999</v>
      </c>
      <c r="F10053">
        <v>6.4899997709999999</v>
      </c>
      <c r="G10053">
        <v>579900</v>
      </c>
    </row>
    <row r="10054" spans="1:7" x14ac:dyDescent="0.35">
      <c r="A10054" t="str">
        <f t="shared" si="157"/>
        <v>TILE|44130</v>
      </c>
      <c r="B10054" t="s">
        <v>614</v>
      </c>
      <c r="C10054" t="s">
        <v>615</v>
      </c>
      <c r="D10054" s="1">
        <v>44130</v>
      </c>
      <c r="E10054">
        <v>6.3899998660000001</v>
      </c>
      <c r="F10054">
        <v>6.4600000380000004</v>
      </c>
      <c r="G10054">
        <v>1507500</v>
      </c>
    </row>
    <row r="10055" spans="1:7" x14ac:dyDescent="0.35">
      <c r="A10055" t="str">
        <f t="shared" si="157"/>
        <v>TILE|44131</v>
      </c>
      <c r="B10055" t="s">
        <v>614</v>
      </c>
      <c r="C10055" t="s">
        <v>615</v>
      </c>
      <c r="D10055" s="1">
        <v>44131</v>
      </c>
      <c r="E10055">
        <v>6.4400000569999998</v>
      </c>
      <c r="F10055">
        <v>6.4499998090000004</v>
      </c>
      <c r="G10055">
        <v>1664800</v>
      </c>
    </row>
    <row r="10056" spans="1:7" x14ac:dyDescent="0.35">
      <c r="A10056" t="str">
        <f t="shared" si="157"/>
        <v>TILE|44132</v>
      </c>
      <c r="B10056" t="s">
        <v>614</v>
      </c>
      <c r="C10056" t="s">
        <v>615</v>
      </c>
      <c r="D10056" s="1">
        <v>44132</v>
      </c>
      <c r="E10056">
        <v>6.2800002099999999</v>
      </c>
      <c r="F10056">
        <v>6.3499999049999998</v>
      </c>
      <c r="G10056">
        <v>1675300</v>
      </c>
    </row>
    <row r="10057" spans="1:7" x14ac:dyDescent="0.35">
      <c r="A10057" t="str">
        <f t="shared" si="157"/>
        <v>TILE|44133</v>
      </c>
      <c r="B10057" t="s">
        <v>614</v>
      </c>
      <c r="C10057" t="s">
        <v>615</v>
      </c>
      <c r="D10057" s="1">
        <v>44133</v>
      </c>
      <c r="E10057">
        <v>6.2300000190000002</v>
      </c>
      <c r="F10057">
        <v>6.3600001339999999</v>
      </c>
      <c r="G10057">
        <v>727300</v>
      </c>
    </row>
    <row r="10058" spans="1:7" x14ac:dyDescent="0.35">
      <c r="A10058" t="str">
        <f t="shared" si="157"/>
        <v>TILE|44134</v>
      </c>
      <c r="B10058" t="s">
        <v>614</v>
      </c>
      <c r="C10058" t="s">
        <v>615</v>
      </c>
      <c r="D10058" s="1">
        <v>44134</v>
      </c>
      <c r="E10058">
        <v>6.329999924</v>
      </c>
      <c r="F10058">
        <v>6.1300001139999996</v>
      </c>
      <c r="G10058">
        <v>1941700</v>
      </c>
    </row>
    <row r="10059" spans="1:7" x14ac:dyDescent="0.35">
      <c r="A10059" t="str">
        <f t="shared" si="157"/>
        <v>TILE|44137</v>
      </c>
      <c r="B10059" t="s">
        <v>614</v>
      </c>
      <c r="C10059" t="s">
        <v>615</v>
      </c>
      <c r="D10059" s="1">
        <v>44137</v>
      </c>
      <c r="E10059">
        <v>6.25</v>
      </c>
      <c r="F10059">
        <v>6.3000001909999996</v>
      </c>
      <c r="G10059">
        <v>807600</v>
      </c>
    </row>
    <row r="10060" spans="1:7" x14ac:dyDescent="0.35">
      <c r="A10060" t="str">
        <f t="shared" si="157"/>
        <v>TILE|44138</v>
      </c>
      <c r="B10060" t="s">
        <v>614</v>
      </c>
      <c r="C10060" t="s">
        <v>615</v>
      </c>
      <c r="D10060" s="1">
        <v>44138</v>
      </c>
      <c r="E10060">
        <v>6.4400000569999998</v>
      </c>
      <c r="F10060">
        <v>6.8600001339999999</v>
      </c>
      <c r="G10060">
        <v>453000</v>
      </c>
    </row>
    <row r="10061" spans="1:7" x14ac:dyDescent="0.35">
      <c r="A10061" t="str">
        <f t="shared" si="157"/>
        <v>TILE|44139</v>
      </c>
      <c r="B10061" t="s">
        <v>614</v>
      </c>
      <c r="C10061" t="s">
        <v>615</v>
      </c>
      <c r="D10061" s="1">
        <v>44139</v>
      </c>
      <c r="E10061">
        <v>6.670000076</v>
      </c>
      <c r="F10061">
        <v>6.6500000950000002</v>
      </c>
      <c r="G10061">
        <v>363100</v>
      </c>
    </row>
    <row r="10062" spans="1:7" x14ac:dyDescent="0.35">
      <c r="A10062" t="str">
        <f t="shared" si="157"/>
        <v>TILE|44140</v>
      </c>
      <c r="B10062" t="s">
        <v>614</v>
      </c>
      <c r="C10062" t="s">
        <v>615</v>
      </c>
      <c r="D10062" s="1">
        <v>44140</v>
      </c>
      <c r="E10062">
        <v>6.6500000950000002</v>
      </c>
      <c r="F10062">
        <v>6.9000000950000002</v>
      </c>
      <c r="G10062">
        <v>305900</v>
      </c>
    </row>
    <row r="10063" spans="1:7" x14ac:dyDescent="0.35">
      <c r="A10063" t="str">
        <f t="shared" si="157"/>
        <v>TILE|44141</v>
      </c>
      <c r="B10063" t="s">
        <v>614</v>
      </c>
      <c r="C10063" t="s">
        <v>615</v>
      </c>
      <c r="D10063" s="1">
        <v>44141</v>
      </c>
      <c r="E10063">
        <v>6.9699997900000001</v>
      </c>
      <c r="F10063">
        <v>6.7300000190000002</v>
      </c>
      <c r="G10063">
        <v>456100</v>
      </c>
    </row>
    <row r="10064" spans="1:7" x14ac:dyDescent="0.35">
      <c r="A10064" t="str">
        <f t="shared" si="157"/>
        <v>TILE|44144</v>
      </c>
      <c r="B10064" t="s">
        <v>614</v>
      </c>
      <c r="C10064" t="s">
        <v>615</v>
      </c>
      <c r="D10064" s="1">
        <v>44144</v>
      </c>
      <c r="E10064">
        <v>7.1500000950000002</v>
      </c>
      <c r="F10064">
        <v>7.8600001339999999</v>
      </c>
      <c r="G10064">
        <v>1022000</v>
      </c>
    </row>
    <row r="10065" spans="1:7" x14ac:dyDescent="0.35">
      <c r="A10065" t="str">
        <f t="shared" si="157"/>
        <v>TILE|44145</v>
      </c>
      <c r="B10065" t="s">
        <v>614</v>
      </c>
      <c r="C10065" t="s">
        <v>615</v>
      </c>
      <c r="D10065" s="1">
        <v>44145</v>
      </c>
      <c r="E10065">
        <v>7.9400000569999998</v>
      </c>
      <c r="F10065">
        <v>7.8899998660000001</v>
      </c>
      <c r="G10065">
        <v>779600</v>
      </c>
    </row>
    <row r="10066" spans="1:7" x14ac:dyDescent="0.35">
      <c r="A10066" t="str">
        <f t="shared" si="157"/>
        <v>TILE|44146</v>
      </c>
      <c r="B10066" t="s">
        <v>614</v>
      </c>
      <c r="C10066" t="s">
        <v>615</v>
      </c>
      <c r="D10066" s="1">
        <v>44146</v>
      </c>
      <c r="E10066">
        <v>7.829999924</v>
      </c>
      <c r="F10066">
        <v>7.7300000190000002</v>
      </c>
      <c r="G10066">
        <v>401800</v>
      </c>
    </row>
    <row r="10067" spans="1:7" x14ac:dyDescent="0.35">
      <c r="A10067" t="str">
        <f t="shared" si="157"/>
        <v>TILE|44147</v>
      </c>
      <c r="B10067" t="s">
        <v>614</v>
      </c>
      <c r="C10067" t="s">
        <v>615</v>
      </c>
      <c r="D10067" s="1">
        <v>44147</v>
      </c>
      <c r="E10067">
        <v>7.6999998090000004</v>
      </c>
      <c r="F10067">
        <v>7.6199998860000004</v>
      </c>
      <c r="G10067">
        <v>495000</v>
      </c>
    </row>
    <row r="10068" spans="1:7" x14ac:dyDescent="0.35">
      <c r="A10068" t="str">
        <f t="shared" si="157"/>
        <v>TILE|44148</v>
      </c>
      <c r="B10068" t="s">
        <v>614</v>
      </c>
      <c r="C10068" t="s">
        <v>615</v>
      </c>
      <c r="D10068" s="1">
        <v>44148</v>
      </c>
      <c r="E10068">
        <v>7.670000076</v>
      </c>
      <c r="F10068">
        <v>8.0500001910000005</v>
      </c>
      <c r="G10068">
        <v>656400</v>
      </c>
    </row>
    <row r="10069" spans="1:7" x14ac:dyDescent="0.35">
      <c r="A10069" t="str">
        <f t="shared" si="157"/>
        <v>TILE|44151</v>
      </c>
      <c r="B10069" t="s">
        <v>614</v>
      </c>
      <c r="C10069" t="s">
        <v>615</v>
      </c>
      <c r="D10069" s="1">
        <v>44151</v>
      </c>
      <c r="E10069">
        <v>8.3299999239999991</v>
      </c>
      <c r="F10069">
        <v>8.5799999239999991</v>
      </c>
      <c r="G10069">
        <v>1480600</v>
      </c>
    </row>
    <row r="10070" spans="1:7" x14ac:dyDescent="0.35">
      <c r="A10070" t="str">
        <f t="shared" si="157"/>
        <v>TIPT|44105</v>
      </c>
      <c r="B10070" t="s">
        <v>616</v>
      </c>
      <c r="C10070" t="s">
        <v>617</v>
      </c>
      <c r="D10070" s="1">
        <v>44105</v>
      </c>
      <c r="E10070">
        <v>4.9699997900000001</v>
      </c>
      <c r="F10070">
        <v>4.8899998660000001</v>
      </c>
      <c r="G10070">
        <v>31400</v>
      </c>
    </row>
    <row r="10071" spans="1:7" x14ac:dyDescent="0.35">
      <c r="A10071" t="str">
        <f t="shared" si="157"/>
        <v>TIPT|44106</v>
      </c>
      <c r="B10071" t="s">
        <v>616</v>
      </c>
      <c r="C10071" t="s">
        <v>617</v>
      </c>
      <c r="D10071" s="1">
        <v>44106</v>
      </c>
      <c r="E10071">
        <v>4.8600001339999999</v>
      </c>
      <c r="F10071">
        <v>4.9099998469999999</v>
      </c>
      <c r="G10071">
        <v>31100</v>
      </c>
    </row>
    <row r="10072" spans="1:7" x14ac:dyDescent="0.35">
      <c r="A10072" t="str">
        <f t="shared" si="157"/>
        <v>TIPT|44109</v>
      </c>
      <c r="B10072" t="s">
        <v>616</v>
      </c>
      <c r="C10072" t="s">
        <v>617</v>
      </c>
      <c r="D10072" s="1">
        <v>44109</v>
      </c>
      <c r="E10072">
        <v>4.9000000950000002</v>
      </c>
      <c r="F10072">
        <v>5</v>
      </c>
      <c r="G10072">
        <v>61900</v>
      </c>
    </row>
    <row r="10073" spans="1:7" x14ac:dyDescent="0.35">
      <c r="A10073" t="str">
        <f t="shared" si="157"/>
        <v>TIPT|44110</v>
      </c>
      <c r="B10073" t="s">
        <v>616</v>
      </c>
      <c r="C10073" t="s">
        <v>617</v>
      </c>
      <c r="D10073" s="1">
        <v>44110</v>
      </c>
      <c r="E10073">
        <v>4.9899997709999999</v>
      </c>
      <c r="F10073">
        <v>4.9699997900000001</v>
      </c>
      <c r="G10073">
        <v>59000</v>
      </c>
    </row>
    <row r="10074" spans="1:7" x14ac:dyDescent="0.35">
      <c r="A10074" t="str">
        <f t="shared" si="157"/>
        <v>TIPT|44111</v>
      </c>
      <c r="B10074" t="s">
        <v>616</v>
      </c>
      <c r="C10074" t="s">
        <v>617</v>
      </c>
      <c r="D10074" s="1">
        <v>44111</v>
      </c>
      <c r="E10074">
        <v>4.9800000190000002</v>
      </c>
      <c r="F10074">
        <v>5.0999999049999998</v>
      </c>
      <c r="G10074">
        <v>72100</v>
      </c>
    </row>
    <row r="10075" spans="1:7" x14ac:dyDescent="0.35">
      <c r="A10075" t="str">
        <f t="shared" si="157"/>
        <v>TIPT|44112</v>
      </c>
      <c r="B10075" t="s">
        <v>616</v>
      </c>
      <c r="C10075" t="s">
        <v>617</v>
      </c>
      <c r="D10075" s="1">
        <v>44112</v>
      </c>
      <c r="E10075">
        <v>5.0999999049999998</v>
      </c>
      <c r="F10075">
        <v>5.1799998279999997</v>
      </c>
      <c r="G10075">
        <v>84900</v>
      </c>
    </row>
    <row r="10076" spans="1:7" x14ac:dyDescent="0.35">
      <c r="A10076" t="str">
        <f t="shared" si="157"/>
        <v>TIPT|44113</v>
      </c>
      <c r="B10076" t="s">
        <v>616</v>
      </c>
      <c r="C10076" t="s">
        <v>617</v>
      </c>
      <c r="D10076" s="1">
        <v>44113</v>
      </c>
      <c r="E10076">
        <v>5.1500000950000002</v>
      </c>
      <c r="F10076">
        <v>5.1799998279999997</v>
      </c>
      <c r="G10076">
        <v>73000</v>
      </c>
    </row>
    <row r="10077" spans="1:7" x14ac:dyDescent="0.35">
      <c r="A10077" t="str">
        <f t="shared" si="157"/>
        <v>TIPT|44116</v>
      </c>
      <c r="B10077" t="s">
        <v>616</v>
      </c>
      <c r="C10077" t="s">
        <v>617</v>
      </c>
      <c r="D10077" s="1">
        <v>44116</v>
      </c>
      <c r="E10077">
        <v>5.1799998279999997</v>
      </c>
      <c r="F10077">
        <v>5.2100000380000004</v>
      </c>
      <c r="G10077">
        <v>49100</v>
      </c>
    </row>
    <row r="10078" spans="1:7" x14ac:dyDescent="0.35">
      <c r="A10078" t="str">
        <f t="shared" si="157"/>
        <v>TIPT|44117</v>
      </c>
      <c r="B10078" t="s">
        <v>616</v>
      </c>
      <c r="C10078" t="s">
        <v>617</v>
      </c>
      <c r="D10078" s="1">
        <v>44117</v>
      </c>
      <c r="E10078">
        <v>5.170000076</v>
      </c>
      <c r="F10078">
        <v>5.1799998279999997</v>
      </c>
      <c r="G10078">
        <v>52000</v>
      </c>
    </row>
    <row r="10079" spans="1:7" x14ac:dyDescent="0.35">
      <c r="A10079" t="str">
        <f t="shared" si="157"/>
        <v>TIPT|44118</v>
      </c>
      <c r="B10079" t="s">
        <v>616</v>
      </c>
      <c r="C10079" t="s">
        <v>617</v>
      </c>
      <c r="D10079" s="1">
        <v>44118</v>
      </c>
      <c r="E10079">
        <v>5.1399998660000001</v>
      </c>
      <c r="F10079">
        <v>5.1500000950000002</v>
      </c>
      <c r="G10079">
        <v>62900</v>
      </c>
    </row>
    <row r="10080" spans="1:7" x14ac:dyDescent="0.35">
      <c r="A10080" t="str">
        <f t="shared" si="157"/>
        <v>TIPT|44119</v>
      </c>
      <c r="B10080" t="s">
        <v>616</v>
      </c>
      <c r="C10080" t="s">
        <v>617</v>
      </c>
      <c r="D10080" s="1">
        <v>44119</v>
      </c>
      <c r="E10080">
        <v>5.1500000950000002</v>
      </c>
      <c r="F10080">
        <v>5.1999998090000004</v>
      </c>
      <c r="G10080">
        <v>53100</v>
      </c>
    </row>
    <row r="10081" spans="1:7" x14ac:dyDescent="0.35">
      <c r="A10081" t="str">
        <f t="shared" si="157"/>
        <v>TIPT|44120</v>
      </c>
      <c r="B10081" t="s">
        <v>616</v>
      </c>
      <c r="C10081" t="s">
        <v>617</v>
      </c>
      <c r="D10081" s="1">
        <v>44120</v>
      </c>
      <c r="E10081">
        <v>5.1500000950000002</v>
      </c>
      <c r="F10081">
        <v>5.2399997709999999</v>
      </c>
      <c r="G10081">
        <v>60100</v>
      </c>
    </row>
    <row r="10082" spans="1:7" x14ac:dyDescent="0.35">
      <c r="A10082" t="str">
        <f t="shared" si="157"/>
        <v>TIPT|44123</v>
      </c>
      <c r="B10082" t="s">
        <v>616</v>
      </c>
      <c r="C10082" t="s">
        <v>617</v>
      </c>
      <c r="D10082" s="1">
        <v>44123</v>
      </c>
      <c r="E10082">
        <v>5.1999998090000004</v>
      </c>
      <c r="F10082">
        <v>5.2100000380000004</v>
      </c>
      <c r="G10082">
        <v>56800</v>
      </c>
    </row>
    <row r="10083" spans="1:7" x14ac:dyDescent="0.35">
      <c r="A10083" t="str">
        <f t="shared" si="157"/>
        <v>TIPT|44124</v>
      </c>
      <c r="B10083" t="s">
        <v>616</v>
      </c>
      <c r="C10083" t="s">
        <v>617</v>
      </c>
      <c r="D10083" s="1">
        <v>44124</v>
      </c>
      <c r="E10083">
        <v>5.1999998090000004</v>
      </c>
      <c r="F10083">
        <v>5.2800002099999999</v>
      </c>
      <c r="G10083">
        <v>45900</v>
      </c>
    </row>
    <row r="10084" spans="1:7" x14ac:dyDescent="0.35">
      <c r="A10084" t="str">
        <f t="shared" si="157"/>
        <v>TIPT|44125</v>
      </c>
      <c r="B10084" t="s">
        <v>616</v>
      </c>
      <c r="C10084" t="s">
        <v>617</v>
      </c>
      <c r="D10084" s="1">
        <v>44125</v>
      </c>
      <c r="E10084">
        <v>5.25</v>
      </c>
      <c r="F10084">
        <v>5.329999924</v>
      </c>
      <c r="G10084">
        <v>41400</v>
      </c>
    </row>
    <row r="10085" spans="1:7" x14ac:dyDescent="0.35">
      <c r="A10085" t="str">
        <f t="shared" si="157"/>
        <v>TIPT|44126</v>
      </c>
      <c r="B10085" t="s">
        <v>616</v>
      </c>
      <c r="C10085" t="s">
        <v>617</v>
      </c>
      <c r="D10085" s="1">
        <v>44126</v>
      </c>
      <c r="E10085">
        <v>5.3000001909999996</v>
      </c>
      <c r="F10085">
        <v>5.2399997709999999</v>
      </c>
      <c r="G10085">
        <v>39000</v>
      </c>
    </row>
    <row r="10086" spans="1:7" x14ac:dyDescent="0.35">
      <c r="A10086" t="str">
        <f t="shared" si="157"/>
        <v>TIPT|44127</v>
      </c>
      <c r="B10086" t="s">
        <v>616</v>
      </c>
      <c r="C10086" t="s">
        <v>617</v>
      </c>
      <c r="D10086" s="1">
        <v>44127</v>
      </c>
      <c r="E10086">
        <v>5.1999998090000004</v>
      </c>
      <c r="F10086">
        <v>5.25</v>
      </c>
      <c r="G10086">
        <v>49300</v>
      </c>
    </row>
    <row r="10087" spans="1:7" x14ac:dyDescent="0.35">
      <c r="A10087" t="str">
        <f t="shared" si="157"/>
        <v>TIPT|44130</v>
      </c>
      <c r="B10087" t="s">
        <v>616</v>
      </c>
      <c r="C10087" t="s">
        <v>617</v>
      </c>
      <c r="D10087" s="1">
        <v>44130</v>
      </c>
      <c r="E10087">
        <v>5.2399997709999999</v>
      </c>
      <c r="F10087">
        <v>5.1999998090000004</v>
      </c>
      <c r="G10087">
        <v>41900</v>
      </c>
    </row>
    <row r="10088" spans="1:7" x14ac:dyDescent="0.35">
      <c r="A10088" t="str">
        <f t="shared" si="157"/>
        <v>TIPT|44131</v>
      </c>
      <c r="B10088" t="s">
        <v>616</v>
      </c>
      <c r="C10088" t="s">
        <v>617</v>
      </c>
      <c r="D10088" s="1">
        <v>44131</v>
      </c>
      <c r="E10088">
        <v>5.1999998090000004</v>
      </c>
      <c r="F10088">
        <v>5.2100000380000004</v>
      </c>
      <c r="G10088">
        <v>25200</v>
      </c>
    </row>
    <row r="10089" spans="1:7" x14ac:dyDescent="0.35">
      <c r="A10089" t="str">
        <f t="shared" si="157"/>
        <v>TIPT|44132</v>
      </c>
      <c r="B10089" t="s">
        <v>616</v>
      </c>
      <c r="C10089" t="s">
        <v>617</v>
      </c>
      <c r="D10089" s="1">
        <v>44132</v>
      </c>
      <c r="E10089">
        <v>5.1599998469999999</v>
      </c>
      <c r="F10089">
        <v>5.0700001720000003</v>
      </c>
      <c r="G10089">
        <v>39600</v>
      </c>
    </row>
    <row r="10090" spans="1:7" x14ac:dyDescent="0.35">
      <c r="A10090" t="str">
        <f t="shared" si="157"/>
        <v>TIPT|44133</v>
      </c>
      <c r="B10090" t="s">
        <v>616</v>
      </c>
      <c r="C10090" t="s">
        <v>617</v>
      </c>
      <c r="D10090" s="1">
        <v>44133</v>
      </c>
      <c r="E10090">
        <v>5.0500001909999996</v>
      </c>
      <c r="F10090">
        <v>5.0199999809999998</v>
      </c>
      <c r="G10090">
        <v>49100</v>
      </c>
    </row>
    <row r="10091" spans="1:7" x14ac:dyDescent="0.35">
      <c r="A10091" t="str">
        <f t="shared" si="157"/>
        <v>TIPT|44134</v>
      </c>
      <c r="B10091" t="s">
        <v>616</v>
      </c>
      <c r="C10091" t="s">
        <v>617</v>
      </c>
      <c r="D10091" s="1">
        <v>44134</v>
      </c>
      <c r="E10091">
        <v>4.9899997709999999</v>
      </c>
      <c r="F10091">
        <v>4.8699998860000004</v>
      </c>
      <c r="G10091">
        <v>48900</v>
      </c>
    </row>
    <row r="10092" spans="1:7" x14ac:dyDescent="0.35">
      <c r="A10092" t="str">
        <f t="shared" si="157"/>
        <v>TIPT|44137</v>
      </c>
      <c r="B10092" t="s">
        <v>616</v>
      </c>
      <c r="C10092" t="s">
        <v>617</v>
      </c>
      <c r="D10092" s="1">
        <v>44137</v>
      </c>
      <c r="E10092">
        <v>4.9400000569999998</v>
      </c>
      <c r="F10092">
        <v>5</v>
      </c>
      <c r="G10092">
        <v>59200</v>
      </c>
    </row>
    <row r="10093" spans="1:7" x14ac:dyDescent="0.35">
      <c r="A10093" t="str">
        <f t="shared" si="157"/>
        <v>TIPT|44138</v>
      </c>
      <c r="B10093" t="s">
        <v>616</v>
      </c>
      <c r="C10093" t="s">
        <v>617</v>
      </c>
      <c r="D10093" s="1">
        <v>44138</v>
      </c>
      <c r="E10093">
        <v>5.0300002099999999</v>
      </c>
      <c r="F10093">
        <v>5.0700001720000003</v>
      </c>
      <c r="G10093">
        <v>38100</v>
      </c>
    </row>
    <row r="10094" spans="1:7" x14ac:dyDescent="0.35">
      <c r="A10094" t="str">
        <f t="shared" si="157"/>
        <v>TIPT|44139</v>
      </c>
      <c r="B10094" t="s">
        <v>616</v>
      </c>
      <c r="C10094" t="s">
        <v>617</v>
      </c>
      <c r="D10094" s="1">
        <v>44139</v>
      </c>
      <c r="E10094">
        <v>5</v>
      </c>
      <c r="F10094">
        <v>4.9899997709999999</v>
      </c>
      <c r="G10094">
        <v>25200</v>
      </c>
    </row>
    <row r="10095" spans="1:7" x14ac:dyDescent="0.35">
      <c r="A10095" t="str">
        <f t="shared" si="157"/>
        <v>TIPT|44140</v>
      </c>
      <c r="B10095" t="s">
        <v>616</v>
      </c>
      <c r="C10095" t="s">
        <v>617</v>
      </c>
      <c r="D10095" s="1">
        <v>44140</v>
      </c>
      <c r="E10095">
        <v>4.9899997709999999</v>
      </c>
      <c r="F10095">
        <v>5.0999999049999998</v>
      </c>
      <c r="G10095">
        <v>30600</v>
      </c>
    </row>
    <row r="10096" spans="1:7" x14ac:dyDescent="0.35">
      <c r="A10096" t="str">
        <f t="shared" si="157"/>
        <v>TIPT|44141</v>
      </c>
      <c r="B10096" t="s">
        <v>616</v>
      </c>
      <c r="C10096" t="s">
        <v>617</v>
      </c>
      <c r="D10096" s="1">
        <v>44141</v>
      </c>
      <c r="E10096">
        <v>5.0999999049999998</v>
      </c>
      <c r="F10096">
        <v>4.9699997900000001</v>
      </c>
      <c r="G10096">
        <v>42000</v>
      </c>
    </row>
    <row r="10097" spans="1:7" x14ac:dyDescent="0.35">
      <c r="A10097" t="str">
        <f t="shared" si="157"/>
        <v>TIPT|44144</v>
      </c>
      <c r="B10097" t="s">
        <v>616</v>
      </c>
      <c r="C10097" t="s">
        <v>617</v>
      </c>
      <c r="D10097" s="1">
        <v>44144</v>
      </c>
      <c r="E10097">
        <v>5.1799998279999997</v>
      </c>
      <c r="F10097">
        <v>5.3499999049999998</v>
      </c>
      <c r="G10097">
        <v>112000</v>
      </c>
    </row>
    <row r="10098" spans="1:7" x14ac:dyDescent="0.35">
      <c r="A10098" t="str">
        <f t="shared" si="157"/>
        <v>TIPT|44145</v>
      </c>
      <c r="B10098" t="s">
        <v>616</v>
      </c>
      <c r="C10098" t="s">
        <v>617</v>
      </c>
      <c r="D10098" s="1">
        <v>44145</v>
      </c>
      <c r="E10098">
        <v>5.2800002099999999</v>
      </c>
      <c r="F10098">
        <v>5.4000000950000002</v>
      </c>
      <c r="G10098">
        <v>123000</v>
      </c>
    </row>
    <row r="10099" spans="1:7" x14ac:dyDescent="0.35">
      <c r="A10099" t="str">
        <f t="shared" si="157"/>
        <v>TIPT|44146</v>
      </c>
      <c r="B10099" t="s">
        <v>616</v>
      </c>
      <c r="C10099" t="s">
        <v>617</v>
      </c>
      <c r="D10099" s="1">
        <v>44146</v>
      </c>
      <c r="E10099">
        <v>5.3499999049999998</v>
      </c>
      <c r="F10099">
        <v>5.3000001909999996</v>
      </c>
      <c r="G10099">
        <v>95600</v>
      </c>
    </row>
    <row r="10100" spans="1:7" x14ac:dyDescent="0.35">
      <c r="A10100" t="str">
        <f t="shared" si="157"/>
        <v>TIPT|44147</v>
      </c>
      <c r="B10100" t="s">
        <v>616</v>
      </c>
      <c r="C10100" t="s">
        <v>617</v>
      </c>
      <c r="D10100" s="1">
        <v>44147</v>
      </c>
      <c r="E10100">
        <v>5.1999998090000004</v>
      </c>
      <c r="F10100">
        <v>5.1999998090000004</v>
      </c>
      <c r="G10100">
        <v>78600</v>
      </c>
    </row>
    <row r="10101" spans="1:7" x14ac:dyDescent="0.35">
      <c r="A10101" t="str">
        <f t="shared" si="157"/>
        <v>TIPT|44148</v>
      </c>
      <c r="B10101" t="s">
        <v>616</v>
      </c>
      <c r="C10101" t="s">
        <v>617</v>
      </c>
      <c r="D10101" s="1">
        <v>44148</v>
      </c>
      <c r="E10101">
        <v>5.1999998090000004</v>
      </c>
      <c r="F10101">
        <v>5.2800002099999999</v>
      </c>
      <c r="G10101">
        <v>74600</v>
      </c>
    </row>
    <row r="10102" spans="1:7" x14ac:dyDescent="0.35">
      <c r="A10102" t="str">
        <f t="shared" si="157"/>
        <v>TIPT|44151</v>
      </c>
      <c r="B10102" t="s">
        <v>616</v>
      </c>
      <c r="C10102" t="s">
        <v>617</v>
      </c>
      <c r="D10102" s="1">
        <v>44151</v>
      </c>
      <c r="E10102">
        <v>5.2800002099999999</v>
      </c>
      <c r="F10102">
        <v>5.420000076</v>
      </c>
      <c r="G10102">
        <v>93900</v>
      </c>
    </row>
    <row r="10103" spans="1:7" x14ac:dyDescent="0.35">
      <c r="A10103" t="str">
        <f t="shared" si="157"/>
        <v>TLND|44105</v>
      </c>
      <c r="B10103" t="s">
        <v>618</v>
      </c>
      <c r="C10103" t="s">
        <v>619</v>
      </c>
      <c r="D10103" s="1">
        <v>44105</v>
      </c>
      <c r="E10103">
        <v>39.819999690000003</v>
      </c>
      <c r="F10103">
        <v>40.950000760000002</v>
      </c>
      <c r="G10103">
        <v>227300</v>
      </c>
    </row>
    <row r="10104" spans="1:7" x14ac:dyDescent="0.35">
      <c r="A10104" t="str">
        <f t="shared" si="157"/>
        <v>TLND|44106</v>
      </c>
      <c r="B10104" t="s">
        <v>618</v>
      </c>
      <c r="C10104" t="s">
        <v>619</v>
      </c>
      <c r="D10104" s="1">
        <v>44106</v>
      </c>
      <c r="E10104">
        <v>40.069999690000003</v>
      </c>
      <c r="F10104">
        <v>39.27999878</v>
      </c>
      <c r="G10104">
        <v>96800</v>
      </c>
    </row>
    <row r="10105" spans="1:7" x14ac:dyDescent="0.35">
      <c r="A10105" t="str">
        <f t="shared" si="157"/>
        <v>TLND|44109</v>
      </c>
      <c r="B10105" t="s">
        <v>618</v>
      </c>
      <c r="C10105" t="s">
        <v>619</v>
      </c>
      <c r="D10105" s="1">
        <v>44109</v>
      </c>
      <c r="E10105">
        <v>39.299999239999998</v>
      </c>
      <c r="F10105">
        <v>39.299999239999998</v>
      </c>
      <c r="G10105">
        <v>68900</v>
      </c>
    </row>
    <row r="10106" spans="1:7" x14ac:dyDescent="0.35">
      <c r="A10106" t="str">
        <f t="shared" si="157"/>
        <v>TLND|44110</v>
      </c>
      <c r="B10106" t="s">
        <v>618</v>
      </c>
      <c r="C10106" t="s">
        <v>619</v>
      </c>
      <c r="D10106" s="1">
        <v>44110</v>
      </c>
      <c r="E10106">
        <v>39.310001370000002</v>
      </c>
      <c r="F10106">
        <v>39.88999939</v>
      </c>
      <c r="G10106">
        <v>115700</v>
      </c>
    </row>
    <row r="10107" spans="1:7" x14ac:dyDescent="0.35">
      <c r="A10107" t="str">
        <f t="shared" si="157"/>
        <v>TLND|44111</v>
      </c>
      <c r="B10107" t="s">
        <v>618</v>
      </c>
      <c r="C10107" t="s">
        <v>619</v>
      </c>
      <c r="D10107" s="1">
        <v>44111</v>
      </c>
      <c r="E10107">
        <v>40.099998470000003</v>
      </c>
      <c r="F10107">
        <v>40.150001529999997</v>
      </c>
      <c r="G10107">
        <v>171200</v>
      </c>
    </row>
    <row r="10108" spans="1:7" x14ac:dyDescent="0.35">
      <c r="A10108" t="str">
        <f t="shared" si="157"/>
        <v>TLND|44112</v>
      </c>
      <c r="B10108" t="s">
        <v>618</v>
      </c>
      <c r="C10108" t="s">
        <v>619</v>
      </c>
      <c r="D10108" s="1">
        <v>44112</v>
      </c>
      <c r="E10108">
        <v>40.150001529999997</v>
      </c>
      <c r="F10108">
        <v>40.130001069999999</v>
      </c>
      <c r="G10108">
        <v>122200</v>
      </c>
    </row>
    <row r="10109" spans="1:7" x14ac:dyDescent="0.35">
      <c r="A10109" t="str">
        <f t="shared" si="157"/>
        <v>TLND|44113</v>
      </c>
      <c r="B10109" t="s">
        <v>618</v>
      </c>
      <c r="C10109" t="s">
        <v>619</v>
      </c>
      <c r="D10109" s="1">
        <v>44113</v>
      </c>
      <c r="E10109">
        <v>40.619998930000001</v>
      </c>
      <c r="F10109">
        <v>41.72000122</v>
      </c>
      <c r="G10109">
        <v>192200</v>
      </c>
    </row>
    <row r="10110" spans="1:7" x14ac:dyDescent="0.35">
      <c r="A10110" t="str">
        <f t="shared" si="157"/>
        <v>TLND|44116</v>
      </c>
      <c r="B10110" t="s">
        <v>618</v>
      </c>
      <c r="C10110" t="s">
        <v>619</v>
      </c>
      <c r="D10110" s="1">
        <v>44116</v>
      </c>
      <c r="E10110">
        <v>41.77999878</v>
      </c>
      <c r="F10110">
        <v>41.880001069999999</v>
      </c>
      <c r="G10110">
        <v>149700</v>
      </c>
    </row>
    <row r="10111" spans="1:7" x14ac:dyDescent="0.35">
      <c r="A10111" t="str">
        <f t="shared" si="157"/>
        <v>TLND|44117</v>
      </c>
      <c r="B10111" t="s">
        <v>618</v>
      </c>
      <c r="C10111" t="s">
        <v>619</v>
      </c>
      <c r="D10111" s="1">
        <v>44117</v>
      </c>
      <c r="E10111">
        <v>41.979999540000001</v>
      </c>
      <c r="F10111">
        <v>41.549999239999998</v>
      </c>
      <c r="G10111">
        <v>103600</v>
      </c>
    </row>
    <row r="10112" spans="1:7" x14ac:dyDescent="0.35">
      <c r="A10112" t="str">
        <f t="shared" si="157"/>
        <v>TLND|44118</v>
      </c>
      <c r="B10112" t="s">
        <v>618</v>
      </c>
      <c r="C10112" t="s">
        <v>619</v>
      </c>
      <c r="D10112" s="1">
        <v>44118</v>
      </c>
      <c r="E10112">
        <v>41.799999239999998</v>
      </c>
      <c r="F10112">
        <v>41.090000150000002</v>
      </c>
      <c r="G10112">
        <v>181100</v>
      </c>
    </row>
    <row r="10113" spans="1:7" x14ac:dyDescent="0.35">
      <c r="A10113" t="str">
        <f t="shared" si="157"/>
        <v>TLND|44119</v>
      </c>
      <c r="B10113" t="s">
        <v>618</v>
      </c>
      <c r="C10113" t="s">
        <v>619</v>
      </c>
      <c r="D10113" s="1">
        <v>44119</v>
      </c>
      <c r="E10113">
        <v>40.459999080000003</v>
      </c>
      <c r="F10113">
        <v>40.58000183</v>
      </c>
      <c r="G10113">
        <v>162000</v>
      </c>
    </row>
    <row r="10114" spans="1:7" x14ac:dyDescent="0.35">
      <c r="A10114" t="str">
        <f t="shared" si="157"/>
        <v>TLND|44120</v>
      </c>
      <c r="B10114" t="s">
        <v>618</v>
      </c>
      <c r="C10114" t="s">
        <v>619</v>
      </c>
      <c r="D10114" s="1">
        <v>44120</v>
      </c>
      <c r="E10114">
        <v>41.099998470000003</v>
      </c>
      <c r="F10114">
        <v>40.810001370000002</v>
      </c>
      <c r="G10114">
        <v>299600</v>
      </c>
    </row>
    <row r="10115" spans="1:7" x14ac:dyDescent="0.35">
      <c r="A10115" t="str">
        <f t="shared" ref="A10115:A10178" si="158">_xlfn.CONCAT(B10115&amp;"|"&amp;D10115)</f>
        <v>TLND|44123</v>
      </c>
      <c r="B10115" t="s">
        <v>618</v>
      </c>
      <c r="C10115" t="s">
        <v>619</v>
      </c>
      <c r="D10115" s="1">
        <v>44123</v>
      </c>
      <c r="E10115">
        <v>40.650001529999997</v>
      </c>
      <c r="F10115">
        <v>38.900001529999997</v>
      </c>
      <c r="G10115">
        <v>200100</v>
      </c>
    </row>
    <row r="10116" spans="1:7" x14ac:dyDescent="0.35">
      <c r="A10116" t="str">
        <f t="shared" si="158"/>
        <v>TLND|44124</v>
      </c>
      <c r="B10116" t="s">
        <v>618</v>
      </c>
      <c r="C10116" t="s">
        <v>619</v>
      </c>
      <c r="D10116" s="1">
        <v>44124</v>
      </c>
      <c r="E10116">
        <v>39</v>
      </c>
      <c r="F10116">
        <v>38.700000760000002</v>
      </c>
      <c r="G10116">
        <v>132000</v>
      </c>
    </row>
    <row r="10117" spans="1:7" x14ac:dyDescent="0.35">
      <c r="A10117" t="str">
        <f t="shared" si="158"/>
        <v>TLND|44125</v>
      </c>
      <c r="B10117" t="s">
        <v>618</v>
      </c>
      <c r="C10117" t="s">
        <v>619</v>
      </c>
      <c r="D10117" s="1">
        <v>44125</v>
      </c>
      <c r="E10117">
        <v>38.619998930000001</v>
      </c>
      <c r="F10117">
        <v>38.709999080000003</v>
      </c>
      <c r="G10117">
        <v>185500</v>
      </c>
    </row>
    <row r="10118" spans="1:7" x14ac:dyDescent="0.35">
      <c r="A10118" t="str">
        <f t="shared" si="158"/>
        <v>TLND|44126</v>
      </c>
      <c r="B10118" t="s">
        <v>618</v>
      </c>
      <c r="C10118" t="s">
        <v>619</v>
      </c>
      <c r="D10118" s="1">
        <v>44126</v>
      </c>
      <c r="E10118">
        <v>38.689998629999998</v>
      </c>
      <c r="F10118">
        <v>39.450000760000002</v>
      </c>
      <c r="G10118">
        <v>99800</v>
      </c>
    </row>
    <row r="10119" spans="1:7" x14ac:dyDescent="0.35">
      <c r="A10119" t="str">
        <f t="shared" si="158"/>
        <v>TLND|44127</v>
      </c>
      <c r="B10119" t="s">
        <v>618</v>
      </c>
      <c r="C10119" t="s">
        <v>619</v>
      </c>
      <c r="D10119" s="1">
        <v>44127</v>
      </c>
      <c r="E10119">
        <v>39.900001529999997</v>
      </c>
      <c r="F10119">
        <v>40.040000919999997</v>
      </c>
      <c r="G10119">
        <v>114600</v>
      </c>
    </row>
    <row r="10120" spans="1:7" x14ac:dyDescent="0.35">
      <c r="A10120" t="str">
        <f t="shared" si="158"/>
        <v>TLND|44130</v>
      </c>
      <c r="B10120" t="s">
        <v>618</v>
      </c>
      <c r="C10120" t="s">
        <v>619</v>
      </c>
      <c r="D10120" s="1">
        <v>44130</v>
      </c>
      <c r="E10120">
        <v>39.83000183</v>
      </c>
      <c r="F10120">
        <v>39.060001370000002</v>
      </c>
      <c r="G10120">
        <v>157900</v>
      </c>
    </row>
    <row r="10121" spans="1:7" x14ac:dyDescent="0.35">
      <c r="A10121" t="str">
        <f t="shared" si="158"/>
        <v>TLND|44131</v>
      </c>
      <c r="B10121" t="s">
        <v>618</v>
      </c>
      <c r="C10121" t="s">
        <v>619</v>
      </c>
      <c r="D10121" s="1">
        <v>44131</v>
      </c>
      <c r="E10121">
        <v>39.119998930000001</v>
      </c>
      <c r="F10121">
        <v>39.150001529999997</v>
      </c>
      <c r="G10121">
        <v>94900</v>
      </c>
    </row>
    <row r="10122" spans="1:7" x14ac:dyDescent="0.35">
      <c r="A10122" t="str">
        <f t="shared" si="158"/>
        <v>TLND|44132</v>
      </c>
      <c r="B10122" t="s">
        <v>618</v>
      </c>
      <c r="C10122" t="s">
        <v>619</v>
      </c>
      <c r="D10122" s="1">
        <v>44132</v>
      </c>
      <c r="E10122">
        <v>38.599998470000003</v>
      </c>
      <c r="F10122">
        <v>38.040000919999997</v>
      </c>
      <c r="G10122">
        <v>155700</v>
      </c>
    </row>
    <row r="10123" spans="1:7" x14ac:dyDescent="0.35">
      <c r="A10123" t="str">
        <f t="shared" si="158"/>
        <v>TLND|44133</v>
      </c>
      <c r="B10123" t="s">
        <v>618</v>
      </c>
      <c r="C10123" t="s">
        <v>619</v>
      </c>
      <c r="D10123" s="1">
        <v>44133</v>
      </c>
      <c r="E10123">
        <v>38.119998930000001</v>
      </c>
      <c r="F10123">
        <v>38.229999540000001</v>
      </c>
      <c r="G10123">
        <v>96200</v>
      </c>
    </row>
    <row r="10124" spans="1:7" x14ac:dyDescent="0.35">
      <c r="A10124" t="str">
        <f t="shared" si="158"/>
        <v>TLND|44134</v>
      </c>
      <c r="B10124" t="s">
        <v>618</v>
      </c>
      <c r="C10124" t="s">
        <v>619</v>
      </c>
      <c r="D10124" s="1">
        <v>44134</v>
      </c>
      <c r="E10124">
        <v>37.869998930000001</v>
      </c>
      <c r="F10124">
        <v>37.63999939</v>
      </c>
      <c r="G10124">
        <v>251700</v>
      </c>
    </row>
    <row r="10125" spans="1:7" x14ac:dyDescent="0.35">
      <c r="A10125" t="str">
        <f t="shared" si="158"/>
        <v>TLND|44137</v>
      </c>
      <c r="B10125" t="s">
        <v>618</v>
      </c>
      <c r="C10125" t="s">
        <v>619</v>
      </c>
      <c r="D10125" s="1">
        <v>44137</v>
      </c>
      <c r="E10125">
        <v>37.770000459999999</v>
      </c>
      <c r="F10125">
        <v>37.430000309999997</v>
      </c>
      <c r="G10125">
        <v>300800</v>
      </c>
    </row>
    <row r="10126" spans="1:7" x14ac:dyDescent="0.35">
      <c r="A10126" t="str">
        <f t="shared" si="158"/>
        <v>TLND|44138</v>
      </c>
      <c r="B10126" t="s">
        <v>618</v>
      </c>
      <c r="C10126" t="s">
        <v>619</v>
      </c>
      <c r="D10126" s="1">
        <v>44138</v>
      </c>
      <c r="E10126">
        <v>38.290000919999997</v>
      </c>
      <c r="F10126">
        <v>39.490001679999999</v>
      </c>
      <c r="G10126">
        <v>91100</v>
      </c>
    </row>
    <row r="10127" spans="1:7" x14ac:dyDescent="0.35">
      <c r="A10127" t="str">
        <f t="shared" si="158"/>
        <v>TLND|44139</v>
      </c>
      <c r="B10127" t="s">
        <v>618</v>
      </c>
      <c r="C10127" t="s">
        <v>619</v>
      </c>
      <c r="D10127" s="1">
        <v>44139</v>
      </c>
      <c r="E10127">
        <v>40</v>
      </c>
      <c r="F10127">
        <v>40.990001679999999</v>
      </c>
      <c r="G10127">
        <v>110900</v>
      </c>
    </row>
    <row r="10128" spans="1:7" x14ac:dyDescent="0.35">
      <c r="A10128" t="str">
        <f t="shared" si="158"/>
        <v>TLND|44140</v>
      </c>
      <c r="B10128" t="s">
        <v>618</v>
      </c>
      <c r="C10128" t="s">
        <v>619</v>
      </c>
      <c r="D10128" s="1">
        <v>44140</v>
      </c>
      <c r="E10128">
        <v>41.090000150000002</v>
      </c>
      <c r="F10128">
        <v>42.200000760000002</v>
      </c>
      <c r="G10128">
        <v>217000</v>
      </c>
    </row>
    <row r="10129" spans="1:7" x14ac:dyDescent="0.35">
      <c r="A10129" t="str">
        <f t="shared" si="158"/>
        <v>TLND|44141</v>
      </c>
      <c r="B10129" t="s">
        <v>618</v>
      </c>
      <c r="C10129" t="s">
        <v>619</v>
      </c>
      <c r="D10129" s="1">
        <v>44141</v>
      </c>
      <c r="E10129">
        <v>42</v>
      </c>
      <c r="F10129">
        <v>42.16999817</v>
      </c>
      <c r="G10129">
        <v>436100</v>
      </c>
    </row>
    <row r="10130" spans="1:7" x14ac:dyDescent="0.35">
      <c r="A10130" t="str">
        <f t="shared" si="158"/>
        <v>TLND|44144</v>
      </c>
      <c r="B10130" t="s">
        <v>618</v>
      </c>
      <c r="C10130" t="s">
        <v>619</v>
      </c>
      <c r="D10130" s="1">
        <v>44144</v>
      </c>
      <c r="E10130">
        <v>42.270000459999999</v>
      </c>
      <c r="F10130">
        <v>39.939998629999998</v>
      </c>
      <c r="G10130">
        <v>435900</v>
      </c>
    </row>
    <row r="10131" spans="1:7" x14ac:dyDescent="0.35">
      <c r="A10131" t="str">
        <f t="shared" si="158"/>
        <v>TLND|44145</v>
      </c>
      <c r="B10131" t="s">
        <v>618</v>
      </c>
      <c r="C10131" t="s">
        <v>619</v>
      </c>
      <c r="D10131" s="1">
        <v>44145</v>
      </c>
      <c r="E10131">
        <v>44.069999690000003</v>
      </c>
      <c r="F10131">
        <v>39.619998930000001</v>
      </c>
      <c r="G10131">
        <v>406400</v>
      </c>
    </row>
    <row r="10132" spans="1:7" x14ac:dyDescent="0.35">
      <c r="A10132" t="str">
        <f t="shared" si="158"/>
        <v>TLND|44146</v>
      </c>
      <c r="B10132" t="s">
        <v>618</v>
      </c>
      <c r="C10132" t="s">
        <v>619</v>
      </c>
      <c r="D10132" s="1">
        <v>44146</v>
      </c>
      <c r="E10132">
        <v>39.869998930000001</v>
      </c>
      <c r="F10132">
        <v>41.630001069999999</v>
      </c>
      <c r="G10132">
        <v>196400</v>
      </c>
    </row>
    <row r="10133" spans="1:7" x14ac:dyDescent="0.35">
      <c r="A10133" t="str">
        <f t="shared" si="158"/>
        <v>TLND|44147</v>
      </c>
      <c r="B10133" t="s">
        <v>618</v>
      </c>
      <c r="C10133" t="s">
        <v>619</v>
      </c>
      <c r="D10133" s="1">
        <v>44147</v>
      </c>
      <c r="E10133">
        <v>41.180000309999997</v>
      </c>
      <c r="F10133">
        <v>40.930000309999997</v>
      </c>
      <c r="G10133">
        <v>91800</v>
      </c>
    </row>
    <row r="10134" spans="1:7" x14ac:dyDescent="0.35">
      <c r="A10134" t="str">
        <f t="shared" si="158"/>
        <v>TLND|44148</v>
      </c>
      <c r="B10134" t="s">
        <v>618</v>
      </c>
      <c r="C10134" t="s">
        <v>619</v>
      </c>
      <c r="D10134" s="1">
        <v>44148</v>
      </c>
      <c r="E10134">
        <v>40.950000760000002</v>
      </c>
      <c r="F10134">
        <v>41.349998470000003</v>
      </c>
      <c r="G10134">
        <v>68000</v>
      </c>
    </row>
    <row r="10135" spans="1:7" x14ac:dyDescent="0.35">
      <c r="A10135" t="str">
        <f t="shared" si="158"/>
        <v>TLND|44151</v>
      </c>
      <c r="B10135" t="s">
        <v>618</v>
      </c>
      <c r="C10135" t="s">
        <v>619</v>
      </c>
      <c r="D10135" s="1">
        <v>44151</v>
      </c>
      <c r="E10135">
        <v>41.090000150000002</v>
      </c>
      <c r="F10135">
        <v>40.840000150000002</v>
      </c>
      <c r="G10135">
        <v>230900</v>
      </c>
    </row>
    <row r="10136" spans="1:7" x14ac:dyDescent="0.35">
      <c r="A10136" t="str">
        <f t="shared" si="158"/>
        <v>TLRY|44105</v>
      </c>
      <c r="B10136" t="s">
        <v>620</v>
      </c>
      <c r="C10136" t="s">
        <v>621</v>
      </c>
      <c r="D10136" s="1">
        <v>44105</v>
      </c>
      <c r="E10136">
        <v>4.920000076</v>
      </c>
      <c r="F10136">
        <v>4.920000076</v>
      </c>
      <c r="G10136">
        <v>2183400</v>
      </c>
    </row>
    <row r="10137" spans="1:7" x14ac:dyDescent="0.35">
      <c r="A10137" t="str">
        <f t="shared" si="158"/>
        <v>TLRY|44106</v>
      </c>
      <c r="B10137" t="s">
        <v>620</v>
      </c>
      <c r="C10137" t="s">
        <v>621</v>
      </c>
      <c r="D10137" s="1">
        <v>44106</v>
      </c>
      <c r="E10137">
        <v>4.7399997709999999</v>
      </c>
      <c r="F10137">
        <v>4.8200001720000003</v>
      </c>
      <c r="G10137">
        <v>4448500</v>
      </c>
    </row>
    <row r="10138" spans="1:7" x14ac:dyDescent="0.35">
      <c r="A10138" t="str">
        <f t="shared" si="158"/>
        <v>TLRY|44109</v>
      </c>
      <c r="B10138" t="s">
        <v>620</v>
      </c>
      <c r="C10138" t="s">
        <v>621</v>
      </c>
      <c r="D10138" s="1">
        <v>44109</v>
      </c>
      <c r="E10138">
        <v>4.8400001530000001</v>
      </c>
      <c r="F10138">
        <v>5.4000000950000002</v>
      </c>
      <c r="G10138">
        <v>10049100</v>
      </c>
    </row>
    <row r="10139" spans="1:7" x14ac:dyDescent="0.35">
      <c r="A10139" t="str">
        <f t="shared" si="158"/>
        <v>TLRY|44110</v>
      </c>
      <c r="B10139" t="s">
        <v>620</v>
      </c>
      <c r="C10139" t="s">
        <v>621</v>
      </c>
      <c r="D10139" s="1">
        <v>44110</v>
      </c>
      <c r="E10139">
        <v>5.4000000950000002</v>
      </c>
      <c r="F10139">
        <v>4.9000000950000002</v>
      </c>
      <c r="G10139">
        <v>7293400</v>
      </c>
    </row>
    <row r="10140" spans="1:7" x14ac:dyDescent="0.35">
      <c r="A10140" t="str">
        <f t="shared" si="158"/>
        <v>TLRY|44111</v>
      </c>
      <c r="B10140" t="s">
        <v>620</v>
      </c>
      <c r="C10140" t="s">
        <v>621</v>
      </c>
      <c r="D10140" s="1">
        <v>44111</v>
      </c>
      <c r="E10140">
        <v>5.0399999619999996</v>
      </c>
      <c r="F10140">
        <v>5.1999998090000004</v>
      </c>
      <c r="G10140">
        <v>6417100</v>
      </c>
    </row>
    <row r="10141" spans="1:7" x14ac:dyDescent="0.35">
      <c r="A10141" t="str">
        <f t="shared" si="158"/>
        <v>TLRY|44112</v>
      </c>
      <c r="B10141" t="s">
        <v>620</v>
      </c>
      <c r="C10141" t="s">
        <v>621</v>
      </c>
      <c r="D10141" s="1">
        <v>44112</v>
      </c>
      <c r="E10141">
        <v>5.3899998660000001</v>
      </c>
      <c r="F10141">
        <v>6.1500000950000002</v>
      </c>
      <c r="G10141">
        <v>22479400</v>
      </c>
    </row>
    <row r="10142" spans="1:7" x14ac:dyDescent="0.35">
      <c r="A10142" t="str">
        <f t="shared" si="158"/>
        <v>TLRY|44113</v>
      </c>
      <c r="B10142" t="s">
        <v>620</v>
      </c>
      <c r="C10142" t="s">
        <v>621</v>
      </c>
      <c r="D10142" s="1">
        <v>44113</v>
      </c>
      <c r="E10142">
        <v>6.5900001530000001</v>
      </c>
      <c r="F10142">
        <v>6.0399999619999996</v>
      </c>
      <c r="G10142">
        <v>21525100</v>
      </c>
    </row>
    <row r="10143" spans="1:7" x14ac:dyDescent="0.35">
      <c r="A10143" t="str">
        <f t="shared" si="158"/>
        <v>TLRY|44116</v>
      </c>
      <c r="B10143" t="s">
        <v>620</v>
      </c>
      <c r="C10143" t="s">
        <v>621</v>
      </c>
      <c r="D10143" s="1">
        <v>44116</v>
      </c>
      <c r="E10143">
        <v>6.1500000950000002</v>
      </c>
      <c r="F10143">
        <v>6.3000001909999996</v>
      </c>
      <c r="G10143">
        <v>14570300</v>
      </c>
    </row>
    <row r="10144" spans="1:7" x14ac:dyDescent="0.35">
      <c r="A10144" t="str">
        <f t="shared" si="158"/>
        <v>TLRY|44117</v>
      </c>
      <c r="B10144" t="s">
        <v>620</v>
      </c>
      <c r="C10144" t="s">
        <v>621</v>
      </c>
      <c r="D10144" s="1">
        <v>44117</v>
      </c>
      <c r="E10144">
        <v>6.1999998090000004</v>
      </c>
      <c r="F10144">
        <v>5.9299998279999997</v>
      </c>
      <c r="G10144">
        <v>7552000</v>
      </c>
    </row>
    <row r="10145" spans="1:7" x14ac:dyDescent="0.35">
      <c r="A10145" t="str">
        <f t="shared" si="158"/>
        <v>TLRY|44118</v>
      </c>
      <c r="B10145" t="s">
        <v>620</v>
      </c>
      <c r="C10145" t="s">
        <v>621</v>
      </c>
      <c r="D10145" s="1">
        <v>44118</v>
      </c>
      <c r="E10145">
        <v>5.920000076</v>
      </c>
      <c r="F10145">
        <v>5.9800000190000002</v>
      </c>
      <c r="G10145">
        <v>6539000</v>
      </c>
    </row>
    <row r="10146" spans="1:7" x14ac:dyDescent="0.35">
      <c r="A10146" t="str">
        <f t="shared" si="158"/>
        <v>TLRY|44119</v>
      </c>
      <c r="B10146" t="s">
        <v>620</v>
      </c>
      <c r="C10146" t="s">
        <v>621</v>
      </c>
      <c r="D10146" s="1">
        <v>44119</v>
      </c>
      <c r="E10146">
        <v>5.7600002290000001</v>
      </c>
      <c r="F10146">
        <v>5.5700001720000003</v>
      </c>
      <c r="G10146">
        <v>6788300</v>
      </c>
    </row>
    <row r="10147" spans="1:7" x14ac:dyDescent="0.35">
      <c r="A10147" t="str">
        <f t="shared" si="158"/>
        <v>TLRY|44120</v>
      </c>
      <c r="B10147" t="s">
        <v>620</v>
      </c>
      <c r="C10147" t="s">
        <v>621</v>
      </c>
      <c r="D10147" s="1">
        <v>44120</v>
      </c>
      <c r="E10147">
        <v>5.6500000950000002</v>
      </c>
      <c r="F10147">
        <v>5.5599999430000002</v>
      </c>
      <c r="G10147">
        <v>4715400</v>
      </c>
    </row>
    <row r="10148" spans="1:7" x14ac:dyDescent="0.35">
      <c r="A10148" t="str">
        <f t="shared" si="158"/>
        <v>TLRY|44123</v>
      </c>
      <c r="B10148" t="s">
        <v>620</v>
      </c>
      <c r="C10148" t="s">
        <v>621</v>
      </c>
      <c r="D10148" s="1">
        <v>44123</v>
      </c>
      <c r="E10148">
        <v>5.6599998469999999</v>
      </c>
      <c r="F10148">
        <v>6.4800000190000002</v>
      </c>
      <c r="G10148">
        <v>18722700</v>
      </c>
    </row>
    <row r="10149" spans="1:7" x14ac:dyDescent="0.35">
      <c r="A10149" t="str">
        <f t="shared" si="158"/>
        <v>TLRY|44124</v>
      </c>
      <c r="B10149" t="s">
        <v>620</v>
      </c>
      <c r="C10149" t="s">
        <v>621</v>
      </c>
      <c r="D10149" s="1">
        <v>44124</v>
      </c>
      <c r="E10149">
        <v>6.3499999049999998</v>
      </c>
      <c r="F10149">
        <v>6.2600002290000001</v>
      </c>
      <c r="G10149">
        <v>10043200</v>
      </c>
    </row>
    <row r="10150" spans="1:7" x14ac:dyDescent="0.35">
      <c r="A10150" t="str">
        <f t="shared" si="158"/>
        <v>TLRY|44125</v>
      </c>
      <c r="B10150" t="s">
        <v>620</v>
      </c>
      <c r="C10150" t="s">
        <v>621</v>
      </c>
      <c r="D10150" s="1">
        <v>44125</v>
      </c>
      <c r="E10150">
        <v>6.3099999430000002</v>
      </c>
      <c r="F10150">
        <v>6.4499998090000004</v>
      </c>
      <c r="G10150">
        <v>12889000</v>
      </c>
    </row>
    <row r="10151" spans="1:7" x14ac:dyDescent="0.35">
      <c r="A10151" t="str">
        <f t="shared" si="158"/>
        <v>TLRY|44126</v>
      </c>
      <c r="B10151" t="s">
        <v>620</v>
      </c>
      <c r="C10151" t="s">
        <v>621</v>
      </c>
      <c r="D10151" s="1">
        <v>44126</v>
      </c>
      <c r="E10151">
        <v>6.5199999809999998</v>
      </c>
      <c r="F10151">
        <v>6.829999924</v>
      </c>
      <c r="G10151">
        <v>10955700</v>
      </c>
    </row>
    <row r="10152" spans="1:7" x14ac:dyDescent="0.35">
      <c r="A10152" t="str">
        <f t="shared" si="158"/>
        <v>TLRY|44127</v>
      </c>
      <c r="B10152" t="s">
        <v>620</v>
      </c>
      <c r="C10152" t="s">
        <v>621</v>
      </c>
      <c r="D10152" s="1">
        <v>44127</v>
      </c>
      <c r="E10152">
        <v>6.75</v>
      </c>
      <c r="F10152">
        <v>6.7300000190000002</v>
      </c>
      <c r="G10152">
        <v>7450100</v>
      </c>
    </row>
    <row r="10153" spans="1:7" x14ac:dyDescent="0.35">
      <c r="A10153" t="str">
        <f t="shared" si="158"/>
        <v>TLRY|44130</v>
      </c>
      <c r="B10153" t="s">
        <v>620</v>
      </c>
      <c r="C10153" t="s">
        <v>621</v>
      </c>
      <c r="D10153" s="1">
        <v>44130</v>
      </c>
      <c r="E10153">
        <v>6.6500000950000002</v>
      </c>
      <c r="F10153">
        <v>5.8600001339999999</v>
      </c>
      <c r="G10153">
        <v>11607000</v>
      </c>
    </row>
    <row r="10154" spans="1:7" x14ac:dyDescent="0.35">
      <c r="A10154" t="str">
        <f t="shared" si="158"/>
        <v>TLRY|44131</v>
      </c>
      <c r="B10154" t="s">
        <v>620</v>
      </c>
      <c r="C10154" t="s">
        <v>621</v>
      </c>
      <c r="D10154" s="1">
        <v>44131</v>
      </c>
      <c r="E10154">
        <v>5.9600000380000004</v>
      </c>
      <c r="F10154">
        <v>5.5900001530000001</v>
      </c>
      <c r="G10154">
        <v>5828300</v>
      </c>
    </row>
    <row r="10155" spans="1:7" x14ac:dyDescent="0.35">
      <c r="A10155" t="str">
        <f t="shared" si="158"/>
        <v>TLRY|44132</v>
      </c>
      <c r="B10155" t="s">
        <v>620</v>
      </c>
      <c r="C10155" t="s">
        <v>621</v>
      </c>
      <c r="D10155" s="1">
        <v>44132</v>
      </c>
      <c r="E10155">
        <v>5.4000000950000002</v>
      </c>
      <c r="F10155">
        <v>5.6500000950000002</v>
      </c>
      <c r="G10155">
        <v>6188300</v>
      </c>
    </row>
    <row r="10156" spans="1:7" x14ac:dyDescent="0.35">
      <c r="A10156" t="str">
        <f t="shared" si="158"/>
        <v>TLRY|44133</v>
      </c>
      <c r="B10156" t="s">
        <v>620</v>
      </c>
      <c r="C10156" t="s">
        <v>621</v>
      </c>
      <c r="D10156" s="1">
        <v>44133</v>
      </c>
      <c r="E10156">
        <v>5.6900000569999998</v>
      </c>
      <c r="F10156">
        <v>5.9699997900000001</v>
      </c>
      <c r="G10156">
        <v>6129500</v>
      </c>
    </row>
    <row r="10157" spans="1:7" x14ac:dyDescent="0.35">
      <c r="A10157" t="str">
        <f t="shared" si="158"/>
        <v>TLRY|44134</v>
      </c>
      <c r="B10157" t="s">
        <v>620</v>
      </c>
      <c r="C10157" t="s">
        <v>621</v>
      </c>
      <c r="D10157" s="1">
        <v>44134</v>
      </c>
      <c r="E10157">
        <v>5.9400000569999998</v>
      </c>
      <c r="F10157">
        <v>5.7100000380000004</v>
      </c>
      <c r="G10157">
        <v>7130000</v>
      </c>
    </row>
    <row r="10158" spans="1:7" x14ac:dyDescent="0.35">
      <c r="A10158" t="str">
        <f t="shared" si="158"/>
        <v>TLRY|44137</v>
      </c>
      <c r="B10158" t="s">
        <v>620</v>
      </c>
      <c r="C10158" t="s">
        <v>621</v>
      </c>
      <c r="D10158" s="1">
        <v>44137</v>
      </c>
      <c r="E10158">
        <v>5.8200001720000003</v>
      </c>
      <c r="F10158">
        <v>6.6599998469999999</v>
      </c>
      <c r="G10158">
        <v>18706400</v>
      </c>
    </row>
    <row r="10159" spans="1:7" x14ac:dyDescent="0.35">
      <c r="A10159" t="str">
        <f t="shared" si="158"/>
        <v>TLRY|44138</v>
      </c>
      <c r="B10159" t="s">
        <v>620</v>
      </c>
      <c r="C10159" t="s">
        <v>621</v>
      </c>
      <c r="D10159" s="1">
        <v>44138</v>
      </c>
      <c r="E10159">
        <v>6.8800001139999996</v>
      </c>
      <c r="F10159">
        <v>6.6199998860000004</v>
      </c>
      <c r="G10159">
        <v>16327500</v>
      </c>
    </row>
    <row r="10160" spans="1:7" x14ac:dyDescent="0.35">
      <c r="A10160" t="str">
        <f t="shared" si="158"/>
        <v>TLRY|44139</v>
      </c>
      <c r="B10160" t="s">
        <v>620</v>
      </c>
      <c r="C10160" t="s">
        <v>621</v>
      </c>
      <c r="D10160" s="1">
        <v>44139</v>
      </c>
      <c r="E10160">
        <v>6.2899999619999996</v>
      </c>
      <c r="F10160">
        <v>6</v>
      </c>
      <c r="G10160">
        <v>14140900</v>
      </c>
    </row>
    <row r="10161" spans="1:7" x14ac:dyDescent="0.35">
      <c r="A10161" t="str">
        <f t="shared" si="158"/>
        <v>TLRY|44140</v>
      </c>
      <c r="B10161" t="s">
        <v>620</v>
      </c>
      <c r="C10161" t="s">
        <v>621</v>
      </c>
      <c r="D10161" s="1">
        <v>44140</v>
      </c>
      <c r="E10161">
        <v>7.0999999049999998</v>
      </c>
      <c r="F10161">
        <v>7.8200001720000003</v>
      </c>
      <c r="G10161">
        <v>45981800</v>
      </c>
    </row>
    <row r="10162" spans="1:7" x14ac:dyDescent="0.35">
      <c r="A10162" t="str">
        <f t="shared" si="158"/>
        <v>TLRY|44141</v>
      </c>
      <c r="B10162" t="s">
        <v>620</v>
      </c>
      <c r="C10162" t="s">
        <v>621</v>
      </c>
      <c r="D10162" s="1">
        <v>44141</v>
      </c>
      <c r="E10162">
        <v>8.9799995419999998</v>
      </c>
      <c r="F10162">
        <v>9.6300001139999996</v>
      </c>
      <c r="G10162">
        <v>116415300</v>
      </c>
    </row>
    <row r="10163" spans="1:7" x14ac:dyDescent="0.35">
      <c r="A10163" t="str">
        <f t="shared" si="158"/>
        <v>TLRY|44144</v>
      </c>
      <c r="B10163" t="s">
        <v>620</v>
      </c>
      <c r="C10163" t="s">
        <v>621</v>
      </c>
      <c r="D10163" s="1">
        <v>44144</v>
      </c>
      <c r="E10163">
        <v>11.81999969</v>
      </c>
      <c r="F10163">
        <v>10.100000380000001</v>
      </c>
      <c r="G10163">
        <v>51474900</v>
      </c>
    </row>
    <row r="10164" spans="1:7" x14ac:dyDescent="0.35">
      <c r="A10164" t="str">
        <f t="shared" si="158"/>
        <v>TLRY|44145</v>
      </c>
      <c r="B10164" t="s">
        <v>620</v>
      </c>
      <c r="C10164" t="s">
        <v>621</v>
      </c>
      <c r="D10164" s="1">
        <v>44145</v>
      </c>
      <c r="E10164">
        <v>9.3100004199999997</v>
      </c>
      <c r="F10164">
        <v>8.3299999239999991</v>
      </c>
      <c r="G10164">
        <v>24794800</v>
      </c>
    </row>
    <row r="10165" spans="1:7" x14ac:dyDescent="0.35">
      <c r="A10165" t="str">
        <f t="shared" si="158"/>
        <v>TLRY|44146</v>
      </c>
      <c r="B10165" t="s">
        <v>620</v>
      </c>
      <c r="C10165" t="s">
        <v>621</v>
      </c>
      <c r="D10165" s="1">
        <v>44146</v>
      </c>
      <c r="E10165">
        <v>7.7699999809999998</v>
      </c>
      <c r="F10165">
        <v>8.0399999619999996</v>
      </c>
      <c r="G10165">
        <v>27209000</v>
      </c>
    </row>
    <row r="10166" spans="1:7" x14ac:dyDescent="0.35">
      <c r="A10166" t="str">
        <f t="shared" si="158"/>
        <v>TLRY|44147</v>
      </c>
      <c r="B10166" t="s">
        <v>620</v>
      </c>
      <c r="C10166" t="s">
        <v>621</v>
      </c>
      <c r="D10166" s="1">
        <v>44147</v>
      </c>
      <c r="E10166">
        <v>7.6999998090000004</v>
      </c>
      <c r="F10166">
        <v>7.4000000950000002</v>
      </c>
      <c r="G10166">
        <v>16882000</v>
      </c>
    </row>
    <row r="10167" spans="1:7" x14ac:dyDescent="0.35">
      <c r="A10167" t="str">
        <f t="shared" si="158"/>
        <v>TLRY|44148</v>
      </c>
      <c r="B10167" t="s">
        <v>620</v>
      </c>
      <c r="C10167" t="s">
        <v>621</v>
      </c>
      <c r="D10167" s="1">
        <v>44148</v>
      </c>
      <c r="E10167">
        <v>7.7399997709999999</v>
      </c>
      <c r="F10167">
        <v>7.6500000950000002</v>
      </c>
      <c r="G10167">
        <v>15193300</v>
      </c>
    </row>
    <row r="10168" spans="1:7" x14ac:dyDescent="0.35">
      <c r="A10168" t="str">
        <f t="shared" si="158"/>
        <v>TLRY|44151</v>
      </c>
      <c r="B10168" t="s">
        <v>620</v>
      </c>
      <c r="C10168" t="s">
        <v>621</v>
      </c>
      <c r="D10168" s="1">
        <v>44151</v>
      </c>
      <c r="E10168">
        <v>7.5</v>
      </c>
      <c r="F10168">
        <v>7.3200001720000003</v>
      </c>
      <c r="G10168">
        <v>14359900</v>
      </c>
    </row>
    <row r="10169" spans="1:7" x14ac:dyDescent="0.35">
      <c r="A10169" t="str">
        <f t="shared" si="158"/>
        <v>TPTX|44105</v>
      </c>
      <c r="B10169" t="s">
        <v>622</v>
      </c>
      <c r="C10169" t="s">
        <v>623</v>
      </c>
      <c r="D10169" s="1">
        <v>44105</v>
      </c>
      <c r="E10169">
        <v>87.309997559999999</v>
      </c>
      <c r="F10169">
        <v>87.690002440000001</v>
      </c>
      <c r="G10169">
        <v>354200</v>
      </c>
    </row>
    <row r="10170" spans="1:7" x14ac:dyDescent="0.35">
      <c r="A10170" t="str">
        <f t="shared" si="158"/>
        <v>TPTX|44106</v>
      </c>
      <c r="B10170" t="s">
        <v>622</v>
      </c>
      <c r="C10170" t="s">
        <v>623</v>
      </c>
      <c r="D10170" s="1">
        <v>44106</v>
      </c>
      <c r="E10170">
        <v>85.88999939</v>
      </c>
      <c r="F10170">
        <v>88.190002440000001</v>
      </c>
      <c r="G10170">
        <v>344000</v>
      </c>
    </row>
    <row r="10171" spans="1:7" x14ac:dyDescent="0.35">
      <c r="A10171" t="str">
        <f t="shared" si="158"/>
        <v>TPTX|44109</v>
      </c>
      <c r="B10171" t="s">
        <v>622</v>
      </c>
      <c r="C10171" t="s">
        <v>623</v>
      </c>
      <c r="D10171" s="1">
        <v>44109</v>
      </c>
      <c r="E10171">
        <v>89.480003359999998</v>
      </c>
      <c r="F10171">
        <v>92.559997559999999</v>
      </c>
      <c r="G10171">
        <v>408100</v>
      </c>
    </row>
    <row r="10172" spans="1:7" x14ac:dyDescent="0.35">
      <c r="A10172" t="str">
        <f t="shared" si="158"/>
        <v>TPTX|44110</v>
      </c>
      <c r="B10172" t="s">
        <v>622</v>
      </c>
      <c r="C10172" t="s">
        <v>623</v>
      </c>
      <c r="D10172" s="1">
        <v>44110</v>
      </c>
      <c r="E10172">
        <v>93.16999817</v>
      </c>
      <c r="F10172">
        <v>91.309997559999999</v>
      </c>
      <c r="G10172">
        <v>409500</v>
      </c>
    </row>
    <row r="10173" spans="1:7" x14ac:dyDescent="0.35">
      <c r="A10173" t="str">
        <f t="shared" si="158"/>
        <v>TPTX|44111</v>
      </c>
      <c r="B10173" t="s">
        <v>622</v>
      </c>
      <c r="C10173" t="s">
        <v>623</v>
      </c>
      <c r="D10173" s="1">
        <v>44111</v>
      </c>
      <c r="E10173">
        <v>92.489997860000003</v>
      </c>
      <c r="F10173">
        <v>95.11000061</v>
      </c>
      <c r="G10173">
        <v>431700</v>
      </c>
    </row>
    <row r="10174" spans="1:7" x14ac:dyDescent="0.35">
      <c r="A10174" t="str">
        <f t="shared" si="158"/>
        <v>TPTX|44112</v>
      </c>
      <c r="B10174" t="s">
        <v>622</v>
      </c>
      <c r="C10174" t="s">
        <v>623</v>
      </c>
      <c r="D10174" s="1">
        <v>44112</v>
      </c>
      <c r="E10174">
        <v>96.379997250000002</v>
      </c>
      <c r="F10174">
        <v>98.870002749999998</v>
      </c>
      <c r="G10174">
        <v>444100</v>
      </c>
    </row>
    <row r="10175" spans="1:7" x14ac:dyDescent="0.35">
      <c r="A10175" t="str">
        <f t="shared" si="158"/>
        <v>TPTX|44113</v>
      </c>
      <c r="B10175" t="s">
        <v>622</v>
      </c>
      <c r="C10175" t="s">
        <v>623</v>
      </c>
      <c r="D10175" s="1">
        <v>44113</v>
      </c>
      <c r="E10175">
        <v>99.489997860000003</v>
      </c>
      <c r="F10175">
        <v>111.8099976</v>
      </c>
      <c r="G10175">
        <v>643400</v>
      </c>
    </row>
    <row r="10176" spans="1:7" x14ac:dyDescent="0.35">
      <c r="A10176" t="str">
        <f t="shared" si="158"/>
        <v>TPTX|44116</v>
      </c>
      <c r="B10176" t="s">
        <v>622</v>
      </c>
      <c r="C10176" t="s">
        <v>623</v>
      </c>
      <c r="D10176" s="1">
        <v>44116</v>
      </c>
      <c r="E10176">
        <v>113.2200012</v>
      </c>
      <c r="F10176">
        <v>118.1500015</v>
      </c>
      <c r="G10176">
        <v>853900</v>
      </c>
    </row>
    <row r="10177" spans="1:7" x14ac:dyDescent="0.35">
      <c r="A10177" t="str">
        <f t="shared" si="158"/>
        <v>TPTX|44117</v>
      </c>
      <c r="B10177" t="s">
        <v>622</v>
      </c>
      <c r="C10177" t="s">
        <v>623</v>
      </c>
      <c r="D10177" s="1">
        <v>44117</v>
      </c>
      <c r="E10177">
        <v>117.3700027</v>
      </c>
      <c r="F10177">
        <v>119.8199997</v>
      </c>
      <c r="G10177">
        <v>296500</v>
      </c>
    </row>
    <row r="10178" spans="1:7" x14ac:dyDescent="0.35">
      <c r="A10178" t="str">
        <f t="shared" si="158"/>
        <v>TPTX|44118</v>
      </c>
      <c r="B10178" t="s">
        <v>622</v>
      </c>
      <c r="C10178" t="s">
        <v>623</v>
      </c>
      <c r="D10178" s="1">
        <v>44118</v>
      </c>
      <c r="E10178">
        <v>120.8000031</v>
      </c>
      <c r="F10178">
        <v>116.3499985</v>
      </c>
      <c r="G10178">
        <v>393800</v>
      </c>
    </row>
    <row r="10179" spans="1:7" x14ac:dyDescent="0.35">
      <c r="A10179" t="str">
        <f t="shared" ref="A10179:A10242" si="159">_xlfn.CONCAT(B10179&amp;"|"&amp;D10179)</f>
        <v>TPTX|44119</v>
      </c>
      <c r="B10179" t="s">
        <v>622</v>
      </c>
      <c r="C10179" t="s">
        <v>623</v>
      </c>
      <c r="D10179" s="1">
        <v>44119</v>
      </c>
      <c r="E10179">
        <v>115.4700012</v>
      </c>
      <c r="F10179">
        <v>115.7900009</v>
      </c>
      <c r="G10179">
        <v>410200</v>
      </c>
    </row>
    <row r="10180" spans="1:7" x14ac:dyDescent="0.35">
      <c r="A10180" t="str">
        <f t="shared" si="159"/>
        <v>TPTX|44120</v>
      </c>
      <c r="B10180" t="s">
        <v>622</v>
      </c>
      <c r="C10180" t="s">
        <v>623</v>
      </c>
      <c r="D10180" s="1">
        <v>44120</v>
      </c>
      <c r="E10180">
        <v>115.86000060000001</v>
      </c>
      <c r="F10180">
        <v>114.98999790000001</v>
      </c>
      <c r="G10180">
        <v>253800</v>
      </c>
    </row>
    <row r="10181" spans="1:7" x14ac:dyDescent="0.35">
      <c r="A10181" t="str">
        <f t="shared" si="159"/>
        <v>TPTX|44123</v>
      </c>
      <c r="B10181" t="s">
        <v>622</v>
      </c>
      <c r="C10181" t="s">
        <v>623</v>
      </c>
      <c r="D10181" s="1">
        <v>44123</v>
      </c>
      <c r="E10181">
        <v>115</v>
      </c>
      <c r="F10181">
        <v>110.83000180000001</v>
      </c>
      <c r="G10181">
        <v>376000</v>
      </c>
    </row>
    <row r="10182" spans="1:7" x14ac:dyDescent="0.35">
      <c r="A10182" t="str">
        <f t="shared" si="159"/>
        <v>TPTX|44124</v>
      </c>
      <c r="B10182" t="s">
        <v>622</v>
      </c>
      <c r="C10182" t="s">
        <v>623</v>
      </c>
      <c r="D10182" s="1">
        <v>44124</v>
      </c>
      <c r="E10182">
        <v>111.7699966</v>
      </c>
      <c r="F10182">
        <v>108.2900009</v>
      </c>
      <c r="G10182">
        <v>536900</v>
      </c>
    </row>
    <row r="10183" spans="1:7" x14ac:dyDescent="0.35">
      <c r="A10183" t="str">
        <f t="shared" si="159"/>
        <v>TPTX|44125</v>
      </c>
      <c r="B10183" t="s">
        <v>622</v>
      </c>
      <c r="C10183" t="s">
        <v>623</v>
      </c>
      <c r="D10183" s="1">
        <v>44125</v>
      </c>
      <c r="E10183">
        <v>108.5</v>
      </c>
      <c r="F10183">
        <v>102.0299988</v>
      </c>
      <c r="G10183">
        <v>428100</v>
      </c>
    </row>
    <row r="10184" spans="1:7" x14ac:dyDescent="0.35">
      <c r="A10184" t="str">
        <f t="shared" si="159"/>
        <v>TPTX|44126</v>
      </c>
      <c r="B10184" t="s">
        <v>622</v>
      </c>
      <c r="C10184" t="s">
        <v>623</v>
      </c>
      <c r="D10184" s="1">
        <v>44126</v>
      </c>
      <c r="E10184">
        <v>102.9000015</v>
      </c>
      <c r="F10184">
        <v>101.88999939999999</v>
      </c>
      <c r="G10184">
        <v>383200</v>
      </c>
    </row>
    <row r="10185" spans="1:7" x14ac:dyDescent="0.35">
      <c r="A10185" t="str">
        <f t="shared" si="159"/>
        <v>TPTX|44127</v>
      </c>
      <c r="B10185" t="s">
        <v>622</v>
      </c>
      <c r="C10185" t="s">
        <v>623</v>
      </c>
      <c r="D10185" s="1">
        <v>44127</v>
      </c>
      <c r="E10185">
        <v>102.7699966</v>
      </c>
      <c r="F10185">
        <v>102.5599976</v>
      </c>
      <c r="G10185">
        <v>557100</v>
      </c>
    </row>
    <row r="10186" spans="1:7" x14ac:dyDescent="0.35">
      <c r="A10186" t="str">
        <f t="shared" si="159"/>
        <v>TPTX|44130</v>
      </c>
      <c r="B10186" t="s">
        <v>622</v>
      </c>
      <c r="C10186" t="s">
        <v>623</v>
      </c>
      <c r="D10186" s="1">
        <v>44130</v>
      </c>
      <c r="E10186">
        <v>99.260002139999997</v>
      </c>
      <c r="F10186">
        <v>93.63999939</v>
      </c>
      <c r="G10186">
        <v>1154800</v>
      </c>
    </row>
    <row r="10187" spans="1:7" x14ac:dyDescent="0.35">
      <c r="A10187" t="str">
        <f t="shared" si="159"/>
        <v>TPTX|44131</v>
      </c>
      <c r="B10187" t="s">
        <v>622</v>
      </c>
      <c r="C10187" t="s">
        <v>623</v>
      </c>
      <c r="D10187" s="1">
        <v>44131</v>
      </c>
      <c r="E10187">
        <v>92</v>
      </c>
      <c r="F10187">
        <v>100.08000180000001</v>
      </c>
      <c r="G10187">
        <v>2456100</v>
      </c>
    </row>
    <row r="10188" spans="1:7" x14ac:dyDescent="0.35">
      <c r="A10188" t="str">
        <f t="shared" si="159"/>
        <v>TPTX|44132</v>
      </c>
      <c r="B10188" t="s">
        <v>622</v>
      </c>
      <c r="C10188" t="s">
        <v>623</v>
      </c>
      <c r="D10188" s="1">
        <v>44132</v>
      </c>
      <c r="E10188">
        <v>100.08000180000001</v>
      </c>
      <c r="F10188">
        <v>104.41999819999999</v>
      </c>
      <c r="G10188">
        <v>965100</v>
      </c>
    </row>
    <row r="10189" spans="1:7" x14ac:dyDescent="0.35">
      <c r="A10189" t="str">
        <f t="shared" si="159"/>
        <v>TPTX|44133</v>
      </c>
      <c r="B10189" t="s">
        <v>622</v>
      </c>
      <c r="C10189" t="s">
        <v>623</v>
      </c>
      <c r="D10189" s="1">
        <v>44133</v>
      </c>
      <c r="E10189">
        <v>104.41999819999999</v>
      </c>
      <c r="F10189">
        <v>101.2799988</v>
      </c>
      <c r="G10189">
        <v>669700</v>
      </c>
    </row>
    <row r="10190" spans="1:7" x14ac:dyDescent="0.35">
      <c r="A10190" t="str">
        <f t="shared" si="159"/>
        <v>TPTX|44134</v>
      </c>
      <c r="B10190" t="s">
        <v>622</v>
      </c>
      <c r="C10190" t="s">
        <v>623</v>
      </c>
      <c r="D10190" s="1">
        <v>44134</v>
      </c>
      <c r="E10190">
        <v>100.76000209999999</v>
      </c>
      <c r="F10190">
        <v>92.190002440000001</v>
      </c>
      <c r="G10190">
        <v>472200</v>
      </c>
    </row>
    <row r="10191" spans="1:7" x14ac:dyDescent="0.35">
      <c r="A10191" t="str">
        <f t="shared" si="159"/>
        <v>TPTX|44137</v>
      </c>
      <c r="B10191" t="s">
        <v>622</v>
      </c>
      <c r="C10191" t="s">
        <v>623</v>
      </c>
      <c r="D10191" s="1">
        <v>44137</v>
      </c>
      <c r="E10191">
        <v>92.449996949999999</v>
      </c>
      <c r="F10191">
        <v>95.52999878</v>
      </c>
      <c r="G10191">
        <v>347900</v>
      </c>
    </row>
    <row r="10192" spans="1:7" x14ac:dyDescent="0.35">
      <c r="A10192" t="str">
        <f t="shared" si="159"/>
        <v>TPTX|44138</v>
      </c>
      <c r="B10192" t="s">
        <v>622</v>
      </c>
      <c r="C10192" t="s">
        <v>623</v>
      </c>
      <c r="D10192" s="1">
        <v>44138</v>
      </c>
      <c r="E10192">
        <v>96.61000061</v>
      </c>
      <c r="F10192">
        <v>99.41999817</v>
      </c>
      <c r="G10192">
        <v>545700</v>
      </c>
    </row>
    <row r="10193" spans="1:7" x14ac:dyDescent="0.35">
      <c r="A10193" t="str">
        <f t="shared" si="159"/>
        <v>TPTX|44139</v>
      </c>
      <c r="B10193" t="s">
        <v>622</v>
      </c>
      <c r="C10193" t="s">
        <v>623</v>
      </c>
      <c r="D10193" s="1">
        <v>44139</v>
      </c>
      <c r="E10193">
        <v>98.38999939</v>
      </c>
      <c r="F10193">
        <v>107.8799973</v>
      </c>
      <c r="G10193">
        <v>370800</v>
      </c>
    </row>
    <row r="10194" spans="1:7" x14ac:dyDescent="0.35">
      <c r="A10194" t="str">
        <f t="shared" si="159"/>
        <v>TPTX|44140</v>
      </c>
      <c r="B10194" t="s">
        <v>622</v>
      </c>
      <c r="C10194" t="s">
        <v>623</v>
      </c>
      <c r="D10194" s="1">
        <v>44140</v>
      </c>
      <c r="E10194">
        <v>109.0400009</v>
      </c>
      <c r="F10194">
        <v>111.3700027</v>
      </c>
      <c r="G10194">
        <v>313900</v>
      </c>
    </row>
    <row r="10195" spans="1:7" x14ac:dyDescent="0.35">
      <c r="A10195" t="str">
        <f t="shared" si="159"/>
        <v>TPTX|44141</v>
      </c>
      <c r="B10195" t="s">
        <v>622</v>
      </c>
      <c r="C10195" t="s">
        <v>623</v>
      </c>
      <c r="D10195" s="1">
        <v>44141</v>
      </c>
      <c r="E10195">
        <v>111</v>
      </c>
      <c r="F10195">
        <v>103.41999819999999</v>
      </c>
      <c r="G10195">
        <v>284600</v>
      </c>
    </row>
    <row r="10196" spans="1:7" x14ac:dyDescent="0.35">
      <c r="A10196" t="str">
        <f t="shared" si="159"/>
        <v>TPTX|44144</v>
      </c>
      <c r="B10196" t="s">
        <v>622</v>
      </c>
      <c r="C10196" t="s">
        <v>623</v>
      </c>
      <c r="D10196" s="1">
        <v>44144</v>
      </c>
      <c r="E10196">
        <v>108.1900024</v>
      </c>
      <c r="F10196">
        <v>112.26000209999999</v>
      </c>
      <c r="G10196">
        <v>376700</v>
      </c>
    </row>
    <row r="10197" spans="1:7" x14ac:dyDescent="0.35">
      <c r="A10197" t="str">
        <f t="shared" si="159"/>
        <v>TPTX|44145</v>
      </c>
      <c r="B10197" t="s">
        <v>622</v>
      </c>
      <c r="C10197" t="s">
        <v>623</v>
      </c>
      <c r="D10197" s="1">
        <v>44145</v>
      </c>
      <c r="E10197">
        <v>114.6500015</v>
      </c>
      <c r="F10197">
        <v>105.75</v>
      </c>
      <c r="G10197">
        <v>610500</v>
      </c>
    </row>
    <row r="10198" spans="1:7" x14ac:dyDescent="0.35">
      <c r="A10198" t="str">
        <f t="shared" si="159"/>
        <v>TPTX|44146</v>
      </c>
      <c r="B10198" t="s">
        <v>622</v>
      </c>
      <c r="C10198" t="s">
        <v>623</v>
      </c>
      <c r="D10198" s="1">
        <v>44146</v>
      </c>
      <c r="E10198">
        <v>106.9599991</v>
      </c>
      <c r="F10198">
        <v>104.61000060000001</v>
      </c>
      <c r="G10198">
        <v>264500</v>
      </c>
    </row>
    <row r="10199" spans="1:7" x14ac:dyDescent="0.35">
      <c r="A10199" t="str">
        <f t="shared" si="159"/>
        <v>TPTX|44147</v>
      </c>
      <c r="B10199" t="s">
        <v>622</v>
      </c>
      <c r="C10199" t="s">
        <v>623</v>
      </c>
      <c r="D10199" s="1">
        <v>44147</v>
      </c>
      <c r="E10199">
        <v>104.08000180000001</v>
      </c>
      <c r="F10199">
        <v>108.0500031</v>
      </c>
      <c r="G10199">
        <v>244300</v>
      </c>
    </row>
    <row r="10200" spans="1:7" x14ac:dyDescent="0.35">
      <c r="A10200" t="str">
        <f t="shared" si="159"/>
        <v>TPTX|44148</v>
      </c>
      <c r="B10200" t="s">
        <v>622</v>
      </c>
      <c r="C10200" t="s">
        <v>623</v>
      </c>
      <c r="D10200" s="1">
        <v>44148</v>
      </c>
      <c r="E10200">
        <v>109.3499985</v>
      </c>
      <c r="F10200">
        <v>110.4000015</v>
      </c>
      <c r="G10200">
        <v>209000</v>
      </c>
    </row>
    <row r="10201" spans="1:7" x14ac:dyDescent="0.35">
      <c r="A10201" t="str">
        <f t="shared" si="159"/>
        <v>TPTX|44151</v>
      </c>
      <c r="B10201" t="s">
        <v>622</v>
      </c>
      <c r="C10201" t="s">
        <v>623</v>
      </c>
      <c r="D10201" s="1">
        <v>44151</v>
      </c>
      <c r="E10201">
        <v>101.83000180000001</v>
      </c>
      <c r="F10201">
        <v>104.4700012</v>
      </c>
      <c r="G10201">
        <v>463000</v>
      </c>
    </row>
    <row r="10202" spans="1:7" x14ac:dyDescent="0.35">
      <c r="A10202" t="str">
        <f t="shared" si="159"/>
        <v>TPVG|44105</v>
      </c>
      <c r="B10202" t="s">
        <v>624</v>
      </c>
      <c r="C10202" t="s">
        <v>625</v>
      </c>
      <c r="D10202" s="1">
        <v>44105</v>
      </c>
      <c r="E10202">
        <v>11.289999959999999</v>
      </c>
      <c r="F10202">
        <v>11.43000031</v>
      </c>
      <c r="G10202">
        <v>215500</v>
      </c>
    </row>
    <row r="10203" spans="1:7" x14ac:dyDescent="0.35">
      <c r="A10203" t="str">
        <f t="shared" si="159"/>
        <v>TPVG|44106</v>
      </c>
      <c r="B10203" t="s">
        <v>624</v>
      </c>
      <c r="C10203" t="s">
        <v>625</v>
      </c>
      <c r="D10203" s="1">
        <v>44106</v>
      </c>
      <c r="E10203">
        <v>11.43000031</v>
      </c>
      <c r="F10203">
        <v>11.829999920000001</v>
      </c>
      <c r="G10203">
        <v>176800</v>
      </c>
    </row>
    <row r="10204" spans="1:7" x14ac:dyDescent="0.35">
      <c r="A10204" t="str">
        <f t="shared" si="159"/>
        <v>TPVG|44109</v>
      </c>
      <c r="B10204" t="s">
        <v>624</v>
      </c>
      <c r="C10204" t="s">
        <v>625</v>
      </c>
      <c r="D10204" s="1">
        <v>44109</v>
      </c>
      <c r="E10204">
        <v>11.97999954</v>
      </c>
      <c r="F10204">
        <v>11.81000042</v>
      </c>
      <c r="G10204">
        <v>162000</v>
      </c>
    </row>
    <row r="10205" spans="1:7" x14ac:dyDescent="0.35">
      <c r="A10205" t="str">
        <f t="shared" si="159"/>
        <v>TPVG|44110</v>
      </c>
      <c r="B10205" t="s">
        <v>624</v>
      </c>
      <c r="C10205" t="s">
        <v>625</v>
      </c>
      <c r="D10205" s="1">
        <v>44110</v>
      </c>
      <c r="E10205">
        <v>11.80000019</v>
      </c>
      <c r="F10205">
        <v>11.60999966</v>
      </c>
      <c r="G10205">
        <v>122100</v>
      </c>
    </row>
    <row r="10206" spans="1:7" x14ac:dyDescent="0.35">
      <c r="A10206" t="str">
        <f t="shared" si="159"/>
        <v>TPVG|44111</v>
      </c>
      <c r="B10206" t="s">
        <v>624</v>
      </c>
      <c r="C10206" t="s">
        <v>625</v>
      </c>
      <c r="D10206" s="1">
        <v>44111</v>
      </c>
      <c r="E10206">
        <v>11.68999958</v>
      </c>
      <c r="F10206">
        <v>11.539999959999999</v>
      </c>
      <c r="G10206">
        <v>93500</v>
      </c>
    </row>
    <row r="10207" spans="1:7" x14ac:dyDescent="0.35">
      <c r="A10207" t="str">
        <f t="shared" si="159"/>
        <v>TPVG|44112</v>
      </c>
      <c r="B10207" t="s">
        <v>624</v>
      </c>
      <c r="C10207" t="s">
        <v>625</v>
      </c>
      <c r="D10207" s="1">
        <v>44112</v>
      </c>
      <c r="E10207">
        <v>11.69999981</v>
      </c>
      <c r="F10207">
        <v>11.619999890000001</v>
      </c>
      <c r="G10207">
        <v>81700</v>
      </c>
    </row>
    <row r="10208" spans="1:7" x14ac:dyDescent="0.35">
      <c r="A10208" t="str">
        <f t="shared" si="159"/>
        <v>TPVG|44113</v>
      </c>
      <c r="B10208" t="s">
        <v>624</v>
      </c>
      <c r="C10208" t="s">
        <v>625</v>
      </c>
      <c r="D10208" s="1">
        <v>44113</v>
      </c>
      <c r="E10208">
        <v>11.649999619999999</v>
      </c>
      <c r="F10208">
        <v>11.43999958</v>
      </c>
      <c r="G10208">
        <v>102300</v>
      </c>
    </row>
    <row r="10209" spans="1:7" x14ac:dyDescent="0.35">
      <c r="A10209" t="str">
        <f t="shared" si="159"/>
        <v>TPVG|44116</v>
      </c>
      <c r="B10209" t="s">
        <v>624</v>
      </c>
      <c r="C10209" t="s">
        <v>625</v>
      </c>
      <c r="D10209" s="1">
        <v>44116</v>
      </c>
      <c r="E10209">
        <v>11.47000027</v>
      </c>
      <c r="F10209">
        <v>11.19999981</v>
      </c>
      <c r="G10209">
        <v>189100</v>
      </c>
    </row>
    <row r="10210" spans="1:7" x14ac:dyDescent="0.35">
      <c r="A10210" t="str">
        <f t="shared" si="159"/>
        <v>TPVG|44117</v>
      </c>
      <c r="B10210" t="s">
        <v>624</v>
      </c>
      <c r="C10210" t="s">
        <v>625</v>
      </c>
      <c r="D10210" s="1">
        <v>44117</v>
      </c>
      <c r="E10210">
        <v>11.149999619999999</v>
      </c>
      <c r="F10210">
        <v>11.25</v>
      </c>
      <c r="G10210">
        <v>83100</v>
      </c>
    </row>
    <row r="10211" spans="1:7" x14ac:dyDescent="0.35">
      <c r="A10211" t="str">
        <f t="shared" si="159"/>
        <v>TPVG|44118</v>
      </c>
      <c r="B10211" t="s">
        <v>624</v>
      </c>
      <c r="C10211" t="s">
        <v>625</v>
      </c>
      <c r="D10211" s="1">
        <v>44118</v>
      </c>
      <c r="E10211">
        <v>11.22999954</v>
      </c>
      <c r="F10211">
        <v>11.22000027</v>
      </c>
      <c r="G10211">
        <v>109000</v>
      </c>
    </row>
    <row r="10212" spans="1:7" x14ac:dyDescent="0.35">
      <c r="A10212" t="str">
        <f t="shared" si="159"/>
        <v>TPVG|44119</v>
      </c>
      <c r="B10212" t="s">
        <v>624</v>
      </c>
      <c r="C10212" t="s">
        <v>625</v>
      </c>
      <c r="D10212" s="1">
        <v>44119</v>
      </c>
      <c r="E10212">
        <v>11.22000027</v>
      </c>
      <c r="F10212">
        <v>11.149999619999999</v>
      </c>
      <c r="G10212">
        <v>79700</v>
      </c>
    </row>
    <row r="10213" spans="1:7" x14ac:dyDescent="0.35">
      <c r="A10213" t="str">
        <f t="shared" si="159"/>
        <v>TPVG|44120</v>
      </c>
      <c r="B10213" t="s">
        <v>624</v>
      </c>
      <c r="C10213" t="s">
        <v>625</v>
      </c>
      <c r="D10213" s="1">
        <v>44120</v>
      </c>
      <c r="E10213">
        <v>11.15999985</v>
      </c>
      <c r="F10213">
        <v>11</v>
      </c>
      <c r="G10213">
        <v>101700</v>
      </c>
    </row>
    <row r="10214" spans="1:7" x14ac:dyDescent="0.35">
      <c r="A10214" t="str">
        <f t="shared" si="159"/>
        <v>TPVG|44123</v>
      </c>
      <c r="B10214" t="s">
        <v>624</v>
      </c>
      <c r="C10214" t="s">
        <v>625</v>
      </c>
      <c r="D10214" s="1">
        <v>44123</v>
      </c>
      <c r="E10214">
        <v>11.09000015</v>
      </c>
      <c r="F10214">
        <v>10.93999958</v>
      </c>
      <c r="G10214">
        <v>95900</v>
      </c>
    </row>
    <row r="10215" spans="1:7" x14ac:dyDescent="0.35">
      <c r="A10215" t="str">
        <f t="shared" si="159"/>
        <v>TPVG|44124</v>
      </c>
      <c r="B10215" t="s">
        <v>624</v>
      </c>
      <c r="C10215" t="s">
        <v>625</v>
      </c>
      <c r="D10215" s="1">
        <v>44124</v>
      </c>
      <c r="E10215">
        <v>10.94999981</v>
      </c>
      <c r="F10215">
        <v>10.960000040000001</v>
      </c>
      <c r="G10215">
        <v>81900</v>
      </c>
    </row>
    <row r="10216" spans="1:7" x14ac:dyDescent="0.35">
      <c r="A10216" t="str">
        <f t="shared" si="159"/>
        <v>TPVG|44125</v>
      </c>
      <c r="B10216" t="s">
        <v>624</v>
      </c>
      <c r="C10216" t="s">
        <v>625</v>
      </c>
      <c r="D10216" s="1">
        <v>44125</v>
      </c>
      <c r="E10216">
        <v>10.97000027</v>
      </c>
      <c r="F10216">
        <v>10.789999959999999</v>
      </c>
      <c r="G10216">
        <v>110900</v>
      </c>
    </row>
    <row r="10217" spans="1:7" x14ac:dyDescent="0.35">
      <c r="A10217" t="str">
        <f t="shared" si="159"/>
        <v>TPVG|44126</v>
      </c>
      <c r="B10217" t="s">
        <v>624</v>
      </c>
      <c r="C10217" t="s">
        <v>625</v>
      </c>
      <c r="D10217" s="1">
        <v>44126</v>
      </c>
      <c r="E10217">
        <v>10.880000109999999</v>
      </c>
      <c r="F10217">
        <v>10.829999920000001</v>
      </c>
      <c r="G10217">
        <v>197100</v>
      </c>
    </row>
    <row r="10218" spans="1:7" x14ac:dyDescent="0.35">
      <c r="A10218" t="str">
        <f t="shared" si="159"/>
        <v>TPVG|44127</v>
      </c>
      <c r="B10218" t="s">
        <v>624</v>
      </c>
      <c r="C10218" t="s">
        <v>625</v>
      </c>
      <c r="D10218" s="1">
        <v>44127</v>
      </c>
      <c r="E10218">
        <v>10.97000027</v>
      </c>
      <c r="F10218">
        <v>10.899999619999999</v>
      </c>
      <c r="G10218">
        <v>107300</v>
      </c>
    </row>
    <row r="10219" spans="1:7" x14ac:dyDescent="0.35">
      <c r="A10219" t="str">
        <f t="shared" si="159"/>
        <v>TPVG|44130</v>
      </c>
      <c r="B10219" t="s">
        <v>624</v>
      </c>
      <c r="C10219" t="s">
        <v>625</v>
      </c>
      <c r="D10219" s="1">
        <v>44130</v>
      </c>
      <c r="E10219">
        <v>10.899999619999999</v>
      </c>
      <c r="F10219">
        <v>10.69999981</v>
      </c>
      <c r="G10219">
        <v>142200</v>
      </c>
    </row>
    <row r="10220" spans="1:7" x14ac:dyDescent="0.35">
      <c r="A10220" t="str">
        <f t="shared" si="159"/>
        <v>TPVG|44131</v>
      </c>
      <c r="B10220" t="s">
        <v>624</v>
      </c>
      <c r="C10220" t="s">
        <v>625</v>
      </c>
      <c r="D10220" s="1">
        <v>44131</v>
      </c>
      <c r="E10220">
        <v>10.69999981</v>
      </c>
      <c r="F10220">
        <v>10.80000019</v>
      </c>
      <c r="G10220">
        <v>77900</v>
      </c>
    </row>
    <row r="10221" spans="1:7" x14ac:dyDescent="0.35">
      <c r="A10221" t="str">
        <f t="shared" si="159"/>
        <v>TPVG|44132</v>
      </c>
      <c r="B10221" t="s">
        <v>624</v>
      </c>
      <c r="C10221" t="s">
        <v>625</v>
      </c>
      <c r="D10221" s="1">
        <v>44132</v>
      </c>
      <c r="E10221">
        <v>10.619999890000001</v>
      </c>
      <c r="F10221">
        <v>10.489999770000001</v>
      </c>
      <c r="G10221">
        <v>310200</v>
      </c>
    </row>
    <row r="10222" spans="1:7" x14ac:dyDescent="0.35">
      <c r="A10222" t="str">
        <f t="shared" si="159"/>
        <v>TPVG|44133</v>
      </c>
      <c r="B10222" t="s">
        <v>624</v>
      </c>
      <c r="C10222" t="s">
        <v>625</v>
      </c>
      <c r="D10222" s="1">
        <v>44133</v>
      </c>
      <c r="E10222">
        <v>10.489999770000001</v>
      </c>
      <c r="F10222">
        <v>10.59000015</v>
      </c>
      <c r="G10222">
        <v>101300</v>
      </c>
    </row>
    <row r="10223" spans="1:7" x14ac:dyDescent="0.35">
      <c r="A10223" t="str">
        <f t="shared" si="159"/>
        <v>TPVG|44134</v>
      </c>
      <c r="B10223" t="s">
        <v>624</v>
      </c>
      <c r="C10223" t="s">
        <v>625</v>
      </c>
      <c r="D10223" s="1">
        <v>44134</v>
      </c>
      <c r="E10223">
        <v>10.5</v>
      </c>
      <c r="F10223">
        <v>10.55000019</v>
      </c>
      <c r="G10223">
        <v>140500</v>
      </c>
    </row>
    <row r="10224" spans="1:7" x14ac:dyDescent="0.35">
      <c r="A10224" t="str">
        <f t="shared" si="159"/>
        <v>TPVG|44137</v>
      </c>
      <c r="B10224" t="s">
        <v>624</v>
      </c>
      <c r="C10224" t="s">
        <v>625</v>
      </c>
      <c r="D10224" s="1">
        <v>44137</v>
      </c>
      <c r="E10224">
        <v>10.600000380000001</v>
      </c>
      <c r="F10224">
        <v>10.989999770000001</v>
      </c>
      <c r="G10224">
        <v>151500</v>
      </c>
    </row>
    <row r="10225" spans="1:7" x14ac:dyDescent="0.35">
      <c r="A10225" t="str">
        <f t="shared" si="159"/>
        <v>TPVG|44138</v>
      </c>
      <c r="B10225" t="s">
        <v>624</v>
      </c>
      <c r="C10225" t="s">
        <v>625</v>
      </c>
      <c r="D10225" s="1">
        <v>44138</v>
      </c>
      <c r="E10225">
        <v>11.02999973</v>
      </c>
      <c r="F10225">
        <v>10.97999954</v>
      </c>
      <c r="G10225">
        <v>117400</v>
      </c>
    </row>
    <row r="10226" spans="1:7" x14ac:dyDescent="0.35">
      <c r="A10226" t="str">
        <f t="shared" si="159"/>
        <v>TPVG|44139</v>
      </c>
      <c r="B10226" t="s">
        <v>624</v>
      </c>
      <c r="C10226" t="s">
        <v>625</v>
      </c>
      <c r="D10226" s="1">
        <v>44139</v>
      </c>
      <c r="E10226">
        <v>10.850000380000001</v>
      </c>
      <c r="F10226">
        <v>11.289999959999999</v>
      </c>
      <c r="G10226">
        <v>145800</v>
      </c>
    </row>
    <row r="10227" spans="1:7" x14ac:dyDescent="0.35">
      <c r="A10227" t="str">
        <f t="shared" si="159"/>
        <v>TPVG|44140</v>
      </c>
      <c r="B10227" t="s">
        <v>624</v>
      </c>
      <c r="C10227" t="s">
        <v>625</v>
      </c>
      <c r="D10227" s="1">
        <v>44140</v>
      </c>
      <c r="E10227">
        <v>11.31000042</v>
      </c>
      <c r="F10227">
        <v>11.90999985</v>
      </c>
      <c r="G10227">
        <v>195900</v>
      </c>
    </row>
    <row r="10228" spans="1:7" x14ac:dyDescent="0.35">
      <c r="A10228" t="str">
        <f t="shared" si="159"/>
        <v>TPVG|44141</v>
      </c>
      <c r="B10228" t="s">
        <v>624</v>
      </c>
      <c r="C10228" t="s">
        <v>625</v>
      </c>
      <c r="D10228" s="1">
        <v>44141</v>
      </c>
      <c r="E10228">
        <v>11.77000046</v>
      </c>
      <c r="F10228">
        <v>11.94999981</v>
      </c>
      <c r="G10228">
        <v>238400</v>
      </c>
    </row>
    <row r="10229" spans="1:7" x14ac:dyDescent="0.35">
      <c r="A10229" t="str">
        <f t="shared" si="159"/>
        <v>TPVG|44144</v>
      </c>
      <c r="B10229" t="s">
        <v>624</v>
      </c>
      <c r="C10229" t="s">
        <v>625</v>
      </c>
      <c r="D10229" s="1">
        <v>44144</v>
      </c>
      <c r="E10229">
        <v>12.25</v>
      </c>
      <c r="F10229">
        <v>11.850000380000001</v>
      </c>
      <c r="G10229">
        <v>342000</v>
      </c>
    </row>
    <row r="10230" spans="1:7" x14ac:dyDescent="0.35">
      <c r="A10230" t="str">
        <f t="shared" si="159"/>
        <v>TPVG|44145</v>
      </c>
      <c r="B10230" t="s">
        <v>624</v>
      </c>
      <c r="C10230" t="s">
        <v>625</v>
      </c>
      <c r="D10230" s="1">
        <v>44145</v>
      </c>
      <c r="E10230">
        <v>12</v>
      </c>
      <c r="F10230">
        <v>12.100000380000001</v>
      </c>
      <c r="G10230">
        <v>149300</v>
      </c>
    </row>
    <row r="10231" spans="1:7" x14ac:dyDescent="0.35">
      <c r="A10231" t="str">
        <f t="shared" si="159"/>
        <v>TPVG|44146</v>
      </c>
      <c r="B10231" t="s">
        <v>624</v>
      </c>
      <c r="C10231" t="s">
        <v>625</v>
      </c>
      <c r="D10231" s="1">
        <v>44146</v>
      </c>
      <c r="E10231">
        <v>12.22999954</v>
      </c>
      <c r="F10231">
        <v>12.149999619999999</v>
      </c>
      <c r="G10231">
        <v>166200</v>
      </c>
    </row>
    <row r="10232" spans="1:7" x14ac:dyDescent="0.35">
      <c r="A10232" t="str">
        <f t="shared" si="159"/>
        <v>TPVG|44147</v>
      </c>
      <c r="B10232" t="s">
        <v>624</v>
      </c>
      <c r="C10232" t="s">
        <v>625</v>
      </c>
      <c r="D10232" s="1">
        <v>44147</v>
      </c>
      <c r="E10232">
        <v>12.15999985</v>
      </c>
      <c r="F10232">
        <v>11.94999981</v>
      </c>
      <c r="G10232">
        <v>137000</v>
      </c>
    </row>
    <row r="10233" spans="1:7" x14ac:dyDescent="0.35">
      <c r="A10233" t="str">
        <f t="shared" si="159"/>
        <v>TPVG|44148</v>
      </c>
      <c r="B10233" t="s">
        <v>624</v>
      </c>
      <c r="C10233" t="s">
        <v>625</v>
      </c>
      <c r="D10233" s="1">
        <v>44148</v>
      </c>
      <c r="E10233">
        <v>12.149999619999999</v>
      </c>
      <c r="F10233">
        <v>12.34000015</v>
      </c>
      <c r="G10233">
        <v>224800</v>
      </c>
    </row>
    <row r="10234" spans="1:7" x14ac:dyDescent="0.35">
      <c r="A10234" t="str">
        <f t="shared" si="159"/>
        <v>TPVG|44151</v>
      </c>
      <c r="B10234" t="s">
        <v>624</v>
      </c>
      <c r="C10234" t="s">
        <v>625</v>
      </c>
      <c r="D10234" s="1">
        <v>44151</v>
      </c>
      <c r="E10234">
        <v>12.510000229999999</v>
      </c>
      <c r="F10234">
        <v>12.56999969</v>
      </c>
      <c r="G10234">
        <v>192600</v>
      </c>
    </row>
    <row r="10235" spans="1:7" x14ac:dyDescent="0.35">
      <c r="A10235" t="str">
        <f t="shared" si="159"/>
        <v>TRTC|44105</v>
      </c>
      <c r="B10235" t="s">
        <v>626</v>
      </c>
      <c r="C10235" t="s">
        <v>627</v>
      </c>
      <c r="D10235" s="1">
        <v>44105</v>
      </c>
      <c r="E10235">
        <v>7.0000000000000007E-2</v>
      </c>
      <c r="F10235">
        <v>7.0000000000000007E-2</v>
      </c>
      <c r="G10235">
        <v>334600</v>
      </c>
    </row>
    <row r="10236" spans="1:7" x14ac:dyDescent="0.35">
      <c r="A10236" t="str">
        <f t="shared" si="159"/>
        <v>TRTC|44106</v>
      </c>
      <c r="B10236" t="s">
        <v>626</v>
      </c>
      <c r="C10236" t="s">
        <v>627</v>
      </c>
      <c r="D10236" s="1">
        <v>44106</v>
      </c>
      <c r="E10236">
        <v>7.0000000000000007E-2</v>
      </c>
      <c r="F10236">
        <v>7.0000000000000007E-2</v>
      </c>
      <c r="G10236">
        <v>320900</v>
      </c>
    </row>
    <row r="10237" spans="1:7" x14ac:dyDescent="0.35">
      <c r="A10237" t="str">
        <f t="shared" si="159"/>
        <v>TRTC|44109</v>
      </c>
      <c r="B10237" t="s">
        <v>626</v>
      </c>
      <c r="C10237" t="s">
        <v>627</v>
      </c>
      <c r="D10237" s="1">
        <v>44109</v>
      </c>
      <c r="E10237">
        <v>5.9999998999999998E-2</v>
      </c>
      <c r="F10237">
        <v>7.0000000000000007E-2</v>
      </c>
      <c r="G10237">
        <v>751400</v>
      </c>
    </row>
    <row r="10238" spans="1:7" x14ac:dyDescent="0.35">
      <c r="A10238" t="str">
        <f t="shared" si="159"/>
        <v>TRTC|44110</v>
      </c>
      <c r="B10238" t="s">
        <v>626</v>
      </c>
      <c r="C10238" t="s">
        <v>627</v>
      </c>
      <c r="D10238" s="1">
        <v>44110</v>
      </c>
      <c r="E10238">
        <v>7.0000000000000007E-2</v>
      </c>
      <c r="F10238">
        <v>7.0000000000000007E-2</v>
      </c>
      <c r="G10238">
        <v>503600</v>
      </c>
    </row>
    <row r="10239" spans="1:7" x14ac:dyDescent="0.35">
      <c r="A10239" t="str">
        <f t="shared" si="159"/>
        <v>TRTC|44111</v>
      </c>
      <c r="B10239" t="s">
        <v>626</v>
      </c>
      <c r="C10239" t="s">
        <v>627</v>
      </c>
      <c r="D10239" s="1">
        <v>44111</v>
      </c>
      <c r="E10239">
        <v>7.0000000000000007E-2</v>
      </c>
      <c r="F10239">
        <v>7.0000000000000007E-2</v>
      </c>
      <c r="G10239">
        <v>589800</v>
      </c>
    </row>
    <row r="10240" spans="1:7" x14ac:dyDescent="0.35">
      <c r="A10240" t="str">
        <f t="shared" si="159"/>
        <v>TRTC|44112</v>
      </c>
      <c r="B10240" t="s">
        <v>626</v>
      </c>
      <c r="C10240" t="s">
        <v>627</v>
      </c>
      <c r="D10240" s="1">
        <v>44112</v>
      </c>
      <c r="E10240">
        <v>7.0000000000000007E-2</v>
      </c>
      <c r="F10240">
        <v>7.0000000000000007E-2</v>
      </c>
      <c r="G10240">
        <v>1094700</v>
      </c>
    </row>
    <row r="10241" spans="1:7" x14ac:dyDescent="0.35">
      <c r="A10241" t="str">
        <f t="shared" si="159"/>
        <v>TRTC|44113</v>
      </c>
      <c r="B10241" t="s">
        <v>626</v>
      </c>
      <c r="C10241" t="s">
        <v>627</v>
      </c>
      <c r="D10241" s="1">
        <v>44113</v>
      </c>
      <c r="E10241">
        <v>5.9999998999999998E-2</v>
      </c>
      <c r="F10241">
        <v>7.0000000000000007E-2</v>
      </c>
      <c r="G10241">
        <v>943300</v>
      </c>
    </row>
    <row r="10242" spans="1:7" x14ac:dyDescent="0.35">
      <c r="A10242" t="str">
        <f t="shared" si="159"/>
        <v>TRTC|44116</v>
      </c>
      <c r="B10242" t="s">
        <v>626</v>
      </c>
      <c r="C10242" t="s">
        <v>627</v>
      </c>
      <c r="D10242" s="1">
        <v>44116</v>
      </c>
      <c r="E10242">
        <v>7.0000000000000007E-2</v>
      </c>
      <c r="F10242">
        <v>7.0000000000000007E-2</v>
      </c>
      <c r="G10242">
        <v>590900</v>
      </c>
    </row>
    <row r="10243" spans="1:7" x14ac:dyDescent="0.35">
      <c r="A10243" t="str">
        <f t="shared" ref="A10243:A10306" si="160">_xlfn.CONCAT(B10243&amp;"|"&amp;D10243)</f>
        <v>TRTC|44117</v>
      </c>
      <c r="B10243" t="s">
        <v>626</v>
      </c>
      <c r="C10243" t="s">
        <v>627</v>
      </c>
      <c r="D10243" s="1">
        <v>44117</v>
      </c>
      <c r="E10243">
        <v>7.0000000000000007E-2</v>
      </c>
      <c r="F10243">
        <v>7.0000000000000007E-2</v>
      </c>
      <c r="G10243">
        <v>355600</v>
      </c>
    </row>
    <row r="10244" spans="1:7" x14ac:dyDescent="0.35">
      <c r="A10244" t="str">
        <f t="shared" si="160"/>
        <v>TRTC|44118</v>
      </c>
      <c r="B10244" t="s">
        <v>626</v>
      </c>
      <c r="C10244" t="s">
        <v>627</v>
      </c>
      <c r="D10244" s="1">
        <v>44118</v>
      </c>
      <c r="E10244">
        <v>7.0000000000000007E-2</v>
      </c>
      <c r="F10244">
        <v>7.0000000000000007E-2</v>
      </c>
      <c r="G10244">
        <v>337400</v>
      </c>
    </row>
    <row r="10245" spans="1:7" x14ac:dyDescent="0.35">
      <c r="A10245" t="str">
        <f t="shared" si="160"/>
        <v>TRTC|44119</v>
      </c>
      <c r="B10245" t="s">
        <v>626</v>
      </c>
      <c r="C10245" t="s">
        <v>627</v>
      </c>
      <c r="D10245" s="1">
        <v>44119</v>
      </c>
      <c r="E10245">
        <v>7.0000000000000007E-2</v>
      </c>
      <c r="F10245">
        <v>5.9999998999999998E-2</v>
      </c>
      <c r="G10245">
        <v>697700</v>
      </c>
    </row>
    <row r="10246" spans="1:7" x14ac:dyDescent="0.35">
      <c r="A10246" t="str">
        <f t="shared" si="160"/>
        <v>TRTC|44120</v>
      </c>
      <c r="B10246" t="s">
        <v>626</v>
      </c>
      <c r="C10246" t="s">
        <v>627</v>
      </c>
      <c r="D10246" s="1">
        <v>44120</v>
      </c>
      <c r="E10246">
        <v>7.0000000000000007E-2</v>
      </c>
      <c r="F10246">
        <v>7.0000000000000007E-2</v>
      </c>
      <c r="G10246">
        <v>634000</v>
      </c>
    </row>
    <row r="10247" spans="1:7" x14ac:dyDescent="0.35">
      <c r="A10247" t="str">
        <f t="shared" si="160"/>
        <v>TRTC|44123</v>
      </c>
      <c r="B10247" t="s">
        <v>626</v>
      </c>
      <c r="C10247" t="s">
        <v>627</v>
      </c>
      <c r="D10247" s="1">
        <v>44123</v>
      </c>
      <c r="E10247">
        <v>7.9999998000000003E-2</v>
      </c>
      <c r="F10247">
        <v>7.0000000000000007E-2</v>
      </c>
      <c r="G10247">
        <v>661000</v>
      </c>
    </row>
    <row r="10248" spans="1:7" x14ac:dyDescent="0.35">
      <c r="A10248" t="str">
        <f t="shared" si="160"/>
        <v>TRTC|44124</v>
      </c>
      <c r="B10248" t="s">
        <v>626</v>
      </c>
      <c r="C10248" t="s">
        <v>627</v>
      </c>
      <c r="D10248" s="1">
        <v>44124</v>
      </c>
      <c r="E10248">
        <v>7.0000000000000007E-2</v>
      </c>
      <c r="F10248">
        <v>7.0000000000000007E-2</v>
      </c>
      <c r="G10248">
        <v>344700</v>
      </c>
    </row>
    <row r="10249" spans="1:7" x14ac:dyDescent="0.35">
      <c r="A10249" t="str">
        <f t="shared" si="160"/>
        <v>TRTC|44125</v>
      </c>
      <c r="B10249" t="s">
        <v>626</v>
      </c>
      <c r="C10249" t="s">
        <v>627</v>
      </c>
      <c r="D10249" s="1">
        <v>44125</v>
      </c>
      <c r="E10249">
        <v>7.0000000000000007E-2</v>
      </c>
      <c r="F10249">
        <v>7.0000000000000007E-2</v>
      </c>
      <c r="G10249">
        <v>295100</v>
      </c>
    </row>
    <row r="10250" spans="1:7" x14ac:dyDescent="0.35">
      <c r="A10250" t="str">
        <f t="shared" si="160"/>
        <v>TRTC|44126</v>
      </c>
      <c r="B10250" t="s">
        <v>626</v>
      </c>
      <c r="C10250" t="s">
        <v>627</v>
      </c>
      <c r="D10250" s="1">
        <v>44126</v>
      </c>
      <c r="E10250">
        <v>7.0000000000000007E-2</v>
      </c>
      <c r="F10250">
        <v>7.0000000000000007E-2</v>
      </c>
      <c r="G10250">
        <v>675800</v>
      </c>
    </row>
    <row r="10251" spans="1:7" x14ac:dyDescent="0.35">
      <c r="A10251" t="str">
        <f t="shared" si="160"/>
        <v>TRTC|44127</v>
      </c>
      <c r="B10251" t="s">
        <v>626</v>
      </c>
      <c r="C10251" t="s">
        <v>627</v>
      </c>
      <c r="D10251" s="1">
        <v>44127</v>
      </c>
      <c r="E10251">
        <v>7.0000000000000007E-2</v>
      </c>
      <c r="F10251">
        <v>7.0000000000000007E-2</v>
      </c>
      <c r="G10251">
        <v>330900</v>
      </c>
    </row>
    <row r="10252" spans="1:7" x14ac:dyDescent="0.35">
      <c r="A10252" t="str">
        <f t="shared" si="160"/>
        <v>TRTC|44130</v>
      </c>
      <c r="B10252" t="s">
        <v>626</v>
      </c>
      <c r="C10252" t="s">
        <v>627</v>
      </c>
      <c r="D10252" s="1">
        <v>44130</v>
      </c>
      <c r="E10252">
        <v>7.0000000000000007E-2</v>
      </c>
      <c r="F10252">
        <v>7.0000000000000007E-2</v>
      </c>
      <c r="G10252">
        <v>309200</v>
      </c>
    </row>
    <row r="10253" spans="1:7" x14ac:dyDescent="0.35">
      <c r="A10253" t="str">
        <f t="shared" si="160"/>
        <v>TRTC|44131</v>
      </c>
      <c r="B10253" t="s">
        <v>626</v>
      </c>
      <c r="C10253" t="s">
        <v>627</v>
      </c>
      <c r="D10253" s="1">
        <v>44131</v>
      </c>
      <c r="E10253">
        <v>7.0000000000000007E-2</v>
      </c>
      <c r="F10253">
        <v>7.0000000000000007E-2</v>
      </c>
      <c r="G10253">
        <v>368000</v>
      </c>
    </row>
    <row r="10254" spans="1:7" x14ac:dyDescent="0.35">
      <c r="A10254" t="str">
        <f t="shared" si="160"/>
        <v>TRTC|44132</v>
      </c>
      <c r="B10254" t="s">
        <v>626</v>
      </c>
      <c r="C10254" t="s">
        <v>627</v>
      </c>
      <c r="D10254" s="1">
        <v>44132</v>
      </c>
      <c r="E10254">
        <v>7.0000000000000007E-2</v>
      </c>
      <c r="F10254">
        <v>5.9999998999999998E-2</v>
      </c>
      <c r="G10254">
        <v>437300</v>
      </c>
    </row>
    <row r="10255" spans="1:7" x14ac:dyDescent="0.35">
      <c r="A10255" t="str">
        <f t="shared" si="160"/>
        <v>TRTC|44133</v>
      </c>
      <c r="B10255" t="s">
        <v>626</v>
      </c>
      <c r="C10255" t="s">
        <v>627</v>
      </c>
      <c r="D10255" s="1">
        <v>44133</v>
      </c>
      <c r="E10255">
        <v>7.0000000000000007E-2</v>
      </c>
      <c r="F10255">
        <v>7.0000000000000007E-2</v>
      </c>
      <c r="G10255">
        <v>468500</v>
      </c>
    </row>
    <row r="10256" spans="1:7" x14ac:dyDescent="0.35">
      <c r="A10256" t="str">
        <f t="shared" si="160"/>
        <v>TRTC|44134</v>
      </c>
      <c r="B10256" t="s">
        <v>626</v>
      </c>
      <c r="C10256" t="s">
        <v>627</v>
      </c>
      <c r="D10256" s="1">
        <v>44134</v>
      </c>
      <c r="E10256">
        <v>5.9999998999999998E-2</v>
      </c>
      <c r="F10256">
        <v>7.0000000000000007E-2</v>
      </c>
      <c r="G10256">
        <v>168200</v>
      </c>
    </row>
    <row r="10257" spans="1:7" x14ac:dyDescent="0.35">
      <c r="A10257" t="str">
        <f t="shared" si="160"/>
        <v>TRTC|44137</v>
      </c>
      <c r="B10257" t="s">
        <v>626</v>
      </c>
      <c r="C10257" t="s">
        <v>627</v>
      </c>
      <c r="D10257" s="1">
        <v>44137</v>
      </c>
      <c r="E10257">
        <v>5.9999998999999998E-2</v>
      </c>
      <c r="F10257">
        <v>7.9999998000000003E-2</v>
      </c>
      <c r="G10257">
        <v>1206200</v>
      </c>
    </row>
    <row r="10258" spans="1:7" x14ac:dyDescent="0.35">
      <c r="A10258" t="str">
        <f t="shared" si="160"/>
        <v>TRTC|44138</v>
      </c>
      <c r="B10258" t="s">
        <v>626</v>
      </c>
      <c r="C10258" t="s">
        <v>627</v>
      </c>
      <c r="D10258" s="1">
        <v>44138</v>
      </c>
      <c r="E10258">
        <v>9.0000003999999995E-2</v>
      </c>
      <c r="F10258">
        <v>7.9999998000000003E-2</v>
      </c>
      <c r="G10258">
        <v>892400</v>
      </c>
    </row>
    <row r="10259" spans="1:7" x14ac:dyDescent="0.35">
      <c r="A10259" t="str">
        <f t="shared" si="160"/>
        <v>TRTC|44139</v>
      </c>
      <c r="B10259" t="s">
        <v>626</v>
      </c>
      <c r="C10259" t="s">
        <v>627</v>
      </c>
      <c r="D10259" s="1">
        <v>44139</v>
      </c>
      <c r="E10259">
        <v>7.0000000000000007E-2</v>
      </c>
      <c r="F10259">
        <v>7.9999998000000003E-2</v>
      </c>
      <c r="G10259">
        <v>547400</v>
      </c>
    </row>
    <row r="10260" spans="1:7" x14ac:dyDescent="0.35">
      <c r="A10260" t="str">
        <f t="shared" si="160"/>
        <v>TRTC|44140</v>
      </c>
      <c r="B10260" t="s">
        <v>626</v>
      </c>
      <c r="C10260" t="s">
        <v>627</v>
      </c>
      <c r="D10260" s="1">
        <v>44140</v>
      </c>
      <c r="E10260">
        <v>7.9999998000000003E-2</v>
      </c>
      <c r="F10260">
        <v>7.9999998000000003E-2</v>
      </c>
      <c r="G10260">
        <v>837100</v>
      </c>
    </row>
    <row r="10261" spans="1:7" x14ac:dyDescent="0.35">
      <c r="A10261" t="str">
        <f t="shared" si="160"/>
        <v>TRTC|44141</v>
      </c>
      <c r="B10261" t="s">
        <v>626</v>
      </c>
      <c r="C10261" t="s">
        <v>627</v>
      </c>
      <c r="D10261" s="1">
        <v>44141</v>
      </c>
      <c r="E10261">
        <v>7.0000000000000007E-2</v>
      </c>
      <c r="F10261">
        <v>0.119999997</v>
      </c>
      <c r="G10261">
        <v>8635600</v>
      </c>
    </row>
    <row r="10262" spans="1:7" x14ac:dyDescent="0.35">
      <c r="A10262" t="str">
        <f t="shared" si="160"/>
        <v>TRTC|44144</v>
      </c>
      <c r="B10262" t="s">
        <v>626</v>
      </c>
      <c r="C10262" t="s">
        <v>627</v>
      </c>
      <c r="D10262" s="1">
        <v>44144</v>
      </c>
      <c r="E10262">
        <v>0.14000000100000001</v>
      </c>
      <c r="F10262">
        <v>0.109999999</v>
      </c>
      <c r="G10262">
        <v>4809500</v>
      </c>
    </row>
    <row r="10263" spans="1:7" x14ac:dyDescent="0.35">
      <c r="A10263" t="str">
        <f t="shared" si="160"/>
        <v>TRTC|44145</v>
      </c>
      <c r="B10263" t="s">
        <v>626</v>
      </c>
      <c r="C10263" t="s">
        <v>627</v>
      </c>
      <c r="D10263" s="1">
        <v>44145</v>
      </c>
      <c r="E10263">
        <v>9.0000003999999995E-2</v>
      </c>
      <c r="F10263">
        <v>9.0000003999999995E-2</v>
      </c>
      <c r="G10263">
        <v>1937500</v>
      </c>
    </row>
    <row r="10264" spans="1:7" x14ac:dyDescent="0.35">
      <c r="A10264" t="str">
        <f t="shared" si="160"/>
        <v>TRTC|44146</v>
      </c>
      <c r="B10264" t="s">
        <v>626</v>
      </c>
      <c r="C10264" t="s">
        <v>627</v>
      </c>
      <c r="D10264" s="1">
        <v>44146</v>
      </c>
      <c r="E10264">
        <v>7.9999998000000003E-2</v>
      </c>
      <c r="F10264">
        <v>7.9999998000000003E-2</v>
      </c>
      <c r="G10264">
        <v>697100</v>
      </c>
    </row>
    <row r="10265" spans="1:7" x14ac:dyDescent="0.35">
      <c r="A10265" t="str">
        <f t="shared" si="160"/>
        <v>TRTC|44147</v>
      </c>
      <c r="B10265" t="s">
        <v>626</v>
      </c>
      <c r="C10265" t="s">
        <v>627</v>
      </c>
      <c r="D10265" s="1">
        <v>44147</v>
      </c>
      <c r="E10265">
        <v>7.9999998000000003E-2</v>
      </c>
      <c r="F10265">
        <v>7.0000000000000007E-2</v>
      </c>
      <c r="G10265">
        <v>1018500</v>
      </c>
    </row>
    <row r="10266" spans="1:7" x14ac:dyDescent="0.35">
      <c r="A10266" t="str">
        <f t="shared" si="160"/>
        <v>TRTC|44148</v>
      </c>
      <c r="B10266" t="s">
        <v>626</v>
      </c>
      <c r="C10266" t="s">
        <v>627</v>
      </c>
      <c r="D10266" s="1">
        <v>44148</v>
      </c>
      <c r="E10266">
        <v>7.9999998000000003E-2</v>
      </c>
      <c r="F10266">
        <v>7.0000000000000007E-2</v>
      </c>
      <c r="G10266">
        <v>1614700</v>
      </c>
    </row>
    <row r="10267" spans="1:7" x14ac:dyDescent="0.35">
      <c r="A10267" t="str">
        <f t="shared" si="160"/>
        <v>TRTC|44151</v>
      </c>
      <c r="B10267" t="s">
        <v>626</v>
      </c>
      <c r="C10267" t="s">
        <v>627</v>
      </c>
      <c r="D10267" s="1">
        <v>44151</v>
      </c>
      <c r="E10267">
        <v>7.0000000000000007E-2</v>
      </c>
      <c r="F10267">
        <v>7.0000000000000007E-2</v>
      </c>
      <c r="G10267">
        <v>1375800</v>
      </c>
    </row>
    <row r="10268" spans="1:7" x14ac:dyDescent="0.35">
      <c r="A10268" t="str">
        <f t="shared" si="160"/>
        <v>TSQ|44105</v>
      </c>
      <c r="B10268" t="s">
        <v>628</v>
      </c>
      <c r="C10268" t="s">
        <v>629</v>
      </c>
      <c r="D10268" s="1">
        <v>44105</v>
      </c>
      <c r="E10268">
        <v>4.6199998860000004</v>
      </c>
      <c r="F10268">
        <v>4.670000076</v>
      </c>
      <c r="G10268">
        <v>10800</v>
      </c>
    </row>
    <row r="10269" spans="1:7" x14ac:dyDescent="0.35">
      <c r="A10269" t="str">
        <f t="shared" si="160"/>
        <v>TSQ|44106</v>
      </c>
      <c r="B10269" t="s">
        <v>628</v>
      </c>
      <c r="C10269" t="s">
        <v>629</v>
      </c>
      <c r="D10269" s="1">
        <v>44106</v>
      </c>
      <c r="E10269">
        <v>4.6599998469999999</v>
      </c>
      <c r="F10269">
        <v>4.8200001720000003</v>
      </c>
      <c r="G10269">
        <v>16600</v>
      </c>
    </row>
    <row r="10270" spans="1:7" x14ac:dyDescent="0.35">
      <c r="A10270" t="str">
        <f t="shared" si="160"/>
        <v>TSQ|44109</v>
      </c>
      <c r="B10270" t="s">
        <v>628</v>
      </c>
      <c r="C10270" t="s">
        <v>629</v>
      </c>
      <c r="D10270" s="1">
        <v>44109</v>
      </c>
      <c r="E10270">
        <v>4.6900000569999998</v>
      </c>
      <c r="F10270">
        <v>4.8000001909999996</v>
      </c>
      <c r="G10270">
        <v>14400</v>
      </c>
    </row>
    <row r="10271" spans="1:7" x14ac:dyDescent="0.35">
      <c r="A10271" t="str">
        <f t="shared" si="160"/>
        <v>TSQ|44110</v>
      </c>
      <c r="B10271" t="s">
        <v>628</v>
      </c>
      <c r="C10271" t="s">
        <v>629</v>
      </c>
      <c r="D10271" s="1">
        <v>44110</v>
      </c>
      <c r="E10271">
        <v>4.8000001909999996</v>
      </c>
      <c r="F10271">
        <v>5</v>
      </c>
      <c r="G10271">
        <v>21100</v>
      </c>
    </row>
    <row r="10272" spans="1:7" x14ac:dyDescent="0.35">
      <c r="A10272" t="str">
        <f t="shared" si="160"/>
        <v>TSQ|44111</v>
      </c>
      <c r="B10272" t="s">
        <v>628</v>
      </c>
      <c r="C10272" t="s">
        <v>629</v>
      </c>
      <c r="D10272" s="1">
        <v>44111</v>
      </c>
      <c r="E10272">
        <v>5.0500001909999996</v>
      </c>
      <c r="F10272">
        <v>5.0300002099999999</v>
      </c>
      <c r="G10272">
        <v>15600</v>
      </c>
    </row>
    <row r="10273" spans="1:7" x14ac:dyDescent="0.35">
      <c r="A10273" t="str">
        <f t="shared" si="160"/>
        <v>TSQ|44112</v>
      </c>
      <c r="B10273" t="s">
        <v>628</v>
      </c>
      <c r="C10273" t="s">
        <v>629</v>
      </c>
      <c r="D10273" s="1">
        <v>44112</v>
      </c>
      <c r="E10273">
        <v>5.079999924</v>
      </c>
      <c r="F10273">
        <v>5.0100002290000001</v>
      </c>
      <c r="G10273">
        <v>4700</v>
      </c>
    </row>
    <row r="10274" spans="1:7" x14ac:dyDescent="0.35">
      <c r="A10274" t="str">
        <f t="shared" si="160"/>
        <v>TSQ|44113</v>
      </c>
      <c r="B10274" t="s">
        <v>628</v>
      </c>
      <c r="C10274" t="s">
        <v>629</v>
      </c>
      <c r="D10274" s="1">
        <v>44113</v>
      </c>
      <c r="E10274">
        <v>5</v>
      </c>
      <c r="F10274">
        <v>4.8899998660000001</v>
      </c>
      <c r="G10274">
        <v>12200</v>
      </c>
    </row>
    <row r="10275" spans="1:7" x14ac:dyDescent="0.35">
      <c r="A10275" t="str">
        <f t="shared" si="160"/>
        <v>TSQ|44116</v>
      </c>
      <c r="B10275" t="s">
        <v>628</v>
      </c>
      <c r="C10275" t="s">
        <v>629</v>
      </c>
      <c r="D10275" s="1">
        <v>44116</v>
      </c>
      <c r="E10275">
        <v>4.920000076</v>
      </c>
      <c r="F10275">
        <v>5</v>
      </c>
      <c r="G10275">
        <v>5900</v>
      </c>
    </row>
    <row r="10276" spans="1:7" x14ac:dyDescent="0.35">
      <c r="A10276" t="str">
        <f t="shared" si="160"/>
        <v>TSQ|44117</v>
      </c>
      <c r="B10276" t="s">
        <v>628</v>
      </c>
      <c r="C10276" t="s">
        <v>629</v>
      </c>
      <c r="D10276" s="1">
        <v>44117</v>
      </c>
      <c r="E10276">
        <v>5.0399999619999996</v>
      </c>
      <c r="F10276">
        <v>4.9850001339999999</v>
      </c>
      <c r="G10276">
        <v>11800</v>
      </c>
    </row>
    <row r="10277" spans="1:7" x14ac:dyDescent="0.35">
      <c r="A10277" t="str">
        <f t="shared" si="160"/>
        <v>TSQ|44118</v>
      </c>
      <c r="B10277" t="s">
        <v>628</v>
      </c>
      <c r="C10277" t="s">
        <v>629</v>
      </c>
      <c r="D10277" s="1">
        <v>44118</v>
      </c>
      <c r="E10277">
        <v>4.9590001109999999</v>
      </c>
      <c r="F10277">
        <v>4.7800002099999999</v>
      </c>
      <c r="G10277">
        <v>6600</v>
      </c>
    </row>
    <row r="10278" spans="1:7" x14ac:dyDescent="0.35">
      <c r="A10278" t="str">
        <f t="shared" si="160"/>
        <v>TSQ|44119</v>
      </c>
      <c r="B10278" t="s">
        <v>628</v>
      </c>
      <c r="C10278" t="s">
        <v>629</v>
      </c>
      <c r="D10278" s="1">
        <v>44119</v>
      </c>
      <c r="E10278">
        <v>4.7800002099999999</v>
      </c>
      <c r="F10278">
        <v>4.8099999430000002</v>
      </c>
      <c r="G10278">
        <v>4700</v>
      </c>
    </row>
    <row r="10279" spans="1:7" x14ac:dyDescent="0.35">
      <c r="A10279" t="str">
        <f t="shared" si="160"/>
        <v>TSQ|44120</v>
      </c>
      <c r="B10279" t="s">
        <v>628</v>
      </c>
      <c r="C10279" t="s">
        <v>629</v>
      </c>
      <c r="D10279" s="1">
        <v>44120</v>
      </c>
      <c r="E10279">
        <v>4.829999924</v>
      </c>
      <c r="F10279">
        <v>4.7300000190000002</v>
      </c>
      <c r="G10279">
        <v>4600</v>
      </c>
    </row>
    <row r="10280" spans="1:7" x14ac:dyDescent="0.35">
      <c r="A10280" t="str">
        <f t="shared" si="160"/>
        <v>TSQ|44123</v>
      </c>
      <c r="B10280" t="s">
        <v>628</v>
      </c>
      <c r="C10280" t="s">
        <v>629</v>
      </c>
      <c r="D10280" s="1">
        <v>44123</v>
      </c>
      <c r="E10280">
        <v>4.7899999619999996</v>
      </c>
      <c r="F10280">
        <v>4.6999998090000004</v>
      </c>
      <c r="G10280">
        <v>3700</v>
      </c>
    </row>
    <row r="10281" spans="1:7" x14ac:dyDescent="0.35">
      <c r="A10281" t="str">
        <f t="shared" si="160"/>
        <v>TSQ|44124</v>
      </c>
      <c r="B10281" t="s">
        <v>628</v>
      </c>
      <c r="C10281" t="s">
        <v>629</v>
      </c>
      <c r="D10281" s="1">
        <v>44124</v>
      </c>
      <c r="E10281">
        <v>4.7399997709999999</v>
      </c>
      <c r="F10281">
        <v>4.7300000190000002</v>
      </c>
      <c r="G10281">
        <v>5600</v>
      </c>
    </row>
    <row r="10282" spans="1:7" x14ac:dyDescent="0.35">
      <c r="A10282" t="str">
        <f t="shared" si="160"/>
        <v>TSQ|44125</v>
      </c>
      <c r="B10282" t="s">
        <v>628</v>
      </c>
      <c r="C10282" t="s">
        <v>629</v>
      </c>
      <c r="D10282" s="1">
        <v>44125</v>
      </c>
      <c r="E10282">
        <v>4.6649999619999996</v>
      </c>
      <c r="F10282">
        <v>4.7199997900000001</v>
      </c>
      <c r="G10282">
        <v>9000</v>
      </c>
    </row>
    <row r="10283" spans="1:7" x14ac:dyDescent="0.35">
      <c r="A10283" t="str">
        <f t="shared" si="160"/>
        <v>TSQ|44126</v>
      </c>
      <c r="B10283" t="s">
        <v>628</v>
      </c>
      <c r="C10283" t="s">
        <v>629</v>
      </c>
      <c r="D10283" s="1">
        <v>44126</v>
      </c>
      <c r="E10283">
        <v>4.6599998469999999</v>
      </c>
      <c r="F10283">
        <v>4.670000076</v>
      </c>
      <c r="G10283">
        <v>11900</v>
      </c>
    </row>
    <row r="10284" spans="1:7" x14ac:dyDescent="0.35">
      <c r="A10284" t="str">
        <f t="shared" si="160"/>
        <v>TSQ|44127</v>
      </c>
      <c r="B10284" t="s">
        <v>628</v>
      </c>
      <c r="C10284" t="s">
        <v>629</v>
      </c>
      <c r="D10284" s="1">
        <v>44127</v>
      </c>
      <c r="E10284">
        <v>4.670000076</v>
      </c>
      <c r="F10284">
        <v>4.7100000380000004</v>
      </c>
      <c r="G10284">
        <v>6400</v>
      </c>
    </row>
    <row r="10285" spans="1:7" x14ac:dyDescent="0.35">
      <c r="A10285" t="str">
        <f t="shared" si="160"/>
        <v>TSQ|44130</v>
      </c>
      <c r="B10285" t="s">
        <v>628</v>
      </c>
      <c r="C10285" t="s">
        <v>629</v>
      </c>
      <c r="D10285" s="1">
        <v>44130</v>
      </c>
      <c r="E10285">
        <v>4.6900000569999998</v>
      </c>
      <c r="F10285">
        <v>4.670000076</v>
      </c>
      <c r="G10285">
        <v>7000</v>
      </c>
    </row>
    <row r="10286" spans="1:7" x14ac:dyDescent="0.35">
      <c r="A10286" t="str">
        <f t="shared" si="160"/>
        <v>TSQ|44131</v>
      </c>
      <c r="B10286" t="s">
        <v>628</v>
      </c>
      <c r="C10286" t="s">
        <v>629</v>
      </c>
      <c r="D10286" s="1">
        <v>44131</v>
      </c>
      <c r="E10286">
        <v>4.6999998090000004</v>
      </c>
      <c r="F10286">
        <v>4.6500000950000002</v>
      </c>
      <c r="G10286">
        <v>14200</v>
      </c>
    </row>
    <row r="10287" spans="1:7" x14ac:dyDescent="0.35">
      <c r="A10287" t="str">
        <f t="shared" si="160"/>
        <v>TSQ|44132</v>
      </c>
      <c r="B10287" t="s">
        <v>628</v>
      </c>
      <c r="C10287" t="s">
        <v>629</v>
      </c>
      <c r="D10287" s="1">
        <v>44132</v>
      </c>
      <c r="E10287">
        <v>4.5999999049999998</v>
      </c>
      <c r="F10287">
        <v>4.5599999430000002</v>
      </c>
      <c r="G10287">
        <v>16100</v>
      </c>
    </row>
    <row r="10288" spans="1:7" x14ac:dyDescent="0.35">
      <c r="A10288" t="str">
        <f t="shared" si="160"/>
        <v>TSQ|44133</v>
      </c>
      <c r="B10288" t="s">
        <v>628</v>
      </c>
      <c r="C10288" t="s">
        <v>629</v>
      </c>
      <c r="D10288" s="1">
        <v>44133</v>
      </c>
      <c r="E10288">
        <v>4.5300002099999999</v>
      </c>
      <c r="F10288">
        <v>4.5900001530000001</v>
      </c>
      <c r="G10288">
        <v>8000</v>
      </c>
    </row>
    <row r="10289" spans="1:7" x14ac:dyDescent="0.35">
      <c r="A10289" t="str">
        <f t="shared" si="160"/>
        <v>TSQ|44134</v>
      </c>
      <c r="B10289" t="s">
        <v>628</v>
      </c>
      <c r="C10289" t="s">
        <v>629</v>
      </c>
      <c r="D10289" s="1">
        <v>44134</v>
      </c>
      <c r="E10289">
        <v>4.5250000950000002</v>
      </c>
      <c r="F10289">
        <v>4.5199999809999998</v>
      </c>
      <c r="G10289">
        <v>11800</v>
      </c>
    </row>
    <row r="10290" spans="1:7" x14ac:dyDescent="0.35">
      <c r="A10290" t="str">
        <f t="shared" si="160"/>
        <v>TSQ|44137</v>
      </c>
      <c r="B10290" t="s">
        <v>628</v>
      </c>
      <c r="C10290" t="s">
        <v>629</v>
      </c>
      <c r="D10290" s="1">
        <v>44137</v>
      </c>
      <c r="E10290">
        <v>4.5300002099999999</v>
      </c>
      <c r="F10290">
        <v>4.5599999430000002</v>
      </c>
      <c r="G10290">
        <v>3800</v>
      </c>
    </row>
    <row r="10291" spans="1:7" x14ac:dyDescent="0.35">
      <c r="A10291" t="str">
        <f t="shared" si="160"/>
        <v>TSQ|44138</v>
      </c>
      <c r="B10291" t="s">
        <v>628</v>
      </c>
      <c r="C10291" t="s">
        <v>629</v>
      </c>
      <c r="D10291" s="1">
        <v>44138</v>
      </c>
      <c r="E10291">
        <v>4.5900001530000001</v>
      </c>
      <c r="F10291">
        <v>4.75</v>
      </c>
      <c r="G10291">
        <v>12800</v>
      </c>
    </row>
    <row r="10292" spans="1:7" x14ac:dyDescent="0.35">
      <c r="A10292" t="str">
        <f t="shared" si="160"/>
        <v>TSQ|44139</v>
      </c>
      <c r="B10292" t="s">
        <v>628</v>
      </c>
      <c r="C10292" t="s">
        <v>629</v>
      </c>
      <c r="D10292" s="1">
        <v>44139</v>
      </c>
      <c r="E10292">
        <v>4.7899999619999996</v>
      </c>
      <c r="F10292">
        <v>4.5999999049999998</v>
      </c>
      <c r="G10292">
        <v>28900</v>
      </c>
    </row>
    <row r="10293" spans="1:7" x14ac:dyDescent="0.35">
      <c r="A10293" t="str">
        <f t="shared" si="160"/>
        <v>TSQ|44140</v>
      </c>
      <c r="B10293" t="s">
        <v>628</v>
      </c>
      <c r="C10293" t="s">
        <v>629</v>
      </c>
      <c r="D10293" s="1">
        <v>44140</v>
      </c>
      <c r="E10293">
        <v>4.6500000950000002</v>
      </c>
      <c r="F10293">
        <v>4.6300001139999996</v>
      </c>
      <c r="G10293">
        <v>12600</v>
      </c>
    </row>
    <row r="10294" spans="1:7" x14ac:dyDescent="0.35">
      <c r="A10294" t="str">
        <f t="shared" si="160"/>
        <v>TSQ|44141</v>
      </c>
      <c r="B10294" t="s">
        <v>628</v>
      </c>
      <c r="C10294" t="s">
        <v>629</v>
      </c>
      <c r="D10294" s="1">
        <v>44141</v>
      </c>
      <c r="E10294">
        <v>4.829999924</v>
      </c>
      <c r="F10294">
        <v>4.9600000380000004</v>
      </c>
      <c r="G10294">
        <v>10700</v>
      </c>
    </row>
    <row r="10295" spans="1:7" x14ac:dyDescent="0.35">
      <c r="A10295" t="str">
        <f t="shared" si="160"/>
        <v>TSQ|44144</v>
      </c>
      <c r="B10295" t="s">
        <v>628</v>
      </c>
      <c r="C10295" t="s">
        <v>629</v>
      </c>
      <c r="D10295" s="1">
        <v>44144</v>
      </c>
      <c r="E10295">
        <v>5.0999999049999998</v>
      </c>
      <c r="F10295">
        <v>5.3800001139999996</v>
      </c>
      <c r="G10295">
        <v>48400</v>
      </c>
    </row>
    <row r="10296" spans="1:7" x14ac:dyDescent="0.35">
      <c r="A10296" t="str">
        <f t="shared" si="160"/>
        <v>TSQ|44145</v>
      </c>
      <c r="B10296" t="s">
        <v>628</v>
      </c>
      <c r="C10296" t="s">
        <v>629</v>
      </c>
      <c r="D10296" s="1">
        <v>44145</v>
      </c>
      <c r="E10296">
        <v>5.2899999619999996</v>
      </c>
      <c r="F10296">
        <v>5.3800001139999996</v>
      </c>
      <c r="G10296">
        <v>8900</v>
      </c>
    </row>
    <row r="10297" spans="1:7" x14ac:dyDescent="0.35">
      <c r="A10297" t="str">
        <f t="shared" si="160"/>
        <v>TSQ|44146</v>
      </c>
      <c r="B10297" t="s">
        <v>628</v>
      </c>
      <c r="C10297" t="s">
        <v>629</v>
      </c>
      <c r="D10297" s="1">
        <v>44146</v>
      </c>
      <c r="E10297">
        <v>5.3800001139999996</v>
      </c>
      <c r="F10297">
        <v>5.5599999430000002</v>
      </c>
      <c r="G10297">
        <v>12100</v>
      </c>
    </row>
    <row r="10298" spans="1:7" x14ac:dyDescent="0.35">
      <c r="A10298" t="str">
        <f t="shared" si="160"/>
        <v>TSQ|44147</v>
      </c>
      <c r="B10298" t="s">
        <v>628</v>
      </c>
      <c r="C10298" t="s">
        <v>629</v>
      </c>
      <c r="D10298" s="1">
        <v>44147</v>
      </c>
      <c r="E10298">
        <v>5.579999924</v>
      </c>
      <c r="F10298">
        <v>5.3400001530000001</v>
      </c>
      <c r="G10298">
        <v>9400</v>
      </c>
    </row>
    <row r="10299" spans="1:7" x14ac:dyDescent="0.35">
      <c r="A10299" t="str">
        <f t="shared" si="160"/>
        <v>TSQ|44148</v>
      </c>
      <c r="B10299" t="s">
        <v>628</v>
      </c>
      <c r="C10299" t="s">
        <v>629</v>
      </c>
      <c r="D10299" s="1">
        <v>44148</v>
      </c>
      <c r="E10299">
        <v>5.3099999430000002</v>
      </c>
      <c r="F10299">
        <v>5.420000076</v>
      </c>
      <c r="G10299">
        <v>13300</v>
      </c>
    </row>
    <row r="10300" spans="1:7" x14ac:dyDescent="0.35">
      <c r="A10300" t="str">
        <f t="shared" si="160"/>
        <v>TSQ|44151</v>
      </c>
      <c r="B10300" t="s">
        <v>628</v>
      </c>
      <c r="C10300" t="s">
        <v>629</v>
      </c>
      <c r="D10300" s="1">
        <v>44151</v>
      </c>
      <c r="E10300">
        <v>5.5599999430000002</v>
      </c>
      <c r="F10300">
        <v>5.5100002290000001</v>
      </c>
      <c r="G10300">
        <v>14400</v>
      </c>
    </row>
    <row r="10301" spans="1:7" x14ac:dyDescent="0.35">
      <c r="A10301" t="str">
        <f t="shared" si="160"/>
        <v>TUESQ|44105</v>
      </c>
      <c r="B10301" t="s">
        <v>630</v>
      </c>
      <c r="C10301" t="s">
        <v>631</v>
      </c>
      <c r="D10301" s="1">
        <v>44105</v>
      </c>
      <c r="E10301">
        <v>1.3600000139999999</v>
      </c>
      <c r="F10301">
        <v>1.3899999860000001</v>
      </c>
      <c r="G10301">
        <v>702500</v>
      </c>
    </row>
    <row r="10302" spans="1:7" x14ac:dyDescent="0.35">
      <c r="A10302" t="str">
        <f t="shared" si="160"/>
        <v>TUESQ|44106</v>
      </c>
      <c r="B10302" t="s">
        <v>630</v>
      </c>
      <c r="C10302" t="s">
        <v>631</v>
      </c>
      <c r="D10302" s="1">
        <v>44106</v>
      </c>
      <c r="E10302">
        <v>1.2200000289999999</v>
      </c>
      <c r="F10302">
        <v>1.3600000139999999</v>
      </c>
      <c r="G10302">
        <v>646900</v>
      </c>
    </row>
    <row r="10303" spans="1:7" x14ac:dyDescent="0.35">
      <c r="A10303" t="str">
        <f t="shared" si="160"/>
        <v>TUESQ|44109</v>
      </c>
      <c r="B10303" t="s">
        <v>630</v>
      </c>
      <c r="C10303" t="s">
        <v>631</v>
      </c>
      <c r="D10303" s="1">
        <v>44109</v>
      </c>
      <c r="E10303">
        <v>1.3999999759999999</v>
      </c>
      <c r="F10303">
        <v>1.4099999670000001</v>
      </c>
      <c r="G10303">
        <v>598600</v>
      </c>
    </row>
    <row r="10304" spans="1:7" x14ac:dyDescent="0.35">
      <c r="A10304" t="str">
        <f t="shared" si="160"/>
        <v>TUESQ|44110</v>
      </c>
      <c r="B10304" t="s">
        <v>630</v>
      </c>
      <c r="C10304" t="s">
        <v>631</v>
      </c>
      <c r="D10304" s="1">
        <v>44110</v>
      </c>
      <c r="E10304">
        <v>1.4199999569999999</v>
      </c>
      <c r="F10304">
        <v>1.460000038</v>
      </c>
      <c r="G10304">
        <v>704200</v>
      </c>
    </row>
    <row r="10305" spans="1:7" x14ac:dyDescent="0.35">
      <c r="A10305" t="str">
        <f t="shared" si="160"/>
        <v>TUESQ|44111</v>
      </c>
      <c r="B10305" t="s">
        <v>630</v>
      </c>
      <c r="C10305" t="s">
        <v>631</v>
      </c>
      <c r="D10305" s="1">
        <v>44111</v>
      </c>
      <c r="E10305">
        <v>1.3999999759999999</v>
      </c>
      <c r="F10305">
        <v>1.4099999670000001</v>
      </c>
      <c r="G10305">
        <v>375300</v>
      </c>
    </row>
    <row r="10306" spans="1:7" x14ac:dyDescent="0.35">
      <c r="A10306" t="str">
        <f t="shared" si="160"/>
        <v>TUESQ|44112</v>
      </c>
      <c r="B10306" t="s">
        <v>630</v>
      </c>
      <c r="C10306" t="s">
        <v>631</v>
      </c>
      <c r="D10306" s="1">
        <v>44112</v>
      </c>
      <c r="E10306">
        <v>1.4199999569999999</v>
      </c>
      <c r="F10306">
        <v>1.3899999860000001</v>
      </c>
      <c r="G10306">
        <v>357700</v>
      </c>
    </row>
    <row r="10307" spans="1:7" x14ac:dyDescent="0.35">
      <c r="A10307" t="str">
        <f t="shared" ref="A10307:A10370" si="161">_xlfn.CONCAT(B10307&amp;"|"&amp;D10307)</f>
        <v>TUESQ|44113</v>
      </c>
      <c r="B10307" t="s">
        <v>630</v>
      </c>
      <c r="C10307" t="s">
        <v>631</v>
      </c>
      <c r="D10307" s="1">
        <v>44113</v>
      </c>
      <c r="E10307">
        <v>1.3799999949999999</v>
      </c>
      <c r="F10307">
        <v>1.4199999569999999</v>
      </c>
      <c r="G10307">
        <v>367300</v>
      </c>
    </row>
    <row r="10308" spans="1:7" x14ac:dyDescent="0.35">
      <c r="A10308" t="str">
        <f t="shared" si="161"/>
        <v>TUESQ|44116</v>
      </c>
      <c r="B10308" t="s">
        <v>630</v>
      </c>
      <c r="C10308" t="s">
        <v>631</v>
      </c>
      <c r="D10308" s="1">
        <v>44116</v>
      </c>
      <c r="E10308">
        <v>1.3999999759999999</v>
      </c>
      <c r="F10308">
        <v>1.480000019</v>
      </c>
      <c r="G10308">
        <v>532000</v>
      </c>
    </row>
    <row r="10309" spans="1:7" x14ac:dyDescent="0.35">
      <c r="A10309" t="str">
        <f t="shared" si="161"/>
        <v>TUESQ|44117</v>
      </c>
      <c r="B10309" t="s">
        <v>630</v>
      </c>
      <c r="C10309" t="s">
        <v>631</v>
      </c>
      <c r="D10309" s="1">
        <v>44117</v>
      </c>
      <c r="E10309">
        <v>1.4900000099999999</v>
      </c>
      <c r="F10309">
        <v>1.5099999900000001</v>
      </c>
      <c r="G10309">
        <v>317500</v>
      </c>
    </row>
    <row r="10310" spans="1:7" x14ac:dyDescent="0.35">
      <c r="A10310" t="str">
        <f t="shared" si="161"/>
        <v>TUESQ|44118</v>
      </c>
      <c r="B10310" t="s">
        <v>630</v>
      </c>
      <c r="C10310" t="s">
        <v>631</v>
      </c>
      <c r="D10310" s="1">
        <v>44118</v>
      </c>
      <c r="E10310">
        <v>1.4700000289999999</v>
      </c>
      <c r="F10310">
        <v>1.539999962</v>
      </c>
      <c r="G10310">
        <v>183900</v>
      </c>
    </row>
    <row r="10311" spans="1:7" x14ac:dyDescent="0.35">
      <c r="A10311" t="str">
        <f t="shared" si="161"/>
        <v>TUESQ|44119</v>
      </c>
      <c r="B10311" t="s">
        <v>630</v>
      </c>
      <c r="C10311" t="s">
        <v>631</v>
      </c>
      <c r="D10311" s="1">
        <v>44119</v>
      </c>
      <c r="E10311">
        <v>1.5</v>
      </c>
      <c r="F10311">
        <v>1.5499999520000001</v>
      </c>
      <c r="G10311">
        <v>255000</v>
      </c>
    </row>
    <row r="10312" spans="1:7" x14ac:dyDescent="0.35">
      <c r="A10312" t="str">
        <f t="shared" si="161"/>
        <v>TUESQ|44120</v>
      </c>
      <c r="B10312" t="s">
        <v>630</v>
      </c>
      <c r="C10312" t="s">
        <v>631</v>
      </c>
      <c r="D10312" s="1">
        <v>44120</v>
      </c>
      <c r="E10312">
        <v>1.5299999710000001</v>
      </c>
      <c r="F10312">
        <v>1.5499999520000001</v>
      </c>
      <c r="G10312">
        <v>296200</v>
      </c>
    </row>
    <row r="10313" spans="1:7" x14ac:dyDescent="0.35">
      <c r="A10313" t="str">
        <f t="shared" si="161"/>
        <v>TUESQ|44123</v>
      </c>
      <c r="B10313" t="s">
        <v>630</v>
      </c>
      <c r="C10313" t="s">
        <v>631</v>
      </c>
      <c r="D10313" s="1">
        <v>44123</v>
      </c>
      <c r="E10313">
        <v>1.5499999520000001</v>
      </c>
      <c r="F10313">
        <v>1.539999962</v>
      </c>
      <c r="G10313">
        <v>175200</v>
      </c>
    </row>
    <row r="10314" spans="1:7" x14ac:dyDescent="0.35">
      <c r="A10314" t="str">
        <f t="shared" si="161"/>
        <v>TUESQ|44124</v>
      </c>
      <c r="B10314" t="s">
        <v>630</v>
      </c>
      <c r="C10314" t="s">
        <v>631</v>
      </c>
      <c r="D10314" s="1">
        <v>44124</v>
      </c>
      <c r="E10314">
        <v>1.539999962</v>
      </c>
      <c r="F10314">
        <v>1.4900000099999999</v>
      </c>
      <c r="G10314">
        <v>135400</v>
      </c>
    </row>
    <row r="10315" spans="1:7" x14ac:dyDescent="0.35">
      <c r="A10315" t="str">
        <f t="shared" si="161"/>
        <v>TUESQ|44125</v>
      </c>
      <c r="B10315" t="s">
        <v>630</v>
      </c>
      <c r="C10315" t="s">
        <v>631</v>
      </c>
      <c r="D10315" s="1">
        <v>44125</v>
      </c>
      <c r="E10315">
        <v>1.4900000099999999</v>
      </c>
      <c r="F10315">
        <v>1.3799999949999999</v>
      </c>
      <c r="G10315">
        <v>269500</v>
      </c>
    </row>
    <row r="10316" spans="1:7" x14ac:dyDescent="0.35">
      <c r="A10316" t="str">
        <f t="shared" si="161"/>
        <v>TUESQ|44126</v>
      </c>
      <c r="B10316" t="s">
        <v>630</v>
      </c>
      <c r="C10316" t="s">
        <v>631</v>
      </c>
      <c r="D10316" s="1">
        <v>44126</v>
      </c>
      <c r="E10316">
        <v>1.3700000050000001</v>
      </c>
      <c r="F10316">
        <v>1.3500000240000001</v>
      </c>
      <c r="G10316">
        <v>651900</v>
      </c>
    </row>
    <row r="10317" spans="1:7" x14ac:dyDescent="0.35">
      <c r="A10317" t="str">
        <f t="shared" si="161"/>
        <v>TUESQ|44127</v>
      </c>
      <c r="B10317" t="s">
        <v>630</v>
      </c>
      <c r="C10317" t="s">
        <v>631</v>
      </c>
      <c r="D10317" s="1">
        <v>44127</v>
      </c>
      <c r="E10317">
        <v>1.3500000240000001</v>
      </c>
      <c r="F10317">
        <v>1.3799999949999999</v>
      </c>
      <c r="G10317">
        <v>149700</v>
      </c>
    </row>
    <row r="10318" spans="1:7" x14ac:dyDescent="0.35">
      <c r="A10318" t="str">
        <f t="shared" si="161"/>
        <v>TUESQ|44130</v>
      </c>
      <c r="B10318" t="s">
        <v>630</v>
      </c>
      <c r="C10318" t="s">
        <v>631</v>
      </c>
      <c r="D10318" s="1">
        <v>44130</v>
      </c>
      <c r="E10318">
        <v>1.3899999860000001</v>
      </c>
      <c r="F10318">
        <v>0.97000002900000004</v>
      </c>
      <c r="G10318">
        <v>2325600</v>
      </c>
    </row>
    <row r="10319" spans="1:7" x14ac:dyDescent="0.35">
      <c r="A10319" t="str">
        <f t="shared" si="161"/>
        <v>TUESQ|44131</v>
      </c>
      <c r="B10319" t="s">
        <v>630</v>
      </c>
      <c r="C10319" t="s">
        <v>631</v>
      </c>
      <c r="D10319" s="1">
        <v>44131</v>
      </c>
      <c r="E10319">
        <v>1.0700000519999999</v>
      </c>
      <c r="F10319">
        <v>0.97000002900000004</v>
      </c>
      <c r="G10319">
        <v>345800</v>
      </c>
    </row>
    <row r="10320" spans="1:7" x14ac:dyDescent="0.35">
      <c r="A10320" t="str">
        <f t="shared" si="161"/>
        <v>TUESQ|44132</v>
      </c>
      <c r="B10320" t="s">
        <v>630</v>
      </c>
      <c r="C10320" t="s">
        <v>631</v>
      </c>
      <c r="D10320" s="1">
        <v>44132</v>
      </c>
      <c r="E10320">
        <v>0.97000002900000004</v>
      </c>
      <c r="F10320">
        <v>1.0800000430000001</v>
      </c>
      <c r="G10320">
        <v>677400</v>
      </c>
    </row>
    <row r="10321" spans="1:7" x14ac:dyDescent="0.35">
      <c r="A10321" t="str">
        <f t="shared" si="161"/>
        <v>TUESQ|44133</v>
      </c>
      <c r="B10321" t="s">
        <v>630</v>
      </c>
      <c r="C10321" t="s">
        <v>631</v>
      </c>
      <c r="D10321" s="1">
        <v>44133</v>
      </c>
      <c r="E10321">
        <v>1.1000000240000001</v>
      </c>
      <c r="F10321">
        <v>1.019999981</v>
      </c>
      <c r="G10321">
        <v>158100</v>
      </c>
    </row>
    <row r="10322" spans="1:7" x14ac:dyDescent="0.35">
      <c r="A10322" t="str">
        <f t="shared" si="161"/>
        <v>TUESQ|44134</v>
      </c>
      <c r="B10322" t="s">
        <v>630</v>
      </c>
      <c r="C10322" t="s">
        <v>631</v>
      </c>
      <c r="D10322" s="1">
        <v>44134</v>
      </c>
      <c r="E10322">
        <v>1.0900000329999999</v>
      </c>
      <c r="F10322">
        <v>1.0299999710000001</v>
      </c>
      <c r="G10322">
        <v>119900</v>
      </c>
    </row>
    <row r="10323" spans="1:7" x14ac:dyDescent="0.35">
      <c r="A10323" t="str">
        <f t="shared" si="161"/>
        <v>TUESQ|44137</v>
      </c>
      <c r="B10323" t="s">
        <v>630</v>
      </c>
      <c r="C10323" t="s">
        <v>631</v>
      </c>
      <c r="D10323" s="1">
        <v>44137</v>
      </c>
      <c r="E10323">
        <v>1.059999943</v>
      </c>
      <c r="F10323">
        <v>1.0700000519999999</v>
      </c>
      <c r="G10323">
        <v>289000</v>
      </c>
    </row>
    <row r="10324" spans="1:7" x14ac:dyDescent="0.35">
      <c r="A10324" t="str">
        <f t="shared" si="161"/>
        <v>TUESQ|44138</v>
      </c>
      <c r="B10324" t="s">
        <v>630</v>
      </c>
      <c r="C10324" t="s">
        <v>631</v>
      </c>
      <c r="D10324" s="1">
        <v>44138</v>
      </c>
      <c r="E10324">
        <v>1.0800000430000001</v>
      </c>
      <c r="F10324">
        <v>1.0800000430000001</v>
      </c>
      <c r="G10324">
        <v>261500</v>
      </c>
    </row>
    <row r="10325" spans="1:7" x14ac:dyDescent="0.35">
      <c r="A10325" t="str">
        <f t="shared" si="161"/>
        <v>TUESQ|44139</v>
      </c>
      <c r="B10325" t="s">
        <v>630</v>
      </c>
      <c r="C10325" t="s">
        <v>631</v>
      </c>
      <c r="D10325" s="1">
        <v>44139</v>
      </c>
      <c r="E10325">
        <v>1.0800000430000001</v>
      </c>
      <c r="F10325">
        <v>1.0900000329999999</v>
      </c>
      <c r="G10325">
        <v>291100</v>
      </c>
    </row>
    <row r="10326" spans="1:7" x14ac:dyDescent="0.35">
      <c r="A10326" t="str">
        <f t="shared" si="161"/>
        <v>TUESQ|44140</v>
      </c>
      <c r="B10326" t="s">
        <v>630</v>
      </c>
      <c r="C10326" t="s">
        <v>631</v>
      </c>
      <c r="D10326" s="1">
        <v>44140</v>
      </c>
      <c r="E10326">
        <v>1.1100000139999999</v>
      </c>
      <c r="F10326">
        <v>1.269999981</v>
      </c>
      <c r="G10326">
        <v>1666800</v>
      </c>
    </row>
    <row r="10327" spans="1:7" x14ac:dyDescent="0.35">
      <c r="A10327" t="str">
        <f t="shared" si="161"/>
        <v>TUESQ|44141</v>
      </c>
      <c r="B10327" t="s">
        <v>630</v>
      </c>
      <c r="C10327" t="s">
        <v>631</v>
      </c>
      <c r="D10327" s="1">
        <v>44141</v>
      </c>
      <c r="E10327">
        <v>1.269999981</v>
      </c>
      <c r="F10327">
        <v>1.1499999759999999</v>
      </c>
      <c r="G10327">
        <v>442100</v>
      </c>
    </row>
    <row r="10328" spans="1:7" x14ac:dyDescent="0.35">
      <c r="A10328" t="str">
        <f t="shared" si="161"/>
        <v>TUESQ|44144</v>
      </c>
      <c r="B10328" t="s">
        <v>630</v>
      </c>
      <c r="C10328" t="s">
        <v>631</v>
      </c>
      <c r="D10328" s="1">
        <v>44144</v>
      </c>
      <c r="E10328">
        <v>1.1799999480000001</v>
      </c>
      <c r="F10328">
        <v>1.1299999949999999</v>
      </c>
      <c r="G10328">
        <v>230100</v>
      </c>
    </row>
    <row r="10329" spans="1:7" x14ac:dyDescent="0.35">
      <c r="A10329" t="str">
        <f t="shared" si="161"/>
        <v>TUESQ|44145</v>
      </c>
      <c r="B10329" t="s">
        <v>630</v>
      </c>
      <c r="C10329" t="s">
        <v>631</v>
      </c>
      <c r="D10329" s="1">
        <v>44145</v>
      </c>
      <c r="E10329">
        <v>1.1699999569999999</v>
      </c>
      <c r="F10329">
        <v>1.0800000430000001</v>
      </c>
      <c r="G10329">
        <v>188600</v>
      </c>
    </row>
    <row r="10330" spans="1:7" x14ac:dyDescent="0.35">
      <c r="A10330" t="str">
        <f t="shared" si="161"/>
        <v>TUESQ|44146</v>
      </c>
      <c r="B10330" t="s">
        <v>630</v>
      </c>
      <c r="C10330" t="s">
        <v>631</v>
      </c>
      <c r="D10330" s="1">
        <v>44146</v>
      </c>
      <c r="E10330">
        <v>1.0499999520000001</v>
      </c>
      <c r="F10330">
        <v>1.0800000430000001</v>
      </c>
      <c r="G10330">
        <v>245500</v>
      </c>
    </row>
    <row r="10331" spans="1:7" x14ac:dyDescent="0.35">
      <c r="A10331" t="str">
        <f t="shared" si="161"/>
        <v>TUESQ|44147</v>
      </c>
      <c r="B10331" t="s">
        <v>630</v>
      </c>
      <c r="C10331" t="s">
        <v>631</v>
      </c>
      <c r="D10331" s="1">
        <v>44147</v>
      </c>
      <c r="E10331">
        <v>1.059999943</v>
      </c>
      <c r="F10331">
        <v>1.0900000329999999</v>
      </c>
      <c r="G10331">
        <v>530900</v>
      </c>
    </row>
    <row r="10332" spans="1:7" x14ac:dyDescent="0.35">
      <c r="A10332" t="str">
        <f t="shared" si="161"/>
        <v>TUESQ|44148</v>
      </c>
      <c r="B10332" t="s">
        <v>630</v>
      </c>
      <c r="C10332" t="s">
        <v>631</v>
      </c>
      <c r="D10332" s="1">
        <v>44148</v>
      </c>
      <c r="E10332">
        <v>1.0900000329999999</v>
      </c>
      <c r="F10332">
        <v>1.0700000519999999</v>
      </c>
      <c r="G10332">
        <v>203700</v>
      </c>
    </row>
    <row r="10333" spans="1:7" x14ac:dyDescent="0.35">
      <c r="A10333" t="str">
        <f t="shared" si="161"/>
        <v>TUESQ|44151</v>
      </c>
      <c r="B10333" t="s">
        <v>630</v>
      </c>
      <c r="C10333" t="s">
        <v>631</v>
      </c>
      <c r="D10333" s="1">
        <v>44151</v>
      </c>
      <c r="E10333">
        <v>1.019999981</v>
      </c>
      <c r="F10333">
        <v>1.0299999710000001</v>
      </c>
      <c r="G10333">
        <v>220300</v>
      </c>
    </row>
    <row r="10334" spans="1:7" x14ac:dyDescent="0.35">
      <c r="A10334" t="str">
        <f t="shared" si="161"/>
        <v>UEPS|44105</v>
      </c>
      <c r="B10334" t="s">
        <v>632</v>
      </c>
      <c r="C10334" t="s">
        <v>633</v>
      </c>
      <c r="D10334" s="1">
        <v>44105</v>
      </c>
      <c r="E10334">
        <v>3.420000076</v>
      </c>
      <c r="F10334">
        <v>3.460000038</v>
      </c>
      <c r="G10334">
        <v>476300</v>
      </c>
    </row>
    <row r="10335" spans="1:7" x14ac:dyDescent="0.35">
      <c r="A10335" t="str">
        <f t="shared" si="161"/>
        <v>UEPS|44106</v>
      </c>
      <c r="B10335" t="s">
        <v>632</v>
      </c>
      <c r="C10335" t="s">
        <v>633</v>
      </c>
      <c r="D10335" s="1">
        <v>44106</v>
      </c>
      <c r="E10335">
        <v>3.380000114</v>
      </c>
      <c r="F10335">
        <v>3.4000000950000002</v>
      </c>
      <c r="G10335">
        <v>122200</v>
      </c>
    </row>
    <row r="10336" spans="1:7" x14ac:dyDescent="0.35">
      <c r="A10336" t="str">
        <f t="shared" si="161"/>
        <v>UEPS|44109</v>
      </c>
      <c r="B10336" t="s">
        <v>632</v>
      </c>
      <c r="C10336" t="s">
        <v>633</v>
      </c>
      <c r="D10336" s="1">
        <v>44109</v>
      </c>
      <c r="E10336">
        <v>3.4700000289999999</v>
      </c>
      <c r="F10336">
        <v>3.460000038</v>
      </c>
      <c r="G10336">
        <v>173100</v>
      </c>
    </row>
    <row r="10337" spans="1:7" x14ac:dyDescent="0.35">
      <c r="A10337" t="str">
        <f t="shared" si="161"/>
        <v>UEPS|44110</v>
      </c>
      <c r="B10337" t="s">
        <v>632</v>
      </c>
      <c r="C10337" t="s">
        <v>633</v>
      </c>
      <c r="D10337" s="1">
        <v>44110</v>
      </c>
      <c r="E10337">
        <v>3.4800000190000002</v>
      </c>
      <c r="F10337">
        <v>3.4400000569999998</v>
      </c>
      <c r="G10337">
        <v>258100</v>
      </c>
    </row>
    <row r="10338" spans="1:7" x14ac:dyDescent="0.35">
      <c r="A10338" t="str">
        <f t="shared" si="161"/>
        <v>UEPS|44111</v>
      </c>
      <c r="B10338" t="s">
        <v>632</v>
      </c>
      <c r="C10338" t="s">
        <v>633</v>
      </c>
      <c r="D10338" s="1">
        <v>44111</v>
      </c>
      <c r="E10338">
        <v>3.4700000289999999</v>
      </c>
      <c r="F10338">
        <v>3.420000076</v>
      </c>
      <c r="G10338">
        <v>289300</v>
      </c>
    </row>
    <row r="10339" spans="1:7" x14ac:dyDescent="0.35">
      <c r="A10339" t="str">
        <f t="shared" si="161"/>
        <v>UEPS|44112</v>
      </c>
      <c r="B10339" t="s">
        <v>632</v>
      </c>
      <c r="C10339" t="s">
        <v>633</v>
      </c>
      <c r="D10339" s="1">
        <v>44112</v>
      </c>
      <c r="E10339">
        <v>3.420000076</v>
      </c>
      <c r="F10339">
        <v>3.420000076</v>
      </c>
      <c r="G10339">
        <v>141100</v>
      </c>
    </row>
    <row r="10340" spans="1:7" x14ac:dyDescent="0.35">
      <c r="A10340" t="str">
        <f t="shared" si="161"/>
        <v>UEPS|44113</v>
      </c>
      <c r="B10340" t="s">
        <v>632</v>
      </c>
      <c r="C10340" t="s">
        <v>633</v>
      </c>
      <c r="D10340" s="1">
        <v>44113</v>
      </c>
      <c r="E10340">
        <v>3.420000076</v>
      </c>
      <c r="F10340">
        <v>3.4100000860000002</v>
      </c>
      <c r="G10340">
        <v>111700</v>
      </c>
    </row>
    <row r="10341" spans="1:7" x14ac:dyDescent="0.35">
      <c r="A10341" t="str">
        <f t="shared" si="161"/>
        <v>UEPS|44116</v>
      </c>
      <c r="B10341" t="s">
        <v>632</v>
      </c>
      <c r="C10341" t="s">
        <v>633</v>
      </c>
      <c r="D10341" s="1">
        <v>44116</v>
      </c>
      <c r="E10341">
        <v>3.4000000950000002</v>
      </c>
      <c r="F10341">
        <v>3.3499999049999998</v>
      </c>
      <c r="G10341">
        <v>152300</v>
      </c>
    </row>
    <row r="10342" spans="1:7" x14ac:dyDescent="0.35">
      <c r="A10342" t="str">
        <f t="shared" si="161"/>
        <v>UEPS|44117</v>
      </c>
      <c r="B10342" t="s">
        <v>632</v>
      </c>
      <c r="C10342" t="s">
        <v>633</v>
      </c>
      <c r="D10342" s="1">
        <v>44117</v>
      </c>
      <c r="E10342">
        <v>3.3399999139999998</v>
      </c>
      <c r="F10342">
        <v>3.289999962</v>
      </c>
      <c r="G10342">
        <v>77100</v>
      </c>
    </row>
    <row r="10343" spans="1:7" x14ac:dyDescent="0.35">
      <c r="A10343" t="str">
        <f t="shared" si="161"/>
        <v>UEPS|44118</v>
      </c>
      <c r="B10343" t="s">
        <v>632</v>
      </c>
      <c r="C10343" t="s">
        <v>633</v>
      </c>
      <c r="D10343" s="1">
        <v>44118</v>
      </c>
      <c r="E10343">
        <v>3.289999962</v>
      </c>
      <c r="F10343">
        <v>3.25</v>
      </c>
      <c r="G10343">
        <v>74700</v>
      </c>
    </row>
    <row r="10344" spans="1:7" x14ac:dyDescent="0.35">
      <c r="A10344" t="str">
        <f t="shared" si="161"/>
        <v>UEPS|44119</v>
      </c>
      <c r="B10344" t="s">
        <v>632</v>
      </c>
      <c r="C10344" t="s">
        <v>633</v>
      </c>
      <c r="D10344" s="1">
        <v>44119</v>
      </c>
      <c r="E10344">
        <v>3.25</v>
      </c>
      <c r="F10344">
        <v>3.1900000569999998</v>
      </c>
      <c r="G10344">
        <v>150400</v>
      </c>
    </row>
    <row r="10345" spans="1:7" x14ac:dyDescent="0.35">
      <c r="A10345" t="str">
        <f t="shared" si="161"/>
        <v>UEPS|44120</v>
      </c>
      <c r="B10345" t="s">
        <v>632</v>
      </c>
      <c r="C10345" t="s">
        <v>633</v>
      </c>
      <c r="D10345" s="1">
        <v>44120</v>
      </c>
      <c r="E10345">
        <v>3.2000000480000002</v>
      </c>
      <c r="F10345">
        <v>3.2000000480000002</v>
      </c>
      <c r="G10345">
        <v>81900</v>
      </c>
    </row>
    <row r="10346" spans="1:7" x14ac:dyDescent="0.35">
      <c r="A10346" t="str">
        <f t="shared" si="161"/>
        <v>UEPS|44123</v>
      </c>
      <c r="B10346" t="s">
        <v>632</v>
      </c>
      <c r="C10346" t="s">
        <v>633</v>
      </c>
      <c r="D10346" s="1">
        <v>44123</v>
      </c>
      <c r="E10346">
        <v>3.2000000480000002</v>
      </c>
      <c r="F10346">
        <v>3.130000114</v>
      </c>
      <c r="G10346">
        <v>64300</v>
      </c>
    </row>
    <row r="10347" spans="1:7" x14ac:dyDescent="0.35">
      <c r="A10347" t="str">
        <f t="shared" si="161"/>
        <v>UEPS|44124</v>
      </c>
      <c r="B10347" t="s">
        <v>632</v>
      </c>
      <c r="C10347" t="s">
        <v>633</v>
      </c>
      <c r="D10347" s="1">
        <v>44124</v>
      </c>
      <c r="E10347">
        <v>3.1400001049999999</v>
      </c>
      <c r="F10347">
        <v>3.0999999049999998</v>
      </c>
      <c r="G10347">
        <v>176400</v>
      </c>
    </row>
    <row r="10348" spans="1:7" x14ac:dyDescent="0.35">
      <c r="A10348" t="str">
        <f t="shared" si="161"/>
        <v>UEPS|44125</v>
      </c>
      <c r="B10348" t="s">
        <v>632</v>
      </c>
      <c r="C10348" t="s">
        <v>633</v>
      </c>
      <c r="D10348" s="1">
        <v>44125</v>
      </c>
      <c r="E10348">
        <v>3.1099998950000001</v>
      </c>
      <c r="F10348">
        <v>3.0899999139999998</v>
      </c>
      <c r="G10348">
        <v>63500</v>
      </c>
    </row>
    <row r="10349" spans="1:7" x14ac:dyDescent="0.35">
      <c r="A10349" t="str">
        <f t="shared" si="161"/>
        <v>UEPS|44126</v>
      </c>
      <c r="B10349" t="s">
        <v>632</v>
      </c>
      <c r="C10349" t="s">
        <v>633</v>
      </c>
      <c r="D10349" s="1">
        <v>44126</v>
      </c>
      <c r="E10349">
        <v>3.0999999049999998</v>
      </c>
      <c r="F10349">
        <v>3.0699999330000001</v>
      </c>
      <c r="G10349">
        <v>81700</v>
      </c>
    </row>
    <row r="10350" spans="1:7" x14ac:dyDescent="0.35">
      <c r="A10350" t="str">
        <f t="shared" si="161"/>
        <v>UEPS|44127</v>
      </c>
      <c r="B10350" t="s">
        <v>632</v>
      </c>
      <c r="C10350" t="s">
        <v>633</v>
      </c>
      <c r="D10350" s="1">
        <v>44127</v>
      </c>
      <c r="E10350">
        <v>3.1099998950000001</v>
      </c>
      <c r="F10350">
        <v>3.0999999049999998</v>
      </c>
      <c r="G10350">
        <v>79800</v>
      </c>
    </row>
    <row r="10351" spans="1:7" x14ac:dyDescent="0.35">
      <c r="A10351" t="str">
        <f t="shared" si="161"/>
        <v>UEPS|44130</v>
      </c>
      <c r="B10351" t="s">
        <v>632</v>
      </c>
      <c r="C10351" t="s">
        <v>633</v>
      </c>
      <c r="D10351" s="1">
        <v>44130</v>
      </c>
      <c r="E10351">
        <v>3.0999999049999998</v>
      </c>
      <c r="F10351">
        <v>3.0999999049999998</v>
      </c>
      <c r="G10351">
        <v>193400</v>
      </c>
    </row>
    <row r="10352" spans="1:7" x14ac:dyDescent="0.35">
      <c r="A10352" t="str">
        <f t="shared" si="161"/>
        <v>UEPS|44131</v>
      </c>
      <c r="B10352" t="s">
        <v>632</v>
      </c>
      <c r="C10352" t="s">
        <v>633</v>
      </c>
      <c r="D10352" s="1">
        <v>44131</v>
      </c>
      <c r="E10352">
        <v>3.0899999139999998</v>
      </c>
      <c r="F10352">
        <v>3.0599999430000002</v>
      </c>
      <c r="G10352">
        <v>208700</v>
      </c>
    </row>
    <row r="10353" spans="1:7" x14ac:dyDescent="0.35">
      <c r="A10353" t="str">
        <f t="shared" si="161"/>
        <v>UEPS|44132</v>
      </c>
      <c r="B10353" t="s">
        <v>632</v>
      </c>
      <c r="C10353" t="s">
        <v>633</v>
      </c>
      <c r="D10353" s="1">
        <v>44132</v>
      </c>
      <c r="E10353">
        <v>3.0199999809999998</v>
      </c>
      <c r="F10353">
        <v>3.039999962</v>
      </c>
      <c r="G10353">
        <v>143300</v>
      </c>
    </row>
    <row r="10354" spans="1:7" x14ac:dyDescent="0.35">
      <c r="A10354" t="str">
        <f t="shared" si="161"/>
        <v>UEPS|44133</v>
      </c>
      <c r="B10354" t="s">
        <v>632</v>
      </c>
      <c r="C10354" t="s">
        <v>633</v>
      </c>
      <c r="D10354" s="1">
        <v>44133</v>
      </c>
      <c r="E10354">
        <v>3.0499999519999998</v>
      </c>
      <c r="F10354">
        <v>3.0599999430000002</v>
      </c>
      <c r="G10354">
        <v>112700</v>
      </c>
    </row>
    <row r="10355" spans="1:7" x14ac:dyDescent="0.35">
      <c r="A10355" t="str">
        <f t="shared" si="161"/>
        <v>UEPS|44134</v>
      </c>
      <c r="B10355" t="s">
        <v>632</v>
      </c>
      <c r="C10355" t="s">
        <v>633</v>
      </c>
      <c r="D10355" s="1">
        <v>44134</v>
      </c>
      <c r="E10355">
        <v>3.0499999519999998</v>
      </c>
      <c r="F10355">
        <v>3.0099999899999998</v>
      </c>
      <c r="G10355">
        <v>216600</v>
      </c>
    </row>
    <row r="10356" spans="1:7" x14ac:dyDescent="0.35">
      <c r="A10356" t="str">
        <f t="shared" si="161"/>
        <v>UEPS|44137</v>
      </c>
      <c r="B10356" t="s">
        <v>632</v>
      </c>
      <c r="C10356" t="s">
        <v>633</v>
      </c>
      <c r="D10356" s="1">
        <v>44137</v>
      </c>
      <c r="E10356">
        <v>3.0199999809999998</v>
      </c>
      <c r="F10356">
        <v>3.0099999899999998</v>
      </c>
      <c r="G10356">
        <v>155200</v>
      </c>
    </row>
    <row r="10357" spans="1:7" x14ac:dyDescent="0.35">
      <c r="A10357" t="str">
        <f t="shared" si="161"/>
        <v>UEPS|44138</v>
      </c>
      <c r="B10357" t="s">
        <v>632</v>
      </c>
      <c r="C10357" t="s">
        <v>633</v>
      </c>
      <c r="D10357" s="1">
        <v>44138</v>
      </c>
      <c r="E10357">
        <v>3.0299999710000001</v>
      </c>
      <c r="F10357">
        <v>3.0199999809999998</v>
      </c>
      <c r="G10357">
        <v>44700</v>
      </c>
    </row>
    <row r="10358" spans="1:7" x14ac:dyDescent="0.35">
      <c r="A10358" t="str">
        <f t="shared" si="161"/>
        <v>UEPS|44139</v>
      </c>
      <c r="B10358" t="s">
        <v>632</v>
      </c>
      <c r="C10358" t="s">
        <v>633</v>
      </c>
      <c r="D10358" s="1">
        <v>44139</v>
      </c>
      <c r="E10358">
        <v>3.0199999809999998</v>
      </c>
      <c r="F10358">
        <v>3.0099999899999998</v>
      </c>
      <c r="G10358">
        <v>29600</v>
      </c>
    </row>
    <row r="10359" spans="1:7" x14ac:dyDescent="0.35">
      <c r="A10359" t="str">
        <f t="shared" si="161"/>
        <v>UEPS|44140</v>
      </c>
      <c r="B10359" t="s">
        <v>632</v>
      </c>
      <c r="C10359" t="s">
        <v>633</v>
      </c>
      <c r="D10359" s="1">
        <v>44140</v>
      </c>
      <c r="E10359">
        <v>3.0199999809999998</v>
      </c>
      <c r="F10359">
        <v>3.130000114</v>
      </c>
      <c r="G10359">
        <v>173200</v>
      </c>
    </row>
    <row r="10360" spans="1:7" x14ac:dyDescent="0.35">
      <c r="A10360" t="str">
        <f t="shared" si="161"/>
        <v>UEPS|44141</v>
      </c>
      <c r="B10360" t="s">
        <v>632</v>
      </c>
      <c r="C10360" t="s">
        <v>633</v>
      </c>
      <c r="D10360" s="1">
        <v>44141</v>
      </c>
      <c r="E10360">
        <v>3.1600000860000002</v>
      </c>
      <c r="F10360">
        <v>2.9400000569999998</v>
      </c>
      <c r="G10360">
        <v>423500</v>
      </c>
    </row>
    <row r="10361" spans="1:7" x14ac:dyDescent="0.35">
      <c r="A10361" t="str">
        <f t="shared" si="161"/>
        <v>UEPS|44144</v>
      </c>
      <c r="B10361" t="s">
        <v>632</v>
      </c>
      <c r="C10361" t="s">
        <v>633</v>
      </c>
      <c r="D10361" s="1">
        <v>44144</v>
      </c>
      <c r="E10361">
        <v>3.0499999519999998</v>
      </c>
      <c r="F10361">
        <v>3.039999962</v>
      </c>
      <c r="G10361">
        <v>375400</v>
      </c>
    </row>
    <row r="10362" spans="1:7" x14ac:dyDescent="0.35">
      <c r="A10362" t="str">
        <f t="shared" si="161"/>
        <v>UEPS|44145</v>
      </c>
      <c r="B10362" t="s">
        <v>632</v>
      </c>
      <c r="C10362" t="s">
        <v>633</v>
      </c>
      <c r="D10362" s="1">
        <v>44145</v>
      </c>
      <c r="E10362">
        <v>3.0199999809999998</v>
      </c>
      <c r="F10362">
        <v>3.2300000190000002</v>
      </c>
      <c r="G10362">
        <v>1211800</v>
      </c>
    </row>
    <row r="10363" spans="1:7" x14ac:dyDescent="0.35">
      <c r="A10363" t="str">
        <f t="shared" si="161"/>
        <v>UEPS|44146</v>
      </c>
      <c r="B10363" t="s">
        <v>632</v>
      </c>
      <c r="C10363" t="s">
        <v>633</v>
      </c>
      <c r="D10363" s="1">
        <v>44146</v>
      </c>
      <c r="E10363">
        <v>3.2300000190000002</v>
      </c>
      <c r="F10363">
        <v>3.3499999049999998</v>
      </c>
      <c r="G10363">
        <v>297900</v>
      </c>
    </row>
    <row r="10364" spans="1:7" x14ac:dyDescent="0.35">
      <c r="A10364" t="str">
        <f t="shared" si="161"/>
        <v>UEPS|44147</v>
      </c>
      <c r="B10364" t="s">
        <v>632</v>
      </c>
      <c r="C10364" t="s">
        <v>633</v>
      </c>
      <c r="D10364" s="1">
        <v>44147</v>
      </c>
      <c r="E10364">
        <v>3.329999924</v>
      </c>
      <c r="F10364">
        <v>3.3099999430000002</v>
      </c>
      <c r="G10364">
        <v>100000</v>
      </c>
    </row>
    <row r="10365" spans="1:7" x14ac:dyDescent="0.35">
      <c r="A10365" t="str">
        <f t="shared" si="161"/>
        <v>UEPS|44148</v>
      </c>
      <c r="B10365" t="s">
        <v>632</v>
      </c>
      <c r="C10365" t="s">
        <v>633</v>
      </c>
      <c r="D10365" s="1">
        <v>44148</v>
      </c>
      <c r="E10365">
        <v>3.4000000950000002</v>
      </c>
      <c r="F10365">
        <v>3.3099999430000002</v>
      </c>
      <c r="G10365">
        <v>612400</v>
      </c>
    </row>
    <row r="10366" spans="1:7" x14ac:dyDescent="0.35">
      <c r="A10366" t="str">
        <f t="shared" si="161"/>
        <v>UEPS|44151</v>
      </c>
      <c r="B10366" t="s">
        <v>632</v>
      </c>
      <c r="C10366" t="s">
        <v>633</v>
      </c>
      <c r="D10366" s="1">
        <v>44151</v>
      </c>
      <c r="E10366">
        <v>3.3099999430000002</v>
      </c>
      <c r="F10366">
        <v>3.3900001049999999</v>
      </c>
      <c r="G10366">
        <v>393800</v>
      </c>
    </row>
    <row r="10367" spans="1:7" x14ac:dyDescent="0.35">
      <c r="A10367" t="str">
        <f t="shared" si="161"/>
        <v>UFS|44105</v>
      </c>
      <c r="B10367" t="s">
        <v>634</v>
      </c>
      <c r="C10367" t="s">
        <v>635</v>
      </c>
      <c r="D10367" s="1">
        <v>44105</v>
      </c>
      <c r="E10367">
        <v>26.450000760000002</v>
      </c>
      <c r="F10367">
        <v>26.31999969</v>
      </c>
      <c r="G10367">
        <v>467000</v>
      </c>
    </row>
    <row r="10368" spans="1:7" x14ac:dyDescent="0.35">
      <c r="A10368" t="str">
        <f t="shared" si="161"/>
        <v>UFS|44106</v>
      </c>
      <c r="B10368" t="s">
        <v>634</v>
      </c>
      <c r="C10368" t="s">
        <v>635</v>
      </c>
      <c r="D10368" s="1">
        <v>44106</v>
      </c>
      <c r="E10368">
        <v>25.559999470000001</v>
      </c>
      <c r="F10368">
        <v>26.370000839999999</v>
      </c>
      <c r="G10368">
        <v>741100</v>
      </c>
    </row>
    <row r="10369" spans="1:7" x14ac:dyDescent="0.35">
      <c r="A10369" t="str">
        <f t="shared" si="161"/>
        <v>UFS|44109</v>
      </c>
      <c r="B10369" t="s">
        <v>634</v>
      </c>
      <c r="C10369" t="s">
        <v>635</v>
      </c>
      <c r="D10369" s="1">
        <v>44109</v>
      </c>
      <c r="E10369">
        <v>26.870000839999999</v>
      </c>
      <c r="F10369">
        <v>27.100000380000001</v>
      </c>
      <c r="G10369">
        <v>404500</v>
      </c>
    </row>
    <row r="10370" spans="1:7" x14ac:dyDescent="0.35">
      <c r="A10370" t="str">
        <f t="shared" si="161"/>
        <v>UFS|44110</v>
      </c>
      <c r="B10370" t="s">
        <v>634</v>
      </c>
      <c r="C10370" t="s">
        <v>635</v>
      </c>
      <c r="D10370" s="1">
        <v>44110</v>
      </c>
      <c r="E10370">
        <v>27.440000529999999</v>
      </c>
      <c r="F10370">
        <v>26.229999540000001</v>
      </c>
      <c r="G10370">
        <v>377100</v>
      </c>
    </row>
    <row r="10371" spans="1:7" x14ac:dyDescent="0.35">
      <c r="A10371" t="str">
        <f t="shared" ref="A10371:A10434" si="162">_xlfn.CONCAT(B10371&amp;"|"&amp;D10371)</f>
        <v>UFS|44111</v>
      </c>
      <c r="B10371" t="s">
        <v>634</v>
      </c>
      <c r="C10371" t="s">
        <v>635</v>
      </c>
      <c r="D10371" s="1">
        <v>44111</v>
      </c>
      <c r="E10371">
        <v>26.549999239999998</v>
      </c>
      <c r="F10371">
        <v>27.040000920000001</v>
      </c>
      <c r="G10371">
        <v>602400</v>
      </c>
    </row>
    <row r="10372" spans="1:7" x14ac:dyDescent="0.35">
      <c r="A10372" t="str">
        <f t="shared" si="162"/>
        <v>UFS|44112</v>
      </c>
      <c r="B10372" t="s">
        <v>634</v>
      </c>
      <c r="C10372" t="s">
        <v>635</v>
      </c>
      <c r="D10372" s="1">
        <v>44112</v>
      </c>
      <c r="E10372">
        <v>27.36000061</v>
      </c>
      <c r="F10372">
        <v>28.209999079999999</v>
      </c>
      <c r="G10372">
        <v>602200</v>
      </c>
    </row>
    <row r="10373" spans="1:7" x14ac:dyDescent="0.35">
      <c r="A10373" t="str">
        <f t="shared" si="162"/>
        <v>UFS|44113</v>
      </c>
      <c r="B10373" t="s">
        <v>634</v>
      </c>
      <c r="C10373" t="s">
        <v>635</v>
      </c>
      <c r="D10373" s="1">
        <v>44113</v>
      </c>
      <c r="E10373">
        <v>28.379999160000001</v>
      </c>
      <c r="F10373">
        <v>27.629999160000001</v>
      </c>
      <c r="G10373">
        <v>444800</v>
      </c>
    </row>
    <row r="10374" spans="1:7" x14ac:dyDescent="0.35">
      <c r="A10374" t="str">
        <f t="shared" si="162"/>
        <v>UFS|44116</v>
      </c>
      <c r="B10374" t="s">
        <v>634</v>
      </c>
      <c r="C10374" t="s">
        <v>635</v>
      </c>
      <c r="D10374" s="1">
        <v>44116</v>
      </c>
      <c r="E10374">
        <v>27.739999770000001</v>
      </c>
      <c r="F10374">
        <v>27.68000031</v>
      </c>
      <c r="G10374">
        <v>582200</v>
      </c>
    </row>
    <row r="10375" spans="1:7" x14ac:dyDescent="0.35">
      <c r="A10375" t="str">
        <f t="shared" si="162"/>
        <v>UFS|44117</v>
      </c>
      <c r="B10375" t="s">
        <v>634</v>
      </c>
      <c r="C10375" t="s">
        <v>635</v>
      </c>
      <c r="D10375" s="1">
        <v>44117</v>
      </c>
      <c r="E10375">
        <v>27.790000920000001</v>
      </c>
      <c r="F10375">
        <v>26.700000760000002</v>
      </c>
      <c r="G10375">
        <v>582100</v>
      </c>
    </row>
    <row r="10376" spans="1:7" x14ac:dyDescent="0.35">
      <c r="A10376" t="str">
        <f t="shared" si="162"/>
        <v>UFS|44118</v>
      </c>
      <c r="B10376" t="s">
        <v>634</v>
      </c>
      <c r="C10376" t="s">
        <v>635</v>
      </c>
      <c r="D10376" s="1">
        <v>44118</v>
      </c>
      <c r="E10376">
        <v>26.729999540000001</v>
      </c>
      <c r="F10376">
        <v>26.559999470000001</v>
      </c>
      <c r="G10376">
        <v>498400</v>
      </c>
    </row>
    <row r="10377" spans="1:7" x14ac:dyDescent="0.35">
      <c r="A10377" t="str">
        <f t="shared" si="162"/>
        <v>UFS|44119</v>
      </c>
      <c r="B10377" t="s">
        <v>634</v>
      </c>
      <c r="C10377" t="s">
        <v>635</v>
      </c>
      <c r="D10377" s="1">
        <v>44119</v>
      </c>
      <c r="E10377">
        <v>26.340000150000002</v>
      </c>
      <c r="F10377">
        <v>26.969999309999999</v>
      </c>
      <c r="G10377">
        <v>570400</v>
      </c>
    </row>
    <row r="10378" spans="1:7" x14ac:dyDescent="0.35">
      <c r="A10378" t="str">
        <f t="shared" si="162"/>
        <v>UFS|44120</v>
      </c>
      <c r="B10378" t="s">
        <v>634</v>
      </c>
      <c r="C10378" t="s">
        <v>635</v>
      </c>
      <c r="D10378" s="1">
        <v>44120</v>
      </c>
      <c r="E10378">
        <v>26.840000150000002</v>
      </c>
      <c r="F10378">
        <v>26.770000459999999</v>
      </c>
      <c r="G10378">
        <v>595800</v>
      </c>
    </row>
    <row r="10379" spans="1:7" x14ac:dyDescent="0.35">
      <c r="A10379" t="str">
        <f t="shared" si="162"/>
        <v>UFS|44123</v>
      </c>
      <c r="B10379" t="s">
        <v>634</v>
      </c>
      <c r="C10379" t="s">
        <v>635</v>
      </c>
      <c r="D10379" s="1">
        <v>44123</v>
      </c>
      <c r="E10379">
        <v>26.81999969</v>
      </c>
      <c r="F10379">
        <v>26.159999849999998</v>
      </c>
      <c r="G10379">
        <v>381700</v>
      </c>
    </row>
    <row r="10380" spans="1:7" x14ac:dyDescent="0.35">
      <c r="A10380" t="str">
        <f t="shared" si="162"/>
        <v>UFS|44124</v>
      </c>
      <c r="B10380" t="s">
        <v>634</v>
      </c>
      <c r="C10380" t="s">
        <v>635</v>
      </c>
      <c r="D10380" s="1">
        <v>44124</v>
      </c>
      <c r="E10380">
        <v>26.350000380000001</v>
      </c>
      <c r="F10380">
        <v>26.63999939</v>
      </c>
      <c r="G10380">
        <v>555300</v>
      </c>
    </row>
    <row r="10381" spans="1:7" x14ac:dyDescent="0.35">
      <c r="A10381" t="str">
        <f t="shared" si="162"/>
        <v>UFS|44125</v>
      </c>
      <c r="B10381" t="s">
        <v>634</v>
      </c>
      <c r="C10381" t="s">
        <v>635</v>
      </c>
      <c r="D10381" s="1">
        <v>44125</v>
      </c>
      <c r="E10381">
        <v>26.579999919999999</v>
      </c>
      <c r="F10381">
        <v>27.159999849999998</v>
      </c>
      <c r="G10381">
        <v>821200</v>
      </c>
    </row>
    <row r="10382" spans="1:7" x14ac:dyDescent="0.35">
      <c r="A10382" t="str">
        <f t="shared" si="162"/>
        <v>UFS|44126</v>
      </c>
      <c r="B10382" t="s">
        <v>634</v>
      </c>
      <c r="C10382" t="s">
        <v>635</v>
      </c>
      <c r="D10382" s="1">
        <v>44126</v>
      </c>
      <c r="E10382">
        <v>27.329999919999999</v>
      </c>
      <c r="F10382">
        <v>27.049999239999998</v>
      </c>
      <c r="G10382">
        <v>518800</v>
      </c>
    </row>
    <row r="10383" spans="1:7" x14ac:dyDescent="0.35">
      <c r="A10383" t="str">
        <f t="shared" si="162"/>
        <v>UFS|44127</v>
      </c>
      <c r="B10383" t="s">
        <v>634</v>
      </c>
      <c r="C10383" t="s">
        <v>635</v>
      </c>
      <c r="D10383" s="1">
        <v>44127</v>
      </c>
      <c r="E10383">
        <v>27.409999849999998</v>
      </c>
      <c r="F10383">
        <v>27.040000920000001</v>
      </c>
      <c r="G10383">
        <v>677800</v>
      </c>
    </row>
    <row r="10384" spans="1:7" x14ac:dyDescent="0.35">
      <c r="A10384" t="str">
        <f t="shared" si="162"/>
        <v>UFS|44130</v>
      </c>
      <c r="B10384" t="s">
        <v>634</v>
      </c>
      <c r="C10384" t="s">
        <v>635</v>
      </c>
      <c r="D10384" s="1">
        <v>44130</v>
      </c>
      <c r="E10384">
        <v>26.600000380000001</v>
      </c>
      <c r="F10384">
        <v>26.120000839999999</v>
      </c>
      <c r="G10384">
        <v>878700</v>
      </c>
    </row>
    <row r="10385" spans="1:7" x14ac:dyDescent="0.35">
      <c r="A10385" t="str">
        <f t="shared" si="162"/>
        <v>UFS|44131</v>
      </c>
      <c r="B10385" t="s">
        <v>634</v>
      </c>
      <c r="C10385" t="s">
        <v>635</v>
      </c>
      <c r="D10385" s="1">
        <v>44131</v>
      </c>
      <c r="E10385">
        <v>25.920000080000001</v>
      </c>
      <c r="F10385">
        <v>25.18000031</v>
      </c>
      <c r="G10385">
        <v>672300</v>
      </c>
    </row>
    <row r="10386" spans="1:7" x14ac:dyDescent="0.35">
      <c r="A10386" t="str">
        <f t="shared" si="162"/>
        <v>UFS|44132</v>
      </c>
      <c r="B10386" t="s">
        <v>634</v>
      </c>
      <c r="C10386" t="s">
        <v>635</v>
      </c>
      <c r="D10386" s="1">
        <v>44132</v>
      </c>
      <c r="E10386">
        <v>24.549999239999998</v>
      </c>
      <c r="F10386">
        <v>23.219999309999999</v>
      </c>
      <c r="G10386">
        <v>820600</v>
      </c>
    </row>
    <row r="10387" spans="1:7" x14ac:dyDescent="0.35">
      <c r="A10387" t="str">
        <f t="shared" si="162"/>
        <v>UFS|44133</v>
      </c>
      <c r="B10387" t="s">
        <v>634</v>
      </c>
      <c r="C10387" t="s">
        <v>635</v>
      </c>
      <c r="D10387" s="1">
        <v>44133</v>
      </c>
      <c r="E10387">
        <v>23.040000920000001</v>
      </c>
      <c r="F10387">
        <v>23.899999619999999</v>
      </c>
      <c r="G10387">
        <v>777600</v>
      </c>
    </row>
    <row r="10388" spans="1:7" x14ac:dyDescent="0.35">
      <c r="A10388" t="str">
        <f t="shared" si="162"/>
        <v>UFS|44134</v>
      </c>
      <c r="B10388" t="s">
        <v>634</v>
      </c>
      <c r="C10388" t="s">
        <v>635</v>
      </c>
      <c r="D10388" s="1">
        <v>44134</v>
      </c>
      <c r="E10388">
        <v>23.559999470000001</v>
      </c>
      <c r="F10388">
        <v>23.879999160000001</v>
      </c>
      <c r="G10388">
        <v>585000</v>
      </c>
    </row>
    <row r="10389" spans="1:7" x14ac:dyDescent="0.35">
      <c r="A10389" t="str">
        <f t="shared" si="162"/>
        <v>UFS|44137</v>
      </c>
      <c r="B10389" t="s">
        <v>634</v>
      </c>
      <c r="C10389" t="s">
        <v>635</v>
      </c>
      <c r="D10389" s="1">
        <v>44137</v>
      </c>
      <c r="E10389">
        <v>24.229999540000001</v>
      </c>
      <c r="F10389">
        <v>24.229999540000001</v>
      </c>
      <c r="G10389">
        <v>1125400</v>
      </c>
    </row>
    <row r="10390" spans="1:7" x14ac:dyDescent="0.35">
      <c r="A10390" t="str">
        <f t="shared" si="162"/>
        <v>UFS|44138</v>
      </c>
      <c r="B10390" t="s">
        <v>634</v>
      </c>
      <c r="C10390" t="s">
        <v>635</v>
      </c>
      <c r="D10390" s="1">
        <v>44138</v>
      </c>
      <c r="E10390">
        <v>24.829999919999999</v>
      </c>
      <c r="F10390">
        <v>25.559999470000001</v>
      </c>
      <c r="G10390">
        <v>710200</v>
      </c>
    </row>
    <row r="10391" spans="1:7" x14ac:dyDescent="0.35">
      <c r="A10391" t="str">
        <f t="shared" si="162"/>
        <v>UFS|44139</v>
      </c>
      <c r="B10391" t="s">
        <v>634</v>
      </c>
      <c r="C10391" t="s">
        <v>635</v>
      </c>
      <c r="D10391" s="1">
        <v>44139</v>
      </c>
      <c r="E10391">
        <v>25.13999939</v>
      </c>
      <c r="F10391">
        <v>24.75</v>
      </c>
      <c r="G10391">
        <v>605500</v>
      </c>
    </row>
    <row r="10392" spans="1:7" x14ac:dyDescent="0.35">
      <c r="A10392" t="str">
        <f t="shared" si="162"/>
        <v>UFS|44140</v>
      </c>
      <c r="B10392" t="s">
        <v>634</v>
      </c>
      <c r="C10392" t="s">
        <v>635</v>
      </c>
      <c r="D10392" s="1">
        <v>44140</v>
      </c>
      <c r="E10392">
        <v>25.200000760000002</v>
      </c>
      <c r="F10392">
        <v>26.280000690000001</v>
      </c>
      <c r="G10392">
        <v>892400</v>
      </c>
    </row>
    <row r="10393" spans="1:7" x14ac:dyDescent="0.35">
      <c r="A10393" t="str">
        <f t="shared" si="162"/>
        <v>UFS|44141</v>
      </c>
      <c r="B10393" t="s">
        <v>634</v>
      </c>
      <c r="C10393" t="s">
        <v>635</v>
      </c>
      <c r="D10393" s="1">
        <v>44141</v>
      </c>
      <c r="E10393">
        <v>26.209999079999999</v>
      </c>
      <c r="F10393">
        <v>26.36000061</v>
      </c>
      <c r="G10393">
        <v>1209000</v>
      </c>
    </row>
    <row r="10394" spans="1:7" x14ac:dyDescent="0.35">
      <c r="A10394" t="str">
        <f t="shared" si="162"/>
        <v>UFS|44144</v>
      </c>
      <c r="B10394" t="s">
        <v>634</v>
      </c>
      <c r="C10394" t="s">
        <v>635</v>
      </c>
      <c r="D10394" s="1">
        <v>44144</v>
      </c>
      <c r="E10394">
        <v>28</v>
      </c>
      <c r="F10394">
        <v>26.780000690000001</v>
      </c>
      <c r="G10394">
        <v>2259700</v>
      </c>
    </row>
    <row r="10395" spans="1:7" x14ac:dyDescent="0.35">
      <c r="A10395" t="str">
        <f t="shared" si="162"/>
        <v>UFS|44145</v>
      </c>
      <c r="B10395" t="s">
        <v>634</v>
      </c>
      <c r="C10395" t="s">
        <v>635</v>
      </c>
      <c r="D10395" s="1">
        <v>44145</v>
      </c>
      <c r="E10395">
        <v>27.200000760000002</v>
      </c>
      <c r="F10395">
        <v>26.63999939</v>
      </c>
      <c r="G10395">
        <v>1112100</v>
      </c>
    </row>
    <row r="10396" spans="1:7" x14ac:dyDescent="0.35">
      <c r="A10396" t="str">
        <f t="shared" si="162"/>
        <v>UFS|44146</v>
      </c>
      <c r="B10396" t="s">
        <v>634</v>
      </c>
      <c r="C10396" t="s">
        <v>635</v>
      </c>
      <c r="D10396" s="1">
        <v>44146</v>
      </c>
      <c r="E10396">
        <v>26.729999540000001</v>
      </c>
      <c r="F10396">
        <v>26.719999309999999</v>
      </c>
      <c r="G10396">
        <v>697000</v>
      </c>
    </row>
    <row r="10397" spans="1:7" x14ac:dyDescent="0.35">
      <c r="A10397" t="str">
        <f t="shared" si="162"/>
        <v>UFS|44147</v>
      </c>
      <c r="B10397" t="s">
        <v>634</v>
      </c>
      <c r="C10397" t="s">
        <v>635</v>
      </c>
      <c r="D10397" s="1">
        <v>44147</v>
      </c>
      <c r="E10397">
        <v>26.36000061</v>
      </c>
      <c r="F10397">
        <v>25.959999079999999</v>
      </c>
      <c r="G10397">
        <v>665600</v>
      </c>
    </row>
    <row r="10398" spans="1:7" x14ac:dyDescent="0.35">
      <c r="A10398" t="str">
        <f t="shared" si="162"/>
        <v>UFS|44148</v>
      </c>
      <c r="B10398" t="s">
        <v>634</v>
      </c>
      <c r="C10398" t="s">
        <v>635</v>
      </c>
      <c r="D10398" s="1">
        <v>44148</v>
      </c>
      <c r="E10398">
        <v>26.38999939</v>
      </c>
      <c r="F10398">
        <v>27.020000459999999</v>
      </c>
      <c r="G10398">
        <v>1129900</v>
      </c>
    </row>
    <row r="10399" spans="1:7" x14ac:dyDescent="0.35">
      <c r="A10399" t="str">
        <f t="shared" si="162"/>
        <v>UFS|44151</v>
      </c>
      <c r="B10399" t="s">
        <v>634</v>
      </c>
      <c r="C10399" t="s">
        <v>635</v>
      </c>
      <c r="D10399" s="1">
        <v>44151</v>
      </c>
      <c r="E10399">
        <v>27.600000380000001</v>
      </c>
      <c r="F10399">
        <v>28.850000380000001</v>
      </c>
      <c r="G10399">
        <v>1603100</v>
      </c>
    </row>
    <row r="10400" spans="1:7" x14ac:dyDescent="0.35">
      <c r="A10400" t="str">
        <f t="shared" si="162"/>
        <v>UGRO|44105</v>
      </c>
      <c r="B10400" t="s">
        <v>636</v>
      </c>
      <c r="C10400" t="s">
        <v>637</v>
      </c>
      <c r="D10400" s="1">
        <v>44105</v>
      </c>
      <c r="E10400">
        <v>0.62000000499999997</v>
      </c>
      <c r="F10400">
        <v>0.62000000499999997</v>
      </c>
      <c r="G10400">
        <v>0</v>
      </c>
    </row>
    <row r="10401" spans="1:7" x14ac:dyDescent="0.35">
      <c r="A10401" t="str">
        <f t="shared" si="162"/>
        <v>UGRO|44106</v>
      </c>
      <c r="B10401" t="s">
        <v>636</v>
      </c>
      <c r="C10401" t="s">
        <v>637</v>
      </c>
      <c r="D10401" s="1">
        <v>44106</v>
      </c>
      <c r="E10401">
        <v>0.62000000499999997</v>
      </c>
      <c r="F10401">
        <v>0.62000000499999997</v>
      </c>
      <c r="G10401">
        <v>0</v>
      </c>
    </row>
    <row r="10402" spans="1:7" x14ac:dyDescent="0.35">
      <c r="A10402" t="str">
        <f t="shared" si="162"/>
        <v>UGRO|44109</v>
      </c>
      <c r="B10402" t="s">
        <v>636</v>
      </c>
      <c r="C10402" t="s">
        <v>637</v>
      </c>
      <c r="D10402" s="1">
        <v>44109</v>
      </c>
      <c r="E10402">
        <v>0.62000000499999997</v>
      </c>
      <c r="F10402">
        <v>0.62000000499999997</v>
      </c>
      <c r="G10402">
        <v>0</v>
      </c>
    </row>
    <row r="10403" spans="1:7" x14ac:dyDescent="0.35">
      <c r="A10403" t="str">
        <f t="shared" si="162"/>
        <v>UGRO|44110</v>
      </c>
      <c r="B10403" t="s">
        <v>636</v>
      </c>
      <c r="C10403" t="s">
        <v>637</v>
      </c>
      <c r="D10403" s="1">
        <v>44110</v>
      </c>
      <c r="E10403">
        <v>0.62000000499999997</v>
      </c>
      <c r="F10403">
        <v>0.62000000499999997</v>
      </c>
      <c r="G10403">
        <v>0</v>
      </c>
    </row>
    <row r="10404" spans="1:7" x14ac:dyDescent="0.35">
      <c r="A10404" t="str">
        <f t="shared" si="162"/>
        <v>UGRO|44111</v>
      </c>
      <c r="B10404" t="s">
        <v>636</v>
      </c>
      <c r="C10404" t="s">
        <v>637</v>
      </c>
      <c r="D10404" s="1">
        <v>44111</v>
      </c>
      <c r="E10404">
        <v>0.62000000499999997</v>
      </c>
      <c r="F10404">
        <v>0.62000000499999997</v>
      </c>
      <c r="G10404">
        <v>0</v>
      </c>
    </row>
    <row r="10405" spans="1:7" x14ac:dyDescent="0.35">
      <c r="A10405" t="str">
        <f t="shared" si="162"/>
        <v>UGRO|44112</v>
      </c>
      <c r="B10405" t="s">
        <v>636</v>
      </c>
      <c r="C10405" t="s">
        <v>637</v>
      </c>
      <c r="D10405" s="1">
        <v>44112</v>
      </c>
      <c r="E10405">
        <v>0.62000000499999997</v>
      </c>
      <c r="F10405">
        <v>0.62000000499999997</v>
      </c>
      <c r="G10405">
        <v>0</v>
      </c>
    </row>
    <row r="10406" spans="1:7" x14ac:dyDescent="0.35">
      <c r="A10406" t="str">
        <f t="shared" si="162"/>
        <v>UGRO|44113</v>
      </c>
      <c r="B10406" t="s">
        <v>636</v>
      </c>
      <c r="C10406" t="s">
        <v>637</v>
      </c>
      <c r="D10406" s="1">
        <v>44113</v>
      </c>
      <c r="E10406">
        <v>0.62000000499999997</v>
      </c>
      <c r="F10406">
        <v>0.62000000499999997</v>
      </c>
      <c r="G10406">
        <v>0</v>
      </c>
    </row>
    <row r="10407" spans="1:7" x14ac:dyDescent="0.35">
      <c r="A10407" t="str">
        <f t="shared" si="162"/>
        <v>UGRO|44116</v>
      </c>
      <c r="B10407" t="s">
        <v>636</v>
      </c>
      <c r="C10407" t="s">
        <v>637</v>
      </c>
      <c r="D10407" s="1">
        <v>44116</v>
      </c>
      <c r="E10407">
        <v>0.62000000499999997</v>
      </c>
      <c r="F10407">
        <v>0.62000000499999997</v>
      </c>
      <c r="G10407">
        <v>0</v>
      </c>
    </row>
    <row r="10408" spans="1:7" x14ac:dyDescent="0.35">
      <c r="A10408" t="str">
        <f t="shared" si="162"/>
        <v>UGRO|44117</v>
      </c>
      <c r="B10408" t="s">
        <v>636</v>
      </c>
      <c r="C10408" t="s">
        <v>637</v>
      </c>
      <c r="D10408" s="1">
        <v>44117</v>
      </c>
      <c r="E10408">
        <v>0.62000000499999997</v>
      </c>
      <c r="F10408">
        <v>0.62000000499999997</v>
      </c>
      <c r="G10408">
        <v>0</v>
      </c>
    </row>
    <row r="10409" spans="1:7" x14ac:dyDescent="0.35">
      <c r="A10409" t="str">
        <f t="shared" si="162"/>
        <v>UGRO|44118</v>
      </c>
      <c r="B10409" t="s">
        <v>636</v>
      </c>
      <c r="C10409" t="s">
        <v>637</v>
      </c>
      <c r="D10409" s="1">
        <v>44118</v>
      </c>
      <c r="E10409">
        <v>6.1999999E-2</v>
      </c>
      <c r="F10409">
        <v>6.1999999E-2</v>
      </c>
      <c r="G10409">
        <v>100</v>
      </c>
    </row>
    <row r="10410" spans="1:7" x14ac:dyDescent="0.35">
      <c r="A10410" t="str">
        <f t="shared" si="162"/>
        <v>UGRO|44119</v>
      </c>
      <c r="B10410" t="s">
        <v>636</v>
      </c>
      <c r="C10410" t="s">
        <v>637</v>
      </c>
      <c r="D10410" s="1">
        <v>44119</v>
      </c>
      <c r="E10410">
        <v>0.119999997</v>
      </c>
      <c r="F10410">
        <v>0.87999999500000003</v>
      </c>
      <c r="G10410">
        <v>340</v>
      </c>
    </row>
    <row r="10411" spans="1:7" x14ac:dyDescent="0.35">
      <c r="A10411" t="str">
        <f t="shared" si="162"/>
        <v>UGRO|44120</v>
      </c>
      <c r="B10411" t="s">
        <v>636</v>
      </c>
      <c r="C10411" t="s">
        <v>637</v>
      </c>
      <c r="D10411" s="1">
        <v>44120</v>
      </c>
      <c r="E10411">
        <v>0.87999999500000003</v>
      </c>
      <c r="F10411">
        <v>0.87999999500000003</v>
      </c>
      <c r="G10411">
        <v>0</v>
      </c>
    </row>
    <row r="10412" spans="1:7" x14ac:dyDescent="0.35">
      <c r="A10412" t="str">
        <f t="shared" si="162"/>
        <v>UGRO|44123</v>
      </c>
      <c r="B10412" t="s">
        <v>636</v>
      </c>
      <c r="C10412" t="s">
        <v>637</v>
      </c>
      <c r="D10412" s="1">
        <v>44123</v>
      </c>
      <c r="E10412">
        <v>0.87999999500000003</v>
      </c>
      <c r="F10412">
        <v>0.87999999500000003</v>
      </c>
      <c r="G10412">
        <v>0</v>
      </c>
    </row>
    <row r="10413" spans="1:7" x14ac:dyDescent="0.35">
      <c r="A10413" t="str">
        <f t="shared" si="162"/>
        <v>UGRO|44124</v>
      </c>
      <c r="B10413" t="s">
        <v>636</v>
      </c>
      <c r="C10413" t="s">
        <v>637</v>
      </c>
      <c r="D10413" s="1">
        <v>44124</v>
      </c>
      <c r="E10413">
        <v>0.87999999500000003</v>
      </c>
      <c r="F10413">
        <v>0.87999999500000003</v>
      </c>
      <c r="G10413">
        <v>100</v>
      </c>
    </row>
    <row r="10414" spans="1:7" x14ac:dyDescent="0.35">
      <c r="A10414" t="str">
        <f t="shared" si="162"/>
        <v>UGRO|44125</v>
      </c>
      <c r="B10414" t="s">
        <v>636</v>
      </c>
      <c r="C10414" t="s">
        <v>637</v>
      </c>
      <c r="D10414" s="1">
        <v>44125</v>
      </c>
      <c r="E10414">
        <v>0.87999999500000003</v>
      </c>
      <c r="F10414">
        <v>0.87999999500000003</v>
      </c>
      <c r="G10414">
        <v>175</v>
      </c>
    </row>
    <row r="10415" spans="1:7" x14ac:dyDescent="0.35">
      <c r="A10415" t="str">
        <f t="shared" si="162"/>
        <v>UGRO|44126</v>
      </c>
      <c r="B10415" t="s">
        <v>636</v>
      </c>
      <c r="C10415" t="s">
        <v>637</v>
      </c>
      <c r="D10415" s="1">
        <v>44126</v>
      </c>
      <c r="E10415">
        <v>0.87999999500000003</v>
      </c>
      <c r="F10415">
        <v>0.87999999500000003</v>
      </c>
      <c r="G10415">
        <v>0</v>
      </c>
    </row>
    <row r="10416" spans="1:7" x14ac:dyDescent="0.35">
      <c r="A10416" t="str">
        <f t="shared" si="162"/>
        <v>UGRO|44127</v>
      </c>
      <c r="B10416" t="s">
        <v>636</v>
      </c>
      <c r="C10416" t="s">
        <v>637</v>
      </c>
      <c r="D10416" s="1">
        <v>44127</v>
      </c>
      <c r="E10416">
        <v>0.87999999500000003</v>
      </c>
      <c r="F10416">
        <v>0.87999999500000003</v>
      </c>
      <c r="G10416">
        <v>0</v>
      </c>
    </row>
    <row r="10417" spans="1:7" x14ac:dyDescent="0.35">
      <c r="A10417" t="str">
        <f t="shared" si="162"/>
        <v>UGRO|44130</v>
      </c>
      <c r="B10417" t="s">
        <v>636</v>
      </c>
      <c r="C10417" t="s">
        <v>637</v>
      </c>
      <c r="D10417" s="1">
        <v>44130</v>
      </c>
      <c r="E10417">
        <v>0.87999999500000003</v>
      </c>
      <c r="F10417">
        <v>0.87999999500000003</v>
      </c>
      <c r="G10417">
        <v>0</v>
      </c>
    </row>
    <row r="10418" spans="1:7" x14ac:dyDescent="0.35">
      <c r="A10418" t="str">
        <f t="shared" si="162"/>
        <v>UGRO|44131</v>
      </c>
      <c r="B10418" t="s">
        <v>636</v>
      </c>
      <c r="C10418" t="s">
        <v>637</v>
      </c>
      <c r="D10418" s="1">
        <v>44131</v>
      </c>
      <c r="E10418">
        <v>0.87999999500000003</v>
      </c>
      <c r="F10418">
        <v>0.87999999500000003</v>
      </c>
      <c r="G10418">
        <v>0</v>
      </c>
    </row>
    <row r="10419" spans="1:7" x14ac:dyDescent="0.35">
      <c r="A10419" t="str">
        <f t="shared" si="162"/>
        <v>UGRO|44132</v>
      </c>
      <c r="B10419" t="s">
        <v>636</v>
      </c>
      <c r="C10419" t="s">
        <v>637</v>
      </c>
      <c r="D10419" s="1">
        <v>44132</v>
      </c>
      <c r="E10419">
        <v>0.87999999500000003</v>
      </c>
      <c r="F10419">
        <v>0.87999999500000003</v>
      </c>
      <c r="G10419">
        <v>300</v>
      </c>
    </row>
    <row r="10420" spans="1:7" x14ac:dyDescent="0.35">
      <c r="A10420" t="str">
        <f t="shared" si="162"/>
        <v>UGRO|44133</v>
      </c>
      <c r="B10420" t="s">
        <v>636</v>
      </c>
      <c r="C10420" t="s">
        <v>637</v>
      </c>
      <c r="D10420" s="1">
        <v>44133</v>
      </c>
      <c r="E10420">
        <v>0.87999999500000003</v>
      </c>
      <c r="F10420">
        <v>0.87999999500000003</v>
      </c>
      <c r="G10420">
        <v>0</v>
      </c>
    </row>
    <row r="10421" spans="1:7" x14ac:dyDescent="0.35">
      <c r="A10421" t="str">
        <f t="shared" si="162"/>
        <v>UGRO|44134</v>
      </c>
      <c r="B10421" t="s">
        <v>636</v>
      </c>
      <c r="C10421" t="s">
        <v>637</v>
      </c>
      <c r="D10421" s="1">
        <v>44134</v>
      </c>
      <c r="E10421">
        <v>0.87999999500000003</v>
      </c>
      <c r="F10421">
        <v>0.87999999500000003</v>
      </c>
      <c r="G10421">
        <v>0</v>
      </c>
    </row>
    <row r="10422" spans="1:7" x14ac:dyDescent="0.35">
      <c r="A10422" t="str">
        <f t="shared" si="162"/>
        <v>UGRO|44137</v>
      </c>
      <c r="B10422" t="s">
        <v>636</v>
      </c>
      <c r="C10422" t="s">
        <v>637</v>
      </c>
      <c r="D10422" s="1">
        <v>44137</v>
      </c>
      <c r="E10422">
        <v>0.87999999500000003</v>
      </c>
      <c r="F10422">
        <v>0.87999999500000003</v>
      </c>
      <c r="G10422">
        <v>193</v>
      </c>
    </row>
    <row r="10423" spans="1:7" x14ac:dyDescent="0.35">
      <c r="A10423" t="str">
        <f t="shared" si="162"/>
        <v>UGRO|44138</v>
      </c>
      <c r="B10423" t="s">
        <v>636</v>
      </c>
      <c r="C10423" t="s">
        <v>637</v>
      </c>
      <c r="D10423" s="1">
        <v>44138</v>
      </c>
      <c r="E10423">
        <v>0.87999999500000003</v>
      </c>
      <c r="F10423">
        <v>0.87999999500000003</v>
      </c>
      <c r="G10423">
        <v>0</v>
      </c>
    </row>
    <row r="10424" spans="1:7" x14ac:dyDescent="0.35">
      <c r="A10424" t="str">
        <f t="shared" si="162"/>
        <v>UGRO|44139</v>
      </c>
      <c r="B10424" t="s">
        <v>636</v>
      </c>
      <c r="C10424" t="s">
        <v>637</v>
      </c>
      <c r="D10424" s="1">
        <v>44139</v>
      </c>
      <c r="E10424">
        <v>0.87999999500000003</v>
      </c>
      <c r="F10424">
        <v>0.87999999500000003</v>
      </c>
      <c r="G10424">
        <v>1300</v>
      </c>
    </row>
    <row r="10425" spans="1:7" x14ac:dyDescent="0.35">
      <c r="A10425" t="str">
        <f t="shared" si="162"/>
        <v>UGRO|44140</v>
      </c>
      <c r="B10425" t="s">
        <v>636</v>
      </c>
      <c r="C10425" t="s">
        <v>637</v>
      </c>
      <c r="D10425" s="1">
        <v>44140</v>
      </c>
      <c r="E10425">
        <v>0.200100005</v>
      </c>
      <c r="F10425">
        <v>0.200100005</v>
      </c>
      <c r="G10425">
        <v>3600</v>
      </c>
    </row>
    <row r="10426" spans="1:7" x14ac:dyDescent="0.35">
      <c r="A10426" t="str">
        <f t="shared" si="162"/>
        <v>UGRO|44141</v>
      </c>
      <c r="B10426" t="s">
        <v>636</v>
      </c>
      <c r="C10426" t="s">
        <v>637</v>
      </c>
      <c r="D10426" s="1">
        <v>44141</v>
      </c>
      <c r="E10426">
        <v>0.99000001000000004</v>
      </c>
      <c r="F10426">
        <v>1</v>
      </c>
      <c r="G10426">
        <v>1668</v>
      </c>
    </row>
    <row r="10427" spans="1:7" x14ac:dyDescent="0.35">
      <c r="A10427" t="str">
        <f t="shared" si="162"/>
        <v>UGRO|44144</v>
      </c>
      <c r="B10427" t="s">
        <v>636</v>
      </c>
      <c r="C10427" t="s">
        <v>637</v>
      </c>
      <c r="D10427" s="1">
        <v>44144</v>
      </c>
      <c r="E10427">
        <v>1</v>
      </c>
      <c r="F10427">
        <v>1</v>
      </c>
      <c r="G10427">
        <v>2956</v>
      </c>
    </row>
    <row r="10428" spans="1:7" x14ac:dyDescent="0.35">
      <c r="A10428" t="str">
        <f t="shared" si="162"/>
        <v>UGRO|44145</v>
      </c>
      <c r="B10428" t="s">
        <v>636</v>
      </c>
      <c r="C10428" t="s">
        <v>637</v>
      </c>
      <c r="D10428" s="1">
        <v>44145</v>
      </c>
      <c r="E10428">
        <v>1</v>
      </c>
      <c r="F10428">
        <v>1</v>
      </c>
      <c r="G10428">
        <v>700</v>
      </c>
    </row>
    <row r="10429" spans="1:7" x14ac:dyDescent="0.35">
      <c r="A10429" t="str">
        <f t="shared" si="162"/>
        <v>UGRO|44146</v>
      </c>
      <c r="B10429" t="s">
        <v>636</v>
      </c>
      <c r="C10429" t="s">
        <v>637</v>
      </c>
      <c r="D10429" s="1">
        <v>44146</v>
      </c>
      <c r="E10429">
        <v>1</v>
      </c>
      <c r="F10429">
        <v>1</v>
      </c>
      <c r="G10429">
        <v>1670</v>
      </c>
    </row>
    <row r="10430" spans="1:7" x14ac:dyDescent="0.35">
      <c r="A10430" t="str">
        <f t="shared" si="162"/>
        <v>UGRO|44147</v>
      </c>
      <c r="B10430" t="s">
        <v>636</v>
      </c>
      <c r="C10430" t="s">
        <v>637</v>
      </c>
      <c r="D10430" s="1">
        <v>44147</v>
      </c>
      <c r="E10430">
        <v>1</v>
      </c>
      <c r="F10430">
        <v>1</v>
      </c>
      <c r="G10430">
        <v>500</v>
      </c>
    </row>
    <row r="10431" spans="1:7" x14ac:dyDescent="0.35">
      <c r="A10431" t="str">
        <f t="shared" si="162"/>
        <v>UGRO|44148</v>
      </c>
      <c r="B10431" t="s">
        <v>636</v>
      </c>
      <c r="C10431" t="s">
        <v>637</v>
      </c>
      <c r="D10431" s="1">
        <v>44148</v>
      </c>
      <c r="E10431">
        <v>1</v>
      </c>
      <c r="F10431">
        <v>1</v>
      </c>
      <c r="G10431">
        <v>0</v>
      </c>
    </row>
    <row r="10432" spans="1:7" x14ac:dyDescent="0.35">
      <c r="A10432" t="str">
        <f t="shared" si="162"/>
        <v>UGRO|44151</v>
      </c>
      <c r="B10432" t="s">
        <v>636</v>
      </c>
      <c r="C10432" t="s">
        <v>637</v>
      </c>
      <c r="D10432" s="1">
        <v>44151</v>
      </c>
      <c r="E10432">
        <v>1</v>
      </c>
      <c r="F10432">
        <v>1</v>
      </c>
      <c r="G10432">
        <v>0</v>
      </c>
    </row>
    <row r="10433" spans="1:7" x14ac:dyDescent="0.35">
      <c r="A10433" t="str">
        <f t="shared" si="162"/>
        <v>UI|44105</v>
      </c>
      <c r="B10433" t="s">
        <v>638</v>
      </c>
      <c r="C10433" t="s">
        <v>639</v>
      </c>
      <c r="D10433" s="1">
        <v>44105</v>
      </c>
      <c r="E10433">
        <v>166.8000031</v>
      </c>
      <c r="F10433">
        <v>168.27119450000001</v>
      </c>
      <c r="G10433">
        <v>210100</v>
      </c>
    </row>
    <row r="10434" spans="1:7" x14ac:dyDescent="0.35">
      <c r="A10434" t="str">
        <f t="shared" si="162"/>
        <v>UI|44106</v>
      </c>
      <c r="B10434" t="s">
        <v>638</v>
      </c>
      <c r="C10434" t="s">
        <v>639</v>
      </c>
      <c r="D10434" s="1">
        <v>44106</v>
      </c>
      <c r="E10434">
        <v>165.4900055</v>
      </c>
      <c r="F10434">
        <v>164.99642940000001</v>
      </c>
      <c r="G10434">
        <v>213500</v>
      </c>
    </row>
    <row r="10435" spans="1:7" x14ac:dyDescent="0.35">
      <c r="A10435" t="str">
        <f t="shared" ref="A10435:A10498" si="163">_xlfn.CONCAT(B10435&amp;"|"&amp;D10435)</f>
        <v>UI|44109</v>
      </c>
      <c r="B10435" t="s">
        <v>638</v>
      </c>
      <c r="C10435" t="s">
        <v>639</v>
      </c>
      <c r="D10435" s="1">
        <v>44109</v>
      </c>
      <c r="E10435">
        <v>165.46000670000001</v>
      </c>
      <c r="F10435">
        <v>176.0887146</v>
      </c>
      <c r="G10435">
        <v>230100</v>
      </c>
    </row>
    <row r="10436" spans="1:7" x14ac:dyDescent="0.35">
      <c r="A10436" t="str">
        <f t="shared" si="163"/>
        <v>UI|44110</v>
      </c>
      <c r="B10436" t="s">
        <v>638</v>
      </c>
      <c r="C10436" t="s">
        <v>639</v>
      </c>
      <c r="D10436" s="1">
        <v>44110</v>
      </c>
      <c r="E10436">
        <v>175.08000179999999</v>
      </c>
      <c r="F10436">
        <v>179.06396480000001</v>
      </c>
      <c r="G10436">
        <v>239600</v>
      </c>
    </row>
    <row r="10437" spans="1:7" x14ac:dyDescent="0.35">
      <c r="A10437" t="str">
        <f t="shared" si="163"/>
        <v>UI|44111</v>
      </c>
      <c r="B10437" t="s">
        <v>638</v>
      </c>
      <c r="C10437" t="s">
        <v>639</v>
      </c>
      <c r="D10437" s="1">
        <v>44111</v>
      </c>
      <c r="E10437">
        <v>181.7599945</v>
      </c>
      <c r="F10437">
        <v>183.2073517</v>
      </c>
      <c r="G10437">
        <v>263900</v>
      </c>
    </row>
    <row r="10438" spans="1:7" x14ac:dyDescent="0.35">
      <c r="A10438" t="str">
        <f t="shared" si="163"/>
        <v>UI|44112</v>
      </c>
      <c r="B10438" t="s">
        <v>638</v>
      </c>
      <c r="C10438" t="s">
        <v>639</v>
      </c>
      <c r="D10438" s="1">
        <v>44112</v>
      </c>
      <c r="E10438">
        <v>183.72000120000001</v>
      </c>
      <c r="F10438">
        <v>187.1909943</v>
      </c>
      <c r="G10438">
        <v>174000</v>
      </c>
    </row>
    <row r="10439" spans="1:7" x14ac:dyDescent="0.35">
      <c r="A10439" t="str">
        <f t="shared" si="163"/>
        <v>UI|44113</v>
      </c>
      <c r="B10439" t="s">
        <v>638</v>
      </c>
      <c r="C10439" t="s">
        <v>639</v>
      </c>
      <c r="D10439" s="1">
        <v>44113</v>
      </c>
      <c r="E10439">
        <v>188</v>
      </c>
      <c r="F10439">
        <v>189.08795169999999</v>
      </c>
      <c r="G10439">
        <v>89600</v>
      </c>
    </row>
    <row r="10440" spans="1:7" x14ac:dyDescent="0.35">
      <c r="A10440" t="str">
        <f t="shared" si="163"/>
        <v>UI|44116</v>
      </c>
      <c r="B10440" t="s">
        <v>638</v>
      </c>
      <c r="C10440" t="s">
        <v>639</v>
      </c>
      <c r="D10440" s="1">
        <v>44116</v>
      </c>
      <c r="E10440">
        <v>190.88000489999999</v>
      </c>
      <c r="F10440">
        <v>189.92660520000001</v>
      </c>
      <c r="G10440">
        <v>108400</v>
      </c>
    </row>
    <row r="10441" spans="1:7" x14ac:dyDescent="0.35">
      <c r="A10441" t="str">
        <f t="shared" si="163"/>
        <v>UI|44117</v>
      </c>
      <c r="B10441" t="s">
        <v>638</v>
      </c>
      <c r="C10441" t="s">
        <v>639</v>
      </c>
      <c r="D10441" s="1">
        <v>44117</v>
      </c>
      <c r="E10441">
        <v>190.22999569999999</v>
      </c>
      <c r="F10441">
        <v>189.35752869999999</v>
      </c>
      <c r="G10441">
        <v>92700</v>
      </c>
    </row>
    <row r="10442" spans="1:7" x14ac:dyDescent="0.35">
      <c r="A10442" t="str">
        <f t="shared" si="163"/>
        <v>UI|44118</v>
      </c>
      <c r="B10442" t="s">
        <v>638</v>
      </c>
      <c r="C10442" t="s">
        <v>639</v>
      </c>
      <c r="D10442" s="1">
        <v>44118</v>
      </c>
      <c r="E10442">
        <v>189.97999569999999</v>
      </c>
      <c r="F10442">
        <v>188.3990479</v>
      </c>
      <c r="G10442">
        <v>89500</v>
      </c>
    </row>
    <row r="10443" spans="1:7" x14ac:dyDescent="0.35">
      <c r="A10443" t="str">
        <f t="shared" si="163"/>
        <v>UI|44119</v>
      </c>
      <c r="B10443" t="s">
        <v>638</v>
      </c>
      <c r="C10443" t="s">
        <v>639</v>
      </c>
      <c r="D10443" s="1">
        <v>44119</v>
      </c>
      <c r="E10443">
        <v>186.8399963</v>
      </c>
      <c r="F10443">
        <v>191.5040894</v>
      </c>
      <c r="G10443">
        <v>87400</v>
      </c>
    </row>
    <row r="10444" spans="1:7" x14ac:dyDescent="0.35">
      <c r="A10444" t="str">
        <f t="shared" si="163"/>
        <v>UI|44120</v>
      </c>
      <c r="B10444" t="s">
        <v>638</v>
      </c>
      <c r="C10444" t="s">
        <v>639</v>
      </c>
      <c r="D10444" s="1">
        <v>44120</v>
      </c>
      <c r="E10444">
        <v>192.61000060000001</v>
      </c>
      <c r="F10444">
        <v>198.58277889999999</v>
      </c>
      <c r="G10444">
        <v>121800</v>
      </c>
    </row>
    <row r="10445" spans="1:7" x14ac:dyDescent="0.35">
      <c r="A10445" t="str">
        <f t="shared" si="163"/>
        <v>UI|44123</v>
      </c>
      <c r="B10445" t="s">
        <v>638</v>
      </c>
      <c r="C10445" t="s">
        <v>639</v>
      </c>
      <c r="D10445" s="1">
        <v>44123</v>
      </c>
      <c r="E10445">
        <v>199.5599976</v>
      </c>
      <c r="F10445">
        <v>199.86073300000001</v>
      </c>
      <c r="G10445">
        <v>110900</v>
      </c>
    </row>
    <row r="10446" spans="1:7" x14ac:dyDescent="0.35">
      <c r="A10446" t="str">
        <f t="shared" si="163"/>
        <v>UI|44124</v>
      </c>
      <c r="B10446" t="s">
        <v>638</v>
      </c>
      <c r="C10446" t="s">
        <v>639</v>
      </c>
      <c r="D10446" s="1">
        <v>44124</v>
      </c>
      <c r="E10446">
        <v>201.42999270000001</v>
      </c>
      <c r="F10446">
        <v>197.6043396</v>
      </c>
      <c r="G10446">
        <v>123800</v>
      </c>
    </row>
    <row r="10447" spans="1:7" x14ac:dyDescent="0.35">
      <c r="A10447" t="str">
        <f t="shared" si="163"/>
        <v>UI|44125</v>
      </c>
      <c r="B10447" t="s">
        <v>638</v>
      </c>
      <c r="C10447" t="s">
        <v>639</v>
      </c>
      <c r="D10447" s="1">
        <v>44125</v>
      </c>
      <c r="E10447">
        <v>198.57000729999999</v>
      </c>
      <c r="F10447">
        <v>197.76409910000001</v>
      </c>
      <c r="G10447">
        <v>107300</v>
      </c>
    </row>
    <row r="10448" spans="1:7" x14ac:dyDescent="0.35">
      <c r="A10448" t="str">
        <f t="shared" si="163"/>
        <v>UI|44126</v>
      </c>
      <c r="B10448" t="s">
        <v>638</v>
      </c>
      <c r="C10448" t="s">
        <v>639</v>
      </c>
      <c r="D10448" s="1">
        <v>44126</v>
      </c>
      <c r="E10448">
        <v>198.08000179999999</v>
      </c>
      <c r="F10448">
        <v>194.72894289999999</v>
      </c>
      <c r="G10448">
        <v>110500</v>
      </c>
    </row>
    <row r="10449" spans="1:7" x14ac:dyDescent="0.35">
      <c r="A10449" t="str">
        <f t="shared" si="163"/>
        <v>UI|44127</v>
      </c>
      <c r="B10449" t="s">
        <v>638</v>
      </c>
      <c r="C10449" t="s">
        <v>639</v>
      </c>
      <c r="D10449" s="1">
        <v>44127</v>
      </c>
      <c r="E10449">
        <v>195.13999939999999</v>
      </c>
      <c r="F10449">
        <v>190.99490359999999</v>
      </c>
      <c r="G10449">
        <v>98900</v>
      </c>
    </row>
    <row r="10450" spans="1:7" x14ac:dyDescent="0.35">
      <c r="A10450" t="str">
        <f t="shared" si="163"/>
        <v>UI|44130</v>
      </c>
      <c r="B10450" t="s">
        <v>638</v>
      </c>
      <c r="C10450" t="s">
        <v>639</v>
      </c>
      <c r="D10450" s="1">
        <v>44130</v>
      </c>
      <c r="E10450">
        <v>189.9100037</v>
      </c>
      <c r="F10450">
        <v>187.99969479999999</v>
      </c>
      <c r="G10450">
        <v>75200</v>
      </c>
    </row>
    <row r="10451" spans="1:7" x14ac:dyDescent="0.35">
      <c r="A10451" t="str">
        <f t="shared" si="163"/>
        <v>UI|44131</v>
      </c>
      <c r="B10451" t="s">
        <v>638</v>
      </c>
      <c r="C10451" t="s">
        <v>639</v>
      </c>
      <c r="D10451" s="1">
        <v>44131</v>
      </c>
      <c r="E10451">
        <v>187.9499969</v>
      </c>
      <c r="F10451">
        <v>189.33755489999999</v>
      </c>
      <c r="G10451">
        <v>83100</v>
      </c>
    </row>
    <row r="10452" spans="1:7" x14ac:dyDescent="0.35">
      <c r="A10452" t="str">
        <f t="shared" si="163"/>
        <v>UI|44132</v>
      </c>
      <c r="B10452" t="s">
        <v>638</v>
      </c>
      <c r="C10452" t="s">
        <v>639</v>
      </c>
      <c r="D10452" s="1">
        <v>44132</v>
      </c>
      <c r="E10452">
        <v>186.13999939999999</v>
      </c>
      <c r="F10452">
        <v>184.28562930000001</v>
      </c>
      <c r="G10452">
        <v>92600</v>
      </c>
    </row>
    <row r="10453" spans="1:7" x14ac:dyDescent="0.35">
      <c r="A10453" t="str">
        <f t="shared" si="163"/>
        <v>UI|44133</v>
      </c>
      <c r="B10453" t="s">
        <v>638</v>
      </c>
      <c r="C10453" t="s">
        <v>639</v>
      </c>
      <c r="D10453" s="1">
        <v>44133</v>
      </c>
      <c r="E10453">
        <v>184.22000120000001</v>
      </c>
      <c r="F10453">
        <v>186.19258120000001</v>
      </c>
      <c r="G10453">
        <v>114300</v>
      </c>
    </row>
    <row r="10454" spans="1:7" x14ac:dyDescent="0.35">
      <c r="A10454" t="str">
        <f t="shared" si="163"/>
        <v>UI|44134</v>
      </c>
      <c r="B10454" t="s">
        <v>638</v>
      </c>
      <c r="C10454" t="s">
        <v>639</v>
      </c>
      <c r="D10454" s="1">
        <v>44134</v>
      </c>
      <c r="E10454">
        <v>185.22000120000001</v>
      </c>
      <c r="F10454">
        <v>185.31398010000001</v>
      </c>
      <c r="G10454">
        <v>92400</v>
      </c>
    </row>
    <row r="10455" spans="1:7" x14ac:dyDescent="0.35">
      <c r="A10455" t="str">
        <f t="shared" si="163"/>
        <v>UI|44137</v>
      </c>
      <c r="B10455" t="s">
        <v>638</v>
      </c>
      <c r="C10455" t="s">
        <v>639</v>
      </c>
      <c r="D10455" s="1">
        <v>44137</v>
      </c>
      <c r="E10455">
        <v>187.7599945</v>
      </c>
      <c r="F10455">
        <v>185.06437679999999</v>
      </c>
      <c r="G10455">
        <v>130100</v>
      </c>
    </row>
    <row r="10456" spans="1:7" x14ac:dyDescent="0.35">
      <c r="A10456" t="str">
        <f t="shared" si="163"/>
        <v>UI|44138</v>
      </c>
      <c r="B10456" t="s">
        <v>638</v>
      </c>
      <c r="C10456" t="s">
        <v>639</v>
      </c>
      <c r="D10456" s="1">
        <v>44138</v>
      </c>
      <c r="E10456">
        <v>187.47000120000001</v>
      </c>
      <c r="F10456">
        <v>191.73371890000001</v>
      </c>
      <c r="G10456">
        <v>119700</v>
      </c>
    </row>
    <row r="10457" spans="1:7" x14ac:dyDescent="0.35">
      <c r="A10457" t="str">
        <f t="shared" si="163"/>
        <v>UI|44139</v>
      </c>
      <c r="B10457" t="s">
        <v>638</v>
      </c>
      <c r="C10457" t="s">
        <v>639</v>
      </c>
      <c r="D10457" s="1">
        <v>44139</v>
      </c>
      <c r="E10457">
        <v>194.47999569999999</v>
      </c>
      <c r="F10457">
        <v>191.25448610000001</v>
      </c>
      <c r="G10457">
        <v>85300</v>
      </c>
    </row>
    <row r="10458" spans="1:7" x14ac:dyDescent="0.35">
      <c r="A10458" t="str">
        <f t="shared" si="163"/>
        <v>UI|44140</v>
      </c>
      <c r="B10458" t="s">
        <v>638</v>
      </c>
      <c r="C10458" t="s">
        <v>639</v>
      </c>
      <c r="D10458" s="1">
        <v>44140</v>
      </c>
      <c r="E10458">
        <v>194</v>
      </c>
      <c r="F10458">
        <v>197.48454280000001</v>
      </c>
      <c r="G10458">
        <v>83900</v>
      </c>
    </row>
    <row r="10459" spans="1:7" x14ac:dyDescent="0.35">
      <c r="A10459" t="str">
        <f t="shared" si="163"/>
        <v>UI|44141</v>
      </c>
      <c r="B10459" t="s">
        <v>638</v>
      </c>
      <c r="C10459" t="s">
        <v>639</v>
      </c>
      <c r="D10459" s="1">
        <v>44141</v>
      </c>
      <c r="E10459">
        <v>218</v>
      </c>
      <c r="F10459">
        <v>244.82891849999999</v>
      </c>
      <c r="G10459">
        <v>314900</v>
      </c>
    </row>
    <row r="10460" spans="1:7" x14ac:dyDescent="0.35">
      <c r="A10460" t="str">
        <f t="shared" si="163"/>
        <v>UI|44144</v>
      </c>
      <c r="B10460" t="s">
        <v>638</v>
      </c>
      <c r="C10460" t="s">
        <v>639</v>
      </c>
      <c r="D10460" s="1">
        <v>44144</v>
      </c>
      <c r="E10460">
        <v>252.58000179999999</v>
      </c>
      <c r="F10460">
        <v>256.60012819999997</v>
      </c>
      <c r="G10460">
        <v>256400</v>
      </c>
    </row>
    <row r="10461" spans="1:7" x14ac:dyDescent="0.35">
      <c r="A10461" t="str">
        <f t="shared" si="163"/>
        <v>UI|44145</v>
      </c>
      <c r="B10461" t="s">
        <v>638</v>
      </c>
      <c r="C10461" t="s">
        <v>639</v>
      </c>
      <c r="D10461" s="1">
        <v>44145</v>
      </c>
      <c r="E10461">
        <v>257</v>
      </c>
      <c r="F10461">
        <v>255.49186710000001</v>
      </c>
      <c r="G10461">
        <v>131700</v>
      </c>
    </row>
    <row r="10462" spans="1:7" x14ac:dyDescent="0.35">
      <c r="A10462" t="str">
        <f t="shared" si="163"/>
        <v>UI|44146</v>
      </c>
      <c r="B10462" t="s">
        <v>638</v>
      </c>
      <c r="C10462" t="s">
        <v>639</v>
      </c>
      <c r="D10462" s="1">
        <v>44146</v>
      </c>
      <c r="E10462">
        <v>257.22000120000001</v>
      </c>
      <c r="F10462">
        <v>269.61929320000002</v>
      </c>
      <c r="G10462">
        <v>147200</v>
      </c>
    </row>
    <row r="10463" spans="1:7" x14ac:dyDescent="0.35">
      <c r="A10463" t="str">
        <f t="shared" si="163"/>
        <v>UI|44147</v>
      </c>
      <c r="B10463" t="s">
        <v>638</v>
      </c>
      <c r="C10463" t="s">
        <v>639</v>
      </c>
      <c r="D10463" s="1">
        <v>44147</v>
      </c>
      <c r="E10463">
        <v>268.51000979999998</v>
      </c>
      <c r="F10463">
        <v>250.4099884</v>
      </c>
      <c r="G10463">
        <v>151200</v>
      </c>
    </row>
    <row r="10464" spans="1:7" x14ac:dyDescent="0.35">
      <c r="A10464" t="str">
        <f t="shared" si="163"/>
        <v>UI|44148</v>
      </c>
      <c r="B10464" t="s">
        <v>638</v>
      </c>
      <c r="C10464" t="s">
        <v>639</v>
      </c>
      <c r="D10464" s="1">
        <v>44148</v>
      </c>
      <c r="E10464">
        <v>253.13000489999999</v>
      </c>
      <c r="F10464">
        <v>253.0599976</v>
      </c>
      <c r="G10464">
        <v>86900</v>
      </c>
    </row>
    <row r="10465" spans="1:7" x14ac:dyDescent="0.35">
      <c r="A10465" t="str">
        <f t="shared" si="163"/>
        <v>UI|44151</v>
      </c>
      <c r="B10465" t="s">
        <v>638</v>
      </c>
      <c r="C10465" t="s">
        <v>639</v>
      </c>
      <c r="D10465" s="1">
        <v>44151</v>
      </c>
      <c r="E10465">
        <v>255</v>
      </c>
      <c r="F10465">
        <v>252.72000120000001</v>
      </c>
      <c r="G10465">
        <v>66500</v>
      </c>
    </row>
    <row r="10466" spans="1:7" x14ac:dyDescent="0.35">
      <c r="A10466" t="str">
        <f t="shared" si="163"/>
        <v>UNIT|44105</v>
      </c>
      <c r="B10466" t="s">
        <v>640</v>
      </c>
      <c r="C10466" t="s">
        <v>641</v>
      </c>
      <c r="D10466" s="1">
        <v>44105</v>
      </c>
      <c r="E10466">
        <v>10.65999985</v>
      </c>
      <c r="F10466">
        <v>10.55000019</v>
      </c>
      <c r="G10466">
        <v>1289700</v>
      </c>
    </row>
    <row r="10467" spans="1:7" x14ac:dyDescent="0.35">
      <c r="A10467" t="str">
        <f t="shared" si="163"/>
        <v>UNIT|44106</v>
      </c>
      <c r="B10467" t="s">
        <v>640</v>
      </c>
      <c r="C10467" t="s">
        <v>641</v>
      </c>
      <c r="D10467" s="1">
        <v>44106</v>
      </c>
      <c r="E10467">
        <v>10.31000042</v>
      </c>
      <c r="F10467">
        <v>10.579999920000001</v>
      </c>
      <c r="G10467">
        <v>3839200</v>
      </c>
    </row>
    <row r="10468" spans="1:7" x14ac:dyDescent="0.35">
      <c r="A10468" t="str">
        <f t="shared" si="163"/>
        <v>UNIT|44109</v>
      </c>
      <c r="B10468" t="s">
        <v>640</v>
      </c>
      <c r="C10468" t="s">
        <v>641</v>
      </c>
      <c r="D10468" s="1">
        <v>44109</v>
      </c>
      <c r="E10468">
        <v>10.65999985</v>
      </c>
      <c r="F10468">
        <v>10.329999920000001</v>
      </c>
      <c r="G10468">
        <v>1764200</v>
      </c>
    </row>
    <row r="10469" spans="1:7" x14ac:dyDescent="0.35">
      <c r="A10469" t="str">
        <f t="shared" si="163"/>
        <v>UNIT|44110</v>
      </c>
      <c r="B10469" t="s">
        <v>640</v>
      </c>
      <c r="C10469" t="s">
        <v>641</v>
      </c>
      <c r="D10469" s="1">
        <v>44110</v>
      </c>
      <c r="E10469">
        <v>10.399999619999999</v>
      </c>
      <c r="F10469">
        <v>10.39500046</v>
      </c>
      <c r="G10469">
        <v>2208200</v>
      </c>
    </row>
    <row r="10470" spans="1:7" x14ac:dyDescent="0.35">
      <c r="A10470" t="str">
        <f t="shared" si="163"/>
        <v>UNIT|44111</v>
      </c>
      <c r="B10470" t="s">
        <v>640</v>
      </c>
      <c r="C10470" t="s">
        <v>641</v>
      </c>
      <c r="D10470" s="1">
        <v>44111</v>
      </c>
      <c r="E10470">
        <v>10.43999958</v>
      </c>
      <c r="F10470">
        <v>10.40999985</v>
      </c>
      <c r="G10470">
        <v>6415200</v>
      </c>
    </row>
    <row r="10471" spans="1:7" x14ac:dyDescent="0.35">
      <c r="A10471" t="str">
        <f t="shared" si="163"/>
        <v>UNIT|44112</v>
      </c>
      <c r="B10471" t="s">
        <v>640</v>
      </c>
      <c r="C10471" t="s">
        <v>641</v>
      </c>
      <c r="D10471" s="1">
        <v>44112</v>
      </c>
      <c r="E10471">
        <v>10.55000019</v>
      </c>
      <c r="F10471">
        <v>10.460000040000001</v>
      </c>
      <c r="G10471">
        <v>2656400</v>
      </c>
    </row>
    <row r="10472" spans="1:7" x14ac:dyDescent="0.35">
      <c r="A10472" t="str">
        <f t="shared" si="163"/>
        <v>UNIT|44113</v>
      </c>
      <c r="B10472" t="s">
        <v>640</v>
      </c>
      <c r="C10472" t="s">
        <v>641</v>
      </c>
      <c r="D10472" s="1">
        <v>44113</v>
      </c>
      <c r="E10472">
        <v>10.5</v>
      </c>
      <c r="F10472">
        <v>10.489999770000001</v>
      </c>
      <c r="G10472">
        <v>1388200</v>
      </c>
    </row>
    <row r="10473" spans="1:7" x14ac:dyDescent="0.35">
      <c r="A10473" t="str">
        <f t="shared" si="163"/>
        <v>UNIT|44116</v>
      </c>
      <c r="B10473" t="s">
        <v>640</v>
      </c>
      <c r="C10473" t="s">
        <v>641</v>
      </c>
      <c r="D10473" s="1">
        <v>44116</v>
      </c>
      <c r="E10473">
        <v>10.47000027</v>
      </c>
      <c r="F10473">
        <v>10.489999770000001</v>
      </c>
      <c r="G10473">
        <v>1693400</v>
      </c>
    </row>
    <row r="10474" spans="1:7" x14ac:dyDescent="0.35">
      <c r="A10474" t="str">
        <f t="shared" si="163"/>
        <v>UNIT|44117</v>
      </c>
      <c r="B10474" t="s">
        <v>640</v>
      </c>
      <c r="C10474" t="s">
        <v>641</v>
      </c>
      <c r="D10474" s="1">
        <v>44117</v>
      </c>
      <c r="E10474">
        <v>10.420000079999999</v>
      </c>
      <c r="F10474">
        <v>10.34000015</v>
      </c>
      <c r="G10474">
        <v>1437700</v>
      </c>
    </row>
    <row r="10475" spans="1:7" x14ac:dyDescent="0.35">
      <c r="A10475" t="str">
        <f t="shared" si="163"/>
        <v>UNIT|44118</v>
      </c>
      <c r="B10475" t="s">
        <v>640</v>
      </c>
      <c r="C10475" t="s">
        <v>641</v>
      </c>
      <c r="D10475" s="1">
        <v>44118</v>
      </c>
      <c r="E10475">
        <v>10.40999985</v>
      </c>
      <c r="F10475">
        <v>10.039999959999999</v>
      </c>
      <c r="G10475">
        <v>3026500</v>
      </c>
    </row>
    <row r="10476" spans="1:7" x14ac:dyDescent="0.35">
      <c r="A10476" t="str">
        <f t="shared" si="163"/>
        <v>UNIT|44119</v>
      </c>
      <c r="B10476" t="s">
        <v>640</v>
      </c>
      <c r="C10476" t="s">
        <v>641</v>
      </c>
      <c r="D10476" s="1">
        <v>44119</v>
      </c>
      <c r="E10476">
        <v>9.9499998089999995</v>
      </c>
      <c r="F10476">
        <v>9.9600000380000004</v>
      </c>
      <c r="G10476">
        <v>789300</v>
      </c>
    </row>
    <row r="10477" spans="1:7" x14ac:dyDescent="0.35">
      <c r="A10477" t="str">
        <f t="shared" si="163"/>
        <v>UNIT|44120</v>
      </c>
      <c r="B10477" t="s">
        <v>640</v>
      </c>
      <c r="C10477" t="s">
        <v>641</v>
      </c>
      <c r="D10477" s="1">
        <v>44120</v>
      </c>
      <c r="E10477">
        <v>9.9200000760000009</v>
      </c>
      <c r="F10477">
        <v>9.9799995419999998</v>
      </c>
      <c r="G10477">
        <v>1481300</v>
      </c>
    </row>
    <row r="10478" spans="1:7" x14ac:dyDescent="0.35">
      <c r="A10478" t="str">
        <f t="shared" si="163"/>
        <v>UNIT|44123</v>
      </c>
      <c r="B10478" t="s">
        <v>640</v>
      </c>
      <c r="C10478" t="s">
        <v>641</v>
      </c>
      <c r="D10478" s="1">
        <v>44123</v>
      </c>
      <c r="E10478">
        <v>10.010000229999999</v>
      </c>
      <c r="F10478">
        <v>10.05000019</v>
      </c>
      <c r="G10478">
        <v>1757900</v>
      </c>
    </row>
    <row r="10479" spans="1:7" x14ac:dyDescent="0.35">
      <c r="A10479" t="str">
        <f t="shared" si="163"/>
        <v>UNIT|44124</v>
      </c>
      <c r="B10479" t="s">
        <v>640</v>
      </c>
      <c r="C10479" t="s">
        <v>641</v>
      </c>
      <c r="D10479" s="1">
        <v>44124</v>
      </c>
      <c r="E10479">
        <v>10.149999619999999</v>
      </c>
      <c r="F10479">
        <v>10.15999985</v>
      </c>
      <c r="G10479">
        <v>1923900</v>
      </c>
    </row>
    <row r="10480" spans="1:7" x14ac:dyDescent="0.35">
      <c r="A10480" t="str">
        <f t="shared" si="163"/>
        <v>UNIT|44125</v>
      </c>
      <c r="B10480" t="s">
        <v>640</v>
      </c>
      <c r="C10480" t="s">
        <v>641</v>
      </c>
      <c r="D10480" s="1">
        <v>44125</v>
      </c>
      <c r="E10480">
        <v>10.22000027</v>
      </c>
      <c r="F10480">
        <v>10.22999954</v>
      </c>
      <c r="G10480">
        <v>1248700</v>
      </c>
    </row>
    <row r="10481" spans="1:7" x14ac:dyDescent="0.35">
      <c r="A10481" t="str">
        <f t="shared" si="163"/>
        <v>UNIT|44126</v>
      </c>
      <c r="B10481" t="s">
        <v>640</v>
      </c>
      <c r="C10481" t="s">
        <v>641</v>
      </c>
      <c r="D10481" s="1">
        <v>44126</v>
      </c>
      <c r="E10481">
        <v>10.22999954</v>
      </c>
      <c r="F10481">
        <v>9.9799995419999998</v>
      </c>
      <c r="G10481">
        <v>1610900</v>
      </c>
    </row>
    <row r="10482" spans="1:7" x14ac:dyDescent="0.35">
      <c r="A10482" t="str">
        <f t="shared" si="163"/>
        <v>UNIT|44127</v>
      </c>
      <c r="B10482" t="s">
        <v>640</v>
      </c>
      <c r="C10482" t="s">
        <v>641</v>
      </c>
      <c r="D10482" s="1">
        <v>44127</v>
      </c>
      <c r="E10482">
        <v>9.9600000380000004</v>
      </c>
      <c r="F10482">
        <v>9.9600000380000004</v>
      </c>
      <c r="G10482">
        <v>807800</v>
      </c>
    </row>
    <row r="10483" spans="1:7" x14ac:dyDescent="0.35">
      <c r="A10483" t="str">
        <f t="shared" si="163"/>
        <v>UNIT|44130</v>
      </c>
      <c r="B10483" t="s">
        <v>640</v>
      </c>
      <c r="C10483" t="s">
        <v>641</v>
      </c>
      <c r="D10483" s="1">
        <v>44130</v>
      </c>
      <c r="E10483">
        <v>9.8870000840000003</v>
      </c>
      <c r="F10483">
        <v>9.7950000760000009</v>
      </c>
      <c r="G10483">
        <v>1136500</v>
      </c>
    </row>
    <row r="10484" spans="1:7" x14ac:dyDescent="0.35">
      <c r="A10484" t="str">
        <f t="shared" si="163"/>
        <v>UNIT|44131</v>
      </c>
      <c r="B10484" t="s">
        <v>640</v>
      </c>
      <c r="C10484" t="s">
        <v>641</v>
      </c>
      <c r="D10484" s="1">
        <v>44131</v>
      </c>
      <c r="E10484">
        <v>9.8400001530000001</v>
      </c>
      <c r="F10484">
        <v>9.7799997330000004</v>
      </c>
      <c r="G10484">
        <v>792400</v>
      </c>
    </row>
    <row r="10485" spans="1:7" x14ac:dyDescent="0.35">
      <c r="A10485" t="str">
        <f t="shared" si="163"/>
        <v>UNIT|44132</v>
      </c>
      <c r="B10485" t="s">
        <v>640</v>
      </c>
      <c r="C10485" t="s">
        <v>641</v>
      </c>
      <c r="D10485" s="1">
        <v>44132</v>
      </c>
      <c r="E10485">
        <v>9.5799999239999991</v>
      </c>
      <c r="F10485">
        <v>9.4899997710000008</v>
      </c>
      <c r="G10485">
        <v>2169300</v>
      </c>
    </row>
    <row r="10486" spans="1:7" x14ac:dyDescent="0.35">
      <c r="A10486" t="str">
        <f t="shared" si="163"/>
        <v>UNIT|44133</v>
      </c>
      <c r="B10486" t="s">
        <v>640</v>
      </c>
      <c r="C10486" t="s">
        <v>641</v>
      </c>
      <c r="D10486" s="1">
        <v>44133</v>
      </c>
      <c r="E10486">
        <v>9.4499998089999995</v>
      </c>
      <c r="F10486">
        <v>9.2849998469999999</v>
      </c>
      <c r="G10486">
        <v>1564000</v>
      </c>
    </row>
    <row r="10487" spans="1:7" x14ac:dyDescent="0.35">
      <c r="A10487" t="str">
        <f t="shared" si="163"/>
        <v>UNIT|44134</v>
      </c>
      <c r="B10487" t="s">
        <v>640</v>
      </c>
      <c r="C10487" t="s">
        <v>641</v>
      </c>
      <c r="D10487" s="1">
        <v>44134</v>
      </c>
      <c r="E10487">
        <v>9.25</v>
      </c>
      <c r="F10487">
        <v>8.8199996949999999</v>
      </c>
      <c r="G10487">
        <v>1940300</v>
      </c>
    </row>
    <row r="10488" spans="1:7" x14ac:dyDescent="0.35">
      <c r="A10488" t="str">
        <f t="shared" si="163"/>
        <v>UNIT|44137</v>
      </c>
      <c r="B10488" t="s">
        <v>640</v>
      </c>
      <c r="C10488" t="s">
        <v>641</v>
      </c>
      <c r="D10488" s="1">
        <v>44137</v>
      </c>
      <c r="E10488">
        <v>9.0100002289999992</v>
      </c>
      <c r="F10488">
        <v>9.3199996949999999</v>
      </c>
      <c r="G10488">
        <v>1745400</v>
      </c>
    </row>
    <row r="10489" spans="1:7" x14ac:dyDescent="0.35">
      <c r="A10489" t="str">
        <f t="shared" si="163"/>
        <v>UNIT|44138</v>
      </c>
      <c r="B10489" t="s">
        <v>640</v>
      </c>
      <c r="C10489" t="s">
        <v>641</v>
      </c>
      <c r="D10489" s="1">
        <v>44138</v>
      </c>
      <c r="E10489">
        <v>9.5299997330000004</v>
      </c>
      <c r="F10489">
        <v>9.5699996949999999</v>
      </c>
      <c r="G10489">
        <v>1496400</v>
      </c>
    </row>
    <row r="10490" spans="1:7" x14ac:dyDescent="0.35">
      <c r="A10490" t="str">
        <f t="shared" si="163"/>
        <v>UNIT|44139</v>
      </c>
      <c r="B10490" t="s">
        <v>640</v>
      </c>
      <c r="C10490" t="s">
        <v>641</v>
      </c>
      <c r="D10490" s="1">
        <v>44139</v>
      </c>
      <c r="E10490">
        <v>9.5600004199999997</v>
      </c>
      <c r="F10490">
        <v>9.5600004199999997</v>
      </c>
      <c r="G10490">
        <v>1579400</v>
      </c>
    </row>
    <row r="10491" spans="1:7" x14ac:dyDescent="0.35">
      <c r="A10491" t="str">
        <f t="shared" si="163"/>
        <v>UNIT|44140</v>
      </c>
      <c r="B10491" t="s">
        <v>640</v>
      </c>
      <c r="C10491" t="s">
        <v>641</v>
      </c>
      <c r="D10491" s="1">
        <v>44140</v>
      </c>
      <c r="E10491">
        <v>9.7399997710000008</v>
      </c>
      <c r="F10491">
        <v>9.6599998469999999</v>
      </c>
      <c r="G10491">
        <v>859900</v>
      </c>
    </row>
    <row r="10492" spans="1:7" x14ac:dyDescent="0.35">
      <c r="A10492" t="str">
        <f t="shared" si="163"/>
        <v>UNIT|44141</v>
      </c>
      <c r="B10492" t="s">
        <v>640</v>
      </c>
      <c r="C10492" t="s">
        <v>641</v>
      </c>
      <c r="D10492" s="1">
        <v>44141</v>
      </c>
      <c r="E10492">
        <v>9.6599998469999999</v>
      </c>
      <c r="F10492">
        <v>9.5699996949999999</v>
      </c>
      <c r="G10492">
        <v>1078700</v>
      </c>
    </row>
    <row r="10493" spans="1:7" x14ac:dyDescent="0.35">
      <c r="A10493" t="str">
        <f t="shared" si="163"/>
        <v>UNIT|44144</v>
      </c>
      <c r="B10493" t="s">
        <v>640</v>
      </c>
      <c r="C10493" t="s">
        <v>641</v>
      </c>
      <c r="D10493" s="1">
        <v>44144</v>
      </c>
      <c r="E10493">
        <v>9.8999996190000008</v>
      </c>
      <c r="F10493">
        <v>9.4600000380000004</v>
      </c>
      <c r="G10493">
        <v>2380700</v>
      </c>
    </row>
    <row r="10494" spans="1:7" x14ac:dyDescent="0.35">
      <c r="A10494" t="str">
        <f t="shared" si="163"/>
        <v>UNIT|44145</v>
      </c>
      <c r="B10494" t="s">
        <v>640</v>
      </c>
      <c r="C10494" t="s">
        <v>641</v>
      </c>
      <c r="D10494" s="1">
        <v>44145</v>
      </c>
      <c r="E10494">
        <v>9.6000003809999992</v>
      </c>
      <c r="F10494">
        <v>9.3249998089999995</v>
      </c>
      <c r="G10494">
        <v>1738900</v>
      </c>
    </row>
    <row r="10495" spans="1:7" x14ac:dyDescent="0.35">
      <c r="A10495" t="str">
        <f t="shared" si="163"/>
        <v>UNIT|44146</v>
      </c>
      <c r="B10495" t="s">
        <v>640</v>
      </c>
      <c r="C10495" t="s">
        <v>641</v>
      </c>
      <c r="D10495" s="1">
        <v>44146</v>
      </c>
      <c r="E10495">
        <v>9.3500003809999992</v>
      </c>
      <c r="F10495">
        <v>9.3599996569999995</v>
      </c>
      <c r="G10495">
        <v>1686600</v>
      </c>
    </row>
    <row r="10496" spans="1:7" x14ac:dyDescent="0.35">
      <c r="A10496" t="str">
        <f t="shared" si="163"/>
        <v>UNIT|44147</v>
      </c>
      <c r="B10496" t="s">
        <v>640</v>
      </c>
      <c r="C10496" t="s">
        <v>641</v>
      </c>
      <c r="D10496" s="1">
        <v>44147</v>
      </c>
      <c r="E10496">
        <v>9.2899999619999996</v>
      </c>
      <c r="F10496">
        <v>9.3800001139999996</v>
      </c>
      <c r="G10496">
        <v>1788800</v>
      </c>
    </row>
    <row r="10497" spans="1:7" x14ac:dyDescent="0.35">
      <c r="A10497" t="str">
        <f t="shared" si="163"/>
        <v>UNIT|44148</v>
      </c>
      <c r="B10497" t="s">
        <v>640</v>
      </c>
      <c r="C10497" t="s">
        <v>641</v>
      </c>
      <c r="D10497" s="1">
        <v>44148</v>
      </c>
      <c r="E10497">
        <v>9.4399995800000003</v>
      </c>
      <c r="F10497">
        <v>9.5950002669999996</v>
      </c>
      <c r="G10497">
        <v>1702200</v>
      </c>
    </row>
    <row r="10498" spans="1:7" x14ac:dyDescent="0.35">
      <c r="A10498" t="str">
        <f t="shared" si="163"/>
        <v>UNIT|44151</v>
      </c>
      <c r="B10498" t="s">
        <v>640</v>
      </c>
      <c r="C10498" t="s">
        <v>641</v>
      </c>
      <c r="D10498" s="1">
        <v>44151</v>
      </c>
      <c r="E10498">
        <v>9.8299999239999991</v>
      </c>
      <c r="F10498">
        <v>9.6599998469999999</v>
      </c>
      <c r="G10498">
        <v>1932500</v>
      </c>
    </row>
    <row r="10499" spans="1:7" x14ac:dyDescent="0.35">
      <c r="A10499" t="str">
        <f t="shared" ref="A10499:A10562" si="164">_xlfn.CONCAT(B10499&amp;"|"&amp;D10499)</f>
        <v>URGN|44105</v>
      </c>
      <c r="B10499" t="s">
        <v>642</v>
      </c>
      <c r="C10499" t="s">
        <v>643</v>
      </c>
      <c r="D10499" s="1">
        <v>44105</v>
      </c>
      <c r="E10499">
        <v>19.239999770000001</v>
      </c>
      <c r="F10499">
        <v>19.659999849999998</v>
      </c>
      <c r="G10499">
        <v>156600</v>
      </c>
    </row>
    <row r="10500" spans="1:7" x14ac:dyDescent="0.35">
      <c r="A10500" t="str">
        <f t="shared" si="164"/>
        <v>URGN|44106</v>
      </c>
      <c r="B10500" t="s">
        <v>642</v>
      </c>
      <c r="C10500" t="s">
        <v>643</v>
      </c>
      <c r="D10500" s="1">
        <v>44106</v>
      </c>
      <c r="E10500">
        <v>19.219999309999999</v>
      </c>
      <c r="F10500">
        <v>19.229999540000001</v>
      </c>
      <c r="G10500">
        <v>91300</v>
      </c>
    </row>
    <row r="10501" spans="1:7" x14ac:dyDescent="0.35">
      <c r="A10501" t="str">
        <f t="shared" si="164"/>
        <v>URGN|44109</v>
      </c>
      <c r="B10501" t="s">
        <v>642</v>
      </c>
      <c r="C10501" t="s">
        <v>643</v>
      </c>
      <c r="D10501" s="1">
        <v>44109</v>
      </c>
      <c r="E10501">
        <v>19.440000529999999</v>
      </c>
      <c r="F10501">
        <v>20.18000031</v>
      </c>
      <c r="G10501">
        <v>56400</v>
      </c>
    </row>
    <row r="10502" spans="1:7" x14ac:dyDescent="0.35">
      <c r="A10502" t="str">
        <f t="shared" si="164"/>
        <v>URGN|44110</v>
      </c>
      <c r="B10502" t="s">
        <v>642</v>
      </c>
      <c r="C10502" t="s">
        <v>643</v>
      </c>
      <c r="D10502" s="1">
        <v>44110</v>
      </c>
      <c r="E10502">
        <v>20.329999919999999</v>
      </c>
      <c r="F10502">
        <v>20.329999919999999</v>
      </c>
      <c r="G10502">
        <v>49000</v>
      </c>
    </row>
    <row r="10503" spans="1:7" x14ac:dyDescent="0.35">
      <c r="A10503" t="str">
        <f t="shared" si="164"/>
        <v>URGN|44111</v>
      </c>
      <c r="B10503" t="s">
        <v>642</v>
      </c>
      <c r="C10503" t="s">
        <v>643</v>
      </c>
      <c r="D10503" s="1">
        <v>44111</v>
      </c>
      <c r="E10503">
        <v>21.5</v>
      </c>
      <c r="F10503">
        <v>21.63999939</v>
      </c>
      <c r="G10503">
        <v>148200</v>
      </c>
    </row>
    <row r="10504" spans="1:7" x14ac:dyDescent="0.35">
      <c r="A10504" t="str">
        <f t="shared" si="164"/>
        <v>URGN|44112</v>
      </c>
      <c r="B10504" t="s">
        <v>642</v>
      </c>
      <c r="C10504" t="s">
        <v>643</v>
      </c>
      <c r="D10504" s="1">
        <v>44112</v>
      </c>
      <c r="E10504">
        <v>21.799999239999998</v>
      </c>
      <c r="F10504">
        <v>21.879999160000001</v>
      </c>
      <c r="G10504">
        <v>156700</v>
      </c>
    </row>
    <row r="10505" spans="1:7" x14ac:dyDescent="0.35">
      <c r="A10505" t="str">
        <f t="shared" si="164"/>
        <v>URGN|44113</v>
      </c>
      <c r="B10505" t="s">
        <v>642</v>
      </c>
      <c r="C10505" t="s">
        <v>643</v>
      </c>
      <c r="D10505" s="1">
        <v>44113</v>
      </c>
      <c r="E10505">
        <v>21.465000150000002</v>
      </c>
      <c r="F10505">
        <v>22.159999849999998</v>
      </c>
      <c r="G10505">
        <v>108000</v>
      </c>
    </row>
    <row r="10506" spans="1:7" x14ac:dyDescent="0.35">
      <c r="A10506" t="str">
        <f t="shared" si="164"/>
        <v>URGN|44116</v>
      </c>
      <c r="B10506" t="s">
        <v>642</v>
      </c>
      <c r="C10506" t="s">
        <v>643</v>
      </c>
      <c r="D10506" s="1">
        <v>44116</v>
      </c>
      <c r="E10506">
        <v>22.170000080000001</v>
      </c>
      <c r="F10506">
        <v>22.469999309999999</v>
      </c>
      <c r="G10506">
        <v>84900</v>
      </c>
    </row>
    <row r="10507" spans="1:7" x14ac:dyDescent="0.35">
      <c r="A10507" t="str">
        <f t="shared" si="164"/>
        <v>URGN|44117</v>
      </c>
      <c r="B10507" t="s">
        <v>642</v>
      </c>
      <c r="C10507" t="s">
        <v>643</v>
      </c>
      <c r="D10507" s="1">
        <v>44117</v>
      </c>
      <c r="E10507">
        <v>21.88999939</v>
      </c>
      <c r="F10507">
        <v>22.489999770000001</v>
      </c>
      <c r="G10507">
        <v>51100</v>
      </c>
    </row>
    <row r="10508" spans="1:7" x14ac:dyDescent="0.35">
      <c r="A10508" t="str">
        <f t="shared" si="164"/>
        <v>URGN|44118</v>
      </c>
      <c r="B10508" t="s">
        <v>642</v>
      </c>
      <c r="C10508" t="s">
        <v>643</v>
      </c>
      <c r="D10508" s="1">
        <v>44118</v>
      </c>
      <c r="E10508">
        <v>21.739999770000001</v>
      </c>
      <c r="F10508">
        <v>22.61000061</v>
      </c>
      <c r="G10508">
        <v>100400</v>
      </c>
    </row>
    <row r="10509" spans="1:7" x14ac:dyDescent="0.35">
      <c r="A10509" t="str">
        <f t="shared" si="164"/>
        <v>URGN|44119</v>
      </c>
      <c r="B10509" t="s">
        <v>642</v>
      </c>
      <c r="C10509" t="s">
        <v>643</v>
      </c>
      <c r="D10509" s="1">
        <v>44119</v>
      </c>
      <c r="E10509">
        <v>22.239999770000001</v>
      </c>
      <c r="F10509">
        <v>22.729999540000001</v>
      </c>
      <c r="G10509">
        <v>96900</v>
      </c>
    </row>
    <row r="10510" spans="1:7" x14ac:dyDescent="0.35">
      <c r="A10510" t="str">
        <f t="shared" si="164"/>
        <v>URGN|44120</v>
      </c>
      <c r="B10510" t="s">
        <v>642</v>
      </c>
      <c r="C10510" t="s">
        <v>643</v>
      </c>
      <c r="D10510" s="1">
        <v>44120</v>
      </c>
      <c r="E10510">
        <v>22.61000061</v>
      </c>
      <c r="F10510">
        <v>22.840000150000002</v>
      </c>
      <c r="G10510">
        <v>71600</v>
      </c>
    </row>
    <row r="10511" spans="1:7" x14ac:dyDescent="0.35">
      <c r="A10511" t="str">
        <f t="shared" si="164"/>
        <v>URGN|44123</v>
      </c>
      <c r="B10511" t="s">
        <v>642</v>
      </c>
      <c r="C10511" t="s">
        <v>643</v>
      </c>
      <c r="D10511" s="1">
        <v>44123</v>
      </c>
      <c r="E10511">
        <v>23</v>
      </c>
      <c r="F10511">
        <v>22.950000760000002</v>
      </c>
      <c r="G10511">
        <v>103900</v>
      </c>
    </row>
    <row r="10512" spans="1:7" x14ac:dyDescent="0.35">
      <c r="A10512" t="str">
        <f t="shared" si="164"/>
        <v>URGN|44124</v>
      </c>
      <c r="B10512" t="s">
        <v>642</v>
      </c>
      <c r="C10512" t="s">
        <v>643</v>
      </c>
      <c r="D10512" s="1">
        <v>44124</v>
      </c>
      <c r="E10512">
        <v>22.93000031</v>
      </c>
      <c r="F10512">
        <v>21.63999939</v>
      </c>
      <c r="G10512">
        <v>122500</v>
      </c>
    </row>
    <row r="10513" spans="1:7" x14ac:dyDescent="0.35">
      <c r="A10513" t="str">
        <f t="shared" si="164"/>
        <v>URGN|44125</v>
      </c>
      <c r="B10513" t="s">
        <v>642</v>
      </c>
      <c r="C10513" t="s">
        <v>643</v>
      </c>
      <c r="D10513" s="1">
        <v>44125</v>
      </c>
      <c r="E10513">
        <v>21.489999770000001</v>
      </c>
      <c r="F10513">
        <v>20.06999969</v>
      </c>
      <c r="G10513">
        <v>73400</v>
      </c>
    </row>
    <row r="10514" spans="1:7" x14ac:dyDescent="0.35">
      <c r="A10514" t="str">
        <f t="shared" si="164"/>
        <v>URGN|44126</v>
      </c>
      <c r="B10514" t="s">
        <v>642</v>
      </c>
      <c r="C10514" t="s">
        <v>643</v>
      </c>
      <c r="D10514" s="1">
        <v>44126</v>
      </c>
      <c r="E10514">
        <v>20.11000061</v>
      </c>
      <c r="F10514">
        <v>20.469999309999999</v>
      </c>
      <c r="G10514">
        <v>50400</v>
      </c>
    </row>
    <row r="10515" spans="1:7" x14ac:dyDescent="0.35">
      <c r="A10515" t="str">
        <f t="shared" si="164"/>
        <v>URGN|44127</v>
      </c>
      <c r="B10515" t="s">
        <v>642</v>
      </c>
      <c r="C10515" t="s">
        <v>643</v>
      </c>
      <c r="D10515" s="1">
        <v>44127</v>
      </c>
      <c r="E10515">
        <v>20.670000080000001</v>
      </c>
      <c r="F10515">
        <v>21.370000839999999</v>
      </c>
      <c r="G10515">
        <v>55100</v>
      </c>
    </row>
    <row r="10516" spans="1:7" x14ac:dyDescent="0.35">
      <c r="A10516" t="str">
        <f t="shared" si="164"/>
        <v>URGN|44130</v>
      </c>
      <c r="B10516" t="s">
        <v>642</v>
      </c>
      <c r="C10516" t="s">
        <v>643</v>
      </c>
      <c r="D10516" s="1">
        <v>44130</v>
      </c>
      <c r="E10516">
        <v>21.059999470000001</v>
      </c>
      <c r="F10516">
        <v>21.040000920000001</v>
      </c>
      <c r="G10516">
        <v>257400</v>
      </c>
    </row>
    <row r="10517" spans="1:7" x14ac:dyDescent="0.35">
      <c r="A10517" t="str">
        <f t="shared" si="164"/>
        <v>URGN|44131</v>
      </c>
      <c r="B10517" t="s">
        <v>642</v>
      </c>
      <c r="C10517" t="s">
        <v>643</v>
      </c>
      <c r="D10517" s="1">
        <v>44131</v>
      </c>
      <c r="E10517">
        <v>20.88999939</v>
      </c>
      <c r="F10517">
        <v>22.56999969</v>
      </c>
      <c r="G10517">
        <v>62400</v>
      </c>
    </row>
    <row r="10518" spans="1:7" x14ac:dyDescent="0.35">
      <c r="A10518" t="str">
        <f t="shared" si="164"/>
        <v>URGN|44132</v>
      </c>
      <c r="B10518" t="s">
        <v>642</v>
      </c>
      <c r="C10518" t="s">
        <v>643</v>
      </c>
      <c r="D10518" s="1">
        <v>44132</v>
      </c>
      <c r="E10518">
        <v>22.06999969</v>
      </c>
      <c r="F10518">
        <v>21.940000529999999</v>
      </c>
      <c r="G10518">
        <v>90000</v>
      </c>
    </row>
    <row r="10519" spans="1:7" x14ac:dyDescent="0.35">
      <c r="A10519" t="str">
        <f t="shared" si="164"/>
        <v>URGN|44133</v>
      </c>
      <c r="B10519" t="s">
        <v>642</v>
      </c>
      <c r="C10519" t="s">
        <v>643</v>
      </c>
      <c r="D10519" s="1">
        <v>44133</v>
      </c>
      <c r="E10519">
        <v>21.920000080000001</v>
      </c>
      <c r="F10519">
        <v>22.989999770000001</v>
      </c>
      <c r="G10519">
        <v>91600</v>
      </c>
    </row>
    <row r="10520" spans="1:7" x14ac:dyDescent="0.35">
      <c r="A10520" t="str">
        <f t="shared" si="164"/>
        <v>URGN|44134</v>
      </c>
      <c r="B10520" t="s">
        <v>642</v>
      </c>
      <c r="C10520" t="s">
        <v>643</v>
      </c>
      <c r="D10520" s="1">
        <v>44134</v>
      </c>
      <c r="E10520">
        <v>22.739999770000001</v>
      </c>
      <c r="F10520">
        <v>22.520000459999999</v>
      </c>
      <c r="G10520">
        <v>115100</v>
      </c>
    </row>
    <row r="10521" spans="1:7" x14ac:dyDescent="0.35">
      <c r="A10521" t="str">
        <f t="shared" si="164"/>
        <v>URGN|44137</v>
      </c>
      <c r="B10521" t="s">
        <v>642</v>
      </c>
      <c r="C10521" t="s">
        <v>643</v>
      </c>
      <c r="D10521" s="1">
        <v>44137</v>
      </c>
      <c r="E10521">
        <v>22.5</v>
      </c>
      <c r="F10521">
        <v>22.879999160000001</v>
      </c>
      <c r="G10521">
        <v>111100</v>
      </c>
    </row>
    <row r="10522" spans="1:7" x14ac:dyDescent="0.35">
      <c r="A10522" t="str">
        <f t="shared" si="164"/>
        <v>URGN|44138</v>
      </c>
      <c r="B10522" t="s">
        <v>642</v>
      </c>
      <c r="C10522" t="s">
        <v>643</v>
      </c>
      <c r="D10522" s="1">
        <v>44138</v>
      </c>
      <c r="E10522">
        <v>23</v>
      </c>
      <c r="F10522">
        <v>23.840000150000002</v>
      </c>
      <c r="G10522">
        <v>225000</v>
      </c>
    </row>
    <row r="10523" spans="1:7" x14ac:dyDescent="0.35">
      <c r="A10523" t="str">
        <f t="shared" si="164"/>
        <v>URGN|44139</v>
      </c>
      <c r="B10523" t="s">
        <v>642</v>
      </c>
      <c r="C10523" t="s">
        <v>643</v>
      </c>
      <c r="D10523" s="1">
        <v>44139</v>
      </c>
      <c r="E10523">
        <v>23.950000760000002</v>
      </c>
      <c r="F10523">
        <v>24.530000690000001</v>
      </c>
      <c r="G10523">
        <v>174200</v>
      </c>
    </row>
    <row r="10524" spans="1:7" x14ac:dyDescent="0.35">
      <c r="A10524" t="str">
        <f t="shared" si="164"/>
        <v>URGN|44140</v>
      </c>
      <c r="B10524" t="s">
        <v>642</v>
      </c>
      <c r="C10524" t="s">
        <v>643</v>
      </c>
      <c r="D10524" s="1">
        <v>44140</v>
      </c>
      <c r="E10524">
        <v>24.950000760000002</v>
      </c>
      <c r="F10524">
        <v>25.43000031</v>
      </c>
      <c r="G10524">
        <v>219800</v>
      </c>
    </row>
    <row r="10525" spans="1:7" x14ac:dyDescent="0.35">
      <c r="A10525" t="str">
        <f t="shared" si="164"/>
        <v>URGN|44141</v>
      </c>
      <c r="B10525" t="s">
        <v>642</v>
      </c>
      <c r="C10525" t="s">
        <v>643</v>
      </c>
      <c r="D10525" s="1">
        <v>44141</v>
      </c>
      <c r="E10525">
        <v>25.420000080000001</v>
      </c>
      <c r="F10525">
        <v>23.709999079999999</v>
      </c>
      <c r="G10525">
        <v>88900</v>
      </c>
    </row>
    <row r="10526" spans="1:7" x14ac:dyDescent="0.35">
      <c r="A10526" t="str">
        <f t="shared" si="164"/>
        <v>URGN|44144</v>
      </c>
      <c r="B10526" t="s">
        <v>642</v>
      </c>
      <c r="C10526" t="s">
        <v>643</v>
      </c>
      <c r="D10526" s="1">
        <v>44144</v>
      </c>
      <c r="E10526">
        <v>25.940000529999999</v>
      </c>
      <c r="F10526">
        <v>24.88999939</v>
      </c>
      <c r="G10526">
        <v>145500</v>
      </c>
    </row>
    <row r="10527" spans="1:7" x14ac:dyDescent="0.35">
      <c r="A10527" t="str">
        <f t="shared" si="164"/>
        <v>URGN|44145</v>
      </c>
      <c r="B10527" t="s">
        <v>642</v>
      </c>
      <c r="C10527" t="s">
        <v>643</v>
      </c>
      <c r="D10527" s="1">
        <v>44145</v>
      </c>
      <c r="E10527">
        <v>24.86000061</v>
      </c>
      <c r="F10527">
        <v>23.770000459999999</v>
      </c>
      <c r="G10527">
        <v>176200</v>
      </c>
    </row>
    <row r="10528" spans="1:7" x14ac:dyDescent="0.35">
      <c r="A10528" t="str">
        <f t="shared" si="164"/>
        <v>URGN|44146</v>
      </c>
      <c r="B10528" t="s">
        <v>642</v>
      </c>
      <c r="C10528" t="s">
        <v>643</v>
      </c>
      <c r="D10528" s="1">
        <v>44146</v>
      </c>
      <c r="E10528">
        <v>24.020000459999999</v>
      </c>
      <c r="F10528">
        <v>23.510000229999999</v>
      </c>
      <c r="G10528">
        <v>127400</v>
      </c>
    </row>
    <row r="10529" spans="1:7" x14ac:dyDescent="0.35">
      <c r="A10529" t="str">
        <f t="shared" si="164"/>
        <v>URGN|44147</v>
      </c>
      <c r="B10529" t="s">
        <v>642</v>
      </c>
      <c r="C10529" t="s">
        <v>643</v>
      </c>
      <c r="D10529" s="1">
        <v>44147</v>
      </c>
      <c r="E10529">
        <v>23.340000150000002</v>
      </c>
      <c r="F10529">
        <v>23.489999770000001</v>
      </c>
      <c r="G10529">
        <v>53600</v>
      </c>
    </row>
    <row r="10530" spans="1:7" x14ac:dyDescent="0.35">
      <c r="A10530" t="str">
        <f t="shared" si="164"/>
        <v>URGN|44148</v>
      </c>
      <c r="B10530" t="s">
        <v>642</v>
      </c>
      <c r="C10530" t="s">
        <v>643</v>
      </c>
      <c r="D10530" s="1">
        <v>44148</v>
      </c>
      <c r="E10530">
        <v>23.56999969</v>
      </c>
      <c r="F10530">
        <v>23.270000459999999</v>
      </c>
      <c r="G10530">
        <v>82400</v>
      </c>
    </row>
    <row r="10531" spans="1:7" x14ac:dyDescent="0.35">
      <c r="A10531" t="str">
        <f t="shared" si="164"/>
        <v>URGN|44151</v>
      </c>
      <c r="B10531" t="s">
        <v>642</v>
      </c>
      <c r="C10531" t="s">
        <v>643</v>
      </c>
      <c r="D10531" s="1">
        <v>44151</v>
      </c>
      <c r="E10531">
        <v>23.31999969</v>
      </c>
      <c r="F10531">
        <v>22.950000760000002</v>
      </c>
      <c r="G10531">
        <v>75900</v>
      </c>
    </row>
    <row r="10532" spans="1:7" x14ac:dyDescent="0.35">
      <c r="A10532" t="str">
        <f t="shared" si="164"/>
        <v>USWS|44105</v>
      </c>
      <c r="B10532" t="s">
        <v>644</v>
      </c>
      <c r="C10532" t="s">
        <v>645</v>
      </c>
      <c r="D10532" s="1">
        <v>44105</v>
      </c>
      <c r="E10532">
        <v>0.280000001</v>
      </c>
      <c r="F10532">
        <v>0.25999999000000001</v>
      </c>
      <c r="G10532">
        <v>379200</v>
      </c>
    </row>
    <row r="10533" spans="1:7" x14ac:dyDescent="0.35">
      <c r="A10533" t="str">
        <f t="shared" si="164"/>
        <v>USWS|44106</v>
      </c>
      <c r="B10533" t="s">
        <v>644</v>
      </c>
      <c r="C10533" t="s">
        <v>645</v>
      </c>
      <c r="D10533" s="1">
        <v>44106</v>
      </c>
      <c r="E10533">
        <v>0.25999999000000001</v>
      </c>
      <c r="F10533">
        <v>0.25999999000000001</v>
      </c>
      <c r="G10533">
        <v>388600</v>
      </c>
    </row>
    <row r="10534" spans="1:7" x14ac:dyDescent="0.35">
      <c r="A10534" t="str">
        <f t="shared" si="164"/>
        <v>USWS|44109</v>
      </c>
      <c r="B10534" t="s">
        <v>644</v>
      </c>
      <c r="C10534" t="s">
        <v>645</v>
      </c>
      <c r="D10534" s="1">
        <v>44109</v>
      </c>
      <c r="E10534">
        <v>0.27000001099999998</v>
      </c>
      <c r="F10534">
        <v>0.27000001099999998</v>
      </c>
      <c r="G10534">
        <v>329300</v>
      </c>
    </row>
    <row r="10535" spans="1:7" x14ac:dyDescent="0.35">
      <c r="A10535" t="str">
        <f t="shared" si="164"/>
        <v>USWS|44110</v>
      </c>
      <c r="B10535" t="s">
        <v>644</v>
      </c>
      <c r="C10535" t="s">
        <v>645</v>
      </c>
      <c r="D10535" s="1">
        <v>44110</v>
      </c>
      <c r="E10535">
        <v>0.27000001099999998</v>
      </c>
      <c r="F10535">
        <v>0.25999999000000001</v>
      </c>
      <c r="G10535">
        <v>325900</v>
      </c>
    </row>
    <row r="10536" spans="1:7" x14ac:dyDescent="0.35">
      <c r="A10536" t="str">
        <f t="shared" si="164"/>
        <v>USWS|44111</v>
      </c>
      <c r="B10536" t="s">
        <v>644</v>
      </c>
      <c r="C10536" t="s">
        <v>645</v>
      </c>
      <c r="D10536" s="1">
        <v>44111</v>
      </c>
      <c r="E10536">
        <v>0.27000001099999998</v>
      </c>
      <c r="F10536">
        <v>0.25999999000000001</v>
      </c>
      <c r="G10536">
        <v>270000</v>
      </c>
    </row>
    <row r="10537" spans="1:7" x14ac:dyDescent="0.35">
      <c r="A10537" t="str">
        <f t="shared" si="164"/>
        <v>USWS|44112</v>
      </c>
      <c r="B10537" t="s">
        <v>644</v>
      </c>
      <c r="C10537" t="s">
        <v>645</v>
      </c>
      <c r="D10537" s="1">
        <v>44112</v>
      </c>
      <c r="E10537">
        <v>0.27000001099999998</v>
      </c>
      <c r="F10537">
        <v>0.31999999299999998</v>
      </c>
      <c r="G10537">
        <v>10122900</v>
      </c>
    </row>
    <row r="10538" spans="1:7" x14ac:dyDescent="0.35">
      <c r="A10538" t="str">
        <f t="shared" si="164"/>
        <v>USWS|44113</v>
      </c>
      <c r="B10538" t="s">
        <v>644</v>
      </c>
      <c r="C10538" t="s">
        <v>645</v>
      </c>
      <c r="D10538" s="1">
        <v>44113</v>
      </c>
      <c r="E10538">
        <v>0.579999983</v>
      </c>
      <c r="F10538">
        <v>0.439999998</v>
      </c>
      <c r="G10538">
        <v>48610600</v>
      </c>
    </row>
    <row r="10539" spans="1:7" x14ac:dyDescent="0.35">
      <c r="A10539" t="str">
        <f t="shared" si="164"/>
        <v>USWS|44116</v>
      </c>
      <c r="B10539" t="s">
        <v>644</v>
      </c>
      <c r="C10539" t="s">
        <v>645</v>
      </c>
      <c r="D10539" s="1">
        <v>44116</v>
      </c>
      <c r="E10539">
        <v>0.34999999399999998</v>
      </c>
      <c r="F10539">
        <v>0.40999999599999998</v>
      </c>
      <c r="G10539">
        <v>5337800</v>
      </c>
    </row>
    <row r="10540" spans="1:7" x14ac:dyDescent="0.35">
      <c r="A10540" t="str">
        <f t="shared" si="164"/>
        <v>USWS|44117</v>
      </c>
      <c r="B10540" t="s">
        <v>644</v>
      </c>
      <c r="C10540" t="s">
        <v>645</v>
      </c>
      <c r="D10540" s="1">
        <v>44117</v>
      </c>
      <c r="E10540">
        <v>0.40999999599999998</v>
      </c>
      <c r="F10540">
        <v>0.36000001399999998</v>
      </c>
      <c r="G10540">
        <v>1654800</v>
      </c>
    </row>
    <row r="10541" spans="1:7" x14ac:dyDescent="0.35">
      <c r="A10541" t="str">
        <f t="shared" si="164"/>
        <v>USWS|44118</v>
      </c>
      <c r="B10541" t="s">
        <v>644</v>
      </c>
      <c r="C10541" t="s">
        <v>645</v>
      </c>
      <c r="D10541" s="1">
        <v>44118</v>
      </c>
      <c r="E10541">
        <v>0.34999999399999998</v>
      </c>
      <c r="F10541">
        <v>0.34000000400000002</v>
      </c>
      <c r="G10541">
        <v>660900</v>
      </c>
    </row>
    <row r="10542" spans="1:7" x14ac:dyDescent="0.35">
      <c r="A10542" t="str">
        <f t="shared" si="164"/>
        <v>USWS|44119</v>
      </c>
      <c r="B10542" t="s">
        <v>644</v>
      </c>
      <c r="C10542" t="s">
        <v>645</v>
      </c>
      <c r="D10542" s="1">
        <v>44119</v>
      </c>
      <c r="E10542">
        <v>0.37999999499999998</v>
      </c>
      <c r="F10542">
        <v>0.34000000400000002</v>
      </c>
      <c r="G10542">
        <v>2661800</v>
      </c>
    </row>
    <row r="10543" spans="1:7" x14ac:dyDescent="0.35">
      <c r="A10543" t="str">
        <f t="shared" si="164"/>
        <v>USWS|44120</v>
      </c>
      <c r="B10543" t="s">
        <v>644</v>
      </c>
      <c r="C10543" t="s">
        <v>645</v>
      </c>
      <c r="D10543" s="1">
        <v>44120</v>
      </c>
      <c r="E10543">
        <v>0.33000001299999998</v>
      </c>
      <c r="F10543">
        <v>0.310000002</v>
      </c>
      <c r="G10543">
        <v>1127300</v>
      </c>
    </row>
    <row r="10544" spans="1:7" x14ac:dyDescent="0.35">
      <c r="A10544" t="str">
        <f t="shared" si="164"/>
        <v>USWS|44123</v>
      </c>
      <c r="B10544" t="s">
        <v>644</v>
      </c>
      <c r="C10544" t="s">
        <v>645</v>
      </c>
      <c r="D10544" s="1">
        <v>44123</v>
      </c>
      <c r="E10544">
        <v>0.33000001299999998</v>
      </c>
      <c r="F10544">
        <v>0.310000002</v>
      </c>
      <c r="G10544">
        <v>961400</v>
      </c>
    </row>
    <row r="10545" spans="1:7" x14ac:dyDescent="0.35">
      <c r="A10545" t="str">
        <f t="shared" si="164"/>
        <v>USWS|44124</v>
      </c>
      <c r="B10545" t="s">
        <v>644</v>
      </c>
      <c r="C10545" t="s">
        <v>645</v>
      </c>
      <c r="D10545" s="1">
        <v>44124</v>
      </c>
      <c r="E10545">
        <v>0.310000002</v>
      </c>
      <c r="F10545">
        <v>0.310000002</v>
      </c>
      <c r="G10545">
        <v>561700</v>
      </c>
    </row>
    <row r="10546" spans="1:7" x14ac:dyDescent="0.35">
      <c r="A10546" t="str">
        <f t="shared" si="164"/>
        <v>USWS|44125</v>
      </c>
      <c r="B10546" t="s">
        <v>644</v>
      </c>
      <c r="C10546" t="s">
        <v>645</v>
      </c>
      <c r="D10546" s="1">
        <v>44125</v>
      </c>
      <c r="E10546">
        <v>0.310000002</v>
      </c>
      <c r="F10546">
        <v>0.33000001299999998</v>
      </c>
      <c r="G10546">
        <v>677700</v>
      </c>
    </row>
    <row r="10547" spans="1:7" x14ac:dyDescent="0.35">
      <c r="A10547" t="str">
        <f t="shared" si="164"/>
        <v>USWS|44126</v>
      </c>
      <c r="B10547" t="s">
        <v>644</v>
      </c>
      <c r="C10547" t="s">
        <v>645</v>
      </c>
      <c r="D10547" s="1">
        <v>44126</v>
      </c>
      <c r="E10547">
        <v>0.34000000400000002</v>
      </c>
      <c r="F10547">
        <v>0.33000001299999998</v>
      </c>
      <c r="G10547">
        <v>529200</v>
      </c>
    </row>
    <row r="10548" spans="1:7" x14ac:dyDescent="0.35">
      <c r="A10548" t="str">
        <f t="shared" si="164"/>
        <v>USWS|44127</v>
      </c>
      <c r="B10548" t="s">
        <v>644</v>
      </c>
      <c r="C10548" t="s">
        <v>645</v>
      </c>
      <c r="D10548" s="1">
        <v>44127</v>
      </c>
      <c r="E10548">
        <v>0.31999999299999998</v>
      </c>
      <c r="F10548">
        <v>0.33000001299999998</v>
      </c>
      <c r="G10548">
        <v>678300</v>
      </c>
    </row>
    <row r="10549" spans="1:7" x14ac:dyDescent="0.35">
      <c r="A10549" t="str">
        <f t="shared" si="164"/>
        <v>USWS|44130</v>
      </c>
      <c r="B10549" t="s">
        <v>644</v>
      </c>
      <c r="C10549" t="s">
        <v>645</v>
      </c>
      <c r="D10549" s="1">
        <v>44130</v>
      </c>
      <c r="E10549">
        <v>0.31999999299999998</v>
      </c>
      <c r="F10549">
        <v>0.31999999299999998</v>
      </c>
      <c r="G10549">
        <v>492500</v>
      </c>
    </row>
    <row r="10550" spans="1:7" x14ac:dyDescent="0.35">
      <c r="A10550" t="str">
        <f t="shared" si="164"/>
        <v>USWS|44131</v>
      </c>
      <c r="B10550" t="s">
        <v>644</v>
      </c>
      <c r="C10550" t="s">
        <v>645</v>
      </c>
      <c r="D10550" s="1">
        <v>44131</v>
      </c>
      <c r="E10550">
        <v>0.31999999299999998</v>
      </c>
      <c r="F10550">
        <v>0.31999999299999998</v>
      </c>
      <c r="G10550">
        <v>3977500</v>
      </c>
    </row>
    <row r="10551" spans="1:7" x14ac:dyDescent="0.35">
      <c r="A10551" t="str">
        <f t="shared" si="164"/>
        <v>USWS|44132</v>
      </c>
      <c r="B10551" t="s">
        <v>644</v>
      </c>
      <c r="C10551" t="s">
        <v>645</v>
      </c>
      <c r="D10551" s="1">
        <v>44132</v>
      </c>
      <c r="E10551">
        <v>0.33000001299999998</v>
      </c>
      <c r="F10551">
        <v>0.33000001299999998</v>
      </c>
      <c r="G10551">
        <v>3009400</v>
      </c>
    </row>
    <row r="10552" spans="1:7" x14ac:dyDescent="0.35">
      <c r="A10552" t="str">
        <f t="shared" si="164"/>
        <v>USWS|44133</v>
      </c>
      <c r="B10552" t="s">
        <v>644</v>
      </c>
      <c r="C10552" t="s">
        <v>645</v>
      </c>
      <c r="D10552" s="1">
        <v>44133</v>
      </c>
      <c r="E10552">
        <v>0.34000000400000002</v>
      </c>
      <c r="F10552">
        <v>0.31999999299999998</v>
      </c>
      <c r="G10552">
        <v>1022100</v>
      </c>
    </row>
    <row r="10553" spans="1:7" x14ac:dyDescent="0.35">
      <c r="A10553" t="str">
        <f t="shared" si="164"/>
        <v>USWS|44134</v>
      </c>
      <c r="B10553" t="s">
        <v>644</v>
      </c>
      <c r="C10553" t="s">
        <v>645</v>
      </c>
      <c r="D10553" s="1">
        <v>44134</v>
      </c>
      <c r="E10553">
        <v>0.310000002</v>
      </c>
      <c r="F10553">
        <v>0.310000002</v>
      </c>
      <c r="G10553">
        <v>503400</v>
      </c>
    </row>
    <row r="10554" spans="1:7" x14ac:dyDescent="0.35">
      <c r="A10554" t="str">
        <f t="shared" si="164"/>
        <v>USWS|44137</v>
      </c>
      <c r="B10554" t="s">
        <v>644</v>
      </c>
      <c r="C10554" t="s">
        <v>645</v>
      </c>
      <c r="D10554" s="1">
        <v>44137</v>
      </c>
      <c r="E10554">
        <v>0.310000002</v>
      </c>
      <c r="F10554">
        <v>0.310000002</v>
      </c>
      <c r="G10554">
        <v>395200</v>
      </c>
    </row>
    <row r="10555" spans="1:7" x14ac:dyDescent="0.35">
      <c r="A10555" t="str">
        <f t="shared" si="164"/>
        <v>USWS|44138</v>
      </c>
      <c r="B10555" t="s">
        <v>644</v>
      </c>
      <c r="C10555" t="s">
        <v>645</v>
      </c>
      <c r="D10555" s="1">
        <v>44138</v>
      </c>
      <c r="E10555">
        <v>0.310000002</v>
      </c>
      <c r="F10555">
        <v>0.31999999299999998</v>
      </c>
      <c r="G10555">
        <v>458300</v>
      </c>
    </row>
    <row r="10556" spans="1:7" x14ac:dyDescent="0.35">
      <c r="A10556" t="str">
        <f t="shared" si="164"/>
        <v>USWS|44139</v>
      </c>
      <c r="B10556" t="s">
        <v>644</v>
      </c>
      <c r="C10556" t="s">
        <v>645</v>
      </c>
      <c r="D10556" s="1">
        <v>44139</v>
      </c>
      <c r="E10556">
        <v>0.33000001299999998</v>
      </c>
      <c r="F10556">
        <v>0.310000002</v>
      </c>
      <c r="G10556">
        <v>577000</v>
      </c>
    </row>
    <row r="10557" spans="1:7" x14ac:dyDescent="0.35">
      <c r="A10557" t="str">
        <f t="shared" si="164"/>
        <v>USWS|44140</v>
      </c>
      <c r="B10557" t="s">
        <v>644</v>
      </c>
      <c r="C10557" t="s">
        <v>645</v>
      </c>
      <c r="D10557" s="1">
        <v>44140</v>
      </c>
      <c r="E10557">
        <v>0.31999999299999998</v>
      </c>
      <c r="F10557">
        <v>0.33000001299999998</v>
      </c>
      <c r="G10557">
        <v>1543700</v>
      </c>
    </row>
    <row r="10558" spans="1:7" x14ac:dyDescent="0.35">
      <c r="A10558" t="str">
        <f t="shared" si="164"/>
        <v>USWS|44141</v>
      </c>
      <c r="B10558" t="s">
        <v>644</v>
      </c>
      <c r="C10558" t="s">
        <v>645</v>
      </c>
      <c r="D10558" s="1">
        <v>44141</v>
      </c>
      <c r="E10558">
        <v>0.34999999399999998</v>
      </c>
      <c r="F10558">
        <v>0.31999999299999998</v>
      </c>
      <c r="G10558">
        <v>2157200</v>
      </c>
    </row>
    <row r="10559" spans="1:7" x14ac:dyDescent="0.35">
      <c r="A10559" t="str">
        <f t="shared" si="164"/>
        <v>USWS|44144</v>
      </c>
      <c r="B10559" t="s">
        <v>644</v>
      </c>
      <c r="C10559" t="s">
        <v>645</v>
      </c>
      <c r="D10559" s="1">
        <v>44144</v>
      </c>
      <c r="E10559">
        <v>0.34000000400000002</v>
      </c>
      <c r="F10559">
        <v>0.34000000400000002</v>
      </c>
      <c r="G10559">
        <v>2105900</v>
      </c>
    </row>
    <row r="10560" spans="1:7" x14ac:dyDescent="0.35">
      <c r="A10560" t="str">
        <f t="shared" si="164"/>
        <v>USWS|44145</v>
      </c>
      <c r="B10560" t="s">
        <v>644</v>
      </c>
      <c r="C10560" t="s">
        <v>645</v>
      </c>
      <c r="D10560" s="1">
        <v>44145</v>
      </c>
      <c r="E10560">
        <v>0.34000000400000002</v>
      </c>
      <c r="F10560">
        <v>0.34000000400000002</v>
      </c>
      <c r="G10560">
        <v>629500</v>
      </c>
    </row>
    <row r="10561" spans="1:7" x14ac:dyDescent="0.35">
      <c r="A10561" t="str">
        <f t="shared" si="164"/>
        <v>USWS|44146</v>
      </c>
      <c r="B10561" t="s">
        <v>644</v>
      </c>
      <c r="C10561" t="s">
        <v>645</v>
      </c>
      <c r="D10561" s="1">
        <v>44146</v>
      </c>
      <c r="E10561">
        <v>0.34000000400000002</v>
      </c>
      <c r="F10561">
        <v>0.34000000400000002</v>
      </c>
      <c r="G10561">
        <v>234000</v>
      </c>
    </row>
    <row r="10562" spans="1:7" x14ac:dyDescent="0.35">
      <c r="A10562" t="str">
        <f t="shared" si="164"/>
        <v>USWS|44147</v>
      </c>
      <c r="B10562" t="s">
        <v>644</v>
      </c>
      <c r="C10562" t="s">
        <v>645</v>
      </c>
      <c r="D10562" s="1">
        <v>44147</v>
      </c>
      <c r="E10562">
        <v>0.34999999399999998</v>
      </c>
      <c r="F10562">
        <v>0.31999999299999998</v>
      </c>
      <c r="G10562">
        <v>365800</v>
      </c>
    </row>
    <row r="10563" spans="1:7" x14ac:dyDescent="0.35">
      <c r="A10563" t="str">
        <f t="shared" ref="A10563:A10626" si="165">_xlfn.CONCAT(B10563&amp;"|"&amp;D10563)</f>
        <v>USWS|44148</v>
      </c>
      <c r="B10563" t="s">
        <v>644</v>
      </c>
      <c r="C10563" t="s">
        <v>645</v>
      </c>
      <c r="D10563" s="1">
        <v>44148</v>
      </c>
      <c r="E10563">
        <v>0.31999999299999998</v>
      </c>
      <c r="F10563">
        <v>0.33000001299999998</v>
      </c>
      <c r="G10563">
        <v>410500</v>
      </c>
    </row>
    <row r="10564" spans="1:7" x14ac:dyDescent="0.35">
      <c r="A10564" t="str">
        <f t="shared" si="165"/>
        <v>USWS|44151</v>
      </c>
      <c r="B10564" t="s">
        <v>644</v>
      </c>
      <c r="C10564" t="s">
        <v>645</v>
      </c>
      <c r="D10564" s="1">
        <v>44151</v>
      </c>
      <c r="E10564">
        <v>0.33000001299999998</v>
      </c>
      <c r="F10564">
        <v>0.34000000400000002</v>
      </c>
      <c r="G10564">
        <v>470700</v>
      </c>
    </row>
    <row r="10565" spans="1:7" x14ac:dyDescent="0.35">
      <c r="A10565" t="str">
        <f t="shared" si="165"/>
        <v>VIAC|44105</v>
      </c>
      <c r="B10565" t="s">
        <v>646</v>
      </c>
      <c r="C10565" t="s">
        <v>647</v>
      </c>
      <c r="D10565" s="1">
        <v>44105</v>
      </c>
      <c r="E10565">
        <v>28.159999849999998</v>
      </c>
      <c r="F10565">
        <v>27.68000031</v>
      </c>
      <c r="G10565">
        <v>13944100</v>
      </c>
    </row>
    <row r="10566" spans="1:7" x14ac:dyDescent="0.35">
      <c r="A10566" t="str">
        <f t="shared" si="165"/>
        <v>VIAC|44106</v>
      </c>
      <c r="B10566" t="s">
        <v>646</v>
      </c>
      <c r="C10566" t="s">
        <v>647</v>
      </c>
      <c r="D10566" s="1">
        <v>44106</v>
      </c>
      <c r="E10566">
        <v>27.149999619999999</v>
      </c>
      <c r="F10566">
        <v>27.969999309999999</v>
      </c>
      <c r="G10566">
        <v>9109000</v>
      </c>
    </row>
    <row r="10567" spans="1:7" x14ac:dyDescent="0.35">
      <c r="A10567" t="str">
        <f t="shared" si="165"/>
        <v>VIAC|44109</v>
      </c>
      <c r="B10567" t="s">
        <v>646</v>
      </c>
      <c r="C10567" t="s">
        <v>647</v>
      </c>
      <c r="D10567" s="1">
        <v>44109</v>
      </c>
      <c r="E10567">
        <v>28.100000380000001</v>
      </c>
      <c r="F10567">
        <v>28.38999939</v>
      </c>
      <c r="G10567">
        <v>5874900</v>
      </c>
    </row>
    <row r="10568" spans="1:7" x14ac:dyDescent="0.35">
      <c r="A10568" t="str">
        <f t="shared" si="165"/>
        <v>VIAC|44110</v>
      </c>
      <c r="B10568" t="s">
        <v>646</v>
      </c>
      <c r="C10568" t="s">
        <v>647</v>
      </c>
      <c r="D10568" s="1">
        <v>44110</v>
      </c>
      <c r="E10568">
        <v>28.75</v>
      </c>
      <c r="F10568">
        <v>28.450000760000002</v>
      </c>
      <c r="G10568">
        <v>8724400</v>
      </c>
    </row>
    <row r="10569" spans="1:7" x14ac:dyDescent="0.35">
      <c r="A10569" t="str">
        <f t="shared" si="165"/>
        <v>VIAC|44111</v>
      </c>
      <c r="B10569" t="s">
        <v>646</v>
      </c>
      <c r="C10569" t="s">
        <v>647</v>
      </c>
      <c r="D10569" s="1">
        <v>44111</v>
      </c>
      <c r="E10569">
        <v>28.950000760000002</v>
      </c>
      <c r="F10569">
        <v>28.850000380000001</v>
      </c>
      <c r="G10569">
        <v>4870500</v>
      </c>
    </row>
    <row r="10570" spans="1:7" x14ac:dyDescent="0.35">
      <c r="A10570" t="str">
        <f t="shared" si="165"/>
        <v>VIAC|44112</v>
      </c>
      <c r="B10570" t="s">
        <v>646</v>
      </c>
      <c r="C10570" t="s">
        <v>647</v>
      </c>
      <c r="D10570" s="1">
        <v>44112</v>
      </c>
      <c r="E10570">
        <v>29.049999239999998</v>
      </c>
      <c r="F10570">
        <v>29.61000061</v>
      </c>
      <c r="G10570">
        <v>9561800</v>
      </c>
    </row>
    <row r="10571" spans="1:7" x14ac:dyDescent="0.35">
      <c r="A10571" t="str">
        <f t="shared" si="165"/>
        <v>VIAC|44113</v>
      </c>
      <c r="B10571" t="s">
        <v>646</v>
      </c>
      <c r="C10571" t="s">
        <v>647</v>
      </c>
      <c r="D10571" s="1">
        <v>44113</v>
      </c>
      <c r="E10571">
        <v>29.88999939</v>
      </c>
      <c r="F10571">
        <v>28.920000080000001</v>
      </c>
      <c r="G10571">
        <v>5729600</v>
      </c>
    </row>
    <row r="10572" spans="1:7" x14ac:dyDescent="0.35">
      <c r="A10572" t="str">
        <f t="shared" si="165"/>
        <v>VIAC|44116</v>
      </c>
      <c r="B10572" t="s">
        <v>646</v>
      </c>
      <c r="C10572" t="s">
        <v>647</v>
      </c>
      <c r="D10572" s="1">
        <v>44116</v>
      </c>
      <c r="E10572">
        <v>28.829999919999999</v>
      </c>
      <c r="F10572">
        <v>28.329999919999999</v>
      </c>
      <c r="G10572">
        <v>6608200</v>
      </c>
    </row>
    <row r="10573" spans="1:7" x14ac:dyDescent="0.35">
      <c r="A10573" t="str">
        <f t="shared" si="165"/>
        <v>VIAC|44117</v>
      </c>
      <c r="B10573" t="s">
        <v>646</v>
      </c>
      <c r="C10573" t="s">
        <v>647</v>
      </c>
      <c r="D10573" s="1">
        <v>44117</v>
      </c>
      <c r="E10573">
        <v>27.729999540000001</v>
      </c>
      <c r="F10573">
        <v>27.450000760000002</v>
      </c>
      <c r="G10573">
        <v>13413100</v>
      </c>
    </row>
    <row r="10574" spans="1:7" x14ac:dyDescent="0.35">
      <c r="A10574" t="str">
        <f t="shared" si="165"/>
        <v>VIAC|44118</v>
      </c>
      <c r="B10574" t="s">
        <v>646</v>
      </c>
      <c r="C10574" t="s">
        <v>647</v>
      </c>
      <c r="D10574" s="1">
        <v>44118</v>
      </c>
      <c r="E10574">
        <v>27.5</v>
      </c>
      <c r="F10574">
        <v>27.340000150000002</v>
      </c>
      <c r="G10574">
        <v>7127200</v>
      </c>
    </row>
    <row r="10575" spans="1:7" x14ac:dyDescent="0.35">
      <c r="A10575" t="str">
        <f t="shared" si="165"/>
        <v>VIAC|44119</v>
      </c>
      <c r="B10575" t="s">
        <v>646</v>
      </c>
      <c r="C10575" t="s">
        <v>647</v>
      </c>
      <c r="D10575" s="1">
        <v>44119</v>
      </c>
      <c r="E10575">
        <v>27.469999309999999</v>
      </c>
      <c r="F10575">
        <v>27.829999919999999</v>
      </c>
      <c r="G10575">
        <v>6884900</v>
      </c>
    </row>
    <row r="10576" spans="1:7" x14ac:dyDescent="0.35">
      <c r="A10576" t="str">
        <f t="shared" si="165"/>
        <v>VIAC|44120</v>
      </c>
      <c r="B10576" t="s">
        <v>646</v>
      </c>
      <c r="C10576" t="s">
        <v>647</v>
      </c>
      <c r="D10576" s="1">
        <v>44120</v>
      </c>
      <c r="E10576">
        <v>27.969999309999999</v>
      </c>
      <c r="F10576">
        <v>27.940000529999999</v>
      </c>
      <c r="G10576">
        <v>7503700</v>
      </c>
    </row>
    <row r="10577" spans="1:7" x14ac:dyDescent="0.35">
      <c r="A10577" t="str">
        <f t="shared" si="165"/>
        <v>VIAC|44123</v>
      </c>
      <c r="B10577" t="s">
        <v>646</v>
      </c>
      <c r="C10577" t="s">
        <v>647</v>
      </c>
      <c r="D10577" s="1">
        <v>44123</v>
      </c>
      <c r="E10577">
        <v>28.149999619999999</v>
      </c>
      <c r="F10577">
        <v>27.129999160000001</v>
      </c>
      <c r="G10577">
        <v>15514800</v>
      </c>
    </row>
    <row r="10578" spans="1:7" x14ac:dyDescent="0.35">
      <c r="A10578" t="str">
        <f t="shared" si="165"/>
        <v>VIAC|44124</v>
      </c>
      <c r="B10578" t="s">
        <v>646</v>
      </c>
      <c r="C10578" t="s">
        <v>647</v>
      </c>
      <c r="D10578" s="1">
        <v>44124</v>
      </c>
      <c r="E10578">
        <v>27.420000080000001</v>
      </c>
      <c r="F10578">
        <v>27.459999079999999</v>
      </c>
      <c r="G10578">
        <v>9204100</v>
      </c>
    </row>
    <row r="10579" spans="1:7" x14ac:dyDescent="0.35">
      <c r="A10579" t="str">
        <f t="shared" si="165"/>
        <v>VIAC|44125</v>
      </c>
      <c r="B10579" t="s">
        <v>646</v>
      </c>
      <c r="C10579" t="s">
        <v>647</v>
      </c>
      <c r="D10579" s="1">
        <v>44125</v>
      </c>
      <c r="E10579">
        <v>27.459999079999999</v>
      </c>
      <c r="F10579">
        <v>28.469999309999999</v>
      </c>
      <c r="G10579">
        <v>9283100</v>
      </c>
    </row>
    <row r="10580" spans="1:7" x14ac:dyDescent="0.35">
      <c r="A10580" t="str">
        <f t="shared" si="165"/>
        <v>VIAC|44126</v>
      </c>
      <c r="B10580" t="s">
        <v>646</v>
      </c>
      <c r="C10580" t="s">
        <v>647</v>
      </c>
      <c r="D10580" s="1">
        <v>44126</v>
      </c>
      <c r="E10580">
        <v>28.700000760000002</v>
      </c>
      <c r="F10580">
        <v>29.100000380000001</v>
      </c>
      <c r="G10580">
        <v>9179000</v>
      </c>
    </row>
    <row r="10581" spans="1:7" x14ac:dyDescent="0.35">
      <c r="A10581" t="str">
        <f t="shared" si="165"/>
        <v>VIAC|44127</v>
      </c>
      <c r="B10581" t="s">
        <v>646</v>
      </c>
      <c r="C10581" t="s">
        <v>647</v>
      </c>
      <c r="D10581" s="1">
        <v>44127</v>
      </c>
      <c r="E10581">
        <v>29.299999239999998</v>
      </c>
      <c r="F10581">
        <v>29.280000690000001</v>
      </c>
      <c r="G10581">
        <v>5877800</v>
      </c>
    </row>
    <row r="10582" spans="1:7" x14ac:dyDescent="0.35">
      <c r="A10582" t="str">
        <f t="shared" si="165"/>
        <v>VIAC|44130</v>
      </c>
      <c r="B10582" t="s">
        <v>646</v>
      </c>
      <c r="C10582" t="s">
        <v>647</v>
      </c>
      <c r="D10582" s="1">
        <v>44130</v>
      </c>
      <c r="E10582">
        <v>28.63999939</v>
      </c>
      <c r="F10582">
        <v>28.75</v>
      </c>
      <c r="G10582">
        <v>7403400</v>
      </c>
    </row>
    <row r="10583" spans="1:7" x14ac:dyDescent="0.35">
      <c r="A10583" t="str">
        <f t="shared" si="165"/>
        <v>VIAC|44131</v>
      </c>
      <c r="B10583" t="s">
        <v>646</v>
      </c>
      <c r="C10583" t="s">
        <v>647</v>
      </c>
      <c r="D10583" s="1">
        <v>44131</v>
      </c>
      <c r="E10583">
        <v>28.559999470000001</v>
      </c>
      <c r="F10583">
        <v>28.209999079999999</v>
      </c>
      <c r="G10583">
        <v>8316700</v>
      </c>
    </row>
    <row r="10584" spans="1:7" x14ac:dyDescent="0.35">
      <c r="A10584" t="str">
        <f t="shared" si="165"/>
        <v>VIAC|44132</v>
      </c>
      <c r="B10584" t="s">
        <v>646</v>
      </c>
      <c r="C10584" t="s">
        <v>647</v>
      </c>
      <c r="D10584" s="1">
        <v>44132</v>
      </c>
      <c r="E10584">
        <v>27.5</v>
      </c>
      <c r="F10584">
        <v>27.799999239999998</v>
      </c>
      <c r="G10584">
        <v>12407000</v>
      </c>
    </row>
    <row r="10585" spans="1:7" x14ac:dyDescent="0.35">
      <c r="A10585" t="str">
        <f t="shared" si="165"/>
        <v>VIAC|44133</v>
      </c>
      <c r="B10585" t="s">
        <v>646</v>
      </c>
      <c r="C10585" t="s">
        <v>647</v>
      </c>
      <c r="D10585" s="1">
        <v>44133</v>
      </c>
      <c r="E10585">
        <v>27.659999849999998</v>
      </c>
      <c r="F10585">
        <v>28.129999160000001</v>
      </c>
      <c r="G10585">
        <v>7449700</v>
      </c>
    </row>
    <row r="10586" spans="1:7" x14ac:dyDescent="0.35">
      <c r="A10586" t="str">
        <f t="shared" si="165"/>
        <v>VIAC|44134</v>
      </c>
      <c r="B10586" t="s">
        <v>646</v>
      </c>
      <c r="C10586" t="s">
        <v>647</v>
      </c>
      <c r="D10586" s="1">
        <v>44134</v>
      </c>
      <c r="E10586">
        <v>27.799999239999998</v>
      </c>
      <c r="F10586">
        <v>28.56999969</v>
      </c>
      <c r="G10586">
        <v>12162900</v>
      </c>
    </row>
    <row r="10587" spans="1:7" x14ac:dyDescent="0.35">
      <c r="A10587" t="str">
        <f t="shared" si="165"/>
        <v>VIAC|44137</v>
      </c>
      <c r="B10587" t="s">
        <v>646</v>
      </c>
      <c r="C10587" t="s">
        <v>647</v>
      </c>
      <c r="D10587" s="1">
        <v>44137</v>
      </c>
      <c r="E10587">
        <v>28.799999239999998</v>
      </c>
      <c r="F10587">
        <v>29.600000380000001</v>
      </c>
      <c r="G10587">
        <v>11088900</v>
      </c>
    </row>
    <row r="10588" spans="1:7" x14ac:dyDescent="0.35">
      <c r="A10588" t="str">
        <f t="shared" si="165"/>
        <v>VIAC|44138</v>
      </c>
      <c r="B10588" t="s">
        <v>646</v>
      </c>
      <c r="C10588" t="s">
        <v>647</v>
      </c>
      <c r="D10588" s="1">
        <v>44138</v>
      </c>
      <c r="E10588">
        <v>30</v>
      </c>
      <c r="F10588">
        <v>30.129999160000001</v>
      </c>
      <c r="G10588">
        <v>12412800</v>
      </c>
    </row>
    <row r="10589" spans="1:7" x14ac:dyDescent="0.35">
      <c r="A10589" t="str">
        <f t="shared" si="165"/>
        <v>VIAC|44139</v>
      </c>
      <c r="B10589" t="s">
        <v>646</v>
      </c>
      <c r="C10589" t="s">
        <v>647</v>
      </c>
      <c r="D10589" s="1">
        <v>44139</v>
      </c>
      <c r="E10589">
        <v>29.959999079999999</v>
      </c>
      <c r="F10589">
        <v>29.770000459999999</v>
      </c>
      <c r="G10589">
        <v>8869700</v>
      </c>
    </row>
    <row r="10590" spans="1:7" x14ac:dyDescent="0.35">
      <c r="A10590" t="str">
        <f t="shared" si="165"/>
        <v>VIAC|44140</v>
      </c>
      <c r="B10590" t="s">
        <v>646</v>
      </c>
      <c r="C10590" t="s">
        <v>647</v>
      </c>
      <c r="D10590" s="1">
        <v>44140</v>
      </c>
      <c r="E10590">
        <v>30.010000229999999</v>
      </c>
      <c r="F10590">
        <v>31.290000920000001</v>
      </c>
      <c r="G10590">
        <v>11691700</v>
      </c>
    </row>
    <row r="10591" spans="1:7" x14ac:dyDescent="0.35">
      <c r="A10591" t="str">
        <f t="shared" si="165"/>
        <v>VIAC|44141</v>
      </c>
      <c r="B10591" t="s">
        <v>646</v>
      </c>
      <c r="C10591" t="s">
        <v>647</v>
      </c>
      <c r="D10591" s="1">
        <v>44141</v>
      </c>
      <c r="E10591">
        <v>30.75</v>
      </c>
      <c r="F10591">
        <v>29.299999239999998</v>
      </c>
      <c r="G10591">
        <v>26843600</v>
      </c>
    </row>
    <row r="10592" spans="1:7" x14ac:dyDescent="0.35">
      <c r="A10592" t="str">
        <f t="shared" si="165"/>
        <v>VIAC|44144</v>
      </c>
      <c r="B10592" t="s">
        <v>646</v>
      </c>
      <c r="C10592" t="s">
        <v>647</v>
      </c>
      <c r="D10592" s="1">
        <v>44144</v>
      </c>
      <c r="E10592">
        <v>30.850000380000001</v>
      </c>
      <c r="F10592">
        <v>29.049999239999998</v>
      </c>
      <c r="G10592">
        <v>17020200</v>
      </c>
    </row>
    <row r="10593" spans="1:7" x14ac:dyDescent="0.35">
      <c r="A10593" t="str">
        <f t="shared" si="165"/>
        <v>VIAC|44145</v>
      </c>
      <c r="B10593" t="s">
        <v>646</v>
      </c>
      <c r="C10593" t="s">
        <v>647</v>
      </c>
      <c r="D10593" s="1">
        <v>44145</v>
      </c>
      <c r="E10593">
        <v>29.159999849999998</v>
      </c>
      <c r="F10593">
        <v>30.06999969</v>
      </c>
      <c r="G10593">
        <v>8927500</v>
      </c>
    </row>
    <row r="10594" spans="1:7" x14ac:dyDescent="0.35">
      <c r="A10594" t="str">
        <f t="shared" si="165"/>
        <v>VIAC|44146</v>
      </c>
      <c r="B10594" t="s">
        <v>646</v>
      </c>
      <c r="C10594" t="s">
        <v>647</v>
      </c>
      <c r="D10594" s="1">
        <v>44146</v>
      </c>
      <c r="E10594">
        <v>29.760000229999999</v>
      </c>
      <c r="F10594">
        <v>30.200000760000002</v>
      </c>
      <c r="G10594">
        <v>9281700</v>
      </c>
    </row>
    <row r="10595" spans="1:7" x14ac:dyDescent="0.35">
      <c r="A10595" t="str">
        <f t="shared" si="165"/>
        <v>VIAC|44147</v>
      </c>
      <c r="B10595" t="s">
        <v>646</v>
      </c>
      <c r="C10595" t="s">
        <v>647</v>
      </c>
      <c r="D10595" s="1">
        <v>44147</v>
      </c>
      <c r="E10595">
        <v>30</v>
      </c>
      <c r="F10595">
        <v>29.25</v>
      </c>
      <c r="G10595">
        <v>8077300</v>
      </c>
    </row>
    <row r="10596" spans="1:7" x14ac:dyDescent="0.35">
      <c r="A10596" t="str">
        <f t="shared" si="165"/>
        <v>VIAC|44148</v>
      </c>
      <c r="B10596" t="s">
        <v>646</v>
      </c>
      <c r="C10596" t="s">
        <v>647</v>
      </c>
      <c r="D10596" s="1">
        <v>44148</v>
      </c>
      <c r="E10596">
        <v>29.399999619999999</v>
      </c>
      <c r="F10596">
        <v>30.200000760000002</v>
      </c>
      <c r="G10596">
        <v>7894200</v>
      </c>
    </row>
    <row r="10597" spans="1:7" x14ac:dyDescent="0.35">
      <c r="A10597" t="str">
        <f t="shared" si="165"/>
        <v>VIAC|44151</v>
      </c>
      <c r="B10597" t="s">
        <v>646</v>
      </c>
      <c r="C10597" t="s">
        <v>647</v>
      </c>
      <c r="D10597" s="1">
        <v>44151</v>
      </c>
      <c r="E10597">
        <v>30.770000459999999</v>
      </c>
      <c r="F10597">
        <v>31.899999619999999</v>
      </c>
      <c r="G10597">
        <v>21013700</v>
      </c>
    </row>
    <row r="10598" spans="1:7" x14ac:dyDescent="0.35">
      <c r="A10598" t="str">
        <f t="shared" si="165"/>
        <v>VIACA|44105</v>
      </c>
      <c r="B10598" t="s">
        <v>648</v>
      </c>
      <c r="C10598" t="s">
        <v>647</v>
      </c>
      <c r="D10598" s="1">
        <v>44105</v>
      </c>
      <c r="E10598">
        <v>30.340000150000002</v>
      </c>
      <c r="F10598">
        <v>29.93000031</v>
      </c>
      <c r="G10598">
        <v>71700</v>
      </c>
    </row>
    <row r="10599" spans="1:7" x14ac:dyDescent="0.35">
      <c r="A10599" t="str">
        <f t="shared" si="165"/>
        <v>VIACA|44106</v>
      </c>
      <c r="B10599" t="s">
        <v>648</v>
      </c>
      <c r="C10599" t="s">
        <v>647</v>
      </c>
      <c r="D10599" s="1">
        <v>44106</v>
      </c>
      <c r="E10599">
        <v>29.379999160000001</v>
      </c>
      <c r="F10599">
        <v>29.979999540000001</v>
      </c>
      <c r="G10599">
        <v>39900</v>
      </c>
    </row>
    <row r="10600" spans="1:7" x14ac:dyDescent="0.35">
      <c r="A10600" t="str">
        <f t="shared" si="165"/>
        <v>VIACA|44109</v>
      </c>
      <c r="B10600" t="s">
        <v>648</v>
      </c>
      <c r="C10600" t="s">
        <v>647</v>
      </c>
      <c r="D10600" s="1">
        <v>44109</v>
      </c>
      <c r="E10600">
        <v>30.489999770000001</v>
      </c>
      <c r="F10600">
        <v>30.459999079999999</v>
      </c>
      <c r="G10600">
        <v>27400</v>
      </c>
    </row>
    <row r="10601" spans="1:7" x14ac:dyDescent="0.35">
      <c r="A10601" t="str">
        <f t="shared" si="165"/>
        <v>VIACA|44110</v>
      </c>
      <c r="B10601" t="s">
        <v>648</v>
      </c>
      <c r="C10601" t="s">
        <v>647</v>
      </c>
      <c r="D10601" s="1">
        <v>44110</v>
      </c>
      <c r="E10601">
        <v>30.559999470000001</v>
      </c>
      <c r="F10601">
        <v>30.540000920000001</v>
      </c>
      <c r="G10601">
        <v>44100</v>
      </c>
    </row>
    <row r="10602" spans="1:7" x14ac:dyDescent="0.35">
      <c r="A10602" t="str">
        <f t="shared" si="165"/>
        <v>VIACA|44111</v>
      </c>
      <c r="B10602" t="s">
        <v>648</v>
      </c>
      <c r="C10602" t="s">
        <v>647</v>
      </c>
      <c r="D10602" s="1">
        <v>44111</v>
      </c>
      <c r="E10602">
        <v>30.809999470000001</v>
      </c>
      <c r="F10602">
        <v>30.920000080000001</v>
      </c>
      <c r="G10602">
        <v>21900</v>
      </c>
    </row>
    <row r="10603" spans="1:7" x14ac:dyDescent="0.35">
      <c r="A10603" t="str">
        <f t="shared" si="165"/>
        <v>VIACA|44112</v>
      </c>
      <c r="B10603" t="s">
        <v>648</v>
      </c>
      <c r="C10603" t="s">
        <v>647</v>
      </c>
      <c r="D10603" s="1">
        <v>44112</v>
      </c>
      <c r="E10603">
        <v>30.920000080000001</v>
      </c>
      <c r="F10603">
        <v>31.559999470000001</v>
      </c>
      <c r="G10603">
        <v>30100</v>
      </c>
    </row>
    <row r="10604" spans="1:7" x14ac:dyDescent="0.35">
      <c r="A10604" t="str">
        <f t="shared" si="165"/>
        <v>VIACA|44113</v>
      </c>
      <c r="B10604" t="s">
        <v>648</v>
      </c>
      <c r="C10604" t="s">
        <v>647</v>
      </c>
      <c r="D10604" s="1">
        <v>44113</v>
      </c>
      <c r="E10604">
        <v>31.989999770000001</v>
      </c>
      <c r="F10604">
        <v>30.870000839999999</v>
      </c>
      <c r="G10604">
        <v>24400</v>
      </c>
    </row>
    <row r="10605" spans="1:7" x14ac:dyDescent="0.35">
      <c r="A10605" t="str">
        <f t="shared" si="165"/>
        <v>VIACA|44116</v>
      </c>
      <c r="B10605" t="s">
        <v>648</v>
      </c>
      <c r="C10605" t="s">
        <v>647</v>
      </c>
      <c r="D10605" s="1">
        <v>44116</v>
      </c>
      <c r="E10605">
        <v>30.020000459999999</v>
      </c>
      <c r="F10605">
        <v>30.409999849999998</v>
      </c>
      <c r="G10605">
        <v>49400</v>
      </c>
    </row>
    <row r="10606" spans="1:7" x14ac:dyDescent="0.35">
      <c r="A10606" t="str">
        <f t="shared" si="165"/>
        <v>VIACA|44117</v>
      </c>
      <c r="B10606" t="s">
        <v>648</v>
      </c>
      <c r="C10606" t="s">
        <v>647</v>
      </c>
      <c r="D10606" s="1">
        <v>44117</v>
      </c>
      <c r="E10606">
        <v>30</v>
      </c>
      <c r="F10606">
        <v>29.489999770000001</v>
      </c>
      <c r="G10606">
        <v>52400</v>
      </c>
    </row>
    <row r="10607" spans="1:7" x14ac:dyDescent="0.35">
      <c r="A10607" t="str">
        <f t="shared" si="165"/>
        <v>VIACA|44118</v>
      </c>
      <c r="B10607" t="s">
        <v>648</v>
      </c>
      <c r="C10607" t="s">
        <v>647</v>
      </c>
      <c r="D10607" s="1">
        <v>44118</v>
      </c>
      <c r="E10607">
        <v>29.5</v>
      </c>
      <c r="F10607">
        <v>29.299999239999998</v>
      </c>
      <c r="G10607">
        <v>37300</v>
      </c>
    </row>
    <row r="10608" spans="1:7" x14ac:dyDescent="0.35">
      <c r="A10608" t="str">
        <f t="shared" si="165"/>
        <v>VIACA|44119</v>
      </c>
      <c r="B10608" t="s">
        <v>648</v>
      </c>
      <c r="C10608" t="s">
        <v>647</v>
      </c>
      <c r="D10608" s="1">
        <v>44119</v>
      </c>
      <c r="E10608">
        <v>29.31999969</v>
      </c>
      <c r="F10608">
        <v>29.86000061</v>
      </c>
      <c r="G10608">
        <v>31400</v>
      </c>
    </row>
    <row r="10609" spans="1:7" x14ac:dyDescent="0.35">
      <c r="A10609" t="str">
        <f t="shared" si="165"/>
        <v>VIACA|44120</v>
      </c>
      <c r="B10609" t="s">
        <v>648</v>
      </c>
      <c r="C10609" t="s">
        <v>647</v>
      </c>
      <c r="D10609" s="1">
        <v>44120</v>
      </c>
      <c r="E10609">
        <v>29.879999160000001</v>
      </c>
      <c r="F10609">
        <v>30.040000920000001</v>
      </c>
      <c r="G10609">
        <v>32500</v>
      </c>
    </row>
    <row r="10610" spans="1:7" x14ac:dyDescent="0.35">
      <c r="A10610" t="str">
        <f t="shared" si="165"/>
        <v>VIACA|44123</v>
      </c>
      <c r="B10610" t="s">
        <v>648</v>
      </c>
      <c r="C10610" t="s">
        <v>647</v>
      </c>
      <c r="D10610" s="1">
        <v>44123</v>
      </c>
      <c r="E10610">
        <v>30.239999770000001</v>
      </c>
      <c r="F10610">
        <v>29.200000760000002</v>
      </c>
      <c r="G10610">
        <v>67100</v>
      </c>
    </row>
    <row r="10611" spans="1:7" x14ac:dyDescent="0.35">
      <c r="A10611" t="str">
        <f t="shared" si="165"/>
        <v>VIACA|44124</v>
      </c>
      <c r="B10611" t="s">
        <v>648</v>
      </c>
      <c r="C10611" t="s">
        <v>647</v>
      </c>
      <c r="D10611" s="1">
        <v>44124</v>
      </c>
      <c r="E10611">
        <v>29.38999939</v>
      </c>
      <c r="F10611">
        <v>29.379999160000001</v>
      </c>
      <c r="G10611">
        <v>38300</v>
      </c>
    </row>
    <row r="10612" spans="1:7" x14ac:dyDescent="0.35">
      <c r="A10612" t="str">
        <f t="shared" si="165"/>
        <v>VIACA|44125</v>
      </c>
      <c r="B10612" t="s">
        <v>648</v>
      </c>
      <c r="C10612" t="s">
        <v>647</v>
      </c>
      <c r="D10612" s="1">
        <v>44125</v>
      </c>
      <c r="E10612">
        <v>29.379999160000001</v>
      </c>
      <c r="F10612">
        <v>30.149999619999999</v>
      </c>
      <c r="G10612">
        <v>40900</v>
      </c>
    </row>
    <row r="10613" spans="1:7" x14ac:dyDescent="0.35">
      <c r="A10613" t="str">
        <f t="shared" si="165"/>
        <v>VIACA|44126</v>
      </c>
      <c r="B10613" t="s">
        <v>648</v>
      </c>
      <c r="C10613" t="s">
        <v>647</v>
      </c>
      <c r="D10613" s="1">
        <v>44126</v>
      </c>
      <c r="E10613">
        <v>30.38999939</v>
      </c>
      <c r="F10613">
        <v>30.760000229999999</v>
      </c>
      <c r="G10613">
        <v>49500</v>
      </c>
    </row>
    <row r="10614" spans="1:7" x14ac:dyDescent="0.35">
      <c r="A10614" t="str">
        <f t="shared" si="165"/>
        <v>VIACA|44127</v>
      </c>
      <c r="B10614" t="s">
        <v>648</v>
      </c>
      <c r="C10614" t="s">
        <v>647</v>
      </c>
      <c r="D10614" s="1">
        <v>44127</v>
      </c>
      <c r="E10614">
        <v>31.040000920000001</v>
      </c>
      <c r="F10614">
        <v>30.829999919999999</v>
      </c>
      <c r="G10614">
        <v>22700</v>
      </c>
    </row>
    <row r="10615" spans="1:7" x14ac:dyDescent="0.35">
      <c r="A10615" t="str">
        <f t="shared" si="165"/>
        <v>VIACA|44130</v>
      </c>
      <c r="B10615" t="s">
        <v>648</v>
      </c>
      <c r="C10615" t="s">
        <v>647</v>
      </c>
      <c r="D10615" s="1">
        <v>44130</v>
      </c>
      <c r="E10615">
        <v>30.549999239999998</v>
      </c>
      <c r="F10615">
        <v>30.299999239999998</v>
      </c>
      <c r="G10615">
        <v>34900</v>
      </c>
    </row>
    <row r="10616" spans="1:7" x14ac:dyDescent="0.35">
      <c r="A10616" t="str">
        <f t="shared" si="165"/>
        <v>VIACA|44131</v>
      </c>
      <c r="B10616" t="s">
        <v>648</v>
      </c>
      <c r="C10616" t="s">
        <v>647</v>
      </c>
      <c r="D10616" s="1">
        <v>44131</v>
      </c>
      <c r="E10616">
        <v>30.149999619999999</v>
      </c>
      <c r="F10616">
        <v>29.61000061</v>
      </c>
      <c r="G10616">
        <v>26500</v>
      </c>
    </row>
    <row r="10617" spans="1:7" x14ac:dyDescent="0.35">
      <c r="A10617" t="str">
        <f t="shared" si="165"/>
        <v>VIACA|44132</v>
      </c>
      <c r="B10617" t="s">
        <v>648</v>
      </c>
      <c r="C10617" t="s">
        <v>647</v>
      </c>
      <c r="D10617" s="1">
        <v>44132</v>
      </c>
      <c r="E10617">
        <v>29.129999160000001</v>
      </c>
      <c r="F10617">
        <v>28.93000031</v>
      </c>
      <c r="G10617">
        <v>78200</v>
      </c>
    </row>
    <row r="10618" spans="1:7" x14ac:dyDescent="0.35">
      <c r="A10618" t="str">
        <f t="shared" si="165"/>
        <v>VIACA|44133</v>
      </c>
      <c r="B10618" t="s">
        <v>648</v>
      </c>
      <c r="C10618" t="s">
        <v>647</v>
      </c>
      <c r="D10618" s="1">
        <v>44133</v>
      </c>
      <c r="E10618">
        <v>28.75</v>
      </c>
      <c r="F10618">
        <v>29.38999939</v>
      </c>
      <c r="G10618">
        <v>66200</v>
      </c>
    </row>
    <row r="10619" spans="1:7" x14ac:dyDescent="0.35">
      <c r="A10619" t="str">
        <f t="shared" si="165"/>
        <v>VIACA|44134</v>
      </c>
      <c r="B10619" t="s">
        <v>648</v>
      </c>
      <c r="C10619" t="s">
        <v>647</v>
      </c>
      <c r="D10619" s="1">
        <v>44134</v>
      </c>
      <c r="E10619">
        <v>29</v>
      </c>
      <c r="F10619">
        <v>29.86000061</v>
      </c>
      <c r="G10619">
        <v>48400</v>
      </c>
    </row>
    <row r="10620" spans="1:7" x14ac:dyDescent="0.35">
      <c r="A10620" t="str">
        <f t="shared" si="165"/>
        <v>VIACA|44137</v>
      </c>
      <c r="B10620" t="s">
        <v>648</v>
      </c>
      <c r="C10620" t="s">
        <v>647</v>
      </c>
      <c r="D10620" s="1">
        <v>44137</v>
      </c>
      <c r="E10620">
        <v>29.959999079999999</v>
      </c>
      <c r="F10620">
        <v>30.760000229999999</v>
      </c>
      <c r="G10620">
        <v>36300</v>
      </c>
    </row>
    <row r="10621" spans="1:7" x14ac:dyDescent="0.35">
      <c r="A10621" t="str">
        <f t="shared" si="165"/>
        <v>VIACA|44138</v>
      </c>
      <c r="B10621" t="s">
        <v>648</v>
      </c>
      <c r="C10621" t="s">
        <v>647</v>
      </c>
      <c r="D10621" s="1">
        <v>44138</v>
      </c>
      <c r="E10621">
        <v>31.309999470000001</v>
      </c>
      <c r="F10621">
        <v>31.290000920000001</v>
      </c>
      <c r="G10621">
        <v>31800</v>
      </c>
    </row>
    <row r="10622" spans="1:7" x14ac:dyDescent="0.35">
      <c r="A10622" t="str">
        <f t="shared" si="165"/>
        <v>VIACA|44139</v>
      </c>
      <c r="B10622" t="s">
        <v>648</v>
      </c>
      <c r="C10622" t="s">
        <v>647</v>
      </c>
      <c r="D10622" s="1">
        <v>44139</v>
      </c>
      <c r="E10622">
        <v>31</v>
      </c>
      <c r="F10622">
        <v>30.969999309999999</v>
      </c>
      <c r="G10622">
        <v>27700</v>
      </c>
    </row>
    <row r="10623" spans="1:7" x14ac:dyDescent="0.35">
      <c r="A10623" t="str">
        <f t="shared" si="165"/>
        <v>VIACA|44140</v>
      </c>
      <c r="B10623" t="s">
        <v>648</v>
      </c>
      <c r="C10623" t="s">
        <v>647</v>
      </c>
      <c r="D10623" s="1">
        <v>44140</v>
      </c>
      <c r="E10623">
        <v>31.120000839999999</v>
      </c>
      <c r="F10623">
        <v>32.41999817</v>
      </c>
      <c r="G10623">
        <v>33900</v>
      </c>
    </row>
    <row r="10624" spans="1:7" x14ac:dyDescent="0.35">
      <c r="A10624" t="str">
        <f t="shared" si="165"/>
        <v>VIACA|44141</v>
      </c>
      <c r="B10624" t="s">
        <v>648</v>
      </c>
      <c r="C10624" t="s">
        <v>647</v>
      </c>
      <c r="D10624" s="1">
        <v>44141</v>
      </c>
      <c r="E10624">
        <v>32.680000309999997</v>
      </c>
      <c r="F10624">
        <v>30.379999160000001</v>
      </c>
      <c r="G10624">
        <v>52600</v>
      </c>
    </row>
    <row r="10625" spans="1:7" x14ac:dyDescent="0.35">
      <c r="A10625" t="str">
        <f t="shared" si="165"/>
        <v>VIACA|44144</v>
      </c>
      <c r="B10625" t="s">
        <v>648</v>
      </c>
      <c r="C10625" t="s">
        <v>647</v>
      </c>
      <c r="D10625" s="1">
        <v>44144</v>
      </c>
      <c r="E10625">
        <v>32.349998470000003</v>
      </c>
      <c r="F10625">
        <v>30.5</v>
      </c>
      <c r="G10625">
        <v>71400</v>
      </c>
    </row>
    <row r="10626" spans="1:7" x14ac:dyDescent="0.35">
      <c r="A10626" t="str">
        <f t="shared" si="165"/>
        <v>VIACA|44145</v>
      </c>
      <c r="B10626" t="s">
        <v>648</v>
      </c>
      <c r="C10626" t="s">
        <v>647</v>
      </c>
      <c r="D10626" s="1">
        <v>44145</v>
      </c>
      <c r="E10626">
        <v>30.829999919999999</v>
      </c>
      <c r="F10626">
        <v>31.700000760000002</v>
      </c>
      <c r="G10626">
        <v>47700</v>
      </c>
    </row>
    <row r="10627" spans="1:7" x14ac:dyDescent="0.35">
      <c r="A10627" t="str">
        <f t="shared" ref="A10627:A10690" si="166">_xlfn.CONCAT(B10627&amp;"|"&amp;D10627)</f>
        <v>VIACA|44146</v>
      </c>
      <c r="B10627" t="s">
        <v>648</v>
      </c>
      <c r="C10627" t="s">
        <v>647</v>
      </c>
      <c r="D10627" s="1">
        <v>44146</v>
      </c>
      <c r="E10627">
        <v>30.989999770000001</v>
      </c>
      <c r="F10627">
        <v>31.61000061</v>
      </c>
      <c r="G10627">
        <v>18000</v>
      </c>
    </row>
    <row r="10628" spans="1:7" x14ac:dyDescent="0.35">
      <c r="A10628" t="str">
        <f t="shared" si="166"/>
        <v>VIACA|44147</v>
      </c>
      <c r="B10628" t="s">
        <v>648</v>
      </c>
      <c r="C10628" t="s">
        <v>647</v>
      </c>
      <c r="D10628" s="1">
        <v>44147</v>
      </c>
      <c r="E10628">
        <v>31.399999619999999</v>
      </c>
      <c r="F10628">
        <v>30.5</v>
      </c>
      <c r="G10628">
        <v>35500</v>
      </c>
    </row>
    <row r="10629" spans="1:7" x14ac:dyDescent="0.35">
      <c r="A10629" t="str">
        <f t="shared" si="166"/>
        <v>VIACA|44148</v>
      </c>
      <c r="B10629" t="s">
        <v>648</v>
      </c>
      <c r="C10629" t="s">
        <v>647</v>
      </c>
      <c r="D10629" s="1">
        <v>44148</v>
      </c>
      <c r="E10629">
        <v>30.620000839999999</v>
      </c>
      <c r="F10629">
        <v>31.690000529999999</v>
      </c>
      <c r="G10629">
        <v>37300</v>
      </c>
    </row>
    <row r="10630" spans="1:7" x14ac:dyDescent="0.35">
      <c r="A10630" t="str">
        <f t="shared" si="166"/>
        <v>VIACA|44151</v>
      </c>
      <c r="B10630" t="s">
        <v>648</v>
      </c>
      <c r="C10630" t="s">
        <v>647</v>
      </c>
      <c r="D10630" s="1">
        <v>44151</v>
      </c>
      <c r="E10630">
        <v>31.989999770000001</v>
      </c>
      <c r="F10630">
        <v>33.060001370000002</v>
      </c>
      <c r="G10630">
        <v>72500</v>
      </c>
    </row>
    <row r="10631" spans="1:7" x14ac:dyDescent="0.35">
      <c r="A10631" t="str">
        <f t="shared" si="166"/>
        <v>VIRT|44105</v>
      </c>
      <c r="B10631" t="s">
        <v>649</v>
      </c>
      <c r="C10631" t="s">
        <v>650</v>
      </c>
      <c r="D10631" s="1">
        <v>44105</v>
      </c>
      <c r="E10631">
        <v>23.010000229999999</v>
      </c>
      <c r="F10631">
        <v>23.020000459999999</v>
      </c>
      <c r="G10631">
        <v>945400</v>
      </c>
    </row>
    <row r="10632" spans="1:7" x14ac:dyDescent="0.35">
      <c r="A10632" t="str">
        <f t="shared" si="166"/>
        <v>VIRT|44106</v>
      </c>
      <c r="B10632" t="s">
        <v>649</v>
      </c>
      <c r="C10632" t="s">
        <v>650</v>
      </c>
      <c r="D10632" s="1">
        <v>44106</v>
      </c>
      <c r="E10632">
        <v>22.899999619999999</v>
      </c>
      <c r="F10632">
        <v>23.459999079999999</v>
      </c>
      <c r="G10632">
        <v>1013000</v>
      </c>
    </row>
    <row r="10633" spans="1:7" x14ac:dyDescent="0.35">
      <c r="A10633" t="str">
        <f t="shared" si="166"/>
        <v>VIRT|44109</v>
      </c>
      <c r="B10633" t="s">
        <v>649</v>
      </c>
      <c r="C10633" t="s">
        <v>650</v>
      </c>
      <c r="D10633" s="1">
        <v>44109</v>
      </c>
      <c r="E10633">
        <v>23.600000380000001</v>
      </c>
      <c r="F10633">
        <v>23.559999470000001</v>
      </c>
      <c r="G10633">
        <v>1029800</v>
      </c>
    </row>
    <row r="10634" spans="1:7" x14ac:dyDescent="0.35">
      <c r="A10634" t="str">
        <f t="shared" si="166"/>
        <v>VIRT|44110</v>
      </c>
      <c r="B10634" t="s">
        <v>649</v>
      </c>
      <c r="C10634" t="s">
        <v>650</v>
      </c>
      <c r="D10634" s="1">
        <v>44110</v>
      </c>
      <c r="E10634">
        <v>23.56999969</v>
      </c>
      <c r="F10634">
        <v>23.440000529999999</v>
      </c>
      <c r="G10634">
        <v>881100</v>
      </c>
    </row>
    <row r="10635" spans="1:7" x14ac:dyDescent="0.35">
      <c r="A10635" t="str">
        <f t="shared" si="166"/>
        <v>VIRT|44111</v>
      </c>
      <c r="B10635" t="s">
        <v>649</v>
      </c>
      <c r="C10635" t="s">
        <v>650</v>
      </c>
      <c r="D10635" s="1">
        <v>44111</v>
      </c>
      <c r="E10635">
        <v>23.409999849999998</v>
      </c>
      <c r="F10635">
        <v>23.034999849999998</v>
      </c>
      <c r="G10635">
        <v>1211500</v>
      </c>
    </row>
    <row r="10636" spans="1:7" x14ac:dyDescent="0.35">
      <c r="A10636" t="str">
        <f t="shared" si="166"/>
        <v>VIRT|44112</v>
      </c>
      <c r="B10636" t="s">
        <v>649</v>
      </c>
      <c r="C10636" t="s">
        <v>650</v>
      </c>
      <c r="D10636" s="1">
        <v>44112</v>
      </c>
      <c r="E10636">
        <v>22.989999770000001</v>
      </c>
      <c r="F10636">
        <v>22.489999770000001</v>
      </c>
      <c r="G10636">
        <v>954200</v>
      </c>
    </row>
    <row r="10637" spans="1:7" x14ac:dyDescent="0.35">
      <c r="A10637" t="str">
        <f t="shared" si="166"/>
        <v>VIRT|44113</v>
      </c>
      <c r="B10637" t="s">
        <v>649</v>
      </c>
      <c r="C10637" t="s">
        <v>650</v>
      </c>
      <c r="D10637" s="1">
        <v>44113</v>
      </c>
      <c r="E10637">
        <v>22.489999770000001</v>
      </c>
      <c r="F10637">
        <v>22.25</v>
      </c>
      <c r="G10637">
        <v>851900</v>
      </c>
    </row>
    <row r="10638" spans="1:7" x14ac:dyDescent="0.35">
      <c r="A10638" t="str">
        <f t="shared" si="166"/>
        <v>VIRT|44116</v>
      </c>
      <c r="B10638" t="s">
        <v>649</v>
      </c>
      <c r="C10638" t="s">
        <v>650</v>
      </c>
      <c r="D10638" s="1">
        <v>44116</v>
      </c>
      <c r="E10638">
        <v>22.219999309999999</v>
      </c>
      <c r="F10638">
        <v>22.309999470000001</v>
      </c>
      <c r="G10638">
        <v>840200</v>
      </c>
    </row>
    <row r="10639" spans="1:7" x14ac:dyDescent="0.35">
      <c r="A10639" t="str">
        <f t="shared" si="166"/>
        <v>VIRT|44117</v>
      </c>
      <c r="B10639" t="s">
        <v>649</v>
      </c>
      <c r="C10639" t="s">
        <v>650</v>
      </c>
      <c r="D10639" s="1">
        <v>44117</v>
      </c>
      <c r="E10639">
        <v>22.200000760000002</v>
      </c>
      <c r="F10639">
        <v>22.879999160000001</v>
      </c>
      <c r="G10639">
        <v>1283100</v>
      </c>
    </row>
    <row r="10640" spans="1:7" x14ac:dyDescent="0.35">
      <c r="A10640" t="str">
        <f t="shared" si="166"/>
        <v>VIRT|44118</v>
      </c>
      <c r="B10640" t="s">
        <v>649</v>
      </c>
      <c r="C10640" t="s">
        <v>650</v>
      </c>
      <c r="D10640" s="1">
        <v>44118</v>
      </c>
      <c r="E10640">
        <v>23.030000690000001</v>
      </c>
      <c r="F10640">
        <v>22.88999939</v>
      </c>
      <c r="G10640">
        <v>843500</v>
      </c>
    </row>
    <row r="10641" spans="1:7" x14ac:dyDescent="0.35">
      <c r="A10641" t="str">
        <f t="shared" si="166"/>
        <v>VIRT|44119</v>
      </c>
      <c r="B10641" t="s">
        <v>649</v>
      </c>
      <c r="C10641" t="s">
        <v>650</v>
      </c>
      <c r="D10641" s="1">
        <v>44119</v>
      </c>
      <c r="E10641">
        <v>22.899999619999999</v>
      </c>
      <c r="F10641">
        <v>23.450000760000002</v>
      </c>
      <c r="G10641">
        <v>905400</v>
      </c>
    </row>
    <row r="10642" spans="1:7" x14ac:dyDescent="0.35">
      <c r="A10642" t="str">
        <f t="shared" si="166"/>
        <v>VIRT|44120</v>
      </c>
      <c r="B10642" t="s">
        <v>649</v>
      </c>
      <c r="C10642" t="s">
        <v>650</v>
      </c>
      <c r="D10642" s="1">
        <v>44120</v>
      </c>
      <c r="E10642">
        <v>23.450000760000002</v>
      </c>
      <c r="F10642">
        <v>23.229999540000001</v>
      </c>
      <c r="G10642">
        <v>626200</v>
      </c>
    </row>
    <row r="10643" spans="1:7" x14ac:dyDescent="0.35">
      <c r="A10643" t="str">
        <f t="shared" si="166"/>
        <v>VIRT|44123</v>
      </c>
      <c r="B10643" t="s">
        <v>649</v>
      </c>
      <c r="C10643" t="s">
        <v>650</v>
      </c>
      <c r="D10643" s="1">
        <v>44123</v>
      </c>
      <c r="E10643">
        <v>23.530000690000001</v>
      </c>
      <c r="F10643">
        <v>22.790000920000001</v>
      </c>
      <c r="G10643">
        <v>532700</v>
      </c>
    </row>
    <row r="10644" spans="1:7" x14ac:dyDescent="0.35">
      <c r="A10644" t="str">
        <f t="shared" si="166"/>
        <v>VIRT|44124</v>
      </c>
      <c r="B10644" t="s">
        <v>649</v>
      </c>
      <c r="C10644" t="s">
        <v>650</v>
      </c>
      <c r="D10644" s="1">
        <v>44124</v>
      </c>
      <c r="E10644">
        <v>22.88999939</v>
      </c>
      <c r="F10644">
        <v>22.440000529999999</v>
      </c>
      <c r="G10644">
        <v>888900</v>
      </c>
    </row>
    <row r="10645" spans="1:7" x14ac:dyDescent="0.35">
      <c r="A10645" t="str">
        <f t="shared" si="166"/>
        <v>VIRT|44125</v>
      </c>
      <c r="B10645" t="s">
        <v>649</v>
      </c>
      <c r="C10645" t="s">
        <v>650</v>
      </c>
      <c r="D10645" s="1">
        <v>44125</v>
      </c>
      <c r="E10645">
        <v>22.399999619999999</v>
      </c>
      <c r="F10645">
        <v>21.815000529999999</v>
      </c>
      <c r="G10645">
        <v>1047700</v>
      </c>
    </row>
    <row r="10646" spans="1:7" x14ac:dyDescent="0.35">
      <c r="A10646" t="str">
        <f t="shared" si="166"/>
        <v>VIRT|44126</v>
      </c>
      <c r="B10646" t="s">
        <v>649</v>
      </c>
      <c r="C10646" t="s">
        <v>650</v>
      </c>
      <c r="D10646" s="1">
        <v>44126</v>
      </c>
      <c r="E10646">
        <v>21.829999919999999</v>
      </c>
      <c r="F10646">
        <v>22</v>
      </c>
      <c r="G10646">
        <v>970700</v>
      </c>
    </row>
    <row r="10647" spans="1:7" x14ac:dyDescent="0.35">
      <c r="A10647" t="str">
        <f t="shared" si="166"/>
        <v>VIRT|44127</v>
      </c>
      <c r="B10647" t="s">
        <v>649</v>
      </c>
      <c r="C10647" t="s">
        <v>650</v>
      </c>
      <c r="D10647" s="1">
        <v>44127</v>
      </c>
      <c r="E10647">
        <v>22.159999849999998</v>
      </c>
      <c r="F10647">
        <v>21.98500061</v>
      </c>
      <c r="G10647">
        <v>691800</v>
      </c>
    </row>
    <row r="10648" spans="1:7" x14ac:dyDescent="0.35">
      <c r="A10648" t="str">
        <f t="shared" si="166"/>
        <v>VIRT|44130</v>
      </c>
      <c r="B10648" t="s">
        <v>649</v>
      </c>
      <c r="C10648" t="s">
        <v>650</v>
      </c>
      <c r="D10648" s="1">
        <v>44130</v>
      </c>
      <c r="E10648">
        <v>21.864000319999999</v>
      </c>
      <c r="F10648">
        <v>22</v>
      </c>
      <c r="G10648">
        <v>781500</v>
      </c>
    </row>
    <row r="10649" spans="1:7" x14ac:dyDescent="0.35">
      <c r="A10649" t="str">
        <f t="shared" si="166"/>
        <v>VIRT|44131</v>
      </c>
      <c r="B10649" t="s">
        <v>649</v>
      </c>
      <c r="C10649" t="s">
        <v>650</v>
      </c>
      <c r="D10649" s="1">
        <v>44131</v>
      </c>
      <c r="E10649">
        <v>22</v>
      </c>
      <c r="F10649">
        <v>22.450000760000002</v>
      </c>
      <c r="G10649">
        <v>680600</v>
      </c>
    </row>
    <row r="10650" spans="1:7" x14ac:dyDescent="0.35">
      <c r="A10650" t="str">
        <f t="shared" si="166"/>
        <v>VIRT|44132</v>
      </c>
      <c r="B10650" t="s">
        <v>649</v>
      </c>
      <c r="C10650" t="s">
        <v>650</v>
      </c>
      <c r="D10650" s="1">
        <v>44132</v>
      </c>
      <c r="E10650">
        <v>22.38999939</v>
      </c>
      <c r="F10650">
        <v>21.899999619999999</v>
      </c>
      <c r="G10650">
        <v>1255900</v>
      </c>
    </row>
    <row r="10651" spans="1:7" x14ac:dyDescent="0.35">
      <c r="A10651" t="str">
        <f t="shared" si="166"/>
        <v>VIRT|44133</v>
      </c>
      <c r="B10651" t="s">
        <v>649</v>
      </c>
      <c r="C10651" t="s">
        <v>650</v>
      </c>
      <c r="D10651" s="1">
        <v>44133</v>
      </c>
      <c r="E10651">
        <v>21.809999470000001</v>
      </c>
      <c r="F10651">
        <v>21.479999540000001</v>
      </c>
      <c r="G10651">
        <v>1527500</v>
      </c>
    </row>
    <row r="10652" spans="1:7" x14ac:dyDescent="0.35">
      <c r="A10652" t="str">
        <f t="shared" si="166"/>
        <v>VIRT|44134</v>
      </c>
      <c r="B10652" t="s">
        <v>649</v>
      </c>
      <c r="C10652" t="s">
        <v>650</v>
      </c>
      <c r="D10652" s="1">
        <v>44134</v>
      </c>
      <c r="E10652">
        <v>21.409999849999998</v>
      </c>
      <c r="F10652">
        <v>21.379999160000001</v>
      </c>
      <c r="G10652">
        <v>1186200</v>
      </c>
    </row>
    <row r="10653" spans="1:7" x14ac:dyDescent="0.35">
      <c r="A10653" t="str">
        <f t="shared" si="166"/>
        <v>VIRT|44137</v>
      </c>
      <c r="B10653" t="s">
        <v>649</v>
      </c>
      <c r="C10653" t="s">
        <v>650</v>
      </c>
      <c r="D10653" s="1">
        <v>44137</v>
      </c>
      <c r="E10653">
        <v>21.459999079999999</v>
      </c>
      <c r="F10653">
        <v>21.409999849999998</v>
      </c>
      <c r="G10653">
        <v>1060800</v>
      </c>
    </row>
    <row r="10654" spans="1:7" x14ac:dyDescent="0.35">
      <c r="A10654" t="str">
        <f t="shared" si="166"/>
        <v>VIRT|44138</v>
      </c>
      <c r="B10654" t="s">
        <v>649</v>
      </c>
      <c r="C10654" t="s">
        <v>650</v>
      </c>
      <c r="D10654" s="1">
        <v>44138</v>
      </c>
      <c r="E10654">
        <v>21.579999919999999</v>
      </c>
      <c r="F10654">
        <v>22.104999540000001</v>
      </c>
      <c r="G10654">
        <v>2436200</v>
      </c>
    </row>
    <row r="10655" spans="1:7" x14ac:dyDescent="0.35">
      <c r="A10655" t="str">
        <f t="shared" si="166"/>
        <v>VIRT|44139</v>
      </c>
      <c r="B10655" t="s">
        <v>649</v>
      </c>
      <c r="C10655" t="s">
        <v>650</v>
      </c>
      <c r="D10655" s="1">
        <v>44139</v>
      </c>
      <c r="E10655">
        <v>22.090000150000002</v>
      </c>
      <c r="F10655">
        <v>22.440000529999999</v>
      </c>
      <c r="G10655">
        <v>1345400</v>
      </c>
    </row>
    <row r="10656" spans="1:7" x14ac:dyDescent="0.35">
      <c r="A10656" t="str">
        <f t="shared" si="166"/>
        <v>VIRT|44140</v>
      </c>
      <c r="B10656" t="s">
        <v>649</v>
      </c>
      <c r="C10656" t="s">
        <v>650</v>
      </c>
      <c r="D10656" s="1">
        <v>44140</v>
      </c>
      <c r="E10656">
        <v>22.36000061</v>
      </c>
      <c r="F10656">
        <v>21.940000529999999</v>
      </c>
      <c r="G10656">
        <v>1067000</v>
      </c>
    </row>
    <row r="10657" spans="1:7" x14ac:dyDescent="0.35">
      <c r="A10657" t="str">
        <f t="shared" si="166"/>
        <v>VIRT|44141</v>
      </c>
      <c r="B10657" t="s">
        <v>649</v>
      </c>
      <c r="C10657" t="s">
        <v>650</v>
      </c>
      <c r="D10657" s="1">
        <v>44141</v>
      </c>
      <c r="E10657">
        <v>22.690000529999999</v>
      </c>
      <c r="F10657">
        <v>23.590000150000002</v>
      </c>
      <c r="G10657">
        <v>1661100</v>
      </c>
    </row>
    <row r="10658" spans="1:7" x14ac:dyDescent="0.35">
      <c r="A10658" t="str">
        <f t="shared" si="166"/>
        <v>VIRT|44144</v>
      </c>
      <c r="B10658" t="s">
        <v>649</v>
      </c>
      <c r="C10658" t="s">
        <v>650</v>
      </c>
      <c r="D10658" s="1">
        <v>44144</v>
      </c>
      <c r="E10658">
        <v>24.229999540000001</v>
      </c>
      <c r="F10658">
        <v>23.11000061</v>
      </c>
      <c r="G10658">
        <v>1804200</v>
      </c>
    </row>
    <row r="10659" spans="1:7" x14ac:dyDescent="0.35">
      <c r="A10659" t="str">
        <f t="shared" si="166"/>
        <v>VIRT|44145</v>
      </c>
      <c r="B10659" t="s">
        <v>649</v>
      </c>
      <c r="C10659" t="s">
        <v>650</v>
      </c>
      <c r="D10659" s="1">
        <v>44145</v>
      </c>
      <c r="E10659">
        <v>23.280000690000001</v>
      </c>
      <c r="F10659">
        <v>22.879999160000001</v>
      </c>
      <c r="G10659">
        <v>1307400</v>
      </c>
    </row>
    <row r="10660" spans="1:7" x14ac:dyDescent="0.35">
      <c r="A10660" t="str">
        <f t="shared" si="166"/>
        <v>VIRT|44146</v>
      </c>
      <c r="B10660" t="s">
        <v>649</v>
      </c>
      <c r="C10660" t="s">
        <v>650</v>
      </c>
      <c r="D10660" s="1">
        <v>44146</v>
      </c>
      <c r="E10660">
        <v>22.920000080000001</v>
      </c>
      <c r="F10660">
        <v>23.690000529999999</v>
      </c>
      <c r="G10660">
        <v>1106900</v>
      </c>
    </row>
    <row r="10661" spans="1:7" x14ac:dyDescent="0.35">
      <c r="A10661" t="str">
        <f t="shared" si="166"/>
        <v>VIRT|44147</v>
      </c>
      <c r="B10661" t="s">
        <v>649</v>
      </c>
      <c r="C10661" t="s">
        <v>650</v>
      </c>
      <c r="D10661" s="1">
        <v>44147</v>
      </c>
      <c r="E10661">
        <v>23.700000760000002</v>
      </c>
      <c r="F10661">
        <v>23.479999540000001</v>
      </c>
      <c r="G10661">
        <v>942000</v>
      </c>
    </row>
    <row r="10662" spans="1:7" x14ac:dyDescent="0.35">
      <c r="A10662" t="str">
        <f t="shared" si="166"/>
        <v>VIRT|44148</v>
      </c>
      <c r="B10662" t="s">
        <v>649</v>
      </c>
      <c r="C10662" t="s">
        <v>650</v>
      </c>
      <c r="D10662" s="1">
        <v>44148</v>
      </c>
      <c r="E10662">
        <v>23.379999160000001</v>
      </c>
      <c r="F10662">
        <v>23.399999619999999</v>
      </c>
      <c r="G10662">
        <v>756900</v>
      </c>
    </row>
    <row r="10663" spans="1:7" x14ac:dyDescent="0.35">
      <c r="A10663" t="str">
        <f t="shared" si="166"/>
        <v>VIRT|44151</v>
      </c>
      <c r="B10663" t="s">
        <v>649</v>
      </c>
      <c r="C10663" t="s">
        <v>650</v>
      </c>
      <c r="D10663" s="1">
        <v>44151</v>
      </c>
      <c r="E10663">
        <v>23.420000080000001</v>
      </c>
      <c r="F10663">
        <v>23.190000529999999</v>
      </c>
      <c r="G10663">
        <v>835000</v>
      </c>
    </row>
    <row r="10664" spans="1:7" x14ac:dyDescent="0.35">
      <c r="A10664" t="str">
        <f t="shared" si="166"/>
        <v>VRAY|44105</v>
      </c>
      <c r="B10664" t="s">
        <v>651</v>
      </c>
      <c r="C10664" t="s">
        <v>652</v>
      </c>
      <c r="D10664" s="1">
        <v>44105</v>
      </c>
      <c r="E10664">
        <v>3.460000038</v>
      </c>
      <c r="F10664">
        <v>3.4700000289999999</v>
      </c>
      <c r="G10664">
        <v>846400</v>
      </c>
    </row>
    <row r="10665" spans="1:7" x14ac:dyDescent="0.35">
      <c r="A10665" t="str">
        <f t="shared" si="166"/>
        <v>VRAY|44106</v>
      </c>
      <c r="B10665" t="s">
        <v>651</v>
      </c>
      <c r="C10665" t="s">
        <v>652</v>
      </c>
      <c r="D10665" s="1">
        <v>44106</v>
      </c>
      <c r="E10665">
        <v>3.369999886</v>
      </c>
      <c r="F10665">
        <v>3.4100000860000002</v>
      </c>
      <c r="G10665">
        <v>552900</v>
      </c>
    </row>
    <row r="10666" spans="1:7" x14ac:dyDescent="0.35">
      <c r="A10666" t="str">
        <f t="shared" si="166"/>
        <v>VRAY|44109</v>
      </c>
      <c r="B10666" t="s">
        <v>651</v>
      </c>
      <c r="C10666" t="s">
        <v>652</v>
      </c>
      <c r="D10666" s="1">
        <v>44109</v>
      </c>
      <c r="E10666">
        <v>3.460000038</v>
      </c>
      <c r="F10666">
        <v>3.25</v>
      </c>
      <c r="G10666">
        <v>1160600</v>
      </c>
    </row>
    <row r="10667" spans="1:7" x14ac:dyDescent="0.35">
      <c r="A10667" t="str">
        <f t="shared" si="166"/>
        <v>VRAY|44110</v>
      </c>
      <c r="B10667" t="s">
        <v>651</v>
      </c>
      <c r="C10667" t="s">
        <v>652</v>
      </c>
      <c r="D10667" s="1">
        <v>44110</v>
      </c>
      <c r="E10667">
        <v>3.210000038</v>
      </c>
      <c r="F10667">
        <v>3.1500000950000002</v>
      </c>
      <c r="G10667">
        <v>908600</v>
      </c>
    </row>
    <row r="10668" spans="1:7" x14ac:dyDescent="0.35">
      <c r="A10668" t="str">
        <f t="shared" si="166"/>
        <v>VRAY|44111</v>
      </c>
      <c r="B10668" t="s">
        <v>651</v>
      </c>
      <c r="C10668" t="s">
        <v>652</v>
      </c>
      <c r="D10668" s="1">
        <v>44111</v>
      </c>
      <c r="E10668">
        <v>3.1900000569999998</v>
      </c>
      <c r="F10668">
        <v>3.25</v>
      </c>
      <c r="G10668">
        <v>1012300</v>
      </c>
    </row>
    <row r="10669" spans="1:7" x14ac:dyDescent="0.35">
      <c r="A10669" t="str">
        <f t="shared" si="166"/>
        <v>VRAY|44112</v>
      </c>
      <c r="B10669" t="s">
        <v>651</v>
      </c>
      <c r="C10669" t="s">
        <v>652</v>
      </c>
      <c r="D10669" s="1">
        <v>44112</v>
      </c>
      <c r="E10669">
        <v>3.2300000190000002</v>
      </c>
      <c r="F10669">
        <v>3.1600000860000002</v>
      </c>
      <c r="G10669">
        <v>530400</v>
      </c>
    </row>
    <row r="10670" spans="1:7" x14ac:dyDescent="0.35">
      <c r="A10670" t="str">
        <f t="shared" si="166"/>
        <v>VRAY|44113</v>
      </c>
      <c r="B10670" t="s">
        <v>651</v>
      </c>
      <c r="C10670" t="s">
        <v>652</v>
      </c>
      <c r="D10670" s="1">
        <v>44113</v>
      </c>
      <c r="E10670">
        <v>3.170000076</v>
      </c>
      <c r="F10670">
        <v>3.1600000860000002</v>
      </c>
      <c r="G10670">
        <v>602000</v>
      </c>
    </row>
    <row r="10671" spans="1:7" x14ac:dyDescent="0.35">
      <c r="A10671" t="str">
        <f t="shared" si="166"/>
        <v>VRAY|44116</v>
      </c>
      <c r="B10671" t="s">
        <v>651</v>
      </c>
      <c r="C10671" t="s">
        <v>652</v>
      </c>
      <c r="D10671" s="1">
        <v>44116</v>
      </c>
      <c r="E10671">
        <v>3.170000076</v>
      </c>
      <c r="F10671">
        <v>3.0599999430000002</v>
      </c>
      <c r="G10671">
        <v>344100</v>
      </c>
    </row>
    <row r="10672" spans="1:7" x14ac:dyDescent="0.35">
      <c r="A10672" t="str">
        <f t="shared" si="166"/>
        <v>VRAY|44117</v>
      </c>
      <c r="B10672" t="s">
        <v>651</v>
      </c>
      <c r="C10672" t="s">
        <v>652</v>
      </c>
      <c r="D10672" s="1">
        <v>44117</v>
      </c>
      <c r="E10672">
        <v>3.039999962</v>
      </c>
      <c r="F10672">
        <v>3.2400000100000002</v>
      </c>
      <c r="G10672">
        <v>648700</v>
      </c>
    </row>
    <row r="10673" spans="1:7" x14ac:dyDescent="0.35">
      <c r="A10673" t="str">
        <f t="shared" si="166"/>
        <v>VRAY|44118</v>
      </c>
      <c r="B10673" t="s">
        <v>651</v>
      </c>
      <c r="C10673" t="s">
        <v>652</v>
      </c>
      <c r="D10673" s="1">
        <v>44118</v>
      </c>
      <c r="E10673">
        <v>3.25</v>
      </c>
      <c r="F10673">
        <v>3.2300000190000002</v>
      </c>
      <c r="G10673">
        <v>304100</v>
      </c>
    </row>
    <row r="10674" spans="1:7" x14ac:dyDescent="0.35">
      <c r="A10674" t="str">
        <f t="shared" si="166"/>
        <v>VRAY|44119</v>
      </c>
      <c r="B10674" t="s">
        <v>651</v>
      </c>
      <c r="C10674" t="s">
        <v>652</v>
      </c>
      <c r="D10674" s="1">
        <v>44119</v>
      </c>
      <c r="E10674">
        <v>3.2300000190000002</v>
      </c>
      <c r="F10674">
        <v>3.25</v>
      </c>
      <c r="G10674">
        <v>924400</v>
      </c>
    </row>
    <row r="10675" spans="1:7" x14ac:dyDescent="0.35">
      <c r="A10675" t="str">
        <f t="shared" si="166"/>
        <v>VRAY|44120</v>
      </c>
      <c r="B10675" t="s">
        <v>651</v>
      </c>
      <c r="C10675" t="s">
        <v>652</v>
      </c>
      <c r="D10675" s="1">
        <v>44120</v>
      </c>
      <c r="E10675">
        <v>3.2200000289999999</v>
      </c>
      <c r="F10675">
        <v>3.1500000950000002</v>
      </c>
      <c r="G10675">
        <v>613200</v>
      </c>
    </row>
    <row r="10676" spans="1:7" x14ac:dyDescent="0.35">
      <c r="A10676" t="str">
        <f t="shared" si="166"/>
        <v>VRAY|44123</v>
      </c>
      <c r="B10676" t="s">
        <v>651</v>
      </c>
      <c r="C10676" t="s">
        <v>652</v>
      </c>
      <c r="D10676" s="1">
        <v>44123</v>
      </c>
      <c r="E10676">
        <v>3.1900000569999998</v>
      </c>
      <c r="F10676">
        <v>3.1600000860000002</v>
      </c>
      <c r="G10676">
        <v>596100</v>
      </c>
    </row>
    <row r="10677" spans="1:7" x14ac:dyDescent="0.35">
      <c r="A10677" t="str">
        <f t="shared" si="166"/>
        <v>VRAY|44124</v>
      </c>
      <c r="B10677" t="s">
        <v>651</v>
      </c>
      <c r="C10677" t="s">
        <v>652</v>
      </c>
      <c r="D10677" s="1">
        <v>44124</v>
      </c>
      <c r="E10677">
        <v>3.1800000669999999</v>
      </c>
      <c r="F10677">
        <v>3.1500000950000002</v>
      </c>
      <c r="G10677">
        <v>434100</v>
      </c>
    </row>
    <row r="10678" spans="1:7" x14ac:dyDescent="0.35">
      <c r="A10678" t="str">
        <f t="shared" si="166"/>
        <v>VRAY|44125</v>
      </c>
      <c r="B10678" t="s">
        <v>651</v>
      </c>
      <c r="C10678" t="s">
        <v>652</v>
      </c>
      <c r="D10678" s="1">
        <v>44125</v>
      </c>
      <c r="E10678">
        <v>3.1400001049999999</v>
      </c>
      <c r="F10678">
        <v>3.130000114</v>
      </c>
      <c r="G10678">
        <v>394400</v>
      </c>
    </row>
    <row r="10679" spans="1:7" x14ac:dyDescent="0.35">
      <c r="A10679" t="str">
        <f t="shared" si="166"/>
        <v>VRAY|44126</v>
      </c>
      <c r="B10679" t="s">
        <v>651</v>
      </c>
      <c r="C10679" t="s">
        <v>652</v>
      </c>
      <c r="D10679" s="1">
        <v>44126</v>
      </c>
      <c r="E10679">
        <v>3.130000114</v>
      </c>
      <c r="F10679">
        <v>3.1150000100000002</v>
      </c>
      <c r="G10679">
        <v>448600</v>
      </c>
    </row>
    <row r="10680" spans="1:7" x14ac:dyDescent="0.35">
      <c r="A10680" t="str">
        <f t="shared" si="166"/>
        <v>VRAY|44127</v>
      </c>
      <c r="B10680" t="s">
        <v>651</v>
      </c>
      <c r="C10680" t="s">
        <v>652</v>
      </c>
      <c r="D10680" s="1">
        <v>44127</v>
      </c>
      <c r="E10680">
        <v>3.130000114</v>
      </c>
      <c r="F10680">
        <v>3.0499999519999998</v>
      </c>
      <c r="G10680">
        <v>329200</v>
      </c>
    </row>
    <row r="10681" spans="1:7" x14ac:dyDescent="0.35">
      <c r="A10681" t="str">
        <f t="shared" si="166"/>
        <v>VRAY|44130</v>
      </c>
      <c r="B10681" t="s">
        <v>651</v>
      </c>
      <c r="C10681" t="s">
        <v>652</v>
      </c>
      <c r="D10681" s="1">
        <v>44130</v>
      </c>
      <c r="E10681">
        <v>3.0899999139999998</v>
      </c>
      <c r="F10681">
        <v>3</v>
      </c>
      <c r="G10681">
        <v>323100</v>
      </c>
    </row>
    <row r="10682" spans="1:7" x14ac:dyDescent="0.35">
      <c r="A10682" t="str">
        <f t="shared" si="166"/>
        <v>VRAY|44131</v>
      </c>
      <c r="B10682" t="s">
        <v>651</v>
      </c>
      <c r="C10682" t="s">
        <v>652</v>
      </c>
      <c r="D10682" s="1">
        <v>44131</v>
      </c>
      <c r="E10682">
        <v>2.8599998950000001</v>
      </c>
      <c r="F10682">
        <v>3</v>
      </c>
      <c r="G10682">
        <v>618500</v>
      </c>
    </row>
    <row r="10683" spans="1:7" x14ac:dyDescent="0.35">
      <c r="A10683" t="str">
        <f t="shared" si="166"/>
        <v>VRAY|44132</v>
      </c>
      <c r="B10683" t="s">
        <v>651</v>
      </c>
      <c r="C10683" t="s">
        <v>652</v>
      </c>
      <c r="D10683" s="1">
        <v>44132</v>
      </c>
      <c r="E10683">
        <v>3.119999886</v>
      </c>
      <c r="F10683">
        <v>2.9700000289999999</v>
      </c>
      <c r="G10683">
        <v>891000</v>
      </c>
    </row>
    <row r="10684" spans="1:7" x14ac:dyDescent="0.35">
      <c r="A10684" t="str">
        <f t="shared" si="166"/>
        <v>VRAY|44133</v>
      </c>
      <c r="B10684" t="s">
        <v>651</v>
      </c>
      <c r="C10684" t="s">
        <v>652</v>
      </c>
      <c r="D10684" s="1">
        <v>44133</v>
      </c>
      <c r="E10684">
        <v>2.9700000289999999</v>
      </c>
      <c r="F10684">
        <v>3.0099999899999998</v>
      </c>
      <c r="G10684">
        <v>611600</v>
      </c>
    </row>
    <row r="10685" spans="1:7" x14ac:dyDescent="0.35">
      <c r="A10685" t="str">
        <f t="shared" si="166"/>
        <v>VRAY|44134</v>
      </c>
      <c r="B10685" t="s">
        <v>651</v>
      </c>
      <c r="C10685" t="s">
        <v>652</v>
      </c>
      <c r="D10685" s="1">
        <v>44134</v>
      </c>
      <c r="E10685">
        <v>3.0099999899999998</v>
      </c>
      <c r="F10685">
        <v>2.9700000289999999</v>
      </c>
      <c r="G10685">
        <v>583800</v>
      </c>
    </row>
    <row r="10686" spans="1:7" x14ac:dyDescent="0.35">
      <c r="A10686" t="str">
        <f t="shared" si="166"/>
        <v>VRAY|44137</v>
      </c>
      <c r="B10686" t="s">
        <v>651</v>
      </c>
      <c r="C10686" t="s">
        <v>652</v>
      </c>
      <c r="D10686" s="1">
        <v>44137</v>
      </c>
      <c r="E10686">
        <v>3</v>
      </c>
      <c r="F10686">
        <v>3.039999962</v>
      </c>
      <c r="G10686">
        <v>448400</v>
      </c>
    </row>
    <row r="10687" spans="1:7" x14ac:dyDescent="0.35">
      <c r="A10687" t="str">
        <f t="shared" si="166"/>
        <v>VRAY|44138</v>
      </c>
      <c r="B10687" t="s">
        <v>651</v>
      </c>
      <c r="C10687" t="s">
        <v>652</v>
      </c>
      <c r="D10687" s="1">
        <v>44138</v>
      </c>
      <c r="E10687">
        <v>3.0499999519999998</v>
      </c>
      <c r="F10687">
        <v>3.0099999899999998</v>
      </c>
      <c r="G10687">
        <v>932100</v>
      </c>
    </row>
    <row r="10688" spans="1:7" x14ac:dyDescent="0.35">
      <c r="A10688" t="str">
        <f t="shared" si="166"/>
        <v>VRAY|44139</v>
      </c>
      <c r="B10688" t="s">
        <v>651</v>
      </c>
      <c r="C10688" t="s">
        <v>652</v>
      </c>
      <c r="D10688" s="1">
        <v>44139</v>
      </c>
      <c r="E10688">
        <v>3.0099999899999998</v>
      </c>
      <c r="F10688">
        <v>3.0499999519999998</v>
      </c>
      <c r="G10688">
        <v>464300</v>
      </c>
    </row>
    <row r="10689" spans="1:7" x14ac:dyDescent="0.35">
      <c r="A10689" t="str">
        <f t="shared" si="166"/>
        <v>VRAY|44140</v>
      </c>
      <c r="B10689" t="s">
        <v>651</v>
      </c>
      <c r="C10689" t="s">
        <v>652</v>
      </c>
      <c r="D10689" s="1">
        <v>44140</v>
      </c>
      <c r="E10689">
        <v>3.0299999710000001</v>
      </c>
      <c r="F10689">
        <v>3.079999924</v>
      </c>
      <c r="G10689">
        <v>539100</v>
      </c>
    </row>
    <row r="10690" spans="1:7" x14ac:dyDescent="0.35">
      <c r="A10690" t="str">
        <f t="shared" si="166"/>
        <v>VRAY|44141</v>
      </c>
      <c r="B10690" t="s">
        <v>651</v>
      </c>
      <c r="C10690" t="s">
        <v>652</v>
      </c>
      <c r="D10690" s="1">
        <v>44141</v>
      </c>
      <c r="E10690">
        <v>3.1500000950000002</v>
      </c>
      <c r="F10690">
        <v>2.7799999710000001</v>
      </c>
      <c r="G10690">
        <v>725000</v>
      </c>
    </row>
    <row r="10691" spans="1:7" x14ac:dyDescent="0.35">
      <c r="A10691" t="str">
        <f t="shared" ref="A10691:A10754" si="167">_xlfn.CONCAT(B10691&amp;"|"&amp;D10691)</f>
        <v>VRAY|44144</v>
      </c>
      <c r="B10691" t="s">
        <v>651</v>
      </c>
      <c r="C10691" t="s">
        <v>652</v>
      </c>
      <c r="D10691" s="1">
        <v>44144</v>
      </c>
      <c r="E10691">
        <v>2.816999912</v>
      </c>
      <c r="F10691">
        <v>3.039999962</v>
      </c>
      <c r="G10691">
        <v>897400</v>
      </c>
    </row>
    <row r="10692" spans="1:7" x14ac:dyDescent="0.35">
      <c r="A10692" t="str">
        <f t="shared" si="167"/>
        <v>VRAY|44145</v>
      </c>
      <c r="B10692" t="s">
        <v>651</v>
      </c>
      <c r="C10692" t="s">
        <v>652</v>
      </c>
      <c r="D10692" s="1">
        <v>44145</v>
      </c>
      <c r="E10692">
        <v>3.079999924</v>
      </c>
      <c r="F10692">
        <v>3.2400000100000002</v>
      </c>
      <c r="G10692">
        <v>1631200</v>
      </c>
    </row>
    <row r="10693" spans="1:7" x14ac:dyDescent="0.35">
      <c r="A10693" t="str">
        <f t="shared" si="167"/>
        <v>VRAY|44146</v>
      </c>
      <c r="B10693" t="s">
        <v>651</v>
      </c>
      <c r="C10693" t="s">
        <v>652</v>
      </c>
      <c r="D10693" s="1">
        <v>44146</v>
      </c>
      <c r="E10693">
        <v>3.2400000100000002</v>
      </c>
      <c r="F10693">
        <v>3.2200000289999999</v>
      </c>
      <c r="G10693">
        <v>767300</v>
      </c>
    </row>
    <row r="10694" spans="1:7" x14ac:dyDescent="0.35">
      <c r="A10694" t="str">
        <f t="shared" si="167"/>
        <v>VRAY|44147</v>
      </c>
      <c r="B10694" t="s">
        <v>651</v>
      </c>
      <c r="C10694" t="s">
        <v>652</v>
      </c>
      <c r="D10694" s="1">
        <v>44147</v>
      </c>
      <c r="E10694">
        <v>3.5299999710000001</v>
      </c>
      <c r="F10694">
        <v>3.5999999049999998</v>
      </c>
      <c r="G10694">
        <v>3860200</v>
      </c>
    </row>
    <row r="10695" spans="1:7" x14ac:dyDescent="0.35">
      <c r="A10695" t="str">
        <f t="shared" si="167"/>
        <v>VRAY|44148</v>
      </c>
      <c r="B10695" t="s">
        <v>651</v>
      </c>
      <c r="C10695" t="s">
        <v>652</v>
      </c>
      <c r="D10695" s="1">
        <v>44148</v>
      </c>
      <c r="E10695">
        <v>3.6099998950000001</v>
      </c>
      <c r="F10695">
        <v>3.9000000950000002</v>
      </c>
      <c r="G10695">
        <v>2563100</v>
      </c>
    </row>
    <row r="10696" spans="1:7" x14ac:dyDescent="0.35">
      <c r="A10696" t="str">
        <f t="shared" si="167"/>
        <v>VRAY|44151</v>
      </c>
      <c r="B10696" t="s">
        <v>651</v>
      </c>
      <c r="C10696" t="s">
        <v>652</v>
      </c>
      <c r="D10696" s="1">
        <v>44151</v>
      </c>
      <c r="E10696">
        <v>4.0300002099999999</v>
      </c>
      <c r="F10696">
        <v>3.7599999899999998</v>
      </c>
      <c r="G10696">
        <v>1447000</v>
      </c>
    </row>
    <row r="10697" spans="1:7" x14ac:dyDescent="0.35">
      <c r="A10697" t="str">
        <f t="shared" si="167"/>
        <v>VVNT|44105</v>
      </c>
      <c r="B10697" t="s">
        <v>653</v>
      </c>
      <c r="C10697" t="s">
        <v>654</v>
      </c>
      <c r="D10697" s="1">
        <v>44105</v>
      </c>
      <c r="E10697">
        <v>17.030000690000001</v>
      </c>
      <c r="F10697">
        <v>18.079999919999999</v>
      </c>
      <c r="G10697">
        <v>289800</v>
      </c>
    </row>
    <row r="10698" spans="1:7" x14ac:dyDescent="0.35">
      <c r="A10698" t="str">
        <f t="shared" si="167"/>
        <v>VVNT|44106</v>
      </c>
      <c r="B10698" t="s">
        <v>653</v>
      </c>
      <c r="C10698" t="s">
        <v>654</v>
      </c>
      <c r="D10698" s="1">
        <v>44106</v>
      </c>
      <c r="E10698">
        <v>17.649999619999999</v>
      </c>
      <c r="F10698">
        <v>18.510000229999999</v>
      </c>
      <c r="G10698">
        <v>272600</v>
      </c>
    </row>
    <row r="10699" spans="1:7" x14ac:dyDescent="0.35">
      <c r="A10699" t="str">
        <f t="shared" si="167"/>
        <v>VVNT|44109</v>
      </c>
      <c r="B10699" t="s">
        <v>653</v>
      </c>
      <c r="C10699" t="s">
        <v>654</v>
      </c>
      <c r="D10699" s="1">
        <v>44109</v>
      </c>
      <c r="E10699">
        <v>18.700000760000002</v>
      </c>
      <c r="F10699">
        <v>19.399999619999999</v>
      </c>
      <c r="G10699">
        <v>295000</v>
      </c>
    </row>
    <row r="10700" spans="1:7" x14ac:dyDescent="0.35">
      <c r="A10700" t="str">
        <f t="shared" si="167"/>
        <v>VVNT|44110</v>
      </c>
      <c r="B10700" t="s">
        <v>653</v>
      </c>
      <c r="C10700" t="s">
        <v>654</v>
      </c>
      <c r="D10700" s="1">
        <v>44110</v>
      </c>
      <c r="E10700">
        <v>19.579999919999999</v>
      </c>
      <c r="F10700">
        <v>18.739999770000001</v>
      </c>
      <c r="G10700">
        <v>303700</v>
      </c>
    </row>
    <row r="10701" spans="1:7" x14ac:dyDescent="0.35">
      <c r="A10701" t="str">
        <f t="shared" si="167"/>
        <v>VVNT|44111</v>
      </c>
      <c r="B10701" t="s">
        <v>653</v>
      </c>
      <c r="C10701" t="s">
        <v>654</v>
      </c>
      <c r="D10701" s="1">
        <v>44111</v>
      </c>
      <c r="E10701">
        <v>19.010000229999999</v>
      </c>
      <c r="F10701">
        <v>19.059999470000001</v>
      </c>
      <c r="G10701">
        <v>248200</v>
      </c>
    </row>
    <row r="10702" spans="1:7" x14ac:dyDescent="0.35">
      <c r="A10702" t="str">
        <f t="shared" si="167"/>
        <v>VVNT|44112</v>
      </c>
      <c r="B10702" t="s">
        <v>653</v>
      </c>
      <c r="C10702" t="s">
        <v>654</v>
      </c>
      <c r="D10702" s="1">
        <v>44112</v>
      </c>
      <c r="E10702">
        <v>19.329999919999999</v>
      </c>
      <c r="F10702">
        <v>19.409999849999998</v>
      </c>
      <c r="G10702">
        <v>165300</v>
      </c>
    </row>
    <row r="10703" spans="1:7" x14ac:dyDescent="0.35">
      <c r="A10703" t="str">
        <f t="shared" si="167"/>
        <v>VVNT|44113</v>
      </c>
      <c r="B10703" t="s">
        <v>653</v>
      </c>
      <c r="C10703" t="s">
        <v>654</v>
      </c>
      <c r="D10703" s="1">
        <v>44113</v>
      </c>
      <c r="E10703">
        <v>19.719999309999999</v>
      </c>
      <c r="F10703">
        <v>19.43000031</v>
      </c>
      <c r="G10703">
        <v>158000</v>
      </c>
    </row>
    <row r="10704" spans="1:7" x14ac:dyDescent="0.35">
      <c r="A10704" t="str">
        <f t="shared" si="167"/>
        <v>VVNT|44116</v>
      </c>
      <c r="B10704" t="s">
        <v>653</v>
      </c>
      <c r="C10704" t="s">
        <v>654</v>
      </c>
      <c r="D10704" s="1">
        <v>44116</v>
      </c>
      <c r="E10704">
        <v>19.440000529999999</v>
      </c>
      <c r="F10704">
        <v>19.739999770000001</v>
      </c>
      <c r="G10704">
        <v>156700</v>
      </c>
    </row>
    <row r="10705" spans="1:7" x14ac:dyDescent="0.35">
      <c r="A10705" t="str">
        <f t="shared" si="167"/>
        <v>VVNT|44117</v>
      </c>
      <c r="B10705" t="s">
        <v>653</v>
      </c>
      <c r="C10705" t="s">
        <v>654</v>
      </c>
      <c r="D10705" s="1">
        <v>44117</v>
      </c>
      <c r="E10705">
        <v>19.88999939</v>
      </c>
      <c r="F10705">
        <v>19.469999309999999</v>
      </c>
      <c r="G10705">
        <v>187400</v>
      </c>
    </row>
    <row r="10706" spans="1:7" x14ac:dyDescent="0.35">
      <c r="A10706" t="str">
        <f t="shared" si="167"/>
        <v>VVNT|44118</v>
      </c>
      <c r="B10706" t="s">
        <v>653</v>
      </c>
      <c r="C10706" t="s">
        <v>654</v>
      </c>
      <c r="D10706" s="1">
        <v>44118</v>
      </c>
      <c r="E10706">
        <v>19.38999939</v>
      </c>
      <c r="F10706">
        <v>18.530000690000001</v>
      </c>
      <c r="G10706">
        <v>250400</v>
      </c>
    </row>
    <row r="10707" spans="1:7" x14ac:dyDescent="0.35">
      <c r="A10707" t="str">
        <f t="shared" si="167"/>
        <v>VVNT|44119</v>
      </c>
      <c r="B10707" t="s">
        <v>653</v>
      </c>
      <c r="C10707" t="s">
        <v>654</v>
      </c>
      <c r="D10707" s="1">
        <v>44119</v>
      </c>
      <c r="E10707">
        <v>18.409999849999998</v>
      </c>
      <c r="F10707">
        <v>18.239999770000001</v>
      </c>
      <c r="G10707">
        <v>201700</v>
      </c>
    </row>
    <row r="10708" spans="1:7" x14ac:dyDescent="0.35">
      <c r="A10708" t="str">
        <f t="shared" si="167"/>
        <v>VVNT|44120</v>
      </c>
      <c r="B10708" t="s">
        <v>653</v>
      </c>
      <c r="C10708" t="s">
        <v>654</v>
      </c>
      <c r="D10708" s="1">
        <v>44120</v>
      </c>
      <c r="E10708">
        <v>18.209999079999999</v>
      </c>
      <c r="F10708">
        <v>18.13999939</v>
      </c>
      <c r="G10708">
        <v>216300</v>
      </c>
    </row>
    <row r="10709" spans="1:7" x14ac:dyDescent="0.35">
      <c r="A10709" t="str">
        <f t="shared" si="167"/>
        <v>VVNT|44123</v>
      </c>
      <c r="B10709" t="s">
        <v>653</v>
      </c>
      <c r="C10709" t="s">
        <v>654</v>
      </c>
      <c r="D10709" s="1">
        <v>44123</v>
      </c>
      <c r="E10709">
        <v>18.100000380000001</v>
      </c>
      <c r="F10709">
        <v>18.190000529999999</v>
      </c>
      <c r="G10709">
        <v>235500</v>
      </c>
    </row>
    <row r="10710" spans="1:7" x14ac:dyDescent="0.35">
      <c r="A10710" t="str">
        <f t="shared" si="167"/>
        <v>VVNT|44124</v>
      </c>
      <c r="B10710" t="s">
        <v>653</v>
      </c>
      <c r="C10710" t="s">
        <v>654</v>
      </c>
      <c r="D10710" s="1">
        <v>44124</v>
      </c>
      <c r="E10710">
        <v>18.280000690000001</v>
      </c>
      <c r="F10710">
        <v>18.280000690000001</v>
      </c>
      <c r="G10710">
        <v>176400</v>
      </c>
    </row>
    <row r="10711" spans="1:7" x14ac:dyDescent="0.35">
      <c r="A10711" t="str">
        <f t="shared" si="167"/>
        <v>VVNT|44125</v>
      </c>
      <c r="B10711" t="s">
        <v>653</v>
      </c>
      <c r="C10711" t="s">
        <v>654</v>
      </c>
      <c r="D10711" s="1">
        <v>44125</v>
      </c>
      <c r="E10711">
        <v>18.309999470000001</v>
      </c>
      <c r="F10711">
        <v>17.909999849999998</v>
      </c>
      <c r="G10711">
        <v>157500</v>
      </c>
    </row>
    <row r="10712" spans="1:7" x14ac:dyDescent="0.35">
      <c r="A10712" t="str">
        <f t="shared" si="167"/>
        <v>VVNT|44126</v>
      </c>
      <c r="B10712" t="s">
        <v>653</v>
      </c>
      <c r="C10712" t="s">
        <v>654</v>
      </c>
      <c r="D10712" s="1">
        <v>44126</v>
      </c>
      <c r="E10712">
        <v>17.909999849999998</v>
      </c>
      <c r="F10712">
        <v>17.829999919999999</v>
      </c>
      <c r="G10712">
        <v>202800</v>
      </c>
    </row>
    <row r="10713" spans="1:7" x14ac:dyDescent="0.35">
      <c r="A10713" t="str">
        <f t="shared" si="167"/>
        <v>VVNT|44127</v>
      </c>
      <c r="B10713" t="s">
        <v>653</v>
      </c>
      <c r="C10713" t="s">
        <v>654</v>
      </c>
      <c r="D10713" s="1">
        <v>44127</v>
      </c>
      <c r="E10713">
        <v>18.049999239999998</v>
      </c>
      <c r="F10713">
        <v>17.920000080000001</v>
      </c>
      <c r="G10713">
        <v>178500</v>
      </c>
    </row>
    <row r="10714" spans="1:7" x14ac:dyDescent="0.35">
      <c r="A10714" t="str">
        <f t="shared" si="167"/>
        <v>VVNT|44130</v>
      </c>
      <c r="B10714" t="s">
        <v>653</v>
      </c>
      <c r="C10714" t="s">
        <v>654</v>
      </c>
      <c r="D10714" s="1">
        <v>44130</v>
      </c>
      <c r="E10714">
        <v>17.659999849999998</v>
      </c>
      <c r="F10714">
        <v>17.489999770000001</v>
      </c>
      <c r="G10714">
        <v>239300</v>
      </c>
    </row>
    <row r="10715" spans="1:7" x14ac:dyDescent="0.35">
      <c r="A10715" t="str">
        <f t="shared" si="167"/>
        <v>VVNT|44131</v>
      </c>
      <c r="B10715" t="s">
        <v>653</v>
      </c>
      <c r="C10715" t="s">
        <v>654</v>
      </c>
      <c r="D10715" s="1">
        <v>44131</v>
      </c>
      <c r="E10715">
        <v>17.5</v>
      </c>
      <c r="F10715">
        <v>17.059999470000001</v>
      </c>
      <c r="G10715">
        <v>187200</v>
      </c>
    </row>
    <row r="10716" spans="1:7" x14ac:dyDescent="0.35">
      <c r="A10716" t="str">
        <f t="shared" si="167"/>
        <v>VVNT|44132</v>
      </c>
      <c r="B10716" t="s">
        <v>653</v>
      </c>
      <c r="C10716" t="s">
        <v>654</v>
      </c>
      <c r="D10716" s="1">
        <v>44132</v>
      </c>
      <c r="E10716">
        <v>16.799999239999998</v>
      </c>
      <c r="F10716">
        <v>16.290000920000001</v>
      </c>
      <c r="G10716">
        <v>315900</v>
      </c>
    </row>
    <row r="10717" spans="1:7" x14ac:dyDescent="0.35">
      <c r="A10717" t="str">
        <f t="shared" si="167"/>
        <v>VVNT|44133</v>
      </c>
      <c r="B10717" t="s">
        <v>653</v>
      </c>
      <c r="C10717" t="s">
        <v>654</v>
      </c>
      <c r="D10717" s="1">
        <v>44133</v>
      </c>
      <c r="E10717">
        <v>16.200000760000002</v>
      </c>
      <c r="F10717">
        <v>16.06999969</v>
      </c>
      <c r="G10717">
        <v>221800</v>
      </c>
    </row>
    <row r="10718" spans="1:7" x14ac:dyDescent="0.35">
      <c r="A10718" t="str">
        <f t="shared" si="167"/>
        <v>VVNT|44134</v>
      </c>
      <c r="B10718" t="s">
        <v>653</v>
      </c>
      <c r="C10718" t="s">
        <v>654</v>
      </c>
      <c r="D10718" s="1">
        <v>44134</v>
      </c>
      <c r="E10718">
        <v>16.06999969</v>
      </c>
      <c r="F10718">
        <v>15.55000019</v>
      </c>
      <c r="G10718">
        <v>331900</v>
      </c>
    </row>
    <row r="10719" spans="1:7" x14ac:dyDescent="0.35">
      <c r="A10719" t="str">
        <f t="shared" si="167"/>
        <v>VVNT|44137</v>
      </c>
      <c r="B10719" t="s">
        <v>653</v>
      </c>
      <c r="C10719" t="s">
        <v>654</v>
      </c>
      <c r="D10719" s="1">
        <v>44137</v>
      </c>
      <c r="E10719">
        <v>15.869999890000001</v>
      </c>
      <c r="F10719">
        <v>15.960000040000001</v>
      </c>
      <c r="G10719">
        <v>232800</v>
      </c>
    </row>
    <row r="10720" spans="1:7" x14ac:dyDescent="0.35">
      <c r="A10720" t="str">
        <f t="shared" si="167"/>
        <v>VVNT|44138</v>
      </c>
      <c r="B10720" t="s">
        <v>653</v>
      </c>
      <c r="C10720" t="s">
        <v>654</v>
      </c>
      <c r="D10720" s="1">
        <v>44138</v>
      </c>
      <c r="E10720">
        <v>16.260000229999999</v>
      </c>
      <c r="F10720">
        <v>16.870000839999999</v>
      </c>
      <c r="G10720">
        <v>334600</v>
      </c>
    </row>
    <row r="10721" spans="1:7" x14ac:dyDescent="0.35">
      <c r="A10721" t="str">
        <f t="shared" si="167"/>
        <v>VVNT|44139</v>
      </c>
      <c r="B10721" t="s">
        <v>653</v>
      </c>
      <c r="C10721" t="s">
        <v>654</v>
      </c>
      <c r="D10721" s="1">
        <v>44139</v>
      </c>
      <c r="E10721">
        <v>16.899999619999999</v>
      </c>
      <c r="F10721">
        <v>17.350000380000001</v>
      </c>
      <c r="G10721">
        <v>342400</v>
      </c>
    </row>
    <row r="10722" spans="1:7" x14ac:dyDescent="0.35">
      <c r="A10722" t="str">
        <f t="shared" si="167"/>
        <v>VVNT|44140</v>
      </c>
      <c r="B10722" t="s">
        <v>653</v>
      </c>
      <c r="C10722" t="s">
        <v>654</v>
      </c>
      <c r="D10722" s="1">
        <v>44140</v>
      </c>
      <c r="E10722">
        <v>17.469999309999999</v>
      </c>
      <c r="F10722">
        <v>18.790000920000001</v>
      </c>
      <c r="G10722">
        <v>589900</v>
      </c>
    </row>
    <row r="10723" spans="1:7" x14ac:dyDescent="0.35">
      <c r="A10723" t="str">
        <f t="shared" si="167"/>
        <v>VVNT|44141</v>
      </c>
      <c r="B10723" t="s">
        <v>653</v>
      </c>
      <c r="C10723" t="s">
        <v>654</v>
      </c>
      <c r="D10723" s="1">
        <v>44141</v>
      </c>
      <c r="E10723">
        <v>18.799999239999998</v>
      </c>
      <c r="F10723">
        <v>18.81999969</v>
      </c>
      <c r="G10723">
        <v>296600</v>
      </c>
    </row>
    <row r="10724" spans="1:7" x14ac:dyDescent="0.35">
      <c r="A10724" t="str">
        <f t="shared" si="167"/>
        <v>VVNT|44144</v>
      </c>
      <c r="B10724" t="s">
        <v>653</v>
      </c>
      <c r="C10724" t="s">
        <v>654</v>
      </c>
      <c r="D10724" s="1">
        <v>44144</v>
      </c>
      <c r="E10724">
        <v>19.520000459999999</v>
      </c>
      <c r="F10724">
        <v>18.81999969</v>
      </c>
      <c r="G10724">
        <v>420700</v>
      </c>
    </row>
    <row r="10725" spans="1:7" x14ac:dyDescent="0.35">
      <c r="A10725" t="str">
        <f t="shared" si="167"/>
        <v>VVNT|44145</v>
      </c>
      <c r="B10725" t="s">
        <v>653</v>
      </c>
      <c r="C10725" t="s">
        <v>654</v>
      </c>
      <c r="D10725" s="1">
        <v>44145</v>
      </c>
      <c r="E10725">
        <v>19.149999619999999</v>
      </c>
      <c r="F10725">
        <v>19.200000760000002</v>
      </c>
      <c r="G10725">
        <v>323400</v>
      </c>
    </row>
    <row r="10726" spans="1:7" x14ac:dyDescent="0.35">
      <c r="A10726" t="str">
        <f t="shared" si="167"/>
        <v>VVNT|44146</v>
      </c>
      <c r="B10726" t="s">
        <v>653</v>
      </c>
      <c r="C10726" t="s">
        <v>654</v>
      </c>
      <c r="D10726" s="1">
        <v>44146</v>
      </c>
      <c r="E10726">
        <v>19.18000031</v>
      </c>
      <c r="F10726">
        <v>19.370000839999999</v>
      </c>
      <c r="G10726">
        <v>332300</v>
      </c>
    </row>
    <row r="10727" spans="1:7" x14ac:dyDescent="0.35">
      <c r="A10727" t="str">
        <f t="shared" si="167"/>
        <v>VVNT|44147</v>
      </c>
      <c r="B10727" t="s">
        <v>653</v>
      </c>
      <c r="C10727" t="s">
        <v>654</v>
      </c>
      <c r="D10727" s="1">
        <v>44147</v>
      </c>
      <c r="E10727">
        <v>19.219999309999999</v>
      </c>
      <c r="F10727">
        <v>19.370000839999999</v>
      </c>
      <c r="G10727">
        <v>375700</v>
      </c>
    </row>
    <row r="10728" spans="1:7" x14ac:dyDescent="0.35">
      <c r="A10728" t="str">
        <f t="shared" si="167"/>
        <v>VVNT|44148</v>
      </c>
      <c r="B10728" t="s">
        <v>653</v>
      </c>
      <c r="C10728" t="s">
        <v>654</v>
      </c>
      <c r="D10728" s="1">
        <v>44148</v>
      </c>
      <c r="E10728">
        <v>19.540000920000001</v>
      </c>
      <c r="F10728">
        <v>19.700000760000002</v>
      </c>
      <c r="G10728">
        <v>323800</v>
      </c>
    </row>
    <row r="10729" spans="1:7" x14ac:dyDescent="0.35">
      <c r="A10729" t="str">
        <f t="shared" si="167"/>
        <v>VVNT|44151</v>
      </c>
      <c r="B10729" t="s">
        <v>653</v>
      </c>
      <c r="C10729" t="s">
        <v>654</v>
      </c>
      <c r="D10729" s="1">
        <v>44151</v>
      </c>
      <c r="E10729">
        <v>19.989999770000001</v>
      </c>
      <c r="F10729">
        <v>20.399999619999999</v>
      </c>
      <c r="G10729">
        <v>382700</v>
      </c>
    </row>
    <row r="10730" spans="1:7" x14ac:dyDescent="0.35">
      <c r="A10730" t="str">
        <f t="shared" si="167"/>
        <v>VVUSQ|44105</v>
      </c>
      <c r="B10730" t="s">
        <v>655</v>
      </c>
      <c r="C10730" t="s">
        <v>656</v>
      </c>
      <c r="D10730" s="1">
        <v>44105</v>
      </c>
      <c r="E10730">
        <v>0.36000001399999998</v>
      </c>
      <c r="F10730">
        <v>0.43000000700000002</v>
      </c>
      <c r="G10730">
        <v>240300</v>
      </c>
    </row>
    <row r="10731" spans="1:7" x14ac:dyDescent="0.35">
      <c r="A10731" t="str">
        <f t="shared" si="167"/>
        <v>VVUSQ|44106</v>
      </c>
      <c r="B10731" t="s">
        <v>655</v>
      </c>
      <c r="C10731" t="s">
        <v>656</v>
      </c>
      <c r="D10731" s="1">
        <v>44106</v>
      </c>
      <c r="E10731">
        <v>0.44999998800000002</v>
      </c>
      <c r="F10731">
        <v>0.43000000700000002</v>
      </c>
      <c r="G10731">
        <v>122400</v>
      </c>
    </row>
    <row r="10732" spans="1:7" x14ac:dyDescent="0.35">
      <c r="A10732" t="str">
        <f t="shared" si="167"/>
        <v>VVUSQ|44109</v>
      </c>
      <c r="B10732" t="s">
        <v>655</v>
      </c>
      <c r="C10732" t="s">
        <v>656</v>
      </c>
      <c r="D10732" s="1">
        <v>44109</v>
      </c>
      <c r="E10732">
        <v>0.34999999399999998</v>
      </c>
      <c r="F10732">
        <v>0.37999999499999998</v>
      </c>
      <c r="G10732">
        <v>95100</v>
      </c>
    </row>
    <row r="10733" spans="1:7" x14ac:dyDescent="0.35">
      <c r="A10733" t="str">
        <f t="shared" si="167"/>
        <v>VVUSQ|44110</v>
      </c>
      <c r="B10733" t="s">
        <v>655</v>
      </c>
      <c r="C10733" t="s">
        <v>656</v>
      </c>
      <c r="D10733" s="1">
        <v>44110</v>
      </c>
      <c r="E10733">
        <v>0.37000000500000002</v>
      </c>
      <c r="F10733">
        <v>0.33000001299999998</v>
      </c>
      <c r="G10733">
        <v>109000</v>
      </c>
    </row>
    <row r="10734" spans="1:7" x14ac:dyDescent="0.35">
      <c r="A10734" t="str">
        <f t="shared" si="167"/>
        <v>VVUSQ|44111</v>
      </c>
      <c r="B10734" t="s">
        <v>655</v>
      </c>
      <c r="C10734" t="s">
        <v>656</v>
      </c>
      <c r="D10734" s="1">
        <v>44111</v>
      </c>
      <c r="E10734">
        <v>0.34999999399999998</v>
      </c>
      <c r="F10734">
        <v>0.33000001299999998</v>
      </c>
      <c r="G10734">
        <v>154500</v>
      </c>
    </row>
    <row r="10735" spans="1:7" x14ac:dyDescent="0.35">
      <c r="A10735" t="str">
        <f t="shared" si="167"/>
        <v>VVUSQ|44112</v>
      </c>
      <c r="B10735" t="s">
        <v>655</v>
      </c>
      <c r="C10735" t="s">
        <v>656</v>
      </c>
      <c r="D10735" s="1">
        <v>44112</v>
      </c>
      <c r="E10735">
        <v>0.31999999299999998</v>
      </c>
      <c r="F10735">
        <v>0.33000001299999998</v>
      </c>
      <c r="G10735">
        <v>123700</v>
      </c>
    </row>
    <row r="10736" spans="1:7" x14ac:dyDescent="0.35">
      <c r="A10736" t="str">
        <f t="shared" si="167"/>
        <v>VVUSQ|44113</v>
      </c>
      <c r="B10736" t="s">
        <v>655</v>
      </c>
      <c r="C10736" t="s">
        <v>656</v>
      </c>
      <c r="D10736" s="1">
        <v>44113</v>
      </c>
      <c r="E10736">
        <v>0.38999998600000002</v>
      </c>
      <c r="F10736">
        <v>0.469999999</v>
      </c>
      <c r="G10736">
        <v>1040600</v>
      </c>
    </row>
    <row r="10737" spans="1:7" x14ac:dyDescent="0.35">
      <c r="A10737" t="str">
        <f t="shared" si="167"/>
        <v>VVUSQ|44116</v>
      </c>
      <c r="B10737" t="s">
        <v>655</v>
      </c>
      <c r="C10737" t="s">
        <v>656</v>
      </c>
      <c r="D10737" s="1">
        <v>44116</v>
      </c>
      <c r="E10737">
        <v>0.46000000800000002</v>
      </c>
      <c r="F10737">
        <v>0.469999999</v>
      </c>
      <c r="G10737">
        <v>135900</v>
      </c>
    </row>
    <row r="10738" spans="1:7" x14ac:dyDescent="0.35">
      <c r="A10738" t="str">
        <f t="shared" si="167"/>
        <v>VVUSQ|44117</v>
      </c>
      <c r="B10738" t="s">
        <v>655</v>
      </c>
      <c r="C10738" t="s">
        <v>656</v>
      </c>
      <c r="D10738" s="1">
        <v>44117</v>
      </c>
      <c r="E10738">
        <v>0.439999998</v>
      </c>
      <c r="F10738">
        <v>0.37999999499999998</v>
      </c>
      <c r="G10738">
        <v>247700</v>
      </c>
    </row>
    <row r="10739" spans="1:7" x14ac:dyDescent="0.35">
      <c r="A10739" t="str">
        <f t="shared" si="167"/>
        <v>VVUSQ|44118</v>
      </c>
      <c r="B10739" t="s">
        <v>655</v>
      </c>
      <c r="C10739" t="s">
        <v>656</v>
      </c>
      <c r="D10739" s="1">
        <v>44118</v>
      </c>
      <c r="E10739">
        <v>0.37999999499999998</v>
      </c>
      <c r="F10739">
        <v>0.38999998600000002</v>
      </c>
      <c r="G10739">
        <v>45800</v>
      </c>
    </row>
    <row r="10740" spans="1:7" x14ac:dyDescent="0.35">
      <c r="A10740" t="str">
        <f t="shared" si="167"/>
        <v>VVUSQ|44119</v>
      </c>
      <c r="B10740" t="s">
        <v>655</v>
      </c>
      <c r="C10740" t="s">
        <v>656</v>
      </c>
      <c r="D10740" s="1">
        <v>44119</v>
      </c>
      <c r="E10740">
        <v>0.38999998600000002</v>
      </c>
      <c r="F10740">
        <v>0.41999998700000002</v>
      </c>
      <c r="G10740">
        <v>14800</v>
      </c>
    </row>
    <row r="10741" spans="1:7" x14ac:dyDescent="0.35">
      <c r="A10741" t="str">
        <f t="shared" si="167"/>
        <v>VVUSQ|44120</v>
      </c>
      <c r="B10741" t="s">
        <v>655</v>
      </c>
      <c r="C10741" t="s">
        <v>656</v>
      </c>
      <c r="D10741" s="1">
        <v>44120</v>
      </c>
      <c r="E10741">
        <v>0.40000000600000002</v>
      </c>
      <c r="F10741">
        <v>0.41999998700000002</v>
      </c>
      <c r="G10741">
        <v>83700</v>
      </c>
    </row>
    <row r="10742" spans="1:7" x14ac:dyDescent="0.35">
      <c r="A10742" t="str">
        <f t="shared" si="167"/>
        <v>VVUSQ|44123</v>
      </c>
      <c r="B10742" t="s">
        <v>655</v>
      </c>
      <c r="C10742" t="s">
        <v>656</v>
      </c>
      <c r="D10742" s="1">
        <v>44123</v>
      </c>
      <c r="E10742">
        <v>0.44999998800000002</v>
      </c>
      <c r="F10742">
        <v>0.40999999599999998</v>
      </c>
      <c r="G10742">
        <v>35900</v>
      </c>
    </row>
    <row r="10743" spans="1:7" x14ac:dyDescent="0.35">
      <c r="A10743" t="str">
        <f t="shared" si="167"/>
        <v>VVUSQ|44124</v>
      </c>
      <c r="B10743" t="s">
        <v>655</v>
      </c>
      <c r="C10743" t="s">
        <v>656</v>
      </c>
      <c r="D10743" s="1">
        <v>44124</v>
      </c>
      <c r="E10743">
        <v>0.43000000700000002</v>
      </c>
      <c r="F10743">
        <v>0.41999998700000002</v>
      </c>
      <c r="G10743">
        <v>37400</v>
      </c>
    </row>
    <row r="10744" spans="1:7" x14ac:dyDescent="0.35">
      <c r="A10744" t="str">
        <f t="shared" si="167"/>
        <v>VVUSQ|44125</v>
      </c>
      <c r="B10744" t="s">
        <v>655</v>
      </c>
      <c r="C10744" t="s">
        <v>656</v>
      </c>
      <c r="D10744" s="1">
        <v>44125</v>
      </c>
      <c r="E10744">
        <v>0.40000000600000002</v>
      </c>
      <c r="F10744">
        <v>0.40000000600000002</v>
      </c>
      <c r="G10744">
        <v>72200</v>
      </c>
    </row>
    <row r="10745" spans="1:7" x14ac:dyDescent="0.35">
      <c r="A10745" t="str">
        <f t="shared" si="167"/>
        <v>VVUSQ|44126</v>
      </c>
      <c r="B10745" t="s">
        <v>655</v>
      </c>
      <c r="C10745" t="s">
        <v>656</v>
      </c>
      <c r="D10745" s="1">
        <v>44126</v>
      </c>
      <c r="E10745">
        <v>0.38999998600000002</v>
      </c>
      <c r="F10745">
        <v>0.41999998700000002</v>
      </c>
      <c r="G10745">
        <v>22200</v>
      </c>
    </row>
    <row r="10746" spans="1:7" x14ac:dyDescent="0.35">
      <c r="A10746" t="str">
        <f t="shared" si="167"/>
        <v>VVUSQ|44127</v>
      </c>
      <c r="B10746" t="s">
        <v>655</v>
      </c>
      <c r="C10746" t="s">
        <v>656</v>
      </c>
      <c r="D10746" s="1">
        <v>44127</v>
      </c>
      <c r="E10746">
        <v>0.38999998600000002</v>
      </c>
      <c r="F10746">
        <v>0.40000000600000002</v>
      </c>
      <c r="G10746">
        <v>33300</v>
      </c>
    </row>
    <row r="10747" spans="1:7" x14ac:dyDescent="0.35">
      <c r="A10747" t="str">
        <f t="shared" si="167"/>
        <v>VVUSQ|44130</v>
      </c>
      <c r="B10747" t="s">
        <v>655</v>
      </c>
      <c r="C10747" t="s">
        <v>656</v>
      </c>
      <c r="D10747" s="1">
        <v>44130</v>
      </c>
      <c r="E10747">
        <v>0.38999998600000002</v>
      </c>
      <c r="F10747">
        <v>0.36000001399999998</v>
      </c>
      <c r="G10747">
        <v>57900</v>
      </c>
    </row>
    <row r="10748" spans="1:7" x14ac:dyDescent="0.35">
      <c r="A10748" t="str">
        <f t="shared" si="167"/>
        <v>VVUSQ|44131</v>
      </c>
      <c r="B10748" t="s">
        <v>655</v>
      </c>
      <c r="C10748" t="s">
        <v>656</v>
      </c>
      <c r="D10748" s="1">
        <v>44131</v>
      </c>
      <c r="E10748">
        <v>0.36000001399999998</v>
      </c>
      <c r="F10748">
        <v>0.34000000400000002</v>
      </c>
      <c r="G10748">
        <v>195100</v>
      </c>
    </row>
    <row r="10749" spans="1:7" x14ac:dyDescent="0.35">
      <c r="A10749" t="str">
        <f t="shared" si="167"/>
        <v>VVUSQ|44132</v>
      </c>
      <c r="B10749" t="s">
        <v>655</v>
      </c>
      <c r="C10749" t="s">
        <v>656</v>
      </c>
      <c r="D10749" s="1">
        <v>44132</v>
      </c>
      <c r="E10749">
        <v>0.37000000500000002</v>
      </c>
      <c r="F10749">
        <v>0.34000000400000002</v>
      </c>
      <c r="G10749">
        <v>49900</v>
      </c>
    </row>
    <row r="10750" spans="1:7" x14ac:dyDescent="0.35">
      <c r="A10750" t="str">
        <f t="shared" si="167"/>
        <v>VVUSQ|44133</v>
      </c>
      <c r="B10750" t="s">
        <v>655</v>
      </c>
      <c r="C10750" t="s">
        <v>656</v>
      </c>
      <c r="D10750" s="1">
        <v>44133</v>
      </c>
      <c r="E10750">
        <v>0.36000001399999998</v>
      </c>
      <c r="F10750">
        <v>0.34000000400000002</v>
      </c>
      <c r="G10750">
        <v>73100</v>
      </c>
    </row>
    <row r="10751" spans="1:7" x14ac:dyDescent="0.35">
      <c r="A10751" t="str">
        <f t="shared" si="167"/>
        <v>VVUSQ|44134</v>
      </c>
      <c r="B10751" t="s">
        <v>655</v>
      </c>
      <c r="C10751" t="s">
        <v>656</v>
      </c>
      <c r="D10751" s="1">
        <v>44134</v>
      </c>
      <c r="E10751">
        <v>0.34000000400000002</v>
      </c>
      <c r="F10751">
        <v>0.33000001299999998</v>
      </c>
      <c r="G10751">
        <v>59600</v>
      </c>
    </row>
    <row r="10752" spans="1:7" x14ac:dyDescent="0.35">
      <c r="A10752" t="str">
        <f t="shared" si="167"/>
        <v>VVUSQ|44137</v>
      </c>
      <c r="B10752" t="s">
        <v>655</v>
      </c>
      <c r="C10752" t="s">
        <v>656</v>
      </c>
      <c r="D10752" s="1">
        <v>44137</v>
      </c>
      <c r="E10752">
        <v>0.34999999399999998</v>
      </c>
      <c r="F10752">
        <v>0.34000000400000002</v>
      </c>
      <c r="G10752">
        <v>11900</v>
      </c>
    </row>
    <row r="10753" spans="1:7" x14ac:dyDescent="0.35">
      <c r="A10753" t="str">
        <f t="shared" si="167"/>
        <v>VVUSQ|44138</v>
      </c>
      <c r="B10753" t="s">
        <v>655</v>
      </c>
      <c r="C10753" t="s">
        <v>656</v>
      </c>
      <c r="D10753" s="1">
        <v>44138</v>
      </c>
      <c r="E10753">
        <v>0.34999999399999998</v>
      </c>
      <c r="F10753">
        <v>0.34000000400000002</v>
      </c>
      <c r="G10753">
        <v>12800</v>
      </c>
    </row>
    <row r="10754" spans="1:7" x14ac:dyDescent="0.35">
      <c r="A10754" t="str">
        <f t="shared" si="167"/>
        <v>VVUSQ|44139</v>
      </c>
      <c r="B10754" t="s">
        <v>655</v>
      </c>
      <c r="C10754" t="s">
        <v>656</v>
      </c>
      <c r="D10754" s="1">
        <v>44139</v>
      </c>
      <c r="E10754">
        <v>0.33000001299999998</v>
      </c>
      <c r="F10754">
        <v>0.38999998600000002</v>
      </c>
      <c r="G10754">
        <v>120300</v>
      </c>
    </row>
    <row r="10755" spans="1:7" x14ac:dyDescent="0.35">
      <c r="A10755" t="str">
        <f t="shared" ref="A10755:A10818" si="168">_xlfn.CONCAT(B10755&amp;"|"&amp;D10755)</f>
        <v>VVUSQ|44140</v>
      </c>
      <c r="B10755" t="s">
        <v>655</v>
      </c>
      <c r="C10755" t="s">
        <v>656</v>
      </c>
      <c r="D10755" s="1">
        <v>44140</v>
      </c>
      <c r="E10755">
        <v>0.37000000500000002</v>
      </c>
      <c r="F10755">
        <v>0.40999999599999998</v>
      </c>
      <c r="G10755">
        <v>682100</v>
      </c>
    </row>
    <row r="10756" spans="1:7" x14ac:dyDescent="0.35">
      <c r="A10756" t="str">
        <f t="shared" si="168"/>
        <v>VVUSQ|44141</v>
      </c>
      <c r="B10756" t="s">
        <v>655</v>
      </c>
      <c r="C10756" t="s">
        <v>656</v>
      </c>
      <c r="D10756" s="1">
        <v>44141</v>
      </c>
      <c r="E10756">
        <v>0.40999999599999998</v>
      </c>
      <c r="F10756">
        <v>0.37999999499999998</v>
      </c>
      <c r="G10756">
        <v>126800</v>
      </c>
    </row>
    <row r="10757" spans="1:7" x14ac:dyDescent="0.35">
      <c r="A10757" t="str">
        <f t="shared" si="168"/>
        <v>VVUSQ|44144</v>
      </c>
      <c r="B10757" t="s">
        <v>655</v>
      </c>
      <c r="C10757" t="s">
        <v>656</v>
      </c>
      <c r="D10757" s="1">
        <v>44144</v>
      </c>
      <c r="E10757">
        <v>0.40000000600000002</v>
      </c>
      <c r="F10757">
        <v>0.37999999499999998</v>
      </c>
      <c r="G10757">
        <v>104000</v>
      </c>
    </row>
    <row r="10758" spans="1:7" x14ac:dyDescent="0.35">
      <c r="A10758" t="str">
        <f t="shared" si="168"/>
        <v>VVUSQ|44145</v>
      </c>
      <c r="B10758" t="s">
        <v>655</v>
      </c>
      <c r="C10758" t="s">
        <v>656</v>
      </c>
      <c r="D10758" s="1">
        <v>44145</v>
      </c>
      <c r="E10758">
        <v>0.36000001399999998</v>
      </c>
      <c r="F10758">
        <v>0.37999999499999998</v>
      </c>
      <c r="G10758">
        <v>186700</v>
      </c>
    </row>
    <row r="10759" spans="1:7" x14ac:dyDescent="0.35">
      <c r="A10759" t="str">
        <f t="shared" si="168"/>
        <v>VVUSQ|44146</v>
      </c>
      <c r="B10759" t="s">
        <v>655</v>
      </c>
      <c r="C10759" t="s">
        <v>656</v>
      </c>
      <c r="D10759" s="1">
        <v>44146</v>
      </c>
      <c r="E10759">
        <v>0.33000001299999998</v>
      </c>
      <c r="F10759">
        <v>0.37000000500000002</v>
      </c>
      <c r="G10759">
        <v>39400</v>
      </c>
    </row>
    <row r="10760" spans="1:7" x14ac:dyDescent="0.35">
      <c r="A10760" t="str">
        <f t="shared" si="168"/>
        <v>VVUSQ|44147</v>
      </c>
      <c r="B10760" t="s">
        <v>655</v>
      </c>
      <c r="C10760" t="s">
        <v>656</v>
      </c>
      <c r="D10760" s="1">
        <v>44147</v>
      </c>
      <c r="E10760">
        <v>0.37000000500000002</v>
      </c>
      <c r="F10760">
        <v>0.34999999399999998</v>
      </c>
      <c r="G10760">
        <v>23600</v>
      </c>
    </row>
    <row r="10761" spans="1:7" x14ac:dyDescent="0.35">
      <c r="A10761" t="str">
        <f t="shared" si="168"/>
        <v>VVUSQ|44148</v>
      </c>
      <c r="B10761" t="s">
        <v>655</v>
      </c>
      <c r="C10761" t="s">
        <v>656</v>
      </c>
      <c r="D10761" s="1">
        <v>44148</v>
      </c>
      <c r="E10761">
        <v>0.34000000400000002</v>
      </c>
      <c r="F10761">
        <v>0.36000001399999998</v>
      </c>
      <c r="G10761">
        <v>84800</v>
      </c>
    </row>
    <row r="10762" spans="1:7" x14ac:dyDescent="0.35">
      <c r="A10762" t="str">
        <f t="shared" si="168"/>
        <v>VVUSQ|44151</v>
      </c>
      <c r="B10762" t="s">
        <v>655</v>
      </c>
      <c r="C10762" t="s">
        <v>656</v>
      </c>
      <c r="D10762" s="1">
        <v>44151</v>
      </c>
      <c r="E10762">
        <v>0.33000001299999998</v>
      </c>
      <c r="F10762">
        <v>0.15999999600000001</v>
      </c>
      <c r="G10762">
        <v>1518900</v>
      </c>
    </row>
    <row r="10763" spans="1:7" x14ac:dyDescent="0.35">
      <c r="A10763" t="str">
        <f t="shared" si="168"/>
        <v>WES|44105</v>
      </c>
      <c r="B10763" t="s">
        <v>657</v>
      </c>
      <c r="C10763" t="s">
        <v>658</v>
      </c>
      <c r="D10763" s="1">
        <v>44105</v>
      </c>
      <c r="E10763">
        <v>8</v>
      </c>
      <c r="F10763">
        <v>7.5008959769999999</v>
      </c>
      <c r="G10763">
        <v>1045200</v>
      </c>
    </row>
    <row r="10764" spans="1:7" x14ac:dyDescent="0.35">
      <c r="A10764" t="str">
        <f t="shared" si="168"/>
        <v>WES|44106</v>
      </c>
      <c r="B10764" t="s">
        <v>657</v>
      </c>
      <c r="C10764" t="s">
        <v>658</v>
      </c>
      <c r="D10764" s="1">
        <v>44106</v>
      </c>
      <c r="E10764">
        <v>7.5</v>
      </c>
      <c r="F10764">
        <v>7.6934733389999996</v>
      </c>
      <c r="G10764">
        <v>654600</v>
      </c>
    </row>
    <row r="10765" spans="1:7" x14ac:dyDescent="0.35">
      <c r="A10765" t="str">
        <f t="shared" si="168"/>
        <v>WES|44109</v>
      </c>
      <c r="B10765" t="s">
        <v>657</v>
      </c>
      <c r="C10765" t="s">
        <v>658</v>
      </c>
      <c r="D10765" s="1">
        <v>44109</v>
      </c>
      <c r="E10765">
        <v>7.9800000190000002</v>
      </c>
      <c r="F10765">
        <v>8.0690002439999997</v>
      </c>
      <c r="G10765">
        <v>897100</v>
      </c>
    </row>
    <row r="10766" spans="1:7" x14ac:dyDescent="0.35">
      <c r="A10766" t="str">
        <f t="shared" si="168"/>
        <v>WES|44110</v>
      </c>
      <c r="B10766" t="s">
        <v>657</v>
      </c>
      <c r="C10766" t="s">
        <v>658</v>
      </c>
      <c r="D10766" s="1">
        <v>44110</v>
      </c>
      <c r="E10766">
        <v>8.5</v>
      </c>
      <c r="F10766">
        <v>8.0112266539999997</v>
      </c>
      <c r="G10766">
        <v>1063400</v>
      </c>
    </row>
    <row r="10767" spans="1:7" x14ac:dyDescent="0.35">
      <c r="A10767" t="str">
        <f t="shared" si="168"/>
        <v>WES|44111</v>
      </c>
      <c r="B10767" t="s">
        <v>657</v>
      </c>
      <c r="C10767" t="s">
        <v>658</v>
      </c>
      <c r="D10767" s="1">
        <v>44111</v>
      </c>
      <c r="E10767">
        <v>8.3299999239999991</v>
      </c>
      <c r="F10767">
        <v>8.0401134489999997</v>
      </c>
      <c r="G10767">
        <v>1458400</v>
      </c>
    </row>
    <row r="10768" spans="1:7" x14ac:dyDescent="0.35">
      <c r="A10768" t="str">
        <f t="shared" si="168"/>
        <v>WES|44112</v>
      </c>
      <c r="B10768" t="s">
        <v>657</v>
      </c>
      <c r="C10768" t="s">
        <v>658</v>
      </c>
      <c r="D10768" s="1">
        <v>44112</v>
      </c>
      <c r="E10768">
        <v>8.4600000380000004</v>
      </c>
      <c r="F10768">
        <v>8.5215578080000007</v>
      </c>
      <c r="G10768">
        <v>2053200</v>
      </c>
    </row>
    <row r="10769" spans="1:7" x14ac:dyDescent="0.35">
      <c r="A10769" t="str">
        <f t="shared" si="168"/>
        <v>WES|44113</v>
      </c>
      <c r="B10769" t="s">
        <v>657</v>
      </c>
      <c r="C10769" t="s">
        <v>658</v>
      </c>
      <c r="D10769" s="1">
        <v>44113</v>
      </c>
      <c r="E10769">
        <v>8.9499998089999995</v>
      </c>
      <c r="F10769">
        <v>8.5600728989999997</v>
      </c>
      <c r="G10769">
        <v>786700</v>
      </c>
    </row>
    <row r="10770" spans="1:7" x14ac:dyDescent="0.35">
      <c r="A10770" t="str">
        <f t="shared" si="168"/>
        <v>WES|44116</v>
      </c>
      <c r="B10770" t="s">
        <v>657</v>
      </c>
      <c r="C10770" t="s">
        <v>658</v>
      </c>
      <c r="D10770" s="1">
        <v>44116</v>
      </c>
      <c r="E10770">
        <v>8.8599996569999995</v>
      </c>
      <c r="F10770">
        <v>8.579330444</v>
      </c>
      <c r="G10770">
        <v>1001700</v>
      </c>
    </row>
    <row r="10771" spans="1:7" x14ac:dyDescent="0.35">
      <c r="A10771" t="str">
        <f t="shared" si="168"/>
        <v>WES|44117</v>
      </c>
      <c r="B10771" t="s">
        <v>657</v>
      </c>
      <c r="C10771" t="s">
        <v>658</v>
      </c>
      <c r="D10771" s="1">
        <v>44117</v>
      </c>
      <c r="E10771">
        <v>8.9099998469999999</v>
      </c>
      <c r="F10771">
        <v>8.2904634480000006</v>
      </c>
      <c r="G10771">
        <v>1254500</v>
      </c>
    </row>
    <row r="10772" spans="1:7" x14ac:dyDescent="0.35">
      <c r="A10772" t="str">
        <f t="shared" si="168"/>
        <v>WES|44118</v>
      </c>
      <c r="B10772" t="s">
        <v>657</v>
      </c>
      <c r="C10772" t="s">
        <v>658</v>
      </c>
      <c r="D10772" s="1">
        <v>44118</v>
      </c>
      <c r="E10772">
        <v>8.6099996569999995</v>
      </c>
      <c r="F10772">
        <v>8.4348974230000007</v>
      </c>
      <c r="G10772">
        <v>1121800</v>
      </c>
    </row>
    <row r="10773" spans="1:7" x14ac:dyDescent="0.35">
      <c r="A10773" t="str">
        <f t="shared" si="168"/>
        <v>WES|44119</v>
      </c>
      <c r="B10773" t="s">
        <v>657</v>
      </c>
      <c r="C10773" t="s">
        <v>658</v>
      </c>
      <c r="D10773" s="1">
        <v>44119</v>
      </c>
      <c r="E10773">
        <v>8.6499996190000008</v>
      </c>
      <c r="F10773">
        <v>8.3674945829999992</v>
      </c>
      <c r="G10773">
        <v>706900</v>
      </c>
    </row>
    <row r="10774" spans="1:7" x14ac:dyDescent="0.35">
      <c r="A10774" t="str">
        <f t="shared" si="168"/>
        <v>WES|44120</v>
      </c>
      <c r="B10774" t="s">
        <v>657</v>
      </c>
      <c r="C10774" t="s">
        <v>658</v>
      </c>
      <c r="D10774" s="1">
        <v>44120</v>
      </c>
      <c r="E10774">
        <v>8.6899995800000003</v>
      </c>
      <c r="F10774">
        <v>8.1556596760000009</v>
      </c>
      <c r="G10774">
        <v>1020300</v>
      </c>
    </row>
    <row r="10775" spans="1:7" x14ac:dyDescent="0.35">
      <c r="A10775" t="str">
        <f t="shared" si="168"/>
        <v>WES|44123</v>
      </c>
      <c r="B10775" t="s">
        <v>657</v>
      </c>
      <c r="C10775" t="s">
        <v>658</v>
      </c>
      <c r="D10775" s="1">
        <v>44123</v>
      </c>
      <c r="E10775">
        <v>8.3500003809999992</v>
      </c>
      <c r="F10775">
        <v>8.1075153350000004</v>
      </c>
      <c r="G10775">
        <v>1035800</v>
      </c>
    </row>
    <row r="10776" spans="1:7" x14ac:dyDescent="0.35">
      <c r="A10776" t="str">
        <f t="shared" si="168"/>
        <v>WES|44124</v>
      </c>
      <c r="B10776" t="s">
        <v>657</v>
      </c>
      <c r="C10776" t="s">
        <v>658</v>
      </c>
      <c r="D10776" s="1">
        <v>44124</v>
      </c>
      <c r="E10776">
        <v>8.4799995419999998</v>
      </c>
      <c r="F10776">
        <v>8.4156389239999996</v>
      </c>
      <c r="G10776">
        <v>678900</v>
      </c>
    </row>
    <row r="10777" spans="1:7" x14ac:dyDescent="0.35">
      <c r="A10777" t="str">
        <f t="shared" si="168"/>
        <v>WES|44125</v>
      </c>
      <c r="B10777" t="s">
        <v>657</v>
      </c>
      <c r="C10777" t="s">
        <v>658</v>
      </c>
      <c r="D10777" s="1">
        <v>44125</v>
      </c>
      <c r="E10777">
        <v>8.8199996949999999</v>
      </c>
      <c r="F10777">
        <v>8.4156389239999996</v>
      </c>
      <c r="G10777">
        <v>899200</v>
      </c>
    </row>
    <row r="10778" spans="1:7" x14ac:dyDescent="0.35">
      <c r="A10778" t="str">
        <f t="shared" si="168"/>
        <v>WES|44126</v>
      </c>
      <c r="B10778" t="s">
        <v>657</v>
      </c>
      <c r="C10778" t="s">
        <v>658</v>
      </c>
      <c r="D10778" s="1">
        <v>44126</v>
      </c>
      <c r="E10778">
        <v>8.7399997710000008</v>
      </c>
      <c r="F10778">
        <v>8.9741144179999992</v>
      </c>
      <c r="G10778">
        <v>1850300</v>
      </c>
    </row>
    <row r="10779" spans="1:7" x14ac:dyDescent="0.35">
      <c r="A10779" t="str">
        <f t="shared" si="168"/>
        <v>WES|44127</v>
      </c>
      <c r="B10779" t="s">
        <v>657</v>
      </c>
      <c r="C10779" t="s">
        <v>658</v>
      </c>
      <c r="D10779" s="1">
        <v>44127</v>
      </c>
      <c r="E10779">
        <v>9.3000001910000005</v>
      </c>
      <c r="F10779">
        <v>9.0318880079999992</v>
      </c>
      <c r="G10779">
        <v>1317400</v>
      </c>
    </row>
    <row r="10780" spans="1:7" x14ac:dyDescent="0.35">
      <c r="A10780" t="str">
        <f t="shared" si="168"/>
        <v>WES|44130</v>
      </c>
      <c r="B10780" t="s">
        <v>657</v>
      </c>
      <c r="C10780" t="s">
        <v>658</v>
      </c>
      <c r="D10780" s="1">
        <v>44130</v>
      </c>
      <c r="E10780">
        <v>9.1800003050000001</v>
      </c>
      <c r="F10780">
        <v>8.6082162859999993</v>
      </c>
      <c r="G10780">
        <v>982500</v>
      </c>
    </row>
    <row r="10781" spans="1:7" x14ac:dyDescent="0.35">
      <c r="A10781" t="str">
        <f t="shared" si="168"/>
        <v>WES|44131</v>
      </c>
      <c r="B10781" t="s">
        <v>657</v>
      </c>
      <c r="C10781" t="s">
        <v>658</v>
      </c>
      <c r="D10781" s="1">
        <v>44131</v>
      </c>
      <c r="E10781">
        <v>8.8900003430000005</v>
      </c>
      <c r="F10781">
        <v>8.4348974230000007</v>
      </c>
      <c r="G10781">
        <v>897500</v>
      </c>
    </row>
    <row r="10782" spans="1:7" x14ac:dyDescent="0.35">
      <c r="A10782" t="str">
        <f t="shared" si="168"/>
        <v>WES|44132</v>
      </c>
      <c r="B10782" t="s">
        <v>657</v>
      </c>
      <c r="C10782" t="s">
        <v>658</v>
      </c>
      <c r="D10782" s="1">
        <v>44132</v>
      </c>
      <c r="E10782">
        <v>8.4799995419999998</v>
      </c>
      <c r="F10782">
        <v>8.0690002439999997</v>
      </c>
      <c r="G10782">
        <v>1323600</v>
      </c>
    </row>
    <row r="10783" spans="1:7" x14ac:dyDescent="0.35">
      <c r="A10783" t="str">
        <f t="shared" si="168"/>
        <v>WES|44133</v>
      </c>
      <c r="B10783" t="s">
        <v>657</v>
      </c>
      <c r="C10783" t="s">
        <v>658</v>
      </c>
      <c r="D10783" s="1">
        <v>44133</v>
      </c>
      <c r="E10783">
        <v>7.8400001530000001</v>
      </c>
      <c r="F10783">
        <v>8.25</v>
      </c>
      <c r="G10783">
        <v>1503700</v>
      </c>
    </row>
    <row r="10784" spans="1:7" x14ac:dyDescent="0.35">
      <c r="A10784" t="str">
        <f t="shared" si="168"/>
        <v>WES|44134</v>
      </c>
      <c r="B10784" t="s">
        <v>657</v>
      </c>
      <c r="C10784" t="s">
        <v>658</v>
      </c>
      <c r="D10784" s="1">
        <v>44134</v>
      </c>
      <c r="E10784">
        <v>8.1000003809999992</v>
      </c>
      <c r="F10784">
        <v>8.1499996190000008</v>
      </c>
      <c r="G10784">
        <v>1085000</v>
      </c>
    </row>
    <row r="10785" spans="1:7" x14ac:dyDescent="0.35">
      <c r="A10785" t="str">
        <f t="shared" si="168"/>
        <v>WES|44137</v>
      </c>
      <c r="B10785" t="s">
        <v>657</v>
      </c>
      <c r="C10785" t="s">
        <v>658</v>
      </c>
      <c r="D10785" s="1">
        <v>44137</v>
      </c>
      <c r="E10785">
        <v>8.1999998089999995</v>
      </c>
      <c r="F10785">
        <v>7.9099998469999999</v>
      </c>
      <c r="G10785">
        <v>867800</v>
      </c>
    </row>
    <row r="10786" spans="1:7" x14ac:dyDescent="0.35">
      <c r="A10786" t="str">
        <f t="shared" si="168"/>
        <v>WES|44138</v>
      </c>
      <c r="B10786" t="s">
        <v>657</v>
      </c>
      <c r="C10786" t="s">
        <v>658</v>
      </c>
      <c r="D10786" s="1">
        <v>44138</v>
      </c>
      <c r="E10786">
        <v>8.0699996949999999</v>
      </c>
      <c r="F10786">
        <v>7.6300001139999996</v>
      </c>
      <c r="G10786">
        <v>1757700</v>
      </c>
    </row>
    <row r="10787" spans="1:7" x14ac:dyDescent="0.35">
      <c r="A10787" t="str">
        <f t="shared" si="168"/>
        <v>WES|44139</v>
      </c>
      <c r="B10787" t="s">
        <v>657</v>
      </c>
      <c r="C10787" t="s">
        <v>658</v>
      </c>
      <c r="D10787" s="1">
        <v>44139</v>
      </c>
      <c r="E10787">
        <v>7.75</v>
      </c>
      <c r="F10787">
        <v>7.8699998860000004</v>
      </c>
      <c r="G10787">
        <v>1204000</v>
      </c>
    </row>
    <row r="10788" spans="1:7" x14ac:dyDescent="0.35">
      <c r="A10788" t="str">
        <f t="shared" si="168"/>
        <v>WES|44140</v>
      </c>
      <c r="B10788" t="s">
        <v>657</v>
      </c>
      <c r="C10788" t="s">
        <v>658</v>
      </c>
      <c r="D10788" s="1">
        <v>44140</v>
      </c>
      <c r="E10788">
        <v>7.8600001339999999</v>
      </c>
      <c r="F10788">
        <v>8.2700004580000002</v>
      </c>
      <c r="G10788">
        <v>1462900</v>
      </c>
    </row>
    <row r="10789" spans="1:7" x14ac:dyDescent="0.35">
      <c r="A10789" t="str">
        <f t="shared" si="168"/>
        <v>WES|44141</v>
      </c>
      <c r="B10789" t="s">
        <v>657</v>
      </c>
      <c r="C10789" t="s">
        <v>658</v>
      </c>
      <c r="D10789" s="1">
        <v>44141</v>
      </c>
      <c r="E10789">
        <v>8.1899995800000003</v>
      </c>
      <c r="F10789">
        <v>7.8400001530000001</v>
      </c>
      <c r="G10789">
        <v>1340500</v>
      </c>
    </row>
    <row r="10790" spans="1:7" x14ac:dyDescent="0.35">
      <c r="A10790" t="str">
        <f t="shared" si="168"/>
        <v>WES|44144</v>
      </c>
      <c r="B10790" t="s">
        <v>657</v>
      </c>
      <c r="C10790" t="s">
        <v>658</v>
      </c>
      <c r="D10790" s="1">
        <v>44144</v>
      </c>
      <c r="E10790">
        <v>8.5100002289999992</v>
      </c>
      <c r="F10790">
        <v>9.0900001530000001</v>
      </c>
      <c r="G10790">
        <v>3002900</v>
      </c>
    </row>
    <row r="10791" spans="1:7" x14ac:dyDescent="0.35">
      <c r="A10791" t="str">
        <f t="shared" si="168"/>
        <v>WES|44145</v>
      </c>
      <c r="B10791" t="s">
        <v>657</v>
      </c>
      <c r="C10791" t="s">
        <v>658</v>
      </c>
      <c r="D10791" s="1">
        <v>44145</v>
      </c>
      <c r="E10791">
        <v>9.8999996190000008</v>
      </c>
      <c r="F10791">
        <v>11.130000109999999</v>
      </c>
      <c r="G10791">
        <v>5396500</v>
      </c>
    </row>
    <row r="10792" spans="1:7" x14ac:dyDescent="0.35">
      <c r="A10792" t="str">
        <f t="shared" si="168"/>
        <v>WES|44146</v>
      </c>
      <c r="B10792" t="s">
        <v>657</v>
      </c>
      <c r="C10792" t="s">
        <v>658</v>
      </c>
      <c r="D10792" s="1">
        <v>44146</v>
      </c>
      <c r="E10792">
        <v>11.25</v>
      </c>
      <c r="F10792">
        <v>10.93000031</v>
      </c>
      <c r="G10792">
        <v>2606900</v>
      </c>
    </row>
    <row r="10793" spans="1:7" x14ac:dyDescent="0.35">
      <c r="A10793" t="str">
        <f t="shared" si="168"/>
        <v>WES|44147</v>
      </c>
      <c r="B10793" t="s">
        <v>657</v>
      </c>
      <c r="C10793" t="s">
        <v>658</v>
      </c>
      <c r="D10793" s="1">
        <v>44147</v>
      </c>
      <c r="E10793">
        <v>10.65999985</v>
      </c>
      <c r="F10793">
        <v>10.579999920000001</v>
      </c>
      <c r="G10793">
        <v>1819800</v>
      </c>
    </row>
    <row r="10794" spans="1:7" x14ac:dyDescent="0.35">
      <c r="A10794" t="str">
        <f t="shared" si="168"/>
        <v>WES|44148</v>
      </c>
      <c r="B10794" t="s">
        <v>657</v>
      </c>
      <c r="C10794" t="s">
        <v>658</v>
      </c>
      <c r="D10794" s="1">
        <v>44148</v>
      </c>
      <c r="E10794">
        <v>11.27000046</v>
      </c>
      <c r="F10794">
        <v>11.30000019</v>
      </c>
      <c r="G10794">
        <v>1974200</v>
      </c>
    </row>
    <row r="10795" spans="1:7" x14ac:dyDescent="0.35">
      <c r="A10795" t="str">
        <f t="shared" si="168"/>
        <v>WES|44151</v>
      </c>
      <c r="B10795" t="s">
        <v>657</v>
      </c>
      <c r="C10795" t="s">
        <v>658</v>
      </c>
      <c r="D10795" s="1">
        <v>44151</v>
      </c>
      <c r="E10795">
        <v>11.75</v>
      </c>
      <c r="F10795">
        <v>12.289999959999999</v>
      </c>
      <c r="G10795">
        <v>2995300</v>
      </c>
    </row>
    <row r="10796" spans="1:7" x14ac:dyDescent="0.35">
      <c r="A10796" t="str">
        <f t="shared" si="168"/>
        <v>WEYS|44105</v>
      </c>
      <c r="B10796" t="s">
        <v>659</v>
      </c>
      <c r="C10796" t="s">
        <v>660</v>
      </c>
      <c r="D10796" s="1">
        <v>44105</v>
      </c>
      <c r="E10796">
        <v>16.209999079999999</v>
      </c>
      <c r="F10796">
        <v>15.72000027</v>
      </c>
      <c r="G10796">
        <v>21200</v>
      </c>
    </row>
    <row r="10797" spans="1:7" x14ac:dyDescent="0.35">
      <c r="A10797" t="str">
        <f t="shared" si="168"/>
        <v>WEYS|44106</v>
      </c>
      <c r="B10797" t="s">
        <v>659</v>
      </c>
      <c r="C10797" t="s">
        <v>660</v>
      </c>
      <c r="D10797" s="1">
        <v>44106</v>
      </c>
      <c r="E10797">
        <v>16.040000920000001</v>
      </c>
      <c r="F10797">
        <v>16.049999239999998</v>
      </c>
      <c r="G10797">
        <v>8400</v>
      </c>
    </row>
    <row r="10798" spans="1:7" x14ac:dyDescent="0.35">
      <c r="A10798" t="str">
        <f t="shared" si="168"/>
        <v>WEYS|44109</v>
      </c>
      <c r="B10798" t="s">
        <v>659</v>
      </c>
      <c r="C10798" t="s">
        <v>660</v>
      </c>
      <c r="D10798" s="1">
        <v>44109</v>
      </c>
      <c r="E10798">
        <v>16.049999239999998</v>
      </c>
      <c r="F10798">
        <v>16.600000380000001</v>
      </c>
      <c r="G10798">
        <v>10200</v>
      </c>
    </row>
    <row r="10799" spans="1:7" x14ac:dyDescent="0.35">
      <c r="A10799" t="str">
        <f t="shared" si="168"/>
        <v>WEYS|44110</v>
      </c>
      <c r="B10799" t="s">
        <v>659</v>
      </c>
      <c r="C10799" t="s">
        <v>660</v>
      </c>
      <c r="D10799" s="1">
        <v>44110</v>
      </c>
      <c r="E10799">
        <v>16.709999079999999</v>
      </c>
      <c r="F10799">
        <v>16.579999919999999</v>
      </c>
      <c r="G10799">
        <v>7800</v>
      </c>
    </row>
    <row r="10800" spans="1:7" x14ac:dyDescent="0.35">
      <c r="A10800" t="str">
        <f t="shared" si="168"/>
        <v>WEYS|44111</v>
      </c>
      <c r="B10800" t="s">
        <v>659</v>
      </c>
      <c r="C10800" t="s">
        <v>660</v>
      </c>
      <c r="D10800" s="1">
        <v>44111</v>
      </c>
      <c r="E10800">
        <v>17.090000150000002</v>
      </c>
      <c r="F10800">
        <v>17.379999160000001</v>
      </c>
      <c r="G10800">
        <v>23600</v>
      </c>
    </row>
    <row r="10801" spans="1:7" x14ac:dyDescent="0.35">
      <c r="A10801" t="str">
        <f t="shared" si="168"/>
        <v>WEYS|44112</v>
      </c>
      <c r="B10801" t="s">
        <v>659</v>
      </c>
      <c r="C10801" t="s">
        <v>660</v>
      </c>
      <c r="D10801" s="1">
        <v>44112</v>
      </c>
      <c r="E10801">
        <v>17.340000150000002</v>
      </c>
      <c r="F10801">
        <v>17.25</v>
      </c>
      <c r="G10801">
        <v>9900</v>
      </c>
    </row>
    <row r="10802" spans="1:7" x14ac:dyDescent="0.35">
      <c r="A10802" t="str">
        <f t="shared" si="168"/>
        <v>WEYS|44113</v>
      </c>
      <c r="B10802" t="s">
        <v>659</v>
      </c>
      <c r="C10802" t="s">
        <v>660</v>
      </c>
      <c r="D10802" s="1">
        <v>44113</v>
      </c>
      <c r="E10802">
        <v>17.549999239999998</v>
      </c>
      <c r="F10802">
        <v>17.290000920000001</v>
      </c>
      <c r="G10802">
        <v>9100</v>
      </c>
    </row>
    <row r="10803" spans="1:7" x14ac:dyDescent="0.35">
      <c r="A10803" t="str">
        <f t="shared" si="168"/>
        <v>WEYS|44116</v>
      </c>
      <c r="B10803" t="s">
        <v>659</v>
      </c>
      <c r="C10803" t="s">
        <v>660</v>
      </c>
      <c r="D10803" s="1">
        <v>44116</v>
      </c>
      <c r="E10803">
        <v>17.290000920000001</v>
      </c>
      <c r="F10803">
        <v>17.270000459999999</v>
      </c>
      <c r="G10803">
        <v>4500</v>
      </c>
    </row>
    <row r="10804" spans="1:7" x14ac:dyDescent="0.35">
      <c r="A10804" t="str">
        <f t="shared" si="168"/>
        <v>WEYS|44117</v>
      </c>
      <c r="B10804" t="s">
        <v>659</v>
      </c>
      <c r="C10804" t="s">
        <v>660</v>
      </c>
      <c r="D10804" s="1">
        <v>44117</v>
      </c>
      <c r="E10804">
        <v>17.450000760000002</v>
      </c>
      <c r="F10804">
        <v>17</v>
      </c>
      <c r="G10804">
        <v>2100</v>
      </c>
    </row>
    <row r="10805" spans="1:7" x14ac:dyDescent="0.35">
      <c r="A10805" t="str">
        <f t="shared" si="168"/>
        <v>WEYS|44118</v>
      </c>
      <c r="B10805" t="s">
        <v>659</v>
      </c>
      <c r="C10805" t="s">
        <v>660</v>
      </c>
      <c r="D10805" s="1">
        <v>44118</v>
      </c>
      <c r="E10805">
        <v>16.920000080000001</v>
      </c>
      <c r="F10805">
        <v>16.93000031</v>
      </c>
      <c r="G10805">
        <v>3800</v>
      </c>
    </row>
    <row r="10806" spans="1:7" x14ac:dyDescent="0.35">
      <c r="A10806" t="str">
        <f t="shared" si="168"/>
        <v>WEYS|44119</v>
      </c>
      <c r="B10806" t="s">
        <v>659</v>
      </c>
      <c r="C10806" t="s">
        <v>660</v>
      </c>
      <c r="D10806" s="1">
        <v>44119</v>
      </c>
      <c r="E10806">
        <v>16.649999619999999</v>
      </c>
      <c r="F10806">
        <v>16.729999540000001</v>
      </c>
      <c r="G10806">
        <v>6600</v>
      </c>
    </row>
    <row r="10807" spans="1:7" x14ac:dyDescent="0.35">
      <c r="A10807" t="str">
        <f t="shared" si="168"/>
        <v>WEYS|44120</v>
      </c>
      <c r="B10807" t="s">
        <v>659</v>
      </c>
      <c r="C10807" t="s">
        <v>660</v>
      </c>
      <c r="D10807" s="1">
        <v>44120</v>
      </c>
      <c r="E10807">
        <v>17</v>
      </c>
      <c r="F10807">
        <v>16.790000920000001</v>
      </c>
      <c r="G10807">
        <v>9500</v>
      </c>
    </row>
    <row r="10808" spans="1:7" x14ac:dyDescent="0.35">
      <c r="A10808" t="str">
        <f t="shared" si="168"/>
        <v>WEYS|44123</v>
      </c>
      <c r="B10808" t="s">
        <v>659</v>
      </c>
      <c r="C10808" t="s">
        <v>660</v>
      </c>
      <c r="D10808" s="1">
        <v>44123</v>
      </c>
      <c r="E10808">
        <v>16.959999079999999</v>
      </c>
      <c r="F10808">
        <v>15.149999619999999</v>
      </c>
      <c r="G10808">
        <v>24700</v>
      </c>
    </row>
    <row r="10809" spans="1:7" x14ac:dyDescent="0.35">
      <c r="A10809" t="str">
        <f t="shared" si="168"/>
        <v>WEYS|44124</v>
      </c>
      <c r="B10809" t="s">
        <v>659</v>
      </c>
      <c r="C10809" t="s">
        <v>660</v>
      </c>
      <c r="D10809" s="1">
        <v>44124</v>
      </c>
      <c r="E10809">
        <v>15.399999619999999</v>
      </c>
      <c r="F10809">
        <v>15.65999985</v>
      </c>
      <c r="G10809">
        <v>19500</v>
      </c>
    </row>
    <row r="10810" spans="1:7" x14ac:dyDescent="0.35">
      <c r="A10810" t="str">
        <f t="shared" si="168"/>
        <v>WEYS|44125</v>
      </c>
      <c r="B10810" t="s">
        <v>659</v>
      </c>
      <c r="C10810" t="s">
        <v>660</v>
      </c>
      <c r="D10810" s="1">
        <v>44125</v>
      </c>
      <c r="E10810">
        <v>16.090000150000002</v>
      </c>
      <c r="F10810">
        <v>15.72000027</v>
      </c>
      <c r="G10810">
        <v>9300</v>
      </c>
    </row>
    <row r="10811" spans="1:7" x14ac:dyDescent="0.35">
      <c r="A10811" t="str">
        <f t="shared" si="168"/>
        <v>WEYS|44126</v>
      </c>
      <c r="B10811" t="s">
        <v>659</v>
      </c>
      <c r="C10811" t="s">
        <v>660</v>
      </c>
      <c r="D10811" s="1">
        <v>44126</v>
      </c>
      <c r="E10811">
        <v>15.869999890000001</v>
      </c>
      <c r="F10811">
        <v>15.85999966</v>
      </c>
      <c r="G10811">
        <v>19900</v>
      </c>
    </row>
    <row r="10812" spans="1:7" x14ac:dyDescent="0.35">
      <c r="A10812" t="str">
        <f t="shared" si="168"/>
        <v>WEYS|44127</v>
      </c>
      <c r="B10812" t="s">
        <v>659</v>
      </c>
      <c r="C10812" t="s">
        <v>660</v>
      </c>
      <c r="D10812" s="1">
        <v>44127</v>
      </c>
      <c r="E10812">
        <v>16.030000690000001</v>
      </c>
      <c r="F10812">
        <v>16.170000080000001</v>
      </c>
      <c r="G10812">
        <v>8600</v>
      </c>
    </row>
    <row r="10813" spans="1:7" x14ac:dyDescent="0.35">
      <c r="A10813" t="str">
        <f t="shared" si="168"/>
        <v>WEYS|44130</v>
      </c>
      <c r="B10813" t="s">
        <v>659</v>
      </c>
      <c r="C10813" t="s">
        <v>660</v>
      </c>
      <c r="D10813" s="1">
        <v>44130</v>
      </c>
      <c r="E10813">
        <v>16.100000380000001</v>
      </c>
      <c r="F10813">
        <v>16.329999919999999</v>
      </c>
      <c r="G10813">
        <v>6100</v>
      </c>
    </row>
    <row r="10814" spans="1:7" x14ac:dyDescent="0.35">
      <c r="A10814" t="str">
        <f t="shared" si="168"/>
        <v>WEYS|44131</v>
      </c>
      <c r="B10814" t="s">
        <v>659</v>
      </c>
      <c r="C10814" t="s">
        <v>660</v>
      </c>
      <c r="D10814" s="1">
        <v>44131</v>
      </c>
      <c r="E10814">
        <v>16.350000380000001</v>
      </c>
      <c r="F10814">
        <v>16.11000061</v>
      </c>
      <c r="G10814">
        <v>6400</v>
      </c>
    </row>
    <row r="10815" spans="1:7" x14ac:dyDescent="0.35">
      <c r="A10815" t="str">
        <f t="shared" si="168"/>
        <v>WEYS|44132</v>
      </c>
      <c r="B10815" t="s">
        <v>659</v>
      </c>
      <c r="C10815" t="s">
        <v>660</v>
      </c>
      <c r="D10815" s="1">
        <v>44132</v>
      </c>
      <c r="E10815">
        <v>16.340000150000002</v>
      </c>
      <c r="F10815">
        <v>15.52000046</v>
      </c>
      <c r="G10815">
        <v>11100</v>
      </c>
    </row>
    <row r="10816" spans="1:7" x14ac:dyDescent="0.35">
      <c r="A10816" t="str">
        <f t="shared" si="168"/>
        <v>WEYS|44133</v>
      </c>
      <c r="B10816" t="s">
        <v>659</v>
      </c>
      <c r="C10816" t="s">
        <v>660</v>
      </c>
      <c r="D10816" s="1">
        <v>44133</v>
      </c>
      <c r="E10816">
        <v>15.40999985</v>
      </c>
      <c r="F10816">
        <v>15.899999619999999</v>
      </c>
      <c r="G10816">
        <v>11100</v>
      </c>
    </row>
    <row r="10817" spans="1:7" x14ac:dyDescent="0.35">
      <c r="A10817" t="str">
        <f t="shared" si="168"/>
        <v>WEYS|44134</v>
      </c>
      <c r="B10817" t="s">
        <v>659</v>
      </c>
      <c r="C10817" t="s">
        <v>660</v>
      </c>
      <c r="D10817" s="1">
        <v>44134</v>
      </c>
      <c r="E10817">
        <v>15.81999969</v>
      </c>
      <c r="F10817">
        <v>15.84000015</v>
      </c>
      <c r="G10817">
        <v>8200</v>
      </c>
    </row>
    <row r="10818" spans="1:7" x14ac:dyDescent="0.35">
      <c r="A10818" t="str">
        <f t="shared" si="168"/>
        <v>WEYS|44137</v>
      </c>
      <c r="B10818" t="s">
        <v>659</v>
      </c>
      <c r="C10818" t="s">
        <v>660</v>
      </c>
      <c r="D10818" s="1">
        <v>44137</v>
      </c>
      <c r="E10818">
        <v>16.25</v>
      </c>
      <c r="F10818">
        <v>16.659999849999998</v>
      </c>
      <c r="G10818">
        <v>8800</v>
      </c>
    </row>
    <row r="10819" spans="1:7" x14ac:dyDescent="0.35">
      <c r="A10819" t="str">
        <f t="shared" ref="A10819:A10882" si="169">_xlfn.CONCAT(B10819&amp;"|"&amp;D10819)</f>
        <v>WEYS|44138</v>
      </c>
      <c r="B10819" t="s">
        <v>659</v>
      </c>
      <c r="C10819" t="s">
        <v>660</v>
      </c>
      <c r="D10819" s="1">
        <v>44138</v>
      </c>
      <c r="E10819">
        <v>16.75</v>
      </c>
      <c r="F10819">
        <v>17.040000920000001</v>
      </c>
      <c r="G10819">
        <v>13800</v>
      </c>
    </row>
    <row r="10820" spans="1:7" x14ac:dyDescent="0.35">
      <c r="A10820" t="str">
        <f t="shared" si="169"/>
        <v>WEYS|44139</v>
      </c>
      <c r="B10820" t="s">
        <v>659</v>
      </c>
      <c r="C10820" t="s">
        <v>660</v>
      </c>
      <c r="D10820" s="1">
        <v>44139</v>
      </c>
      <c r="E10820">
        <v>16.799999239999998</v>
      </c>
      <c r="F10820">
        <v>16.030000690000001</v>
      </c>
      <c r="G10820">
        <v>9000</v>
      </c>
    </row>
    <row r="10821" spans="1:7" x14ac:dyDescent="0.35">
      <c r="A10821" t="str">
        <f t="shared" si="169"/>
        <v>WEYS|44140</v>
      </c>
      <c r="B10821" t="s">
        <v>659</v>
      </c>
      <c r="C10821" t="s">
        <v>660</v>
      </c>
      <c r="D10821" s="1">
        <v>44140</v>
      </c>
      <c r="E10821">
        <v>16.200000760000002</v>
      </c>
      <c r="F10821">
        <v>16.790000920000001</v>
      </c>
      <c r="G10821">
        <v>12200</v>
      </c>
    </row>
    <row r="10822" spans="1:7" x14ac:dyDescent="0.35">
      <c r="A10822" t="str">
        <f t="shared" si="169"/>
        <v>WEYS|44141</v>
      </c>
      <c r="B10822" t="s">
        <v>659</v>
      </c>
      <c r="C10822" t="s">
        <v>660</v>
      </c>
      <c r="D10822" s="1">
        <v>44141</v>
      </c>
      <c r="E10822">
        <v>17</v>
      </c>
      <c r="F10822">
        <v>17.079999919999999</v>
      </c>
      <c r="G10822">
        <v>10900</v>
      </c>
    </row>
    <row r="10823" spans="1:7" x14ac:dyDescent="0.35">
      <c r="A10823" t="str">
        <f t="shared" si="169"/>
        <v>WEYS|44144</v>
      </c>
      <c r="B10823" t="s">
        <v>659</v>
      </c>
      <c r="C10823" t="s">
        <v>660</v>
      </c>
      <c r="D10823" s="1">
        <v>44144</v>
      </c>
      <c r="E10823">
        <v>18</v>
      </c>
      <c r="F10823">
        <v>17.600000380000001</v>
      </c>
      <c r="G10823">
        <v>23500</v>
      </c>
    </row>
    <row r="10824" spans="1:7" x14ac:dyDescent="0.35">
      <c r="A10824" t="str">
        <f t="shared" si="169"/>
        <v>WEYS|44145</v>
      </c>
      <c r="B10824" t="s">
        <v>659</v>
      </c>
      <c r="C10824" t="s">
        <v>660</v>
      </c>
      <c r="D10824" s="1">
        <v>44145</v>
      </c>
      <c r="E10824">
        <v>17.780000690000001</v>
      </c>
      <c r="F10824">
        <v>18.049999239999998</v>
      </c>
      <c r="G10824">
        <v>12800</v>
      </c>
    </row>
    <row r="10825" spans="1:7" x14ac:dyDescent="0.35">
      <c r="A10825" t="str">
        <f t="shared" si="169"/>
        <v>WEYS|44146</v>
      </c>
      <c r="B10825" t="s">
        <v>659</v>
      </c>
      <c r="C10825" t="s">
        <v>660</v>
      </c>
      <c r="D10825" s="1">
        <v>44146</v>
      </c>
      <c r="E10825">
        <v>17.590000150000002</v>
      </c>
      <c r="F10825">
        <v>17.940000529999999</v>
      </c>
      <c r="G10825">
        <v>7100</v>
      </c>
    </row>
    <row r="10826" spans="1:7" x14ac:dyDescent="0.35">
      <c r="A10826" t="str">
        <f t="shared" si="169"/>
        <v>WEYS|44147</v>
      </c>
      <c r="B10826" t="s">
        <v>659</v>
      </c>
      <c r="C10826" t="s">
        <v>660</v>
      </c>
      <c r="D10826" s="1">
        <v>44147</v>
      </c>
      <c r="E10826">
        <v>17.459999079999999</v>
      </c>
      <c r="F10826">
        <v>17.420000080000001</v>
      </c>
      <c r="G10826">
        <v>9200</v>
      </c>
    </row>
    <row r="10827" spans="1:7" x14ac:dyDescent="0.35">
      <c r="A10827" t="str">
        <f t="shared" si="169"/>
        <v>WEYS|44148</v>
      </c>
      <c r="B10827" t="s">
        <v>659</v>
      </c>
      <c r="C10827" t="s">
        <v>660</v>
      </c>
      <c r="D10827" s="1">
        <v>44148</v>
      </c>
      <c r="E10827">
        <v>17.38999939</v>
      </c>
      <c r="F10827">
        <v>17.25</v>
      </c>
      <c r="G10827">
        <v>14500</v>
      </c>
    </row>
    <row r="10828" spans="1:7" x14ac:dyDescent="0.35">
      <c r="A10828" t="str">
        <f t="shared" si="169"/>
        <v>WEYS|44151</v>
      </c>
      <c r="B10828" t="s">
        <v>659</v>
      </c>
      <c r="C10828" t="s">
        <v>660</v>
      </c>
      <c r="D10828" s="1">
        <v>44151</v>
      </c>
      <c r="E10828">
        <v>17.649999619999999</v>
      </c>
      <c r="F10828">
        <v>17.299999239999998</v>
      </c>
      <c r="G10828">
        <v>45600</v>
      </c>
    </row>
    <row r="10829" spans="1:7" x14ac:dyDescent="0.35">
      <c r="A10829" t="str">
        <f t="shared" si="169"/>
        <v>WFCF|44105</v>
      </c>
      <c r="B10829" t="s">
        <v>661</v>
      </c>
      <c r="C10829" t="s">
        <v>662</v>
      </c>
      <c r="D10829" s="1">
        <v>44105</v>
      </c>
      <c r="E10829">
        <v>1.8300000430000001</v>
      </c>
      <c r="F10829">
        <v>1.6499999759999999</v>
      </c>
      <c r="G10829">
        <v>62600</v>
      </c>
    </row>
    <row r="10830" spans="1:7" x14ac:dyDescent="0.35">
      <c r="A10830" t="str">
        <f t="shared" si="169"/>
        <v>WFCF|44106</v>
      </c>
      <c r="B10830" t="s">
        <v>661</v>
      </c>
      <c r="C10830" t="s">
        <v>662</v>
      </c>
      <c r="D10830" s="1">
        <v>44106</v>
      </c>
      <c r="E10830">
        <v>1.8200000519999999</v>
      </c>
      <c r="F10830">
        <v>1.809999943</v>
      </c>
      <c r="G10830">
        <v>7100</v>
      </c>
    </row>
    <row r="10831" spans="1:7" x14ac:dyDescent="0.35">
      <c r="A10831" t="str">
        <f t="shared" si="169"/>
        <v>WFCF|44109</v>
      </c>
      <c r="B10831" t="s">
        <v>661</v>
      </c>
      <c r="C10831" t="s">
        <v>662</v>
      </c>
      <c r="D10831" s="1">
        <v>44109</v>
      </c>
      <c r="E10831">
        <v>1.809999943</v>
      </c>
      <c r="F10831">
        <v>1.8999999759999999</v>
      </c>
      <c r="G10831">
        <v>13000</v>
      </c>
    </row>
    <row r="10832" spans="1:7" x14ac:dyDescent="0.35">
      <c r="A10832" t="str">
        <f t="shared" si="169"/>
        <v>WFCF|44110</v>
      </c>
      <c r="B10832" t="s">
        <v>661</v>
      </c>
      <c r="C10832" t="s">
        <v>662</v>
      </c>
      <c r="D10832" s="1">
        <v>44110</v>
      </c>
      <c r="E10832">
        <v>1.9099999670000001</v>
      </c>
      <c r="F10832">
        <v>1.9299999480000001</v>
      </c>
      <c r="G10832">
        <v>8100</v>
      </c>
    </row>
    <row r="10833" spans="1:7" x14ac:dyDescent="0.35">
      <c r="A10833" t="str">
        <f t="shared" si="169"/>
        <v>WFCF|44111</v>
      </c>
      <c r="B10833" t="s">
        <v>661</v>
      </c>
      <c r="C10833" t="s">
        <v>662</v>
      </c>
      <c r="D10833" s="1">
        <v>44111</v>
      </c>
      <c r="E10833">
        <v>2</v>
      </c>
      <c r="F10833">
        <v>2</v>
      </c>
      <c r="G10833">
        <v>37400</v>
      </c>
    </row>
    <row r="10834" spans="1:7" x14ac:dyDescent="0.35">
      <c r="A10834" t="str">
        <f t="shared" si="169"/>
        <v>WFCF|44112</v>
      </c>
      <c r="B10834" t="s">
        <v>661</v>
      </c>
      <c r="C10834" t="s">
        <v>662</v>
      </c>
      <c r="D10834" s="1">
        <v>44112</v>
      </c>
      <c r="E10834">
        <v>1.960000038</v>
      </c>
      <c r="F10834">
        <v>2.0999999049999998</v>
      </c>
      <c r="G10834">
        <v>81300</v>
      </c>
    </row>
    <row r="10835" spans="1:7" x14ac:dyDescent="0.35">
      <c r="A10835" t="str">
        <f t="shared" si="169"/>
        <v>WFCF|44113</v>
      </c>
      <c r="B10835" t="s">
        <v>661</v>
      </c>
      <c r="C10835" t="s">
        <v>662</v>
      </c>
      <c r="D10835" s="1">
        <v>44113</v>
      </c>
      <c r="E10835">
        <v>2.0199999809999998</v>
      </c>
      <c r="F10835">
        <v>2.0999999049999998</v>
      </c>
      <c r="G10835">
        <v>36700</v>
      </c>
    </row>
    <row r="10836" spans="1:7" x14ac:dyDescent="0.35">
      <c r="A10836" t="str">
        <f t="shared" si="169"/>
        <v>WFCF|44116</v>
      </c>
      <c r="B10836" t="s">
        <v>661</v>
      </c>
      <c r="C10836" t="s">
        <v>662</v>
      </c>
      <c r="D10836" s="1">
        <v>44116</v>
      </c>
      <c r="E10836">
        <v>2.0499999519999998</v>
      </c>
      <c r="F10836">
        <v>1.9900000099999999</v>
      </c>
      <c r="G10836">
        <v>160700</v>
      </c>
    </row>
    <row r="10837" spans="1:7" x14ac:dyDescent="0.35">
      <c r="A10837" t="str">
        <f t="shared" si="169"/>
        <v>WFCF|44117</v>
      </c>
      <c r="B10837" t="s">
        <v>661</v>
      </c>
      <c r="C10837" t="s">
        <v>662</v>
      </c>
      <c r="D10837" s="1">
        <v>44117</v>
      </c>
      <c r="E10837">
        <v>1.980000019</v>
      </c>
      <c r="F10837">
        <v>2</v>
      </c>
      <c r="G10837">
        <v>19400</v>
      </c>
    </row>
    <row r="10838" spans="1:7" x14ac:dyDescent="0.35">
      <c r="A10838" t="str">
        <f t="shared" si="169"/>
        <v>WFCF|44118</v>
      </c>
      <c r="B10838" t="s">
        <v>661</v>
      </c>
      <c r="C10838" t="s">
        <v>662</v>
      </c>
      <c r="D10838" s="1">
        <v>44118</v>
      </c>
      <c r="E10838">
        <v>1.960000038</v>
      </c>
      <c r="F10838">
        <v>1.9500000479999999</v>
      </c>
      <c r="G10838">
        <v>2500</v>
      </c>
    </row>
    <row r="10839" spans="1:7" x14ac:dyDescent="0.35">
      <c r="A10839" t="str">
        <f t="shared" si="169"/>
        <v>WFCF|44119</v>
      </c>
      <c r="B10839" t="s">
        <v>661</v>
      </c>
      <c r="C10839" t="s">
        <v>662</v>
      </c>
      <c r="D10839" s="1">
        <v>44119</v>
      </c>
      <c r="E10839">
        <v>2</v>
      </c>
      <c r="F10839">
        <v>2</v>
      </c>
      <c r="G10839">
        <v>11500</v>
      </c>
    </row>
    <row r="10840" spans="1:7" x14ac:dyDescent="0.35">
      <c r="A10840" t="str">
        <f t="shared" si="169"/>
        <v>WFCF|44120</v>
      </c>
      <c r="B10840" t="s">
        <v>661</v>
      </c>
      <c r="C10840" t="s">
        <v>662</v>
      </c>
      <c r="D10840" s="1">
        <v>44120</v>
      </c>
      <c r="E10840">
        <v>2</v>
      </c>
      <c r="F10840">
        <v>1.980000019</v>
      </c>
      <c r="G10840">
        <v>105900</v>
      </c>
    </row>
    <row r="10841" spans="1:7" x14ac:dyDescent="0.35">
      <c r="A10841" t="str">
        <f t="shared" si="169"/>
        <v>WFCF|44123</v>
      </c>
      <c r="B10841" t="s">
        <v>661</v>
      </c>
      <c r="C10841" t="s">
        <v>662</v>
      </c>
      <c r="D10841" s="1">
        <v>44123</v>
      </c>
      <c r="E10841">
        <v>1.980000019</v>
      </c>
      <c r="F10841">
        <v>2</v>
      </c>
      <c r="G10841">
        <v>6100</v>
      </c>
    </row>
    <row r="10842" spans="1:7" x14ac:dyDescent="0.35">
      <c r="A10842" t="str">
        <f t="shared" si="169"/>
        <v>WFCF|44124</v>
      </c>
      <c r="B10842" t="s">
        <v>661</v>
      </c>
      <c r="C10842" t="s">
        <v>662</v>
      </c>
      <c r="D10842" s="1">
        <v>44124</v>
      </c>
      <c r="E10842">
        <v>1.980000019</v>
      </c>
      <c r="F10842">
        <v>1.9500000479999999</v>
      </c>
      <c r="G10842">
        <v>300</v>
      </c>
    </row>
    <row r="10843" spans="1:7" x14ac:dyDescent="0.35">
      <c r="A10843" t="str">
        <f t="shared" si="169"/>
        <v>WFCF|44125</v>
      </c>
      <c r="B10843" t="s">
        <v>661</v>
      </c>
      <c r="C10843" t="s">
        <v>662</v>
      </c>
      <c r="D10843" s="1">
        <v>44125</v>
      </c>
      <c r="E10843">
        <v>1.980000019</v>
      </c>
      <c r="F10843">
        <v>1.9700000289999999</v>
      </c>
      <c r="G10843">
        <v>5200</v>
      </c>
    </row>
    <row r="10844" spans="1:7" x14ac:dyDescent="0.35">
      <c r="A10844" t="str">
        <f t="shared" si="169"/>
        <v>WFCF|44126</v>
      </c>
      <c r="B10844" t="s">
        <v>661</v>
      </c>
      <c r="C10844" t="s">
        <v>662</v>
      </c>
      <c r="D10844" s="1">
        <v>44126</v>
      </c>
      <c r="E10844">
        <v>1.9700000289999999</v>
      </c>
      <c r="F10844">
        <v>1.8999999759999999</v>
      </c>
      <c r="G10844">
        <v>70700</v>
      </c>
    </row>
    <row r="10845" spans="1:7" x14ac:dyDescent="0.35">
      <c r="A10845" t="str">
        <f t="shared" si="169"/>
        <v>WFCF|44127</v>
      </c>
      <c r="B10845" t="s">
        <v>661</v>
      </c>
      <c r="C10845" t="s">
        <v>662</v>
      </c>
      <c r="D10845" s="1">
        <v>44127</v>
      </c>
      <c r="E10845">
        <v>1.8500000240000001</v>
      </c>
      <c r="F10845">
        <v>1.9099999670000001</v>
      </c>
      <c r="G10845">
        <v>46700</v>
      </c>
    </row>
    <row r="10846" spans="1:7" x14ac:dyDescent="0.35">
      <c r="A10846" t="str">
        <f t="shared" si="169"/>
        <v>WFCF|44130</v>
      </c>
      <c r="B10846" t="s">
        <v>661</v>
      </c>
      <c r="C10846" t="s">
        <v>662</v>
      </c>
      <c r="D10846" s="1">
        <v>44130</v>
      </c>
      <c r="E10846">
        <v>1.8500000240000001</v>
      </c>
      <c r="F10846">
        <v>1.8600000139999999</v>
      </c>
      <c r="G10846">
        <v>53500</v>
      </c>
    </row>
    <row r="10847" spans="1:7" x14ac:dyDescent="0.35">
      <c r="A10847" t="str">
        <f t="shared" si="169"/>
        <v>WFCF|44131</v>
      </c>
      <c r="B10847" t="s">
        <v>661</v>
      </c>
      <c r="C10847" t="s">
        <v>662</v>
      </c>
      <c r="D10847" s="1">
        <v>44131</v>
      </c>
      <c r="E10847">
        <v>1.8600000139999999</v>
      </c>
      <c r="F10847">
        <v>1.8200000519999999</v>
      </c>
      <c r="G10847">
        <v>99400</v>
      </c>
    </row>
    <row r="10848" spans="1:7" x14ac:dyDescent="0.35">
      <c r="A10848" t="str">
        <f t="shared" si="169"/>
        <v>WFCF|44132</v>
      </c>
      <c r="B10848" t="s">
        <v>661</v>
      </c>
      <c r="C10848" t="s">
        <v>662</v>
      </c>
      <c r="D10848" s="1">
        <v>44132</v>
      </c>
      <c r="E10848">
        <v>1.8200000519999999</v>
      </c>
      <c r="F10848">
        <v>1.7999999520000001</v>
      </c>
      <c r="G10848">
        <v>8000</v>
      </c>
    </row>
    <row r="10849" spans="1:7" x14ac:dyDescent="0.35">
      <c r="A10849" t="str">
        <f t="shared" si="169"/>
        <v>WFCF|44133</v>
      </c>
      <c r="B10849" t="s">
        <v>661</v>
      </c>
      <c r="C10849" t="s">
        <v>662</v>
      </c>
      <c r="D10849" s="1">
        <v>44133</v>
      </c>
      <c r="E10849">
        <v>1.8400000329999999</v>
      </c>
      <c r="F10849">
        <v>1.8600000139999999</v>
      </c>
      <c r="G10849">
        <v>10300</v>
      </c>
    </row>
    <row r="10850" spans="1:7" x14ac:dyDescent="0.35">
      <c r="A10850" t="str">
        <f t="shared" si="169"/>
        <v>WFCF|44134</v>
      </c>
      <c r="B10850" t="s">
        <v>661</v>
      </c>
      <c r="C10850" t="s">
        <v>662</v>
      </c>
      <c r="D10850" s="1">
        <v>44134</v>
      </c>
      <c r="E10850">
        <v>1.8600000139999999</v>
      </c>
      <c r="F10850">
        <v>1.7999999520000001</v>
      </c>
      <c r="G10850">
        <v>5800</v>
      </c>
    </row>
    <row r="10851" spans="1:7" x14ac:dyDescent="0.35">
      <c r="A10851" t="str">
        <f t="shared" si="169"/>
        <v>WFCF|44137</v>
      </c>
      <c r="B10851" t="s">
        <v>661</v>
      </c>
      <c r="C10851" t="s">
        <v>662</v>
      </c>
      <c r="D10851" s="1">
        <v>44137</v>
      </c>
      <c r="E10851">
        <v>1.980000019</v>
      </c>
      <c r="F10851">
        <v>1.8899999860000001</v>
      </c>
      <c r="G10851">
        <v>21900</v>
      </c>
    </row>
    <row r="10852" spans="1:7" x14ac:dyDescent="0.35">
      <c r="A10852" t="str">
        <f t="shared" si="169"/>
        <v>WFCF|44138</v>
      </c>
      <c r="B10852" t="s">
        <v>661</v>
      </c>
      <c r="C10852" t="s">
        <v>662</v>
      </c>
      <c r="D10852" s="1">
        <v>44138</v>
      </c>
      <c r="E10852">
        <v>1.8899999860000001</v>
      </c>
      <c r="F10852">
        <v>2.079999924</v>
      </c>
      <c r="G10852">
        <v>11300</v>
      </c>
    </row>
    <row r="10853" spans="1:7" x14ac:dyDescent="0.35">
      <c r="A10853" t="str">
        <f t="shared" si="169"/>
        <v>WFCF|44139</v>
      </c>
      <c r="B10853" t="s">
        <v>661</v>
      </c>
      <c r="C10853" t="s">
        <v>662</v>
      </c>
      <c r="D10853" s="1">
        <v>44139</v>
      </c>
      <c r="E10853">
        <v>1.9299999480000001</v>
      </c>
      <c r="F10853">
        <v>1.9299999480000001</v>
      </c>
      <c r="G10853">
        <v>5000</v>
      </c>
    </row>
    <row r="10854" spans="1:7" x14ac:dyDescent="0.35">
      <c r="A10854" t="str">
        <f t="shared" si="169"/>
        <v>WFCF|44140</v>
      </c>
      <c r="B10854" t="s">
        <v>661</v>
      </c>
      <c r="C10854" t="s">
        <v>662</v>
      </c>
      <c r="D10854" s="1">
        <v>44140</v>
      </c>
      <c r="E10854">
        <v>1.9900000099999999</v>
      </c>
      <c r="F10854">
        <v>1.8999999759999999</v>
      </c>
      <c r="G10854">
        <v>12700</v>
      </c>
    </row>
    <row r="10855" spans="1:7" x14ac:dyDescent="0.35">
      <c r="A10855" t="str">
        <f t="shared" si="169"/>
        <v>WFCF|44141</v>
      </c>
      <c r="B10855" t="s">
        <v>661</v>
      </c>
      <c r="C10855" t="s">
        <v>662</v>
      </c>
      <c r="D10855" s="1">
        <v>44141</v>
      </c>
      <c r="E10855">
        <v>1.8700000050000001</v>
      </c>
      <c r="F10855">
        <v>1.8999999759999999</v>
      </c>
      <c r="G10855">
        <v>18000</v>
      </c>
    </row>
    <row r="10856" spans="1:7" x14ac:dyDescent="0.35">
      <c r="A10856" t="str">
        <f t="shared" si="169"/>
        <v>WFCF|44144</v>
      </c>
      <c r="B10856" t="s">
        <v>661</v>
      </c>
      <c r="C10856" t="s">
        <v>662</v>
      </c>
      <c r="D10856" s="1">
        <v>44144</v>
      </c>
      <c r="E10856">
        <v>1.8899999860000001</v>
      </c>
      <c r="F10856">
        <v>1.9500000479999999</v>
      </c>
      <c r="G10856">
        <v>26200</v>
      </c>
    </row>
    <row r="10857" spans="1:7" x14ac:dyDescent="0.35">
      <c r="A10857" t="str">
        <f t="shared" si="169"/>
        <v>WFCF|44145</v>
      </c>
      <c r="B10857" t="s">
        <v>661</v>
      </c>
      <c r="C10857" t="s">
        <v>662</v>
      </c>
      <c r="D10857" s="1">
        <v>44145</v>
      </c>
      <c r="E10857">
        <v>1.9500000479999999</v>
      </c>
      <c r="F10857">
        <v>1.9500000479999999</v>
      </c>
      <c r="G10857">
        <v>8800</v>
      </c>
    </row>
    <row r="10858" spans="1:7" x14ac:dyDescent="0.35">
      <c r="A10858" t="str">
        <f t="shared" si="169"/>
        <v>WFCF|44146</v>
      </c>
      <c r="B10858" t="s">
        <v>661</v>
      </c>
      <c r="C10858" t="s">
        <v>662</v>
      </c>
      <c r="D10858" s="1">
        <v>44146</v>
      </c>
      <c r="E10858">
        <v>1.9500000479999999</v>
      </c>
      <c r="F10858">
        <v>1.9500000479999999</v>
      </c>
      <c r="G10858">
        <v>1900</v>
      </c>
    </row>
    <row r="10859" spans="1:7" x14ac:dyDescent="0.35">
      <c r="A10859" t="str">
        <f t="shared" si="169"/>
        <v>WFCF|44147</v>
      </c>
      <c r="B10859" t="s">
        <v>661</v>
      </c>
      <c r="C10859" t="s">
        <v>662</v>
      </c>
      <c r="D10859" s="1">
        <v>44147</v>
      </c>
      <c r="E10859">
        <v>1.9500000479999999</v>
      </c>
      <c r="F10859">
        <v>1.940000057</v>
      </c>
      <c r="G10859">
        <v>38600</v>
      </c>
    </row>
    <row r="10860" spans="1:7" x14ac:dyDescent="0.35">
      <c r="A10860" t="str">
        <f t="shared" si="169"/>
        <v>WFCF|44148</v>
      </c>
      <c r="B10860" t="s">
        <v>661</v>
      </c>
      <c r="C10860" t="s">
        <v>662</v>
      </c>
      <c r="D10860" s="1">
        <v>44148</v>
      </c>
      <c r="E10860">
        <v>1.8999999759999999</v>
      </c>
      <c r="F10860">
        <v>2.0199999809999998</v>
      </c>
      <c r="G10860">
        <v>8100</v>
      </c>
    </row>
    <row r="10861" spans="1:7" x14ac:dyDescent="0.35">
      <c r="A10861" t="str">
        <f t="shared" si="169"/>
        <v>WFCF|44151</v>
      </c>
      <c r="B10861" t="s">
        <v>661</v>
      </c>
      <c r="C10861" t="s">
        <v>662</v>
      </c>
      <c r="D10861" s="1">
        <v>44151</v>
      </c>
      <c r="E10861">
        <v>2.0899999139999998</v>
      </c>
      <c r="F10861">
        <v>2.0599999430000002</v>
      </c>
      <c r="G10861">
        <v>4300</v>
      </c>
    </row>
    <row r="10862" spans="1:7" x14ac:dyDescent="0.35">
      <c r="A10862" t="str">
        <f t="shared" si="169"/>
        <v>WFTLF|44105</v>
      </c>
      <c r="B10862" t="s">
        <v>663</v>
      </c>
      <c r="C10862" t="s">
        <v>664</v>
      </c>
      <c r="D10862" s="1">
        <v>44105</v>
      </c>
      <c r="E10862">
        <v>1.9900000099999999</v>
      </c>
      <c r="F10862">
        <v>1.8999999759999999</v>
      </c>
      <c r="G10862">
        <v>50700</v>
      </c>
    </row>
    <row r="10863" spans="1:7" x14ac:dyDescent="0.35">
      <c r="A10863" t="str">
        <f t="shared" si="169"/>
        <v>WFTLF|44106</v>
      </c>
      <c r="B10863" t="s">
        <v>663</v>
      </c>
      <c r="C10863" t="s">
        <v>664</v>
      </c>
      <c r="D10863" s="1">
        <v>44106</v>
      </c>
      <c r="E10863">
        <v>1.8999999759999999</v>
      </c>
      <c r="F10863">
        <v>1.8600000139999999</v>
      </c>
      <c r="G10863">
        <v>18900</v>
      </c>
    </row>
    <row r="10864" spans="1:7" x14ac:dyDescent="0.35">
      <c r="A10864" t="str">
        <f t="shared" si="169"/>
        <v>WFTLF|44109</v>
      </c>
      <c r="B10864" t="s">
        <v>663</v>
      </c>
      <c r="C10864" t="s">
        <v>664</v>
      </c>
      <c r="D10864" s="1">
        <v>44109</v>
      </c>
      <c r="E10864">
        <v>1.8500000240000001</v>
      </c>
      <c r="F10864">
        <v>1.9299999480000001</v>
      </c>
      <c r="G10864">
        <v>69800</v>
      </c>
    </row>
    <row r="10865" spans="1:7" x14ac:dyDescent="0.35">
      <c r="A10865" t="str">
        <f t="shared" si="169"/>
        <v>WFTLF|44110</v>
      </c>
      <c r="B10865" t="s">
        <v>663</v>
      </c>
      <c r="C10865" t="s">
        <v>664</v>
      </c>
      <c r="D10865" s="1">
        <v>44110</v>
      </c>
      <c r="E10865">
        <v>1.9299999480000001</v>
      </c>
      <c r="F10865">
        <v>1.940000057</v>
      </c>
      <c r="G10865">
        <v>134300</v>
      </c>
    </row>
    <row r="10866" spans="1:7" x14ac:dyDescent="0.35">
      <c r="A10866" t="str">
        <f t="shared" si="169"/>
        <v>WFTLF|44111</v>
      </c>
      <c r="B10866" t="s">
        <v>663</v>
      </c>
      <c r="C10866" t="s">
        <v>664</v>
      </c>
      <c r="D10866" s="1">
        <v>44111</v>
      </c>
      <c r="E10866">
        <v>1.9900000099999999</v>
      </c>
      <c r="F10866">
        <v>2.0299999710000001</v>
      </c>
      <c r="G10866">
        <v>152300</v>
      </c>
    </row>
    <row r="10867" spans="1:7" x14ac:dyDescent="0.35">
      <c r="A10867" t="str">
        <f t="shared" si="169"/>
        <v>WFTLF|44112</v>
      </c>
      <c r="B10867" t="s">
        <v>663</v>
      </c>
      <c r="C10867" t="s">
        <v>664</v>
      </c>
      <c r="D10867" s="1">
        <v>44112</v>
      </c>
      <c r="E10867">
        <v>2.0099999899999998</v>
      </c>
      <c r="F10867">
        <v>2.079999924</v>
      </c>
      <c r="G10867">
        <v>26800</v>
      </c>
    </row>
    <row r="10868" spans="1:7" x14ac:dyDescent="0.35">
      <c r="A10868" t="str">
        <f t="shared" si="169"/>
        <v>WFTLF|44113</v>
      </c>
      <c r="B10868" t="s">
        <v>663</v>
      </c>
      <c r="C10868" t="s">
        <v>664</v>
      </c>
      <c r="D10868" s="1">
        <v>44113</v>
      </c>
      <c r="E10868">
        <v>2.0999999049999998</v>
      </c>
      <c r="F10868">
        <v>2.1400001049999999</v>
      </c>
      <c r="G10868">
        <v>99100</v>
      </c>
    </row>
    <row r="10869" spans="1:7" x14ac:dyDescent="0.35">
      <c r="A10869" t="str">
        <f t="shared" si="169"/>
        <v>WFTLF|44116</v>
      </c>
      <c r="B10869" t="s">
        <v>663</v>
      </c>
      <c r="C10869" t="s">
        <v>664</v>
      </c>
      <c r="D10869" s="1">
        <v>44116</v>
      </c>
      <c r="E10869">
        <v>2.1500000950000002</v>
      </c>
      <c r="F10869">
        <v>2.3599998950000001</v>
      </c>
      <c r="G10869">
        <v>80300</v>
      </c>
    </row>
    <row r="10870" spans="1:7" x14ac:dyDescent="0.35">
      <c r="A10870" t="str">
        <f t="shared" si="169"/>
        <v>WFTLF|44117</v>
      </c>
      <c r="B10870" t="s">
        <v>663</v>
      </c>
      <c r="C10870" t="s">
        <v>664</v>
      </c>
      <c r="D10870" s="1">
        <v>44117</v>
      </c>
      <c r="E10870">
        <v>2.4100000860000002</v>
      </c>
      <c r="F10870">
        <v>2.3499999049999998</v>
      </c>
      <c r="G10870">
        <v>38400</v>
      </c>
    </row>
    <row r="10871" spans="1:7" x14ac:dyDescent="0.35">
      <c r="A10871" t="str">
        <f t="shared" si="169"/>
        <v>WFTLF|44118</v>
      </c>
      <c r="B10871" t="s">
        <v>663</v>
      </c>
      <c r="C10871" t="s">
        <v>664</v>
      </c>
      <c r="D10871" s="1">
        <v>44118</v>
      </c>
      <c r="E10871">
        <v>2.4400000569999998</v>
      </c>
      <c r="F10871">
        <v>2.3900001049999999</v>
      </c>
      <c r="G10871">
        <v>22200</v>
      </c>
    </row>
    <row r="10872" spans="1:7" x14ac:dyDescent="0.35">
      <c r="A10872" t="str">
        <f t="shared" si="169"/>
        <v>WFTLF|44119</v>
      </c>
      <c r="B10872" t="s">
        <v>663</v>
      </c>
      <c r="C10872" t="s">
        <v>664</v>
      </c>
      <c r="D10872" s="1">
        <v>44119</v>
      </c>
      <c r="E10872">
        <v>2.3900001049999999</v>
      </c>
      <c r="F10872">
        <v>2.329999924</v>
      </c>
      <c r="G10872">
        <v>13900</v>
      </c>
    </row>
    <row r="10873" spans="1:7" x14ac:dyDescent="0.35">
      <c r="A10873" t="str">
        <f t="shared" si="169"/>
        <v>WFTLF|44120</v>
      </c>
      <c r="B10873" t="s">
        <v>663</v>
      </c>
      <c r="C10873" t="s">
        <v>664</v>
      </c>
      <c r="D10873" s="1">
        <v>44120</v>
      </c>
      <c r="E10873">
        <v>2.329999924</v>
      </c>
      <c r="F10873">
        <v>2.170000076</v>
      </c>
      <c r="G10873">
        <v>7700</v>
      </c>
    </row>
    <row r="10874" spans="1:7" x14ac:dyDescent="0.35">
      <c r="A10874" t="str">
        <f t="shared" si="169"/>
        <v>WFTLF|44123</v>
      </c>
      <c r="B10874" t="s">
        <v>663</v>
      </c>
      <c r="C10874" t="s">
        <v>664</v>
      </c>
      <c r="D10874" s="1">
        <v>44123</v>
      </c>
      <c r="E10874">
        <v>2.2000000480000002</v>
      </c>
      <c r="F10874">
        <v>2.2000000480000002</v>
      </c>
      <c r="G10874">
        <v>18100</v>
      </c>
    </row>
    <row r="10875" spans="1:7" x14ac:dyDescent="0.35">
      <c r="A10875" t="str">
        <f t="shared" si="169"/>
        <v>WFTLF|44124</v>
      </c>
      <c r="B10875" t="s">
        <v>663</v>
      </c>
      <c r="C10875" t="s">
        <v>664</v>
      </c>
      <c r="D10875" s="1">
        <v>44124</v>
      </c>
      <c r="E10875">
        <v>2.2300000190000002</v>
      </c>
      <c r="F10875">
        <v>2.289999962</v>
      </c>
      <c r="G10875">
        <v>11800</v>
      </c>
    </row>
    <row r="10876" spans="1:7" x14ac:dyDescent="0.35">
      <c r="A10876" t="str">
        <f t="shared" si="169"/>
        <v>WFTLF|44125</v>
      </c>
      <c r="B10876" t="s">
        <v>663</v>
      </c>
      <c r="C10876" t="s">
        <v>664</v>
      </c>
      <c r="D10876" s="1">
        <v>44125</v>
      </c>
      <c r="E10876">
        <v>2.289999962</v>
      </c>
      <c r="F10876">
        <v>2.1500000950000002</v>
      </c>
      <c r="G10876">
        <v>25300</v>
      </c>
    </row>
    <row r="10877" spans="1:7" x14ac:dyDescent="0.35">
      <c r="A10877" t="str">
        <f t="shared" si="169"/>
        <v>WFTLF|44126</v>
      </c>
      <c r="B10877" t="s">
        <v>663</v>
      </c>
      <c r="C10877" t="s">
        <v>664</v>
      </c>
      <c r="D10877" s="1">
        <v>44126</v>
      </c>
      <c r="E10877">
        <v>2.2200000289999999</v>
      </c>
      <c r="F10877">
        <v>2.1849999430000002</v>
      </c>
      <c r="G10877">
        <v>12400</v>
      </c>
    </row>
    <row r="10878" spans="1:7" x14ac:dyDescent="0.35">
      <c r="A10878" t="str">
        <f t="shared" si="169"/>
        <v>WFTLF|44127</v>
      </c>
      <c r="B10878" t="s">
        <v>663</v>
      </c>
      <c r="C10878" t="s">
        <v>664</v>
      </c>
      <c r="D10878" s="1">
        <v>44127</v>
      </c>
      <c r="E10878">
        <v>2.1600000860000002</v>
      </c>
      <c r="F10878">
        <v>2.0999999049999998</v>
      </c>
      <c r="G10878">
        <v>13400</v>
      </c>
    </row>
    <row r="10879" spans="1:7" x14ac:dyDescent="0.35">
      <c r="A10879" t="str">
        <f t="shared" si="169"/>
        <v>WFTLF|44130</v>
      </c>
      <c r="B10879" t="s">
        <v>663</v>
      </c>
      <c r="C10879" t="s">
        <v>664</v>
      </c>
      <c r="D10879" s="1">
        <v>44130</v>
      </c>
      <c r="E10879">
        <v>2.1500000950000002</v>
      </c>
      <c r="F10879">
        <v>2.0250000950000002</v>
      </c>
      <c r="G10879">
        <v>35600</v>
      </c>
    </row>
    <row r="10880" spans="1:7" x14ac:dyDescent="0.35">
      <c r="A10880" t="str">
        <f t="shared" si="169"/>
        <v>WFTLF|44131</v>
      </c>
      <c r="B10880" t="s">
        <v>663</v>
      </c>
      <c r="C10880" t="s">
        <v>664</v>
      </c>
      <c r="D10880" s="1">
        <v>44131</v>
      </c>
      <c r="E10880">
        <v>2.0299999710000001</v>
      </c>
      <c r="F10880">
        <v>2</v>
      </c>
      <c r="G10880">
        <v>20900</v>
      </c>
    </row>
    <row r="10881" spans="1:7" x14ac:dyDescent="0.35">
      <c r="A10881" t="str">
        <f t="shared" si="169"/>
        <v>WFTLF|44132</v>
      </c>
      <c r="B10881" t="s">
        <v>663</v>
      </c>
      <c r="C10881" t="s">
        <v>664</v>
      </c>
      <c r="D10881" s="1">
        <v>44132</v>
      </c>
      <c r="E10881">
        <v>1.980000019</v>
      </c>
      <c r="F10881">
        <v>1.9900000099999999</v>
      </c>
      <c r="G10881">
        <v>92100</v>
      </c>
    </row>
    <row r="10882" spans="1:7" x14ac:dyDescent="0.35">
      <c r="A10882" t="str">
        <f t="shared" si="169"/>
        <v>WFTLF|44133</v>
      </c>
      <c r="B10882" t="s">
        <v>663</v>
      </c>
      <c r="C10882" t="s">
        <v>664</v>
      </c>
      <c r="D10882" s="1">
        <v>44133</v>
      </c>
      <c r="E10882">
        <v>1.9900000099999999</v>
      </c>
      <c r="F10882">
        <v>1.9900000099999999</v>
      </c>
      <c r="G10882">
        <v>38100</v>
      </c>
    </row>
    <row r="10883" spans="1:7" x14ac:dyDescent="0.35">
      <c r="A10883" t="str">
        <f t="shared" ref="A10883:A10946" si="170">_xlfn.CONCAT(B10883&amp;"|"&amp;D10883)</f>
        <v>WFTLF|44134</v>
      </c>
      <c r="B10883" t="s">
        <v>663</v>
      </c>
      <c r="C10883" t="s">
        <v>664</v>
      </c>
      <c r="D10883" s="1">
        <v>44134</v>
      </c>
      <c r="E10883">
        <v>1.9950000050000001</v>
      </c>
      <c r="F10883">
        <v>2.0899999139999998</v>
      </c>
      <c r="G10883">
        <v>20400</v>
      </c>
    </row>
    <row r="10884" spans="1:7" x14ac:dyDescent="0.35">
      <c r="A10884" t="str">
        <f t="shared" si="170"/>
        <v>WFTLF|44137</v>
      </c>
      <c r="B10884" t="s">
        <v>663</v>
      </c>
      <c r="C10884" t="s">
        <v>664</v>
      </c>
      <c r="D10884" s="1">
        <v>44137</v>
      </c>
      <c r="E10884">
        <v>2.0650000569999998</v>
      </c>
      <c r="F10884">
        <v>1.9700000289999999</v>
      </c>
      <c r="G10884">
        <v>18600</v>
      </c>
    </row>
    <row r="10885" spans="1:7" x14ac:dyDescent="0.35">
      <c r="A10885" t="str">
        <f t="shared" si="170"/>
        <v>WFTLF|44138</v>
      </c>
      <c r="B10885" t="s">
        <v>663</v>
      </c>
      <c r="C10885" t="s">
        <v>664</v>
      </c>
      <c r="D10885" s="1">
        <v>44138</v>
      </c>
      <c r="E10885">
        <v>2.0899999139999998</v>
      </c>
      <c r="F10885">
        <v>2</v>
      </c>
      <c r="G10885">
        <v>80100</v>
      </c>
    </row>
    <row r="10886" spans="1:7" x14ac:dyDescent="0.35">
      <c r="A10886" t="str">
        <f t="shared" si="170"/>
        <v>WFTLF|44139</v>
      </c>
      <c r="B10886" t="s">
        <v>663</v>
      </c>
      <c r="C10886" t="s">
        <v>664</v>
      </c>
      <c r="D10886" s="1">
        <v>44139</v>
      </c>
      <c r="E10886">
        <v>1.9700000289999999</v>
      </c>
      <c r="F10886">
        <v>2.0599999430000002</v>
      </c>
      <c r="G10886">
        <v>165800</v>
      </c>
    </row>
    <row r="10887" spans="1:7" x14ac:dyDescent="0.35">
      <c r="A10887" t="str">
        <f t="shared" si="170"/>
        <v>WFTLF|44140</v>
      </c>
      <c r="B10887" t="s">
        <v>663</v>
      </c>
      <c r="C10887" t="s">
        <v>664</v>
      </c>
      <c r="D10887" s="1">
        <v>44140</v>
      </c>
      <c r="E10887">
        <v>2.039999962</v>
      </c>
      <c r="F10887">
        <v>2.0999999049999998</v>
      </c>
      <c r="G10887">
        <v>98200</v>
      </c>
    </row>
    <row r="10888" spans="1:7" x14ac:dyDescent="0.35">
      <c r="A10888" t="str">
        <f t="shared" si="170"/>
        <v>WFTLF|44141</v>
      </c>
      <c r="B10888" t="s">
        <v>663</v>
      </c>
      <c r="C10888" t="s">
        <v>664</v>
      </c>
      <c r="D10888" s="1">
        <v>44141</v>
      </c>
      <c r="E10888">
        <v>2.039999962</v>
      </c>
      <c r="F10888">
        <v>2.0199999809999998</v>
      </c>
      <c r="G10888">
        <v>46600</v>
      </c>
    </row>
    <row r="10889" spans="1:7" x14ac:dyDescent="0.35">
      <c r="A10889" t="str">
        <f t="shared" si="170"/>
        <v>WFTLF|44144</v>
      </c>
      <c r="B10889" t="s">
        <v>663</v>
      </c>
      <c r="C10889" t="s">
        <v>664</v>
      </c>
      <c r="D10889" s="1">
        <v>44144</v>
      </c>
      <c r="E10889">
        <v>2.1500000950000002</v>
      </c>
      <c r="F10889">
        <v>2.2999999519999998</v>
      </c>
      <c r="G10889">
        <v>260900</v>
      </c>
    </row>
    <row r="10890" spans="1:7" x14ac:dyDescent="0.35">
      <c r="A10890" t="str">
        <f t="shared" si="170"/>
        <v>WFTLF|44145</v>
      </c>
      <c r="B10890" t="s">
        <v>663</v>
      </c>
      <c r="C10890" t="s">
        <v>664</v>
      </c>
      <c r="D10890" s="1">
        <v>44145</v>
      </c>
      <c r="E10890">
        <v>2.4000000950000002</v>
      </c>
      <c r="F10890">
        <v>2.4000000950000002</v>
      </c>
      <c r="G10890">
        <v>29700</v>
      </c>
    </row>
    <row r="10891" spans="1:7" x14ac:dyDescent="0.35">
      <c r="A10891" t="str">
        <f t="shared" si="170"/>
        <v>WFTLF|44146</v>
      </c>
      <c r="B10891" t="s">
        <v>663</v>
      </c>
      <c r="C10891" t="s">
        <v>664</v>
      </c>
      <c r="D10891" s="1">
        <v>44146</v>
      </c>
      <c r="E10891">
        <v>2.4000000950000002</v>
      </c>
      <c r="F10891">
        <v>2.4649999139999998</v>
      </c>
      <c r="G10891">
        <v>50800</v>
      </c>
    </row>
    <row r="10892" spans="1:7" x14ac:dyDescent="0.35">
      <c r="A10892" t="str">
        <f t="shared" si="170"/>
        <v>WFTLF|44147</v>
      </c>
      <c r="B10892" t="s">
        <v>663</v>
      </c>
      <c r="C10892" t="s">
        <v>664</v>
      </c>
      <c r="D10892" s="1">
        <v>44147</v>
      </c>
      <c r="E10892">
        <v>2.4900000100000002</v>
      </c>
      <c r="F10892">
        <v>2.3900001049999999</v>
      </c>
      <c r="G10892">
        <v>52200</v>
      </c>
    </row>
    <row r="10893" spans="1:7" x14ac:dyDescent="0.35">
      <c r="A10893" t="str">
        <f t="shared" si="170"/>
        <v>WFTLF|44148</v>
      </c>
      <c r="B10893" t="s">
        <v>663</v>
      </c>
      <c r="C10893" t="s">
        <v>664</v>
      </c>
      <c r="D10893" s="1">
        <v>44148</v>
      </c>
      <c r="E10893">
        <v>2.210000038</v>
      </c>
      <c r="F10893">
        <v>2.3599998950000001</v>
      </c>
      <c r="G10893">
        <v>3900</v>
      </c>
    </row>
    <row r="10894" spans="1:7" x14ac:dyDescent="0.35">
      <c r="A10894" t="str">
        <f t="shared" si="170"/>
        <v>WFTLF|44151</v>
      </c>
      <c r="B10894" t="s">
        <v>663</v>
      </c>
      <c r="C10894" t="s">
        <v>664</v>
      </c>
      <c r="D10894" s="1">
        <v>44151</v>
      </c>
      <c r="E10894">
        <v>2.4700000289999999</v>
      </c>
      <c r="F10894">
        <v>2.4500000480000002</v>
      </c>
      <c r="G10894">
        <v>1484200</v>
      </c>
    </row>
    <row r="10895" spans="1:7" x14ac:dyDescent="0.35">
      <c r="A10895" t="str">
        <f t="shared" si="170"/>
        <v>WHF|44105</v>
      </c>
      <c r="B10895" t="s">
        <v>665</v>
      </c>
      <c r="C10895" t="s">
        <v>666</v>
      </c>
      <c r="D10895" s="1">
        <v>44105</v>
      </c>
      <c r="E10895">
        <v>9.8199996949999999</v>
      </c>
      <c r="F10895">
        <v>9.7815790180000004</v>
      </c>
      <c r="G10895">
        <v>47000</v>
      </c>
    </row>
    <row r="10896" spans="1:7" x14ac:dyDescent="0.35">
      <c r="A10896" t="str">
        <f t="shared" si="170"/>
        <v>WHF|44106</v>
      </c>
      <c r="B10896" t="s">
        <v>665</v>
      </c>
      <c r="C10896" t="s">
        <v>666</v>
      </c>
      <c r="D10896" s="1">
        <v>44106</v>
      </c>
      <c r="E10896">
        <v>9.8500003809999992</v>
      </c>
      <c r="F10896">
        <v>10.26571846</v>
      </c>
      <c r="G10896">
        <v>130900</v>
      </c>
    </row>
    <row r="10897" spans="1:7" x14ac:dyDescent="0.35">
      <c r="A10897" t="str">
        <f t="shared" si="170"/>
        <v>WHF|44109</v>
      </c>
      <c r="B10897" t="s">
        <v>665</v>
      </c>
      <c r="C10897" t="s">
        <v>666</v>
      </c>
      <c r="D10897" s="1">
        <v>44109</v>
      </c>
      <c r="E10897">
        <v>10.43000031</v>
      </c>
      <c r="F10897">
        <v>10.15703392</v>
      </c>
      <c r="G10897">
        <v>63800</v>
      </c>
    </row>
    <row r="10898" spans="1:7" x14ac:dyDescent="0.35">
      <c r="A10898" t="str">
        <f t="shared" si="170"/>
        <v>WHF|44110</v>
      </c>
      <c r="B10898" t="s">
        <v>665</v>
      </c>
      <c r="C10898" t="s">
        <v>666</v>
      </c>
      <c r="D10898" s="1">
        <v>44110</v>
      </c>
      <c r="E10898">
        <v>10.30000019</v>
      </c>
      <c r="F10898">
        <v>10.18667507</v>
      </c>
      <c r="G10898">
        <v>40100</v>
      </c>
    </row>
    <row r="10899" spans="1:7" x14ac:dyDescent="0.35">
      <c r="A10899" t="str">
        <f t="shared" si="170"/>
        <v>WHF|44111</v>
      </c>
      <c r="B10899" t="s">
        <v>665</v>
      </c>
      <c r="C10899" t="s">
        <v>666</v>
      </c>
      <c r="D10899" s="1">
        <v>44111</v>
      </c>
      <c r="E10899">
        <v>10.329999920000001</v>
      </c>
      <c r="F10899">
        <v>10.28547859</v>
      </c>
      <c r="G10899">
        <v>35200</v>
      </c>
    </row>
    <row r="10900" spans="1:7" x14ac:dyDescent="0.35">
      <c r="A10900" t="str">
        <f t="shared" si="170"/>
        <v>WHF|44112</v>
      </c>
      <c r="B10900" t="s">
        <v>665</v>
      </c>
      <c r="C10900" t="s">
        <v>666</v>
      </c>
      <c r="D10900" s="1">
        <v>44112</v>
      </c>
      <c r="E10900">
        <v>10.43000031</v>
      </c>
      <c r="F10900">
        <v>10.354640959999999</v>
      </c>
      <c r="G10900">
        <v>34000</v>
      </c>
    </row>
    <row r="10901" spans="1:7" x14ac:dyDescent="0.35">
      <c r="A10901" t="str">
        <f t="shared" si="170"/>
        <v>WHF|44113</v>
      </c>
      <c r="B10901" t="s">
        <v>665</v>
      </c>
      <c r="C10901" t="s">
        <v>666</v>
      </c>
      <c r="D10901" s="1">
        <v>44113</v>
      </c>
      <c r="E10901">
        <v>10.59000015</v>
      </c>
      <c r="F10901">
        <v>10.57201004</v>
      </c>
      <c r="G10901">
        <v>61800</v>
      </c>
    </row>
    <row r="10902" spans="1:7" x14ac:dyDescent="0.35">
      <c r="A10902" t="str">
        <f t="shared" si="170"/>
        <v>WHF|44116</v>
      </c>
      <c r="B10902" t="s">
        <v>665</v>
      </c>
      <c r="C10902" t="s">
        <v>666</v>
      </c>
      <c r="D10902" s="1">
        <v>44116</v>
      </c>
      <c r="E10902">
        <v>10.760000229999999</v>
      </c>
      <c r="F10902">
        <v>10.522607799999999</v>
      </c>
      <c r="G10902">
        <v>60400</v>
      </c>
    </row>
    <row r="10903" spans="1:7" x14ac:dyDescent="0.35">
      <c r="A10903" t="str">
        <f t="shared" si="170"/>
        <v>WHF|44117</v>
      </c>
      <c r="B10903" t="s">
        <v>665</v>
      </c>
      <c r="C10903" t="s">
        <v>666</v>
      </c>
      <c r="D10903" s="1">
        <v>44117</v>
      </c>
      <c r="E10903">
        <v>10.579999920000001</v>
      </c>
      <c r="F10903">
        <v>10.64117336</v>
      </c>
      <c r="G10903">
        <v>31500</v>
      </c>
    </row>
    <row r="10904" spans="1:7" x14ac:dyDescent="0.35">
      <c r="A10904" t="str">
        <f t="shared" si="170"/>
        <v>WHF|44118</v>
      </c>
      <c r="B10904" t="s">
        <v>665</v>
      </c>
      <c r="C10904" t="s">
        <v>666</v>
      </c>
      <c r="D10904" s="1">
        <v>44118</v>
      </c>
      <c r="E10904">
        <v>10.710000040000001</v>
      </c>
      <c r="F10904">
        <v>10.64117336</v>
      </c>
      <c r="G10904">
        <v>33000</v>
      </c>
    </row>
    <row r="10905" spans="1:7" x14ac:dyDescent="0.35">
      <c r="A10905" t="str">
        <f t="shared" si="170"/>
        <v>WHF|44119</v>
      </c>
      <c r="B10905" t="s">
        <v>665</v>
      </c>
      <c r="C10905" t="s">
        <v>666</v>
      </c>
      <c r="D10905" s="1">
        <v>44119</v>
      </c>
      <c r="E10905">
        <v>10.77000046</v>
      </c>
      <c r="F10905">
        <v>10.7202158</v>
      </c>
      <c r="G10905">
        <v>48300</v>
      </c>
    </row>
    <row r="10906" spans="1:7" x14ac:dyDescent="0.35">
      <c r="A10906" t="str">
        <f t="shared" si="170"/>
        <v>WHF|44120</v>
      </c>
      <c r="B10906" t="s">
        <v>665</v>
      </c>
      <c r="C10906" t="s">
        <v>666</v>
      </c>
      <c r="D10906" s="1">
        <v>44120</v>
      </c>
      <c r="E10906">
        <v>10.850000380000001</v>
      </c>
      <c r="F10906">
        <v>10.700454710000001</v>
      </c>
      <c r="G10906">
        <v>55000</v>
      </c>
    </row>
    <row r="10907" spans="1:7" x14ac:dyDescent="0.35">
      <c r="A10907" t="str">
        <f t="shared" si="170"/>
        <v>WHF|44123</v>
      </c>
      <c r="B10907" t="s">
        <v>665</v>
      </c>
      <c r="C10907" t="s">
        <v>666</v>
      </c>
      <c r="D10907" s="1">
        <v>44123</v>
      </c>
      <c r="E10907">
        <v>10.89000034</v>
      </c>
      <c r="F10907">
        <v>10.680694580000001</v>
      </c>
      <c r="G10907">
        <v>57400</v>
      </c>
    </row>
    <row r="10908" spans="1:7" x14ac:dyDescent="0.35">
      <c r="A10908" t="str">
        <f t="shared" si="170"/>
        <v>WHF|44124</v>
      </c>
      <c r="B10908" t="s">
        <v>665</v>
      </c>
      <c r="C10908" t="s">
        <v>666</v>
      </c>
      <c r="D10908" s="1">
        <v>44124</v>
      </c>
      <c r="E10908">
        <v>10.84000015</v>
      </c>
      <c r="F10908">
        <v>10.7202158</v>
      </c>
      <c r="G10908">
        <v>55200</v>
      </c>
    </row>
    <row r="10909" spans="1:7" x14ac:dyDescent="0.35">
      <c r="A10909" t="str">
        <f t="shared" si="170"/>
        <v>WHF|44125</v>
      </c>
      <c r="B10909" t="s">
        <v>665</v>
      </c>
      <c r="C10909" t="s">
        <v>666</v>
      </c>
      <c r="D10909" s="1">
        <v>44125</v>
      </c>
      <c r="E10909">
        <v>10.85999966</v>
      </c>
      <c r="F10909">
        <v>10.63129234</v>
      </c>
      <c r="G10909">
        <v>52400</v>
      </c>
    </row>
    <row r="10910" spans="1:7" x14ac:dyDescent="0.35">
      <c r="A10910" t="str">
        <f t="shared" si="170"/>
        <v>WHF|44126</v>
      </c>
      <c r="B10910" t="s">
        <v>665</v>
      </c>
      <c r="C10910" t="s">
        <v>666</v>
      </c>
      <c r="D10910" s="1">
        <v>44126</v>
      </c>
      <c r="E10910">
        <v>10.710000040000001</v>
      </c>
      <c r="F10910">
        <v>10.57201004</v>
      </c>
      <c r="G10910">
        <v>34600</v>
      </c>
    </row>
    <row r="10911" spans="1:7" x14ac:dyDescent="0.35">
      <c r="A10911" t="str">
        <f t="shared" si="170"/>
        <v>WHF|44127</v>
      </c>
      <c r="B10911" t="s">
        <v>665</v>
      </c>
      <c r="C10911" t="s">
        <v>666</v>
      </c>
      <c r="D10911" s="1">
        <v>44127</v>
      </c>
      <c r="E10911">
        <v>10.69999981</v>
      </c>
      <c r="F10911">
        <v>10.59177113</v>
      </c>
      <c r="G10911">
        <v>56500</v>
      </c>
    </row>
    <row r="10912" spans="1:7" x14ac:dyDescent="0.35">
      <c r="A10912" t="str">
        <f t="shared" si="170"/>
        <v>WHF|44130</v>
      </c>
      <c r="B10912" t="s">
        <v>665</v>
      </c>
      <c r="C10912" t="s">
        <v>666</v>
      </c>
      <c r="D10912" s="1">
        <v>44130</v>
      </c>
      <c r="E10912">
        <v>10.72000027</v>
      </c>
      <c r="F10912">
        <v>10.532487870000001</v>
      </c>
      <c r="G10912">
        <v>48400</v>
      </c>
    </row>
    <row r="10913" spans="1:7" x14ac:dyDescent="0.35">
      <c r="A10913" t="str">
        <f t="shared" si="170"/>
        <v>WHF|44131</v>
      </c>
      <c r="B10913" t="s">
        <v>665</v>
      </c>
      <c r="C10913" t="s">
        <v>666</v>
      </c>
      <c r="D10913" s="1">
        <v>44131</v>
      </c>
      <c r="E10913">
        <v>10.600000380000001</v>
      </c>
      <c r="F10913">
        <v>10.47320652</v>
      </c>
      <c r="G10913">
        <v>50000</v>
      </c>
    </row>
    <row r="10914" spans="1:7" x14ac:dyDescent="0.35">
      <c r="A10914" t="str">
        <f t="shared" si="170"/>
        <v>WHF|44132</v>
      </c>
      <c r="B10914" t="s">
        <v>665</v>
      </c>
      <c r="C10914" t="s">
        <v>666</v>
      </c>
      <c r="D10914" s="1">
        <v>44132</v>
      </c>
      <c r="E10914">
        <v>10.489999770000001</v>
      </c>
      <c r="F10914">
        <v>10.32499981</v>
      </c>
      <c r="G10914">
        <v>77200</v>
      </c>
    </row>
    <row r="10915" spans="1:7" x14ac:dyDescent="0.35">
      <c r="A10915" t="str">
        <f t="shared" si="170"/>
        <v>WHF|44133</v>
      </c>
      <c r="B10915" t="s">
        <v>665</v>
      </c>
      <c r="C10915" t="s">
        <v>666</v>
      </c>
      <c r="D10915" s="1">
        <v>44133</v>
      </c>
      <c r="E10915">
        <v>10.350000380000001</v>
      </c>
      <c r="F10915">
        <v>10.10999966</v>
      </c>
      <c r="G10915">
        <v>40800</v>
      </c>
    </row>
    <row r="10916" spans="1:7" x14ac:dyDescent="0.35">
      <c r="A10916" t="str">
        <f t="shared" si="170"/>
        <v>WHF|44134</v>
      </c>
      <c r="B10916" t="s">
        <v>665</v>
      </c>
      <c r="C10916" t="s">
        <v>666</v>
      </c>
      <c r="D10916" s="1">
        <v>44134</v>
      </c>
      <c r="E10916">
        <v>10.05000019</v>
      </c>
      <c r="F10916">
        <v>10.010000229999999</v>
      </c>
      <c r="G10916">
        <v>36100</v>
      </c>
    </row>
    <row r="10917" spans="1:7" x14ac:dyDescent="0.35">
      <c r="A10917" t="str">
        <f t="shared" si="170"/>
        <v>WHF|44137</v>
      </c>
      <c r="B10917" t="s">
        <v>665</v>
      </c>
      <c r="C10917" t="s">
        <v>666</v>
      </c>
      <c r="D10917" s="1">
        <v>44137</v>
      </c>
      <c r="E10917">
        <v>10.039999959999999</v>
      </c>
      <c r="F10917">
        <v>10.130000109999999</v>
      </c>
      <c r="G10917">
        <v>49400</v>
      </c>
    </row>
    <row r="10918" spans="1:7" x14ac:dyDescent="0.35">
      <c r="A10918" t="str">
        <f t="shared" si="170"/>
        <v>WHF|44138</v>
      </c>
      <c r="B10918" t="s">
        <v>665</v>
      </c>
      <c r="C10918" t="s">
        <v>666</v>
      </c>
      <c r="D10918" s="1">
        <v>44138</v>
      </c>
      <c r="E10918">
        <v>10.22999954</v>
      </c>
      <c r="F10918">
        <v>10.170000079999999</v>
      </c>
      <c r="G10918">
        <v>48700</v>
      </c>
    </row>
    <row r="10919" spans="1:7" x14ac:dyDescent="0.35">
      <c r="A10919" t="str">
        <f t="shared" si="170"/>
        <v>WHF|44139</v>
      </c>
      <c r="B10919" t="s">
        <v>665</v>
      </c>
      <c r="C10919" t="s">
        <v>666</v>
      </c>
      <c r="D10919" s="1">
        <v>44139</v>
      </c>
      <c r="E10919">
        <v>10.149999619999999</v>
      </c>
      <c r="F10919">
        <v>10.22999954</v>
      </c>
      <c r="G10919">
        <v>44100</v>
      </c>
    </row>
    <row r="10920" spans="1:7" x14ac:dyDescent="0.35">
      <c r="A10920" t="str">
        <f t="shared" si="170"/>
        <v>WHF|44140</v>
      </c>
      <c r="B10920" t="s">
        <v>665</v>
      </c>
      <c r="C10920" t="s">
        <v>666</v>
      </c>
      <c r="D10920" s="1">
        <v>44140</v>
      </c>
      <c r="E10920">
        <v>10.22999954</v>
      </c>
      <c r="F10920">
        <v>10.55000019</v>
      </c>
      <c r="G10920">
        <v>60100</v>
      </c>
    </row>
    <row r="10921" spans="1:7" x14ac:dyDescent="0.35">
      <c r="A10921" t="str">
        <f t="shared" si="170"/>
        <v>WHF|44141</v>
      </c>
      <c r="B10921" t="s">
        <v>665</v>
      </c>
      <c r="C10921" t="s">
        <v>666</v>
      </c>
      <c r="D10921" s="1">
        <v>44141</v>
      </c>
      <c r="E10921">
        <v>10.59000015</v>
      </c>
      <c r="F10921">
        <v>10.420000079999999</v>
      </c>
      <c r="G10921">
        <v>64800</v>
      </c>
    </row>
    <row r="10922" spans="1:7" x14ac:dyDescent="0.35">
      <c r="A10922" t="str">
        <f t="shared" si="170"/>
        <v>WHF|44144</v>
      </c>
      <c r="B10922" t="s">
        <v>665</v>
      </c>
      <c r="C10922" t="s">
        <v>666</v>
      </c>
      <c r="D10922" s="1">
        <v>44144</v>
      </c>
      <c r="E10922">
        <v>10.649999619999999</v>
      </c>
      <c r="F10922">
        <v>10.760000229999999</v>
      </c>
      <c r="G10922">
        <v>192400</v>
      </c>
    </row>
    <row r="10923" spans="1:7" x14ac:dyDescent="0.35">
      <c r="A10923" t="str">
        <f t="shared" si="170"/>
        <v>WHF|44145</v>
      </c>
      <c r="B10923" t="s">
        <v>665</v>
      </c>
      <c r="C10923" t="s">
        <v>666</v>
      </c>
      <c r="D10923" s="1">
        <v>44145</v>
      </c>
      <c r="E10923">
        <v>10.80000019</v>
      </c>
      <c r="F10923">
        <v>11.30000019</v>
      </c>
      <c r="G10923">
        <v>124500</v>
      </c>
    </row>
    <row r="10924" spans="1:7" x14ac:dyDescent="0.35">
      <c r="A10924" t="str">
        <f t="shared" si="170"/>
        <v>WHF|44146</v>
      </c>
      <c r="B10924" t="s">
        <v>665</v>
      </c>
      <c r="C10924" t="s">
        <v>666</v>
      </c>
      <c r="D10924" s="1">
        <v>44146</v>
      </c>
      <c r="E10924">
        <v>11.380000109999999</v>
      </c>
      <c r="F10924">
        <v>11.579999920000001</v>
      </c>
      <c r="G10924">
        <v>90100</v>
      </c>
    </row>
    <row r="10925" spans="1:7" x14ac:dyDescent="0.35">
      <c r="A10925" t="str">
        <f t="shared" si="170"/>
        <v>WHF|44147</v>
      </c>
      <c r="B10925" t="s">
        <v>665</v>
      </c>
      <c r="C10925" t="s">
        <v>666</v>
      </c>
      <c r="D10925" s="1">
        <v>44147</v>
      </c>
      <c r="E10925">
        <v>11.489999770000001</v>
      </c>
      <c r="F10925">
        <v>11.55000019</v>
      </c>
      <c r="G10925">
        <v>49000</v>
      </c>
    </row>
    <row r="10926" spans="1:7" x14ac:dyDescent="0.35">
      <c r="A10926" t="str">
        <f t="shared" si="170"/>
        <v>WHF|44148</v>
      </c>
      <c r="B10926" t="s">
        <v>665</v>
      </c>
      <c r="C10926" t="s">
        <v>666</v>
      </c>
      <c r="D10926" s="1">
        <v>44148</v>
      </c>
      <c r="E10926">
        <v>11.52000046</v>
      </c>
      <c r="F10926">
        <v>11.710000040000001</v>
      </c>
      <c r="G10926">
        <v>95500</v>
      </c>
    </row>
    <row r="10927" spans="1:7" x14ac:dyDescent="0.35">
      <c r="A10927" t="str">
        <f t="shared" si="170"/>
        <v>WHF|44151</v>
      </c>
      <c r="B10927" t="s">
        <v>665</v>
      </c>
      <c r="C10927" t="s">
        <v>666</v>
      </c>
      <c r="D10927" s="1">
        <v>44151</v>
      </c>
      <c r="E10927">
        <v>12.239999770000001</v>
      </c>
      <c r="F10927">
        <v>12.64000034</v>
      </c>
      <c r="G10927">
        <v>218200</v>
      </c>
    </row>
    <row r="10928" spans="1:7" x14ac:dyDescent="0.35">
      <c r="A10928" t="str">
        <f t="shared" si="170"/>
        <v>WIFI|44105</v>
      </c>
      <c r="B10928" t="s">
        <v>667</v>
      </c>
      <c r="C10928" t="s">
        <v>668</v>
      </c>
      <c r="D10928" s="1">
        <v>44105</v>
      </c>
      <c r="E10928">
        <v>10.18999958</v>
      </c>
      <c r="F10928">
        <v>10.19999981</v>
      </c>
      <c r="G10928">
        <v>372700</v>
      </c>
    </row>
    <row r="10929" spans="1:7" x14ac:dyDescent="0.35">
      <c r="A10929" t="str">
        <f t="shared" si="170"/>
        <v>WIFI|44106</v>
      </c>
      <c r="B10929" t="s">
        <v>667</v>
      </c>
      <c r="C10929" t="s">
        <v>668</v>
      </c>
      <c r="D10929" s="1">
        <v>44106</v>
      </c>
      <c r="E10929">
        <v>9.9499998089999995</v>
      </c>
      <c r="F10929">
        <v>10.239999770000001</v>
      </c>
      <c r="G10929">
        <v>419200</v>
      </c>
    </row>
    <row r="10930" spans="1:7" x14ac:dyDescent="0.35">
      <c r="A10930" t="str">
        <f t="shared" si="170"/>
        <v>WIFI|44109</v>
      </c>
      <c r="B10930" t="s">
        <v>667</v>
      </c>
      <c r="C10930" t="s">
        <v>668</v>
      </c>
      <c r="D10930" s="1">
        <v>44109</v>
      </c>
      <c r="E10930">
        <v>10.34000015</v>
      </c>
      <c r="F10930">
        <v>10.210000040000001</v>
      </c>
      <c r="G10930">
        <v>254600</v>
      </c>
    </row>
    <row r="10931" spans="1:7" x14ac:dyDescent="0.35">
      <c r="A10931" t="str">
        <f t="shared" si="170"/>
        <v>WIFI|44110</v>
      </c>
      <c r="B10931" t="s">
        <v>667</v>
      </c>
      <c r="C10931" t="s">
        <v>668</v>
      </c>
      <c r="D10931" s="1">
        <v>44110</v>
      </c>
      <c r="E10931">
        <v>10.239999770000001</v>
      </c>
      <c r="F10931">
        <v>9.9600000380000004</v>
      </c>
      <c r="G10931">
        <v>326000</v>
      </c>
    </row>
    <row r="10932" spans="1:7" x14ac:dyDescent="0.35">
      <c r="A10932" t="str">
        <f t="shared" si="170"/>
        <v>WIFI|44111</v>
      </c>
      <c r="B10932" t="s">
        <v>667</v>
      </c>
      <c r="C10932" t="s">
        <v>668</v>
      </c>
      <c r="D10932" s="1">
        <v>44111</v>
      </c>
      <c r="E10932">
        <v>9.9700002669999996</v>
      </c>
      <c r="F10932">
        <v>10.119999890000001</v>
      </c>
      <c r="G10932">
        <v>286200</v>
      </c>
    </row>
    <row r="10933" spans="1:7" x14ac:dyDescent="0.35">
      <c r="A10933" t="str">
        <f t="shared" si="170"/>
        <v>WIFI|44112</v>
      </c>
      <c r="B10933" t="s">
        <v>667</v>
      </c>
      <c r="C10933" t="s">
        <v>668</v>
      </c>
      <c r="D10933" s="1">
        <v>44112</v>
      </c>
      <c r="E10933">
        <v>10.239999770000001</v>
      </c>
      <c r="F10933">
        <v>10.170000079999999</v>
      </c>
      <c r="G10933">
        <v>209200</v>
      </c>
    </row>
    <row r="10934" spans="1:7" x14ac:dyDescent="0.35">
      <c r="A10934" t="str">
        <f t="shared" si="170"/>
        <v>WIFI|44113</v>
      </c>
      <c r="B10934" t="s">
        <v>667</v>
      </c>
      <c r="C10934" t="s">
        <v>668</v>
      </c>
      <c r="D10934" s="1">
        <v>44113</v>
      </c>
      <c r="E10934">
        <v>10.27000046</v>
      </c>
      <c r="F10934">
        <v>10.30000019</v>
      </c>
      <c r="G10934">
        <v>287700</v>
      </c>
    </row>
    <row r="10935" spans="1:7" x14ac:dyDescent="0.35">
      <c r="A10935" t="str">
        <f t="shared" si="170"/>
        <v>WIFI|44116</v>
      </c>
      <c r="B10935" t="s">
        <v>667</v>
      </c>
      <c r="C10935" t="s">
        <v>668</v>
      </c>
      <c r="D10935" s="1">
        <v>44116</v>
      </c>
      <c r="E10935">
        <v>10.380000109999999</v>
      </c>
      <c r="F10935">
        <v>10.25</v>
      </c>
      <c r="G10935">
        <v>322400</v>
      </c>
    </row>
    <row r="10936" spans="1:7" x14ac:dyDescent="0.35">
      <c r="A10936" t="str">
        <f t="shared" si="170"/>
        <v>WIFI|44117</v>
      </c>
      <c r="B10936" t="s">
        <v>667</v>
      </c>
      <c r="C10936" t="s">
        <v>668</v>
      </c>
      <c r="D10936" s="1">
        <v>44117</v>
      </c>
      <c r="E10936">
        <v>10.210000040000001</v>
      </c>
      <c r="F10936">
        <v>10.079999920000001</v>
      </c>
      <c r="G10936">
        <v>338600</v>
      </c>
    </row>
    <row r="10937" spans="1:7" x14ac:dyDescent="0.35">
      <c r="A10937" t="str">
        <f t="shared" si="170"/>
        <v>WIFI|44118</v>
      </c>
      <c r="B10937" t="s">
        <v>667</v>
      </c>
      <c r="C10937" t="s">
        <v>668</v>
      </c>
      <c r="D10937" s="1">
        <v>44118</v>
      </c>
      <c r="E10937">
        <v>10.05000019</v>
      </c>
      <c r="F10937">
        <v>10.130000109999999</v>
      </c>
      <c r="G10937">
        <v>323000</v>
      </c>
    </row>
    <row r="10938" spans="1:7" x14ac:dyDescent="0.35">
      <c r="A10938" t="str">
        <f t="shared" si="170"/>
        <v>WIFI|44119</v>
      </c>
      <c r="B10938" t="s">
        <v>667</v>
      </c>
      <c r="C10938" t="s">
        <v>668</v>
      </c>
      <c r="D10938" s="1">
        <v>44119</v>
      </c>
      <c r="E10938">
        <v>10.05000019</v>
      </c>
      <c r="F10938">
        <v>10.06000042</v>
      </c>
      <c r="G10938">
        <v>318800</v>
      </c>
    </row>
    <row r="10939" spans="1:7" x14ac:dyDescent="0.35">
      <c r="A10939" t="str">
        <f t="shared" si="170"/>
        <v>WIFI|44120</v>
      </c>
      <c r="B10939" t="s">
        <v>667</v>
      </c>
      <c r="C10939" t="s">
        <v>668</v>
      </c>
      <c r="D10939" s="1">
        <v>44120</v>
      </c>
      <c r="E10939">
        <v>10.010000229999999</v>
      </c>
      <c r="F10939">
        <v>10.130000109999999</v>
      </c>
      <c r="G10939">
        <v>241800</v>
      </c>
    </row>
    <row r="10940" spans="1:7" x14ac:dyDescent="0.35">
      <c r="A10940" t="str">
        <f t="shared" si="170"/>
        <v>WIFI|44123</v>
      </c>
      <c r="B10940" t="s">
        <v>667</v>
      </c>
      <c r="C10940" t="s">
        <v>668</v>
      </c>
      <c r="D10940" s="1">
        <v>44123</v>
      </c>
      <c r="E10940">
        <v>10.22999954</v>
      </c>
      <c r="F10940">
        <v>9.1599998469999999</v>
      </c>
      <c r="G10940">
        <v>938800</v>
      </c>
    </row>
    <row r="10941" spans="1:7" x14ac:dyDescent="0.35">
      <c r="A10941" t="str">
        <f t="shared" si="170"/>
        <v>WIFI|44124</v>
      </c>
      <c r="B10941" t="s">
        <v>667</v>
      </c>
      <c r="C10941" t="s">
        <v>668</v>
      </c>
      <c r="D10941" s="1">
        <v>44124</v>
      </c>
      <c r="E10941">
        <v>9.3199996949999999</v>
      </c>
      <c r="F10941">
        <v>9.4600000380000004</v>
      </c>
      <c r="G10941">
        <v>406300</v>
      </c>
    </row>
    <row r="10942" spans="1:7" x14ac:dyDescent="0.35">
      <c r="A10942" t="str">
        <f t="shared" si="170"/>
        <v>WIFI|44125</v>
      </c>
      <c r="B10942" t="s">
        <v>667</v>
      </c>
      <c r="C10942" t="s">
        <v>668</v>
      </c>
      <c r="D10942" s="1">
        <v>44125</v>
      </c>
      <c r="E10942">
        <v>9.4799995419999998</v>
      </c>
      <c r="F10942">
        <v>9.0399999619999996</v>
      </c>
      <c r="G10942">
        <v>422200</v>
      </c>
    </row>
    <row r="10943" spans="1:7" x14ac:dyDescent="0.35">
      <c r="A10943" t="str">
        <f t="shared" si="170"/>
        <v>WIFI|44126</v>
      </c>
      <c r="B10943" t="s">
        <v>667</v>
      </c>
      <c r="C10943" t="s">
        <v>668</v>
      </c>
      <c r="D10943" s="1">
        <v>44126</v>
      </c>
      <c r="E10943">
        <v>9.0299997330000004</v>
      </c>
      <c r="F10943">
        <v>9</v>
      </c>
      <c r="G10943">
        <v>414900</v>
      </c>
    </row>
    <row r="10944" spans="1:7" x14ac:dyDescent="0.35">
      <c r="A10944" t="str">
        <f t="shared" si="170"/>
        <v>WIFI|44127</v>
      </c>
      <c r="B10944" t="s">
        <v>667</v>
      </c>
      <c r="C10944" t="s">
        <v>668</v>
      </c>
      <c r="D10944" s="1">
        <v>44127</v>
      </c>
      <c r="E10944">
        <v>9.0100002289999992</v>
      </c>
      <c r="F10944">
        <v>9.1800003050000001</v>
      </c>
      <c r="G10944">
        <v>297400</v>
      </c>
    </row>
    <row r="10945" spans="1:7" x14ac:dyDescent="0.35">
      <c r="A10945" t="str">
        <f t="shared" si="170"/>
        <v>WIFI|44130</v>
      </c>
      <c r="B10945" t="s">
        <v>667</v>
      </c>
      <c r="C10945" t="s">
        <v>668</v>
      </c>
      <c r="D10945" s="1">
        <v>44130</v>
      </c>
      <c r="E10945">
        <v>9.0900001530000001</v>
      </c>
      <c r="F10945">
        <v>8.7600002289999992</v>
      </c>
      <c r="G10945">
        <v>481900</v>
      </c>
    </row>
    <row r="10946" spans="1:7" x14ac:dyDescent="0.35">
      <c r="A10946" t="str">
        <f t="shared" si="170"/>
        <v>WIFI|44131</v>
      </c>
      <c r="B10946" t="s">
        <v>667</v>
      </c>
      <c r="C10946" t="s">
        <v>668</v>
      </c>
      <c r="D10946" s="1">
        <v>44131</v>
      </c>
      <c r="E10946">
        <v>9.5900001530000001</v>
      </c>
      <c r="F10946">
        <v>9.5200004580000002</v>
      </c>
      <c r="G10946">
        <v>1216000</v>
      </c>
    </row>
    <row r="10947" spans="1:7" x14ac:dyDescent="0.35">
      <c r="A10947" t="str">
        <f t="shared" ref="A10947:A11010" si="171">_xlfn.CONCAT(B10947&amp;"|"&amp;D10947)</f>
        <v>WIFI|44132</v>
      </c>
      <c r="B10947" t="s">
        <v>667</v>
      </c>
      <c r="C10947" t="s">
        <v>668</v>
      </c>
      <c r="D10947" s="1">
        <v>44132</v>
      </c>
      <c r="E10947">
        <v>9.1800003050000001</v>
      </c>
      <c r="F10947">
        <v>9.4300003050000001</v>
      </c>
      <c r="G10947">
        <v>657400</v>
      </c>
    </row>
    <row r="10948" spans="1:7" x14ac:dyDescent="0.35">
      <c r="A10948" t="str">
        <f t="shared" si="171"/>
        <v>WIFI|44133</v>
      </c>
      <c r="B10948" t="s">
        <v>667</v>
      </c>
      <c r="C10948" t="s">
        <v>668</v>
      </c>
      <c r="D10948" s="1">
        <v>44133</v>
      </c>
      <c r="E10948">
        <v>9.3999996190000008</v>
      </c>
      <c r="F10948">
        <v>9.0799999239999991</v>
      </c>
      <c r="G10948">
        <v>378100</v>
      </c>
    </row>
    <row r="10949" spans="1:7" x14ac:dyDescent="0.35">
      <c r="A10949" t="str">
        <f t="shared" si="171"/>
        <v>WIFI|44134</v>
      </c>
      <c r="B10949" t="s">
        <v>667</v>
      </c>
      <c r="C10949" t="s">
        <v>668</v>
      </c>
      <c r="D10949" s="1">
        <v>44134</v>
      </c>
      <c r="E10949">
        <v>9.1300001139999996</v>
      </c>
      <c r="F10949">
        <v>9.3400001530000001</v>
      </c>
      <c r="G10949">
        <v>327000</v>
      </c>
    </row>
    <row r="10950" spans="1:7" x14ac:dyDescent="0.35">
      <c r="A10950" t="str">
        <f t="shared" si="171"/>
        <v>WIFI|44137</v>
      </c>
      <c r="B10950" t="s">
        <v>667</v>
      </c>
      <c r="C10950" t="s">
        <v>668</v>
      </c>
      <c r="D10950" s="1">
        <v>44137</v>
      </c>
      <c r="E10950">
        <v>9.4399995800000003</v>
      </c>
      <c r="F10950">
        <v>9.1899995800000003</v>
      </c>
      <c r="G10950">
        <v>317100</v>
      </c>
    </row>
    <row r="10951" spans="1:7" x14ac:dyDescent="0.35">
      <c r="A10951" t="str">
        <f t="shared" si="171"/>
        <v>WIFI|44138</v>
      </c>
      <c r="B10951" t="s">
        <v>667</v>
      </c>
      <c r="C10951" t="s">
        <v>668</v>
      </c>
      <c r="D10951" s="1">
        <v>44138</v>
      </c>
      <c r="E10951">
        <v>9.3299999239999991</v>
      </c>
      <c r="F10951">
        <v>9.4899997710000008</v>
      </c>
      <c r="G10951">
        <v>274800</v>
      </c>
    </row>
    <row r="10952" spans="1:7" x14ac:dyDescent="0.35">
      <c r="A10952" t="str">
        <f t="shared" si="171"/>
        <v>WIFI|44139</v>
      </c>
      <c r="B10952" t="s">
        <v>667</v>
      </c>
      <c r="C10952" t="s">
        <v>668</v>
      </c>
      <c r="D10952" s="1">
        <v>44139</v>
      </c>
      <c r="E10952">
        <v>9.4600000380000004</v>
      </c>
      <c r="F10952">
        <v>9.7600002289999992</v>
      </c>
      <c r="G10952">
        <v>252500</v>
      </c>
    </row>
    <row r="10953" spans="1:7" x14ac:dyDescent="0.35">
      <c r="A10953" t="str">
        <f t="shared" si="171"/>
        <v>WIFI|44140</v>
      </c>
      <c r="B10953" t="s">
        <v>667</v>
      </c>
      <c r="C10953" t="s">
        <v>668</v>
      </c>
      <c r="D10953" s="1">
        <v>44140</v>
      </c>
      <c r="E10953">
        <v>9.8100004199999997</v>
      </c>
      <c r="F10953">
        <v>9.8500003809999992</v>
      </c>
      <c r="G10953">
        <v>243000</v>
      </c>
    </row>
    <row r="10954" spans="1:7" x14ac:dyDescent="0.35">
      <c r="A10954" t="str">
        <f t="shared" si="171"/>
        <v>WIFI|44141</v>
      </c>
      <c r="B10954" t="s">
        <v>667</v>
      </c>
      <c r="C10954" t="s">
        <v>668</v>
      </c>
      <c r="D10954" s="1">
        <v>44141</v>
      </c>
      <c r="E10954">
        <v>9.9499998089999995</v>
      </c>
      <c r="F10954">
        <v>9.5</v>
      </c>
      <c r="G10954">
        <v>228400</v>
      </c>
    </row>
    <row r="10955" spans="1:7" x14ac:dyDescent="0.35">
      <c r="A10955" t="str">
        <f t="shared" si="171"/>
        <v>WIFI|44144</v>
      </c>
      <c r="B10955" t="s">
        <v>667</v>
      </c>
      <c r="C10955" t="s">
        <v>668</v>
      </c>
      <c r="D10955" s="1">
        <v>44144</v>
      </c>
      <c r="E10955">
        <v>10.210000040000001</v>
      </c>
      <c r="F10955">
        <v>10.489999770000001</v>
      </c>
      <c r="G10955">
        <v>836000</v>
      </c>
    </row>
    <row r="10956" spans="1:7" x14ac:dyDescent="0.35">
      <c r="A10956" t="str">
        <f t="shared" si="171"/>
        <v>WIFI|44145</v>
      </c>
      <c r="B10956" t="s">
        <v>667</v>
      </c>
      <c r="C10956" t="s">
        <v>668</v>
      </c>
      <c r="D10956" s="1">
        <v>44145</v>
      </c>
      <c r="E10956">
        <v>11.010000229999999</v>
      </c>
      <c r="F10956">
        <v>12.18000031</v>
      </c>
      <c r="G10956">
        <v>1458100</v>
      </c>
    </row>
    <row r="10957" spans="1:7" x14ac:dyDescent="0.35">
      <c r="A10957" t="str">
        <f t="shared" si="171"/>
        <v>WIFI|44146</v>
      </c>
      <c r="B10957" t="s">
        <v>667</v>
      </c>
      <c r="C10957" t="s">
        <v>668</v>
      </c>
      <c r="D10957" s="1">
        <v>44146</v>
      </c>
      <c r="E10957">
        <v>12.170000079999999</v>
      </c>
      <c r="F10957">
        <v>12.77999973</v>
      </c>
      <c r="G10957">
        <v>1018500</v>
      </c>
    </row>
    <row r="10958" spans="1:7" x14ac:dyDescent="0.35">
      <c r="A10958" t="str">
        <f t="shared" si="171"/>
        <v>WIFI|44147</v>
      </c>
      <c r="B10958" t="s">
        <v>667</v>
      </c>
      <c r="C10958" t="s">
        <v>668</v>
      </c>
      <c r="D10958" s="1">
        <v>44147</v>
      </c>
      <c r="E10958">
        <v>12.630000109999999</v>
      </c>
      <c r="F10958">
        <v>12.72999954</v>
      </c>
      <c r="G10958">
        <v>548900</v>
      </c>
    </row>
    <row r="10959" spans="1:7" x14ac:dyDescent="0.35">
      <c r="A10959" t="str">
        <f t="shared" si="171"/>
        <v>WIFI|44148</v>
      </c>
      <c r="B10959" t="s">
        <v>667</v>
      </c>
      <c r="C10959" t="s">
        <v>668</v>
      </c>
      <c r="D10959" s="1">
        <v>44148</v>
      </c>
      <c r="E10959">
        <v>12.59000015</v>
      </c>
      <c r="F10959">
        <v>13</v>
      </c>
      <c r="G10959">
        <v>467000</v>
      </c>
    </row>
    <row r="10960" spans="1:7" x14ac:dyDescent="0.35">
      <c r="A10960" t="str">
        <f t="shared" si="171"/>
        <v>WIFI|44151</v>
      </c>
      <c r="B10960" t="s">
        <v>667</v>
      </c>
      <c r="C10960" t="s">
        <v>668</v>
      </c>
      <c r="D10960" s="1">
        <v>44151</v>
      </c>
      <c r="E10960">
        <v>13.31999969</v>
      </c>
      <c r="F10960">
        <v>12.899999619999999</v>
      </c>
      <c r="G10960">
        <v>620000</v>
      </c>
    </row>
    <row r="10961" spans="1:7" x14ac:dyDescent="0.35">
      <c r="A10961" t="str">
        <f t="shared" si="171"/>
        <v>WMC|44105</v>
      </c>
      <c r="B10961" t="s">
        <v>669</v>
      </c>
      <c r="C10961" t="s">
        <v>670</v>
      </c>
      <c r="D10961" s="1">
        <v>44105</v>
      </c>
      <c r="E10961">
        <v>2.0299999710000001</v>
      </c>
      <c r="F10961">
        <v>2</v>
      </c>
      <c r="G10961">
        <v>1583100</v>
      </c>
    </row>
    <row r="10962" spans="1:7" x14ac:dyDescent="0.35">
      <c r="A10962" t="str">
        <f t="shared" si="171"/>
        <v>WMC|44106</v>
      </c>
      <c r="B10962" t="s">
        <v>669</v>
      </c>
      <c r="C10962" t="s">
        <v>670</v>
      </c>
      <c r="D10962" s="1">
        <v>44106</v>
      </c>
      <c r="E10962">
        <v>1.9500000479999999</v>
      </c>
      <c r="F10962">
        <v>2.0499999519999998</v>
      </c>
      <c r="G10962">
        <v>1276100</v>
      </c>
    </row>
    <row r="10963" spans="1:7" x14ac:dyDescent="0.35">
      <c r="A10963" t="str">
        <f t="shared" si="171"/>
        <v>WMC|44109</v>
      </c>
      <c r="B10963" t="s">
        <v>669</v>
      </c>
      <c r="C10963" t="s">
        <v>670</v>
      </c>
      <c r="D10963" s="1">
        <v>44109</v>
      </c>
      <c r="E10963">
        <v>2.0699999330000001</v>
      </c>
      <c r="F10963">
        <v>2.0899999139999998</v>
      </c>
      <c r="G10963">
        <v>621100</v>
      </c>
    </row>
    <row r="10964" spans="1:7" x14ac:dyDescent="0.35">
      <c r="A10964" t="str">
        <f t="shared" si="171"/>
        <v>WMC|44110</v>
      </c>
      <c r="B10964" t="s">
        <v>669</v>
      </c>
      <c r="C10964" t="s">
        <v>670</v>
      </c>
      <c r="D10964" s="1">
        <v>44110</v>
      </c>
      <c r="E10964">
        <v>2.0999999049999998</v>
      </c>
      <c r="F10964">
        <v>2.1099998950000001</v>
      </c>
      <c r="G10964">
        <v>1244800</v>
      </c>
    </row>
    <row r="10965" spans="1:7" x14ac:dyDescent="0.35">
      <c r="A10965" t="str">
        <f t="shared" si="171"/>
        <v>WMC|44111</v>
      </c>
      <c r="B10965" t="s">
        <v>669</v>
      </c>
      <c r="C10965" t="s">
        <v>670</v>
      </c>
      <c r="D10965" s="1">
        <v>44111</v>
      </c>
      <c r="E10965">
        <v>2.1500000950000002</v>
      </c>
      <c r="F10965">
        <v>2.130000114</v>
      </c>
      <c r="G10965">
        <v>681500</v>
      </c>
    </row>
    <row r="10966" spans="1:7" x14ac:dyDescent="0.35">
      <c r="A10966" t="str">
        <f t="shared" si="171"/>
        <v>WMC|44112</v>
      </c>
      <c r="B10966" t="s">
        <v>669</v>
      </c>
      <c r="C10966" t="s">
        <v>670</v>
      </c>
      <c r="D10966" s="1">
        <v>44112</v>
      </c>
      <c r="E10966">
        <v>2.1500000950000002</v>
      </c>
      <c r="F10966">
        <v>2.2300000190000002</v>
      </c>
      <c r="G10966">
        <v>887600</v>
      </c>
    </row>
    <row r="10967" spans="1:7" x14ac:dyDescent="0.35">
      <c r="A10967" t="str">
        <f t="shared" si="171"/>
        <v>WMC|44113</v>
      </c>
      <c r="B10967" t="s">
        <v>669</v>
      </c>
      <c r="C10967" t="s">
        <v>670</v>
      </c>
      <c r="D10967" s="1">
        <v>44113</v>
      </c>
      <c r="E10967">
        <v>2.2300000190000002</v>
      </c>
      <c r="F10967">
        <v>2.1800000669999999</v>
      </c>
      <c r="G10967">
        <v>416200</v>
      </c>
    </row>
    <row r="10968" spans="1:7" x14ac:dyDescent="0.35">
      <c r="A10968" t="str">
        <f t="shared" si="171"/>
        <v>WMC|44116</v>
      </c>
      <c r="B10968" t="s">
        <v>669</v>
      </c>
      <c r="C10968" t="s">
        <v>670</v>
      </c>
      <c r="D10968" s="1">
        <v>44116</v>
      </c>
      <c r="E10968">
        <v>2.1900000569999998</v>
      </c>
      <c r="F10968">
        <v>2.2400000100000002</v>
      </c>
      <c r="G10968">
        <v>564600</v>
      </c>
    </row>
    <row r="10969" spans="1:7" x14ac:dyDescent="0.35">
      <c r="A10969" t="str">
        <f t="shared" si="171"/>
        <v>WMC|44117</v>
      </c>
      <c r="B10969" t="s">
        <v>669</v>
      </c>
      <c r="C10969" t="s">
        <v>670</v>
      </c>
      <c r="D10969" s="1">
        <v>44117</v>
      </c>
      <c r="E10969">
        <v>2.1900000569999998</v>
      </c>
      <c r="F10969">
        <v>2.210000038</v>
      </c>
      <c r="G10969">
        <v>461500</v>
      </c>
    </row>
    <row r="10970" spans="1:7" x14ac:dyDescent="0.35">
      <c r="A10970" t="str">
        <f t="shared" si="171"/>
        <v>WMC|44118</v>
      </c>
      <c r="B10970" t="s">
        <v>669</v>
      </c>
      <c r="C10970" t="s">
        <v>670</v>
      </c>
      <c r="D10970" s="1">
        <v>44118</v>
      </c>
      <c r="E10970">
        <v>2.2000000480000002</v>
      </c>
      <c r="F10970">
        <v>2.2000000480000002</v>
      </c>
      <c r="G10970">
        <v>406800</v>
      </c>
    </row>
    <row r="10971" spans="1:7" x14ac:dyDescent="0.35">
      <c r="A10971" t="str">
        <f t="shared" si="171"/>
        <v>WMC|44119</v>
      </c>
      <c r="B10971" t="s">
        <v>669</v>
      </c>
      <c r="C10971" t="s">
        <v>670</v>
      </c>
      <c r="D10971" s="1">
        <v>44119</v>
      </c>
      <c r="E10971">
        <v>2.170000076</v>
      </c>
      <c r="F10971">
        <v>2.2200000289999999</v>
      </c>
      <c r="G10971">
        <v>475000</v>
      </c>
    </row>
    <row r="10972" spans="1:7" x14ac:dyDescent="0.35">
      <c r="A10972" t="str">
        <f t="shared" si="171"/>
        <v>WMC|44120</v>
      </c>
      <c r="B10972" t="s">
        <v>669</v>
      </c>
      <c r="C10972" t="s">
        <v>670</v>
      </c>
      <c r="D10972" s="1">
        <v>44120</v>
      </c>
      <c r="E10972">
        <v>2.210000038</v>
      </c>
      <c r="F10972">
        <v>2.1800000669999999</v>
      </c>
      <c r="G10972">
        <v>245000</v>
      </c>
    </row>
    <row r="10973" spans="1:7" x14ac:dyDescent="0.35">
      <c r="A10973" t="str">
        <f t="shared" si="171"/>
        <v>WMC|44123</v>
      </c>
      <c r="B10973" t="s">
        <v>669</v>
      </c>
      <c r="C10973" t="s">
        <v>670</v>
      </c>
      <c r="D10973" s="1">
        <v>44123</v>
      </c>
      <c r="E10973">
        <v>2.1800000669999999</v>
      </c>
      <c r="F10973">
        <v>2.119999886</v>
      </c>
      <c r="G10973">
        <v>401400</v>
      </c>
    </row>
    <row r="10974" spans="1:7" x14ac:dyDescent="0.35">
      <c r="A10974" t="str">
        <f t="shared" si="171"/>
        <v>WMC|44124</v>
      </c>
      <c r="B10974" t="s">
        <v>669</v>
      </c>
      <c r="C10974" t="s">
        <v>670</v>
      </c>
      <c r="D10974" s="1">
        <v>44124</v>
      </c>
      <c r="E10974">
        <v>2.1500000950000002</v>
      </c>
      <c r="F10974">
        <v>2.0999999049999998</v>
      </c>
      <c r="G10974">
        <v>648200</v>
      </c>
    </row>
    <row r="10975" spans="1:7" x14ac:dyDescent="0.35">
      <c r="A10975" t="str">
        <f t="shared" si="171"/>
        <v>WMC|44125</v>
      </c>
      <c r="B10975" t="s">
        <v>669</v>
      </c>
      <c r="C10975" t="s">
        <v>670</v>
      </c>
      <c r="D10975" s="1">
        <v>44125</v>
      </c>
      <c r="E10975">
        <v>2.0999999049999998</v>
      </c>
      <c r="F10975">
        <v>2</v>
      </c>
      <c r="G10975">
        <v>1110900</v>
      </c>
    </row>
    <row r="10976" spans="1:7" x14ac:dyDescent="0.35">
      <c r="A10976" t="str">
        <f t="shared" si="171"/>
        <v>WMC|44126</v>
      </c>
      <c r="B10976" t="s">
        <v>669</v>
      </c>
      <c r="C10976" t="s">
        <v>670</v>
      </c>
      <c r="D10976" s="1">
        <v>44126</v>
      </c>
      <c r="E10976">
        <v>2.0599999430000002</v>
      </c>
      <c r="F10976">
        <v>2.0699999330000001</v>
      </c>
      <c r="G10976">
        <v>797700</v>
      </c>
    </row>
    <row r="10977" spans="1:7" x14ac:dyDescent="0.35">
      <c r="A10977" t="str">
        <f t="shared" si="171"/>
        <v>WMC|44127</v>
      </c>
      <c r="B10977" t="s">
        <v>669</v>
      </c>
      <c r="C10977" t="s">
        <v>670</v>
      </c>
      <c r="D10977" s="1">
        <v>44127</v>
      </c>
      <c r="E10977">
        <v>2.0999999049999998</v>
      </c>
      <c r="F10977">
        <v>2.1099998950000001</v>
      </c>
      <c r="G10977">
        <v>1084900</v>
      </c>
    </row>
    <row r="10978" spans="1:7" x14ac:dyDescent="0.35">
      <c r="A10978" t="str">
        <f t="shared" si="171"/>
        <v>WMC|44130</v>
      </c>
      <c r="B10978" t="s">
        <v>669</v>
      </c>
      <c r="C10978" t="s">
        <v>670</v>
      </c>
      <c r="D10978" s="1">
        <v>44130</v>
      </c>
      <c r="E10978">
        <v>2.119999886</v>
      </c>
      <c r="F10978">
        <v>2.0599999430000002</v>
      </c>
      <c r="G10978">
        <v>589700</v>
      </c>
    </row>
    <row r="10979" spans="1:7" x14ac:dyDescent="0.35">
      <c r="A10979" t="str">
        <f t="shared" si="171"/>
        <v>WMC|44131</v>
      </c>
      <c r="B10979" t="s">
        <v>669</v>
      </c>
      <c r="C10979" t="s">
        <v>670</v>
      </c>
      <c r="D10979" s="1">
        <v>44131</v>
      </c>
      <c r="E10979">
        <v>2.0699999330000001</v>
      </c>
      <c r="F10979">
        <v>2.0299999710000001</v>
      </c>
      <c r="G10979">
        <v>554400</v>
      </c>
    </row>
    <row r="10980" spans="1:7" x14ac:dyDescent="0.35">
      <c r="A10980" t="str">
        <f t="shared" si="171"/>
        <v>WMC|44132</v>
      </c>
      <c r="B10980" t="s">
        <v>669</v>
      </c>
      <c r="C10980" t="s">
        <v>670</v>
      </c>
      <c r="D10980" s="1">
        <v>44132</v>
      </c>
      <c r="E10980">
        <v>2</v>
      </c>
      <c r="F10980">
        <v>1.940000057</v>
      </c>
      <c r="G10980">
        <v>1741500</v>
      </c>
    </row>
    <row r="10981" spans="1:7" x14ac:dyDescent="0.35">
      <c r="A10981" t="str">
        <f t="shared" si="171"/>
        <v>WMC|44133</v>
      </c>
      <c r="B10981" t="s">
        <v>669</v>
      </c>
      <c r="C10981" t="s">
        <v>670</v>
      </c>
      <c r="D10981" s="1">
        <v>44133</v>
      </c>
      <c r="E10981">
        <v>1.9500000479999999</v>
      </c>
      <c r="F10981">
        <v>2.0199999809999998</v>
      </c>
      <c r="G10981">
        <v>1069300</v>
      </c>
    </row>
    <row r="10982" spans="1:7" x14ac:dyDescent="0.35">
      <c r="A10982" t="str">
        <f t="shared" si="171"/>
        <v>WMC|44134</v>
      </c>
      <c r="B10982" t="s">
        <v>669</v>
      </c>
      <c r="C10982" t="s">
        <v>670</v>
      </c>
      <c r="D10982" s="1">
        <v>44134</v>
      </c>
      <c r="E10982">
        <v>2.0099999899999998</v>
      </c>
      <c r="F10982">
        <v>1.940000057</v>
      </c>
      <c r="G10982">
        <v>801500</v>
      </c>
    </row>
    <row r="10983" spans="1:7" x14ac:dyDescent="0.35">
      <c r="A10983" t="str">
        <f t="shared" si="171"/>
        <v>WMC|44137</v>
      </c>
      <c r="B10983" t="s">
        <v>669</v>
      </c>
      <c r="C10983" t="s">
        <v>670</v>
      </c>
      <c r="D10983" s="1">
        <v>44137</v>
      </c>
      <c r="E10983">
        <v>1.980000019</v>
      </c>
      <c r="F10983">
        <v>2</v>
      </c>
      <c r="G10983">
        <v>788200</v>
      </c>
    </row>
    <row r="10984" spans="1:7" x14ac:dyDescent="0.35">
      <c r="A10984" t="str">
        <f t="shared" si="171"/>
        <v>WMC|44138</v>
      </c>
      <c r="B10984" t="s">
        <v>669</v>
      </c>
      <c r="C10984" t="s">
        <v>670</v>
      </c>
      <c r="D10984" s="1">
        <v>44138</v>
      </c>
      <c r="E10984">
        <v>2.039999962</v>
      </c>
      <c r="F10984">
        <v>2.0599999430000002</v>
      </c>
      <c r="G10984">
        <v>686600</v>
      </c>
    </row>
    <row r="10985" spans="1:7" x14ac:dyDescent="0.35">
      <c r="A10985" t="str">
        <f t="shared" si="171"/>
        <v>WMC|44139</v>
      </c>
      <c r="B10985" t="s">
        <v>669</v>
      </c>
      <c r="C10985" t="s">
        <v>670</v>
      </c>
      <c r="D10985" s="1">
        <v>44139</v>
      </c>
      <c r="E10985">
        <v>2.0199999809999998</v>
      </c>
      <c r="F10985">
        <v>2</v>
      </c>
      <c r="G10985">
        <v>527200</v>
      </c>
    </row>
    <row r="10986" spans="1:7" x14ac:dyDescent="0.35">
      <c r="A10986" t="str">
        <f t="shared" si="171"/>
        <v>WMC|44140</v>
      </c>
      <c r="B10986" t="s">
        <v>669</v>
      </c>
      <c r="C10986" t="s">
        <v>670</v>
      </c>
      <c r="D10986" s="1">
        <v>44140</v>
      </c>
      <c r="E10986">
        <v>2.0499999519999998</v>
      </c>
      <c r="F10986">
        <v>2.1099998950000001</v>
      </c>
      <c r="G10986">
        <v>1029800</v>
      </c>
    </row>
    <row r="10987" spans="1:7" x14ac:dyDescent="0.35">
      <c r="A10987" t="str">
        <f t="shared" si="171"/>
        <v>WMC|44141</v>
      </c>
      <c r="B10987" t="s">
        <v>669</v>
      </c>
      <c r="C10987" t="s">
        <v>670</v>
      </c>
      <c r="D10987" s="1">
        <v>44141</v>
      </c>
      <c r="E10987">
        <v>2.1800000669999999</v>
      </c>
      <c r="F10987">
        <v>2.1099998950000001</v>
      </c>
      <c r="G10987">
        <v>964600</v>
      </c>
    </row>
    <row r="10988" spans="1:7" x14ac:dyDescent="0.35">
      <c r="A10988" t="str">
        <f t="shared" si="171"/>
        <v>WMC|44144</v>
      </c>
      <c r="B10988" t="s">
        <v>669</v>
      </c>
      <c r="C10988" t="s">
        <v>670</v>
      </c>
      <c r="D10988" s="1">
        <v>44144</v>
      </c>
      <c r="E10988">
        <v>2.210000038</v>
      </c>
      <c r="F10988">
        <v>2.2699999809999998</v>
      </c>
      <c r="G10988">
        <v>3060600</v>
      </c>
    </row>
    <row r="10989" spans="1:7" x14ac:dyDescent="0.35">
      <c r="A10989" t="str">
        <f t="shared" si="171"/>
        <v>WMC|44145</v>
      </c>
      <c r="B10989" t="s">
        <v>669</v>
      </c>
      <c r="C10989" t="s">
        <v>670</v>
      </c>
      <c r="D10989" s="1">
        <v>44145</v>
      </c>
      <c r="E10989">
        <v>2.3199999330000001</v>
      </c>
      <c r="F10989">
        <v>2.6400001049999999</v>
      </c>
      <c r="G10989">
        <v>2278100</v>
      </c>
    </row>
    <row r="10990" spans="1:7" x14ac:dyDescent="0.35">
      <c r="A10990" t="str">
        <f t="shared" si="171"/>
        <v>WMC|44146</v>
      </c>
      <c r="B10990" t="s">
        <v>669</v>
      </c>
      <c r="C10990" t="s">
        <v>670</v>
      </c>
      <c r="D10990" s="1">
        <v>44146</v>
      </c>
      <c r="E10990">
        <v>2.630000114</v>
      </c>
      <c r="F10990">
        <v>2.460000038</v>
      </c>
      <c r="G10990">
        <v>1267800</v>
      </c>
    </row>
    <row r="10991" spans="1:7" x14ac:dyDescent="0.35">
      <c r="A10991" t="str">
        <f t="shared" si="171"/>
        <v>WMC|44147</v>
      </c>
      <c r="B10991" t="s">
        <v>669</v>
      </c>
      <c r="C10991" t="s">
        <v>670</v>
      </c>
      <c r="D10991" s="1">
        <v>44147</v>
      </c>
      <c r="E10991">
        <v>2.380000114</v>
      </c>
      <c r="F10991">
        <v>2.4100000860000002</v>
      </c>
      <c r="G10991">
        <v>1096300</v>
      </c>
    </row>
    <row r="10992" spans="1:7" x14ac:dyDescent="0.35">
      <c r="A10992" t="str">
        <f t="shared" si="171"/>
        <v>WMC|44148</v>
      </c>
      <c r="B10992" t="s">
        <v>669</v>
      </c>
      <c r="C10992" t="s">
        <v>670</v>
      </c>
      <c r="D10992" s="1">
        <v>44148</v>
      </c>
      <c r="E10992">
        <v>2.420000076</v>
      </c>
      <c r="F10992">
        <v>2.5599999430000002</v>
      </c>
      <c r="G10992">
        <v>957900</v>
      </c>
    </row>
    <row r="10993" spans="1:7" x14ac:dyDescent="0.35">
      <c r="A10993" t="str">
        <f t="shared" si="171"/>
        <v>WMC|44151</v>
      </c>
      <c r="B10993" t="s">
        <v>669</v>
      </c>
      <c r="C10993" t="s">
        <v>670</v>
      </c>
      <c r="D10993" s="1">
        <v>44151</v>
      </c>
      <c r="E10993">
        <v>2.7400000100000002</v>
      </c>
      <c r="F10993">
        <v>2.7699999809999998</v>
      </c>
      <c r="G10993">
        <v>1966300</v>
      </c>
    </row>
    <row r="10994" spans="1:7" x14ac:dyDescent="0.35">
      <c r="A10994" t="str">
        <f t="shared" si="171"/>
        <v>WTM|44105</v>
      </c>
      <c r="B10994" t="s">
        <v>671</v>
      </c>
      <c r="C10994" t="s">
        <v>672</v>
      </c>
      <c r="D10994" s="1">
        <v>44105</v>
      </c>
      <c r="E10994">
        <v>780.59997559999999</v>
      </c>
      <c r="F10994">
        <v>785.86999509999998</v>
      </c>
      <c r="G10994">
        <v>29600</v>
      </c>
    </row>
    <row r="10995" spans="1:7" x14ac:dyDescent="0.35">
      <c r="A10995" t="str">
        <f t="shared" si="171"/>
        <v>WTM|44106</v>
      </c>
      <c r="B10995" t="s">
        <v>671</v>
      </c>
      <c r="C10995" t="s">
        <v>672</v>
      </c>
      <c r="D10995" s="1">
        <v>44106</v>
      </c>
      <c r="E10995">
        <v>783</v>
      </c>
      <c r="F10995">
        <v>790.26000980000003</v>
      </c>
      <c r="G10995">
        <v>20400</v>
      </c>
    </row>
    <row r="10996" spans="1:7" x14ac:dyDescent="0.35">
      <c r="A10996" t="str">
        <f t="shared" si="171"/>
        <v>WTM|44109</v>
      </c>
      <c r="B10996" t="s">
        <v>671</v>
      </c>
      <c r="C10996" t="s">
        <v>672</v>
      </c>
      <c r="D10996" s="1">
        <v>44109</v>
      </c>
      <c r="E10996">
        <v>795.33001709999996</v>
      </c>
      <c r="F10996">
        <v>804.03002930000002</v>
      </c>
      <c r="G10996">
        <v>21700</v>
      </c>
    </row>
    <row r="10997" spans="1:7" x14ac:dyDescent="0.35">
      <c r="A10997" t="str">
        <f t="shared" si="171"/>
        <v>WTM|44110</v>
      </c>
      <c r="B10997" t="s">
        <v>671</v>
      </c>
      <c r="C10997" t="s">
        <v>672</v>
      </c>
      <c r="D10997" s="1">
        <v>44110</v>
      </c>
      <c r="E10997">
        <v>805.77001949999999</v>
      </c>
      <c r="F10997">
        <v>842.09997559999999</v>
      </c>
      <c r="G10997">
        <v>25600</v>
      </c>
    </row>
    <row r="10998" spans="1:7" x14ac:dyDescent="0.35">
      <c r="A10998" t="str">
        <f t="shared" si="171"/>
        <v>WTM|44111</v>
      </c>
      <c r="B10998" t="s">
        <v>671</v>
      </c>
      <c r="C10998" t="s">
        <v>672</v>
      </c>
      <c r="D10998" s="1">
        <v>44111</v>
      </c>
      <c r="E10998">
        <v>849.53002930000002</v>
      </c>
      <c r="F10998">
        <v>858.20001219999995</v>
      </c>
      <c r="G10998">
        <v>24100</v>
      </c>
    </row>
    <row r="10999" spans="1:7" x14ac:dyDescent="0.35">
      <c r="A10999" t="str">
        <f t="shared" si="171"/>
        <v>WTM|44112</v>
      </c>
      <c r="B10999" t="s">
        <v>671</v>
      </c>
      <c r="C10999" t="s">
        <v>672</v>
      </c>
      <c r="D10999" s="1">
        <v>44112</v>
      </c>
      <c r="E10999">
        <v>875.28997800000002</v>
      </c>
      <c r="F10999">
        <v>862.21002199999998</v>
      </c>
      <c r="G10999">
        <v>10200</v>
      </c>
    </row>
    <row r="11000" spans="1:7" x14ac:dyDescent="0.35">
      <c r="A11000" t="str">
        <f t="shared" si="171"/>
        <v>WTM|44113</v>
      </c>
      <c r="B11000" t="s">
        <v>671</v>
      </c>
      <c r="C11000" t="s">
        <v>672</v>
      </c>
      <c r="D11000" s="1">
        <v>44113</v>
      </c>
      <c r="E11000">
        <v>873</v>
      </c>
      <c r="F11000">
        <v>875.14001459999997</v>
      </c>
      <c r="G11000">
        <v>10400</v>
      </c>
    </row>
    <row r="11001" spans="1:7" x14ac:dyDescent="0.35">
      <c r="A11001" t="str">
        <f t="shared" si="171"/>
        <v>WTM|44116</v>
      </c>
      <c r="B11001" t="s">
        <v>671</v>
      </c>
      <c r="C11001" t="s">
        <v>672</v>
      </c>
      <c r="D11001" s="1">
        <v>44116</v>
      </c>
      <c r="E11001">
        <v>878.58001709999996</v>
      </c>
      <c r="F11001">
        <v>918.11999509999998</v>
      </c>
      <c r="G11001">
        <v>25400</v>
      </c>
    </row>
    <row r="11002" spans="1:7" x14ac:dyDescent="0.35">
      <c r="A11002" t="str">
        <f t="shared" si="171"/>
        <v>WTM|44117</v>
      </c>
      <c r="B11002" t="s">
        <v>671</v>
      </c>
      <c r="C11002" t="s">
        <v>672</v>
      </c>
      <c r="D11002" s="1">
        <v>44117</v>
      </c>
      <c r="E11002">
        <v>916</v>
      </c>
      <c r="F11002">
        <v>881.53002930000002</v>
      </c>
      <c r="G11002">
        <v>24500</v>
      </c>
    </row>
    <row r="11003" spans="1:7" x14ac:dyDescent="0.35">
      <c r="A11003" t="str">
        <f t="shared" si="171"/>
        <v>WTM|44118</v>
      </c>
      <c r="B11003" t="s">
        <v>671</v>
      </c>
      <c r="C11003" t="s">
        <v>672</v>
      </c>
      <c r="D11003" s="1">
        <v>44118</v>
      </c>
      <c r="E11003">
        <v>889.79998780000005</v>
      </c>
      <c r="F11003">
        <v>882.45001219999995</v>
      </c>
      <c r="G11003">
        <v>14500</v>
      </c>
    </row>
    <row r="11004" spans="1:7" x14ac:dyDescent="0.35">
      <c r="A11004" t="str">
        <f t="shared" si="171"/>
        <v>WTM|44119</v>
      </c>
      <c r="B11004" t="s">
        <v>671</v>
      </c>
      <c r="C11004" t="s">
        <v>672</v>
      </c>
      <c r="D11004" s="1">
        <v>44119</v>
      </c>
      <c r="E11004">
        <v>870.01000980000003</v>
      </c>
      <c r="F11004">
        <v>883.54998780000005</v>
      </c>
      <c r="G11004">
        <v>15800</v>
      </c>
    </row>
    <row r="11005" spans="1:7" x14ac:dyDescent="0.35">
      <c r="A11005" t="str">
        <f t="shared" si="171"/>
        <v>WTM|44120</v>
      </c>
      <c r="B11005" t="s">
        <v>671</v>
      </c>
      <c r="C11005" t="s">
        <v>672</v>
      </c>
      <c r="D11005" s="1">
        <v>44120</v>
      </c>
      <c r="E11005">
        <v>890</v>
      </c>
      <c r="F11005">
        <v>898.77001949999999</v>
      </c>
      <c r="G11005">
        <v>15700</v>
      </c>
    </row>
    <row r="11006" spans="1:7" x14ac:dyDescent="0.35">
      <c r="A11006" t="str">
        <f t="shared" si="171"/>
        <v>WTM|44123</v>
      </c>
      <c r="B11006" t="s">
        <v>671</v>
      </c>
      <c r="C11006" t="s">
        <v>672</v>
      </c>
      <c r="D11006" s="1">
        <v>44123</v>
      </c>
      <c r="E11006">
        <v>903</v>
      </c>
      <c r="F11006">
        <v>898</v>
      </c>
      <c r="G11006">
        <v>18800</v>
      </c>
    </row>
    <row r="11007" spans="1:7" x14ac:dyDescent="0.35">
      <c r="A11007" t="str">
        <f t="shared" si="171"/>
        <v>WTM|44124</v>
      </c>
      <c r="B11007" t="s">
        <v>671</v>
      </c>
      <c r="C11007" t="s">
        <v>672</v>
      </c>
      <c r="D11007" s="1">
        <v>44124</v>
      </c>
      <c r="E11007">
        <v>903.23999019999997</v>
      </c>
      <c r="F11007">
        <v>906</v>
      </c>
      <c r="G11007">
        <v>10900</v>
      </c>
    </row>
    <row r="11008" spans="1:7" x14ac:dyDescent="0.35">
      <c r="A11008" t="str">
        <f t="shared" si="171"/>
        <v>WTM|44125</v>
      </c>
      <c r="B11008" t="s">
        <v>671</v>
      </c>
      <c r="C11008" t="s">
        <v>672</v>
      </c>
      <c r="D11008" s="1">
        <v>44125</v>
      </c>
      <c r="E11008">
        <v>910.28997800000002</v>
      </c>
      <c r="F11008">
        <v>954</v>
      </c>
      <c r="G11008">
        <v>22500</v>
      </c>
    </row>
    <row r="11009" spans="1:7" x14ac:dyDescent="0.35">
      <c r="A11009" t="str">
        <f t="shared" si="171"/>
        <v>WTM|44126</v>
      </c>
      <c r="B11009" t="s">
        <v>671</v>
      </c>
      <c r="C11009" t="s">
        <v>672</v>
      </c>
      <c r="D11009" s="1">
        <v>44126</v>
      </c>
      <c r="E11009">
        <v>955.71002199999998</v>
      </c>
      <c r="F11009">
        <v>968.28002930000002</v>
      </c>
      <c r="G11009">
        <v>18500</v>
      </c>
    </row>
    <row r="11010" spans="1:7" x14ac:dyDescent="0.35">
      <c r="A11010" t="str">
        <f t="shared" si="171"/>
        <v>WTM|44127</v>
      </c>
      <c r="B11010" t="s">
        <v>671</v>
      </c>
      <c r="C11010" t="s">
        <v>672</v>
      </c>
      <c r="D11010" s="1">
        <v>44127</v>
      </c>
      <c r="E11010">
        <v>971.27001949999999</v>
      </c>
      <c r="F11010">
        <v>952.46997069999998</v>
      </c>
      <c r="G11010">
        <v>21000</v>
      </c>
    </row>
    <row r="11011" spans="1:7" x14ac:dyDescent="0.35">
      <c r="A11011" t="str">
        <f t="shared" ref="A11011:A11074" si="172">_xlfn.CONCAT(B11011&amp;"|"&amp;D11011)</f>
        <v>WTM|44130</v>
      </c>
      <c r="B11011" t="s">
        <v>671</v>
      </c>
      <c r="C11011" t="s">
        <v>672</v>
      </c>
      <c r="D11011" s="1">
        <v>44130</v>
      </c>
      <c r="E11011">
        <v>947.90002440000001</v>
      </c>
      <c r="F11011">
        <v>952</v>
      </c>
      <c r="G11011">
        <v>18900</v>
      </c>
    </row>
    <row r="11012" spans="1:7" x14ac:dyDescent="0.35">
      <c r="A11012" t="str">
        <f t="shared" si="172"/>
        <v>WTM|44131</v>
      </c>
      <c r="B11012" t="s">
        <v>671</v>
      </c>
      <c r="C11012" t="s">
        <v>672</v>
      </c>
      <c r="D11012" s="1">
        <v>44131</v>
      </c>
      <c r="E11012">
        <v>951.33001709999996</v>
      </c>
      <c r="F11012">
        <v>944</v>
      </c>
      <c r="G11012">
        <v>16600</v>
      </c>
    </row>
    <row r="11013" spans="1:7" x14ac:dyDescent="0.35">
      <c r="A11013" t="str">
        <f t="shared" si="172"/>
        <v>WTM|44132</v>
      </c>
      <c r="B11013" t="s">
        <v>671</v>
      </c>
      <c r="C11013" t="s">
        <v>672</v>
      </c>
      <c r="D11013" s="1">
        <v>44132</v>
      </c>
      <c r="E11013">
        <v>930.44000240000003</v>
      </c>
      <c r="F11013">
        <v>903.84997559999999</v>
      </c>
      <c r="G11013">
        <v>30000</v>
      </c>
    </row>
    <row r="11014" spans="1:7" x14ac:dyDescent="0.35">
      <c r="A11014" t="str">
        <f t="shared" si="172"/>
        <v>WTM|44133</v>
      </c>
      <c r="B11014" t="s">
        <v>671</v>
      </c>
      <c r="C11014" t="s">
        <v>672</v>
      </c>
      <c r="D11014" s="1">
        <v>44133</v>
      </c>
      <c r="E11014">
        <v>899.90002440000001</v>
      </c>
      <c r="F11014">
        <v>917.5</v>
      </c>
      <c r="G11014">
        <v>15900</v>
      </c>
    </row>
    <row r="11015" spans="1:7" x14ac:dyDescent="0.35">
      <c r="A11015" t="str">
        <f t="shared" si="172"/>
        <v>WTM|44134</v>
      </c>
      <c r="B11015" t="s">
        <v>671</v>
      </c>
      <c r="C11015" t="s">
        <v>672</v>
      </c>
      <c r="D11015" s="1">
        <v>44134</v>
      </c>
      <c r="E11015">
        <v>915.04998780000005</v>
      </c>
      <c r="F11015">
        <v>908.33001709999996</v>
      </c>
      <c r="G11015">
        <v>8400</v>
      </c>
    </row>
    <row r="11016" spans="1:7" x14ac:dyDescent="0.35">
      <c r="A11016" t="str">
        <f t="shared" si="172"/>
        <v>WTM|44137</v>
      </c>
      <c r="B11016" t="s">
        <v>671</v>
      </c>
      <c r="C11016" t="s">
        <v>672</v>
      </c>
      <c r="D11016" s="1">
        <v>44137</v>
      </c>
      <c r="E11016">
        <v>922.46997069999998</v>
      </c>
      <c r="F11016">
        <v>935.88000490000002</v>
      </c>
      <c r="G11016">
        <v>20900</v>
      </c>
    </row>
    <row r="11017" spans="1:7" x14ac:dyDescent="0.35">
      <c r="A11017" t="str">
        <f t="shared" si="172"/>
        <v>WTM|44138</v>
      </c>
      <c r="B11017" t="s">
        <v>671</v>
      </c>
      <c r="C11017" t="s">
        <v>672</v>
      </c>
      <c r="D11017" s="1">
        <v>44138</v>
      </c>
      <c r="E11017">
        <v>948.75</v>
      </c>
      <c r="F11017">
        <v>943.90002440000001</v>
      </c>
      <c r="G11017">
        <v>21000</v>
      </c>
    </row>
    <row r="11018" spans="1:7" x14ac:dyDescent="0.35">
      <c r="A11018" t="str">
        <f t="shared" si="172"/>
        <v>WTM|44139</v>
      </c>
      <c r="B11018" t="s">
        <v>671</v>
      </c>
      <c r="C11018" t="s">
        <v>672</v>
      </c>
      <c r="D11018" s="1">
        <v>44139</v>
      </c>
      <c r="E11018">
        <v>944</v>
      </c>
      <c r="F11018">
        <v>918.72998050000001</v>
      </c>
      <c r="G11018">
        <v>18400</v>
      </c>
    </row>
    <row r="11019" spans="1:7" x14ac:dyDescent="0.35">
      <c r="A11019" t="str">
        <f t="shared" si="172"/>
        <v>WTM|44140</v>
      </c>
      <c r="B11019" t="s">
        <v>671</v>
      </c>
      <c r="C11019" t="s">
        <v>672</v>
      </c>
      <c r="D11019" s="1">
        <v>44140</v>
      </c>
      <c r="E11019">
        <v>919.64001459999997</v>
      </c>
      <c r="F11019">
        <v>934.76000980000003</v>
      </c>
      <c r="G11019">
        <v>8600</v>
      </c>
    </row>
    <row r="11020" spans="1:7" x14ac:dyDescent="0.35">
      <c r="A11020" t="str">
        <f t="shared" si="172"/>
        <v>WTM|44141</v>
      </c>
      <c r="B11020" t="s">
        <v>671</v>
      </c>
      <c r="C11020" t="s">
        <v>672</v>
      </c>
      <c r="D11020" s="1">
        <v>44141</v>
      </c>
      <c r="E11020">
        <v>936.88000490000002</v>
      </c>
      <c r="F11020">
        <v>903.84997559999999</v>
      </c>
      <c r="G11020">
        <v>11500</v>
      </c>
    </row>
    <row r="11021" spans="1:7" x14ac:dyDescent="0.35">
      <c r="A11021" t="str">
        <f t="shared" si="172"/>
        <v>WTM|44144</v>
      </c>
      <c r="B11021" t="s">
        <v>671</v>
      </c>
      <c r="C11021" t="s">
        <v>672</v>
      </c>
      <c r="D11021" s="1">
        <v>44144</v>
      </c>
      <c r="E11021">
        <v>931.67999269999996</v>
      </c>
      <c r="F11021">
        <v>938.95001219999995</v>
      </c>
      <c r="G11021">
        <v>10700</v>
      </c>
    </row>
    <row r="11022" spans="1:7" x14ac:dyDescent="0.35">
      <c r="A11022" t="str">
        <f t="shared" si="172"/>
        <v>WTM|44145</v>
      </c>
      <c r="B11022" t="s">
        <v>671</v>
      </c>
      <c r="C11022" t="s">
        <v>672</v>
      </c>
      <c r="D11022" s="1">
        <v>44145</v>
      </c>
      <c r="E11022">
        <v>941.77001949999999</v>
      </c>
      <c r="F11022">
        <v>920.14001459999997</v>
      </c>
      <c r="G11022">
        <v>12900</v>
      </c>
    </row>
    <row r="11023" spans="1:7" x14ac:dyDescent="0.35">
      <c r="A11023" t="str">
        <f t="shared" si="172"/>
        <v>WTM|44146</v>
      </c>
      <c r="B11023" t="s">
        <v>671</v>
      </c>
      <c r="C11023" t="s">
        <v>672</v>
      </c>
      <c r="D11023" s="1">
        <v>44146</v>
      </c>
      <c r="E11023">
        <v>923.66998290000004</v>
      </c>
      <c r="F11023">
        <v>911.72998050000001</v>
      </c>
      <c r="G11023">
        <v>8900</v>
      </c>
    </row>
    <row r="11024" spans="1:7" x14ac:dyDescent="0.35">
      <c r="A11024" t="str">
        <f t="shared" si="172"/>
        <v>WTM|44147</v>
      </c>
      <c r="B11024" t="s">
        <v>671</v>
      </c>
      <c r="C11024" t="s">
        <v>672</v>
      </c>
      <c r="D11024" s="1">
        <v>44147</v>
      </c>
      <c r="E11024">
        <v>914.53002930000002</v>
      </c>
      <c r="F11024">
        <v>900.07000730000004</v>
      </c>
      <c r="G11024">
        <v>9700</v>
      </c>
    </row>
    <row r="11025" spans="1:7" x14ac:dyDescent="0.35">
      <c r="A11025" t="str">
        <f t="shared" si="172"/>
        <v>WTM|44148</v>
      </c>
      <c r="B11025" t="s">
        <v>671</v>
      </c>
      <c r="C11025" t="s">
        <v>672</v>
      </c>
      <c r="D11025" s="1">
        <v>44148</v>
      </c>
      <c r="E11025">
        <v>908.0900269</v>
      </c>
      <c r="F11025">
        <v>918.36999509999998</v>
      </c>
      <c r="G11025">
        <v>8300</v>
      </c>
    </row>
    <row r="11026" spans="1:7" x14ac:dyDescent="0.35">
      <c r="A11026" t="str">
        <f t="shared" si="172"/>
        <v>WTM|44151</v>
      </c>
      <c r="B11026" t="s">
        <v>671</v>
      </c>
      <c r="C11026" t="s">
        <v>672</v>
      </c>
      <c r="D11026" s="1">
        <v>44151</v>
      </c>
      <c r="E11026">
        <v>927.66998290000004</v>
      </c>
      <c r="F11026">
        <v>954.54998780000005</v>
      </c>
      <c r="G11026">
        <v>25400</v>
      </c>
    </row>
    <row r="11027" spans="1:7" x14ac:dyDescent="0.35">
      <c r="A11027" t="str">
        <f t="shared" si="172"/>
        <v>XDSL|44105</v>
      </c>
      <c r="B11027" t="s">
        <v>673</v>
      </c>
      <c r="C11027" t="s">
        <v>674</v>
      </c>
      <c r="D11027" s="1">
        <v>44105</v>
      </c>
      <c r="E11027">
        <v>3.2699998000000001E-2</v>
      </c>
      <c r="F11027">
        <v>3.7999999E-2</v>
      </c>
      <c r="G11027">
        <v>94992</v>
      </c>
    </row>
    <row r="11028" spans="1:7" x14ac:dyDescent="0.35">
      <c r="A11028" t="str">
        <f t="shared" si="172"/>
        <v>XDSL|44106</v>
      </c>
      <c r="B11028" t="s">
        <v>673</v>
      </c>
      <c r="C11028" t="s">
        <v>674</v>
      </c>
      <c r="D11028" s="1">
        <v>44106</v>
      </c>
      <c r="E11028">
        <v>3.7999999E-2</v>
      </c>
      <c r="F11028">
        <v>3.9099999000000003E-2</v>
      </c>
      <c r="G11028">
        <v>548406</v>
      </c>
    </row>
    <row r="11029" spans="1:7" x14ac:dyDescent="0.35">
      <c r="A11029" t="str">
        <f t="shared" si="172"/>
        <v>XDSL|44109</v>
      </c>
      <c r="B11029" t="s">
        <v>673</v>
      </c>
      <c r="C11029" t="s">
        <v>674</v>
      </c>
      <c r="D11029" s="1">
        <v>44109</v>
      </c>
      <c r="E11029">
        <v>3.9099999000000003E-2</v>
      </c>
      <c r="F11029">
        <v>3.9999999000000001E-2</v>
      </c>
      <c r="G11029">
        <v>322543</v>
      </c>
    </row>
    <row r="11030" spans="1:7" x14ac:dyDescent="0.35">
      <c r="A11030" t="str">
        <f t="shared" si="172"/>
        <v>XDSL|44110</v>
      </c>
      <c r="B11030" t="s">
        <v>673</v>
      </c>
      <c r="C11030" t="s">
        <v>674</v>
      </c>
      <c r="D11030" s="1">
        <v>44110</v>
      </c>
      <c r="E11030">
        <v>3.9900000999999997E-2</v>
      </c>
      <c r="F11030">
        <v>3.85E-2</v>
      </c>
      <c r="G11030">
        <v>402429</v>
      </c>
    </row>
    <row r="11031" spans="1:7" x14ac:dyDescent="0.35">
      <c r="A11031" t="str">
        <f t="shared" si="172"/>
        <v>XDSL|44111</v>
      </c>
      <c r="B11031" t="s">
        <v>673</v>
      </c>
      <c r="C11031" t="s">
        <v>674</v>
      </c>
      <c r="D11031" s="1">
        <v>44111</v>
      </c>
      <c r="E11031">
        <v>3.61E-2</v>
      </c>
      <c r="F11031">
        <v>3.6749999999999998E-2</v>
      </c>
      <c r="G11031">
        <v>224747</v>
      </c>
    </row>
    <row r="11032" spans="1:7" x14ac:dyDescent="0.35">
      <c r="A11032" t="str">
        <f t="shared" si="172"/>
        <v>XDSL|44112</v>
      </c>
      <c r="B11032" t="s">
        <v>673</v>
      </c>
      <c r="C11032" t="s">
        <v>674</v>
      </c>
      <c r="D11032" s="1">
        <v>44112</v>
      </c>
      <c r="E11032">
        <v>3.8699998999999999E-2</v>
      </c>
      <c r="F11032">
        <v>3.7349999000000002E-2</v>
      </c>
      <c r="G11032">
        <v>129282</v>
      </c>
    </row>
    <row r="11033" spans="1:7" x14ac:dyDescent="0.35">
      <c r="A11033" t="str">
        <f t="shared" si="172"/>
        <v>XDSL|44113</v>
      </c>
      <c r="B11033" t="s">
        <v>673</v>
      </c>
      <c r="C11033" t="s">
        <v>674</v>
      </c>
      <c r="D11033" s="1">
        <v>44113</v>
      </c>
      <c r="E11033">
        <v>3.7349999000000002E-2</v>
      </c>
      <c r="F11033">
        <v>3.4309998000000001E-2</v>
      </c>
      <c r="G11033">
        <v>33039</v>
      </c>
    </row>
    <row r="11034" spans="1:7" x14ac:dyDescent="0.35">
      <c r="A11034" t="str">
        <f t="shared" si="172"/>
        <v>XDSL|44116</v>
      </c>
      <c r="B11034" t="s">
        <v>673</v>
      </c>
      <c r="C11034" t="s">
        <v>674</v>
      </c>
      <c r="D11034" s="1">
        <v>44116</v>
      </c>
      <c r="E11034">
        <v>3.356E-2</v>
      </c>
      <c r="F11034">
        <v>3.5500001000000003E-2</v>
      </c>
      <c r="G11034">
        <v>27554</v>
      </c>
    </row>
    <row r="11035" spans="1:7" x14ac:dyDescent="0.35">
      <c r="A11035" t="str">
        <f t="shared" si="172"/>
        <v>XDSL|44117</v>
      </c>
      <c r="B11035" t="s">
        <v>673</v>
      </c>
      <c r="C11035" t="s">
        <v>674</v>
      </c>
      <c r="D11035" s="1">
        <v>44117</v>
      </c>
      <c r="E11035">
        <v>3.3000000000000002E-2</v>
      </c>
      <c r="F11035">
        <v>3.4699999000000002E-2</v>
      </c>
      <c r="G11035">
        <v>154047</v>
      </c>
    </row>
    <row r="11036" spans="1:7" x14ac:dyDescent="0.35">
      <c r="A11036" t="str">
        <f t="shared" si="172"/>
        <v>XDSL|44118</v>
      </c>
      <c r="B11036" t="s">
        <v>673</v>
      </c>
      <c r="C11036" t="s">
        <v>674</v>
      </c>
      <c r="D11036" s="1">
        <v>44118</v>
      </c>
      <c r="E11036">
        <v>3.7400000000000003E-2</v>
      </c>
      <c r="F11036">
        <v>3.7999999E-2</v>
      </c>
      <c r="G11036">
        <v>445711</v>
      </c>
    </row>
    <row r="11037" spans="1:7" x14ac:dyDescent="0.35">
      <c r="A11037" t="str">
        <f t="shared" si="172"/>
        <v>XDSL|44119</v>
      </c>
      <c r="B11037" t="s">
        <v>673</v>
      </c>
      <c r="C11037" t="s">
        <v>674</v>
      </c>
      <c r="D11037" s="1">
        <v>44119</v>
      </c>
      <c r="E11037">
        <v>3.7700000999999997E-2</v>
      </c>
      <c r="F11037">
        <v>3.7900001000000003E-2</v>
      </c>
      <c r="G11037">
        <v>375777</v>
      </c>
    </row>
    <row r="11038" spans="1:7" x14ac:dyDescent="0.35">
      <c r="A11038" t="str">
        <f t="shared" si="172"/>
        <v>XDSL|44120</v>
      </c>
      <c r="B11038" t="s">
        <v>673</v>
      </c>
      <c r="C11038" t="s">
        <v>674</v>
      </c>
      <c r="D11038" s="1">
        <v>44120</v>
      </c>
      <c r="E11038">
        <v>3.6449998999999997E-2</v>
      </c>
      <c r="F11038">
        <v>3.5999997999999998E-2</v>
      </c>
      <c r="G11038">
        <v>83358</v>
      </c>
    </row>
    <row r="11039" spans="1:7" x14ac:dyDescent="0.35">
      <c r="A11039" t="str">
        <f t="shared" si="172"/>
        <v>XDSL|44123</v>
      </c>
      <c r="B11039" t="s">
        <v>673</v>
      </c>
      <c r="C11039" t="s">
        <v>674</v>
      </c>
      <c r="D11039" s="1">
        <v>44123</v>
      </c>
      <c r="E11039">
        <v>3.5999997999999998E-2</v>
      </c>
      <c r="F11039">
        <v>3.4750000000000003E-2</v>
      </c>
      <c r="G11039">
        <v>240912</v>
      </c>
    </row>
    <row r="11040" spans="1:7" x14ac:dyDescent="0.35">
      <c r="A11040" t="str">
        <f t="shared" si="172"/>
        <v>XDSL|44124</v>
      </c>
      <c r="B11040" t="s">
        <v>673</v>
      </c>
      <c r="C11040" t="s">
        <v>674</v>
      </c>
      <c r="D11040" s="1">
        <v>44124</v>
      </c>
      <c r="E11040">
        <v>3.7349999000000002E-2</v>
      </c>
      <c r="F11040">
        <v>3.3750001000000002E-2</v>
      </c>
      <c r="G11040">
        <v>128058</v>
      </c>
    </row>
    <row r="11041" spans="1:7" x14ac:dyDescent="0.35">
      <c r="A11041" t="str">
        <f t="shared" si="172"/>
        <v>XDSL|44125</v>
      </c>
      <c r="B11041" t="s">
        <v>673</v>
      </c>
      <c r="C11041" t="s">
        <v>674</v>
      </c>
      <c r="D11041" s="1">
        <v>44125</v>
      </c>
      <c r="E11041">
        <v>3.3149998999999999E-2</v>
      </c>
      <c r="F11041">
        <v>3.4299998999999998E-2</v>
      </c>
      <c r="G11041">
        <v>321614</v>
      </c>
    </row>
    <row r="11042" spans="1:7" x14ac:dyDescent="0.35">
      <c r="A11042" t="str">
        <f t="shared" si="172"/>
        <v>XDSL|44126</v>
      </c>
      <c r="B11042" t="s">
        <v>673</v>
      </c>
      <c r="C11042" t="s">
        <v>674</v>
      </c>
      <c r="D11042" s="1">
        <v>44126</v>
      </c>
      <c r="E11042">
        <v>3.7799999000000001E-2</v>
      </c>
      <c r="F11042">
        <v>3.9900000999999997E-2</v>
      </c>
      <c r="G11042">
        <v>567182</v>
      </c>
    </row>
    <row r="11043" spans="1:7" x14ac:dyDescent="0.35">
      <c r="A11043" t="str">
        <f t="shared" si="172"/>
        <v>XDSL|44127</v>
      </c>
      <c r="B11043" t="s">
        <v>673</v>
      </c>
      <c r="C11043" t="s">
        <v>674</v>
      </c>
      <c r="D11043" s="1">
        <v>44127</v>
      </c>
      <c r="E11043">
        <v>3.6949999999999997E-2</v>
      </c>
      <c r="F11043">
        <v>3.805E-2</v>
      </c>
      <c r="G11043">
        <v>72331</v>
      </c>
    </row>
    <row r="11044" spans="1:7" x14ac:dyDescent="0.35">
      <c r="A11044" t="str">
        <f t="shared" si="172"/>
        <v>XDSL|44130</v>
      </c>
      <c r="B11044" t="s">
        <v>673</v>
      </c>
      <c r="C11044" t="s">
        <v>674</v>
      </c>
      <c r="D11044" s="1">
        <v>44130</v>
      </c>
      <c r="E11044">
        <v>4.07E-2</v>
      </c>
      <c r="F11044">
        <v>3.7099998000000002E-2</v>
      </c>
      <c r="G11044">
        <v>174450</v>
      </c>
    </row>
    <row r="11045" spans="1:7" x14ac:dyDescent="0.35">
      <c r="A11045" t="str">
        <f t="shared" si="172"/>
        <v>XDSL|44131</v>
      </c>
      <c r="B11045" t="s">
        <v>673</v>
      </c>
      <c r="C11045" t="s">
        <v>674</v>
      </c>
      <c r="D11045" s="1">
        <v>44131</v>
      </c>
      <c r="E11045">
        <v>3.9000000999999999E-2</v>
      </c>
      <c r="F11045">
        <v>3.8800001000000001E-2</v>
      </c>
      <c r="G11045">
        <v>54433</v>
      </c>
    </row>
    <row r="11046" spans="1:7" x14ac:dyDescent="0.35">
      <c r="A11046" t="str">
        <f t="shared" si="172"/>
        <v>XDSL|44132</v>
      </c>
      <c r="B11046" t="s">
        <v>673</v>
      </c>
      <c r="C11046" t="s">
        <v>674</v>
      </c>
      <c r="D11046" s="1">
        <v>44132</v>
      </c>
      <c r="E11046">
        <v>3.8800001000000001E-2</v>
      </c>
      <c r="F11046">
        <v>3.8800001000000001E-2</v>
      </c>
      <c r="G11046">
        <v>51331</v>
      </c>
    </row>
    <row r="11047" spans="1:7" x14ac:dyDescent="0.35">
      <c r="A11047" t="str">
        <f t="shared" si="172"/>
        <v>XDSL|44133</v>
      </c>
      <c r="B11047" t="s">
        <v>673</v>
      </c>
      <c r="C11047" t="s">
        <v>674</v>
      </c>
      <c r="D11047" s="1">
        <v>44133</v>
      </c>
      <c r="E11047">
        <v>3.6499998999999998E-2</v>
      </c>
      <c r="F11047">
        <v>3.5000000000000003E-2</v>
      </c>
      <c r="G11047">
        <v>344866</v>
      </c>
    </row>
    <row r="11048" spans="1:7" x14ac:dyDescent="0.35">
      <c r="A11048" t="str">
        <f t="shared" si="172"/>
        <v>XDSL|44134</v>
      </c>
      <c r="B11048" t="s">
        <v>673</v>
      </c>
      <c r="C11048" t="s">
        <v>674</v>
      </c>
      <c r="D11048" s="1">
        <v>44134</v>
      </c>
      <c r="E11048">
        <v>3.5750002000000003E-2</v>
      </c>
      <c r="F11048">
        <v>3.6549999999999999E-2</v>
      </c>
      <c r="G11048">
        <v>123745</v>
      </c>
    </row>
    <row r="11049" spans="1:7" x14ac:dyDescent="0.35">
      <c r="A11049" t="str">
        <f t="shared" si="172"/>
        <v>XDSL|44137</v>
      </c>
      <c r="B11049" t="s">
        <v>673</v>
      </c>
      <c r="C11049" t="s">
        <v>674</v>
      </c>
      <c r="D11049" s="1">
        <v>44137</v>
      </c>
      <c r="E11049">
        <v>3.3100002000000003E-2</v>
      </c>
      <c r="F11049">
        <v>3.7629998999999997E-2</v>
      </c>
      <c r="G11049">
        <v>202822</v>
      </c>
    </row>
    <row r="11050" spans="1:7" x14ac:dyDescent="0.35">
      <c r="A11050" t="str">
        <f t="shared" si="172"/>
        <v>XDSL|44138</v>
      </c>
      <c r="B11050" t="s">
        <v>673</v>
      </c>
      <c r="C11050" t="s">
        <v>674</v>
      </c>
      <c r="D11050" s="1">
        <v>44138</v>
      </c>
      <c r="E11050">
        <v>3.9500001999999999E-2</v>
      </c>
      <c r="F11050">
        <v>3.6049998999999999E-2</v>
      </c>
      <c r="G11050">
        <v>46875</v>
      </c>
    </row>
    <row r="11051" spans="1:7" x14ac:dyDescent="0.35">
      <c r="A11051" t="str">
        <f t="shared" si="172"/>
        <v>XDSL|44139</v>
      </c>
      <c r="B11051" t="s">
        <v>673</v>
      </c>
      <c r="C11051" t="s">
        <v>674</v>
      </c>
      <c r="D11051" s="1">
        <v>44139</v>
      </c>
      <c r="E11051">
        <v>3.6899999000000003E-2</v>
      </c>
      <c r="F11051">
        <v>3.6049998999999999E-2</v>
      </c>
      <c r="G11051">
        <v>17268</v>
      </c>
    </row>
    <row r="11052" spans="1:7" x14ac:dyDescent="0.35">
      <c r="A11052" t="str">
        <f t="shared" si="172"/>
        <v>XDSL|44140</v>
      </c>
      <c r="B11052" t="s">
        <v>673</v>
      </c>
      <c r="C11052" t="s">
        <v>674</v>
      </c>
      <c r="D11052" s="1">
        <v>44140</v>
      </c>
      <c r="E11052">
        <v>3.4099999999999998E-2</v>
      </c>
      <c r="F11052">
        <v>3.4079999E-2</v>
      </c>
      <c r="G11052">
        <v>120062</v>
      </c>
    </row>
    <row r="11053" spans="1:7" x14ac:dyDescent="0.35">
      <c r="A11053" t="str">
        <f t="shared" si="172"/>
        <v>XDSL|44141</v>
      </c>
      <c r="B11053" t="s">
        <v>673</v>
      </c>
      <c r="C11053" t="s">
        <v>674</v>
      </c>
      <c r="D11053" s="1">
        <v>44141</v>
      </c>
      <c r="E11053">
        <v>3.4049998999999997E-2</v>
      </c>
      <c r="F11053">
        <v>3.4099999999999998E-2</v>
      </c>
      <c r="G11053">
        <v>93294</v>
      </c>
    </row>
    <row r="11054" spans="1:7" x14ac:dyDescent="0.35">
      <c r="A11054" t="str">
        <f t="shared" si="172"/>
        <v>XDSL|44144</v>
      </c>
      <c r="B11054" t="s">
        <v>673</v>
      </c>
      <c r="C11054" t="s">
        <v>674</v>
      </c>
      <c r="D11054" s="1">
        <v>44144</v>
      </c>
      <c r="E11054">
        <v>3.7099998000000002E-2</v>
      </c>
      <c r="F11054">
        <v>3.7500000999999998E-2</v>
      </c>
      <c r="G11054">
        <v>69160</v>
      </c>
    </row>
    <row r="11055" spans="1:7" x14ac:dyDescent="0.35">
      <c r="A11055" t="str">
        <f t="shared" si="172"/>
        <v>XDSL|44145</v>
      </c>
      <c r="B11055" t="s">
        <v>673</v>
      </c>
      <c r="C11055" t="s">
        <v>674</v>
      </c>
      <c r="D11055" s="1">
        <v>44145</v>
      </c>
      <c r="E11055">
        <v>3.9999999000000001E-2</v>
      </c>
      <c r="F11055">
        <v>3.9299998000000003E-2</v>
      </c>
      <c r="G11055">
        <v>116222</v>
      </c>
    </row>
    <row r="11056" spans="1:7" x14ac:dyDescent="0.35">
      <c r="A11056" t="str">
        <f t="shared" si="172"/>
        <v>XDSL|44146</v>
      </c>
      <c r="B11056" t="s">
        <v>673</v>
      </c>
      <c r="C11056" t="s">
        <v>674</v>
      </c>
      <c r="D11056" s="1">
        <v>44146</v>
      </c>
      <c r="E11056">
        <v>3.8400002000000003E-2</v>
      </c>
      <c r="F11056">
        <v>3.6200002000000002E-2</v>
      </c>
      <c r="G11056">
        <v>53489</v>
      </c>
    </row>
    <row r="11057" spans="1:7" x14ac:dyDescent="0.35">
      <c r="A11057" t="str">
        <f t="shared" si="172"/>
        <v>XDSL|44147</v>
      </c>
      <c r="B11057" t="s">
        <v>673</v>
      </c>
      <c r="C11057" t="s">
        <v>674</v>
      </c>
      <c r="D11057" s="1">
        <v>44147</v>
      </c>
      <c r="E11057">
        <v>3.7500000999999998E-2</v>
      </c>
      <c r="F11057">
        <v>3.6999999999999998E-2</v>
      </c>
      <c r="G11057">
        <v>273865</v>
      </c>
    </row>
    <row r="11058" spans="1:7" x14ac:dyDescent="0.35">
      <c r="A11058" t="str">
        <f t="shared" si="172"/>
        <v>XDSL|44148</v>
      </c>
      <c r="B11058" t="s">
        <v>673</v>
      </c>
      <c r="C11058" t="s">
        <v>674</v>
      </c>
      <c r="D11058" s="1">
        <v>44148</v>
      </c>
      <c r="E11058">
        <v>3.4000002000000001E-2</v>
      </c>
      <c r="F11058">
        <v>4.0100001000000003E-2</v>
      </c>
      <c r="G11058">
        <v>657975</v>
      </c>
    </row>
    <row r="11059" spans="1:7" x14ac:dyDescent="0.35">
      <c r="A11059" t="str">
        <f t="shared" si="172"/>
        <v>XDSL|44151</v>
      </c>
      <c r="B11059" t="s">
        <v>673</v>
      </c>
      <c r="C11059" t="s">
        <v>674</v>
      </c>
      <c r="D11059" s="1">
        <v>44151</v>
      </c>
      <c r="E11059">
        <v>4.3999999999999997E-2</v>
      </c>
      <c r="F11059">
        <v>4.0970000999999999E-2</v>
      </c>
      <c r="G11059">
        <v>125501</v>
      </c>
    </row>
    <row r="11060" spans="1:7" x14ac:dyDescent="0.35">
      <c r="A11060" t="str">
        <f t="shared" si="172"/>
        <v>XERS|44105</v>
      </c>
      <c r="B11060" t="s">
        <v>675</v>
      </c>
      <c r="C11060" t="s">
        <v>676</v>
      </c>
      <c r="D11060" s="1">
        <v>44105</v>
      </c>
      <c r="E11060">
        <v>5.9600000380000004</v>
      </c>
      <c r="F11060">
        <v>6.0300002099999999</v>
      </c>
      <c r="G11060">
        <v>1030800</v>
      </c>
    </row>
    <row r="11061" spans="1:7" x14ac:dyDescent="0.35">
      <c r="A11061" t="str">
        <f t="shared" si="172"/>
        <v>XERS|44106</v>
      </c>
      <c r="B11061" t="s">
        <v>675</v>
      </c>
      <c r="C11061" t="s">
        <v>676</v>
      </c>
      <c r="D11061" s="1">
        <v>44106</v>
      </c>
      <c r="E11061">
        <v>5.7800002099999999</v>
      </c>
      <c r="F11061">
        <v>5.6999998090000004</v>
      </c>
      <c r="G11061">
        <v>1793400</v>
      </c>
    </row>
    <row r="11062" spans="1:7" x14ac:dyDescent="0.35">
      <c r="A11062" t="str">
        <f t="shared" si="172"/>
        <v>XERS|44109</v>
      </c>
      <c r="B11062" t="s">
        <v>675</v>
      </c>
      <c r="C11062" t="s">
        <v>676</v>
      </c>
      <c r="D11062" s="1">
        <v>44109</v>
      </c>
      <c r="E11062">
        <v>5.7399997709999999</v>
      </c>
      <c r="F11062">
        <v>5.8499999049999998</v>
      </c>
      <c r="G11062">
        <v>891400</v>
      </c>
    </row>
    <row r="11063" spans="1:7" x14ac:dyDescent="0.35">
      <c r="A11063" t="str">
        <f t="shared" si="172"/>
        <v>XERS|44110</v>
      </c>
      <c r="B11063" t="s">
        <v>675</v>
      </c>
      <c r="C11063" t="s">
        <v>676</v>
      </c>
      <c r="D11063" s="1">
        <v>44110</v>
      </c>
      <c r="E11063">
        <v>5.9000000950000002</v>
      </c>
      <c r="F11063">
        <v>5.7899999619999996</v>
      </c>
      <c r="G11063">
        <v>1271600</v>
      </c>
    </row>
    <row r="11064" spans="1:7" x14ac:dyDescent="0.35">
      <c r="A11064" t="str">
        <f t="shared" si="172"/>
        <v>XERS|44111</v>
      </c>
      <c r="B11064" t="s">
        <v>675</v>
      </c>
      <c r="C11064" t="s">
        <v>676</v>
      </c>
      <c r="D11064" s="1">
        <v>44111</v>
      </c>
      <c r="E11064">
        <v>5.8499999049999998</v>
      </c>
      <c r="F11064">
        <v>5.8600001339999999</v>
      </c>
      <c r="G11064">
        <v>1211100</v>
      </c>
    </row>
    <row r="11065" spans="1:7" x14ac:dyDescent="0.35">
      <c r="A11065" t="str">
        <f t="shared" si="172"/>
        <v>XERS|44112</v>
      </c>
      <c r="B11065" t="s">
        <v>675</v>
      </c>
      <c r="C11065" t="s">
        <v>676</v>
      </c>
      <c r="D11065" s="1">
        <v>44112</v>
      </c>
      <c r="E11065">
        <v>5.7800002099999999</v>
      </c>
      <c r="F11065">
        <v>6.1799998279999997</v>
      </c>
      <c r="G11065">
        <v>2115900</v>
      </c>
    </row>
    <row r="11066" spans="1:7" x14ac:dyDescent="0.35">
      <c r="A11066" t="str">
        <f t="shared" si="172"/>
        <v>XERS|44113</v>
      </c>
      <c r="B11066" t="s">
        <v>675</v>
      </c>
      <c r="C11066" t="s">
        <v>676</v>
      </c>
      <c r="D11066" s="1">
        <v>44113</v>
      </c>
      <c r="E11066">
        <v>6.1900000569999998</v>
      </c>
      <c r="F11066">
        <v>5.8499999049999998</v>
      </c>
      <c r="G11066">
        <v>2463000</v>
      </c>
    </row>
    <row r="11067" spans="1:7" x14ac:dyDescent="0.35">
      <c r="A11067" t="str">
        <f t="shared" si="172"/>
        <v>XERS|44116</v>
      </c>
      <c r="B11067" t="s">
        <v>675</v>
      </c>
      <c r="C11067" t="s">
        <v>676</v>
      </c>
      <c r="D11067" s="1">
        <v>44116</v>
      </c>
      <c r="E11067">
        <v>5.8400001530000001</v>
      </c>
      <c r="F11067">
        <v>5.25</v>
      </c>
      <c r="G11067">
        <v>3912700</v>
      </c>
    </row>
    <row r="11068" spans="1:7" x14ac:dyDescent="0.35">
      <c r="A11068" t="str">
        <f t="shared" si="172"/>
        <v>XERS|44117</v>
      </c>
      <c r="B11068" t="s">
        <v>675</v>
      </c>
      <c r="C11068" t="s">
        <v>676</v>
      </c>
      <c r="D11068" s="1">
        <v>44117</v>
      </c>
      <c r="E11068">
        <v>5.25</v>
      </c>
      <c r="F11068">
        <v>5.2699999809999998</v>
      </c>
      <c r="G11068">
        <v>2226500</v>
      </c>
    </row>
    <row r="11069" spans="1:7" x14ac:dyDescent="0.35">
      <c r="A11069" t="str">
        <f t="shared" si="172"/>
        <v>XERS|44118</v>
      </c>
      <c r="B11069" t="s">
        <v>675</v>
      </c>
      <c r="C11069" t="s">
        <v>676</v>
      </c>
      <c r="D11069" s="1">
        <v>44118</v>
      </c>
      <c r="E11069">
        <v>5.2600002290000001</v>
      </c>
      <c r="F11069">
        <v>5.3699998860000004</v>
      </c>
      <c r="G11069">
        <v>805700</v>
      </c>
    </row>
    <row r="11070" spans="1:7" x14ac:dyDescent="0.35">
      <c r="A11070" t="str">
        <f t="shared" si="172"/>
        <v>XERS|44119</v>
      </c>
      <c r="B11070" t="s">
        <v>675</v>
      </c>
      <c r="C11070" t="s">
        <v>676</v>
      </c>
      <c r="D11070" s="1">
        <v>44119</v>
      </c>
      <c r="E11070">
        <v>5.2399997709999999</v>
      </c>
      <c r="F11070">
        <v>5.3000001909999996</v>
      </c>
      <c r="G11070">
        <v>915400</v>
      </c>
    </row>
    <row r="11071" spans="1:7" x14ac:dyDescent="0.35">
      <c r="A11071" t="str">
        <f t="shared" si="172"/>
        <v>XERS|44120</v>
      </c>
      <c r="B11071" t="s">
        <v>675</v>
      </c>
      <c r="C11071" t="s">
        <v>676</v>
      </c>
      <c r="D11071" s="1">
        <v>44120</v>
      </c>
      <c r="E11071">
        <v>5.2699999809999998</v>
      </c>
      <c r="F11071">
        <v>5.079999924</v>
      </c>
      <c r="G11071">
        <v>1660400</v>
      </c>
    </row>
    <row r="11072" spans="1:7" x14ac:dyDescent="0.35">
      <c r="A11072" t="str">
        <f t="shared" si="172"/>
        <v>XERS|44123</v>
      </c>
      <c r="B11072" t="s">
        <v>675</v>
      </c>
      <c r="C11072" t="s">
        <v>676</v>
      </c>
      <c r="D11072" s="1">
        <v>44123</v>
      </c>
      <c r="E11072">
        <v>5.1100001339999999</v>
      </c>
      <c r="F11072">
        <v>5.5199999809999998</v>
      </c>
      <c r="G11072">
        <v>1947500</v>
      </c>
    </row>
    <row r="11073" spans="1:7" x14ac:dyDescent="0.35">
      <c r="A11073" t="str">
        <f t="shared" si="172"/>
        <v>XERS|44124</v>
      </c>
      <c r="B11073" t="s">
        <v>675</v>
      </c>
      <c r="C11073" t="s">
        <v>676</v>
      </c>
      <c r="D11073" s="1">
        <v>44124</v>
      </c>
      <c r="E11073">
        <v>5.5599999430000002</v>
      </c>
      <c r="F11073">
        <v>5.25</v>
      </c>
      <c r="G11073">
        <v>1715000</v>
      </c>
    </row>
    <row r="11074" spans="1:7" x14ac:dyDescent="0.35">
      <c r="A11074" t="str">
        <f t="shared" si="172"/>
        <v>XERS|44125</v>
      </c>
      <c r="B11074" t="s">
        <v>675</v>
      </c>
      <c r="C11074" t="s">
        <v>676</v>
      </c>
      <c r="D11074" s="1">
        <v>44125</v>
      </c>
      <c r="E11074">
        <v>5.579999924</v>
      </c>
      <c r="F11074">
        <v>5.2699999809999998</v>
      </c>
      <c r="G11074">
        <v>1516000</v>
      </c>
    </row>
    <row r="11075" spans="1:7" x14ac:dyDescent="0.35">
      <c r="A11075" t="str">
        <f t="shared" ref="A11075:A11138" si="173">_xlfn.CONCAT(B11075&amp;"|"&amp;D11075)</f>
        <v>XERS|44126</v>
      </c>
      <c r="B11075" t="s">
        <v>675</v>
      </c>
      <c r="C11075" t="s">
        <v>676</v>
      </c>
      <c r="D11075" s="1">
        <v>44126</v>
      </c>
      <c r="E11075">
        <v>5.2600002290000001</v>
      </c>
      <c r="F11075">
        <v>5.5</v>
      </c>
      <c r="G11075">
        <v>1347700</v>
      </c>
    </row>
    <row r="11076" spans="1:7" x14ac:dyDescent="0.35">
      <c r="A11076" t="str">
        <f t="shared" si="173"/>
        <v>XERS|44127</v>
      </c>
      <c r="B11076" t="s">
        <v>675</v>
      </c>
      <c r="C11076" t="s">
        <v>676</v>
      </c>
      <c r="D11076" s="1">
        <v>44127</v>
      </c>
      <c r="E11076">
        <v>5.5</v>
      </c>
      <c r="F11076">
        <v>5.5599999430000002</v>
      </c>
      <c r="G11076">
        <v>624600</v>
      </c>
    </row>
    <row r="11077" spans="1:7" x14ac:dyDescent="0.35">
      <c r="A11077" t="str">
        <f t="shared" si="173"/>
        <v>XERS|44130</v>
      </c>
      <c r="B11077" t="s">
        <v>675</v>
      </c>
      <c r="C11077" t="s">
        <v>676</v>
      </c>
      <c r="D11077" s="1">
        <v>44130</v>
      </c>
      <c r="E11077">
        <v>5.4099998469999999</v>
      </c>
      <c r="F11077">
        <v>5.3000001909999996</v>
      </c>
      <c r="G11077">
        <v>742600</v>
      </c>
    </row>
    <row r="11078" spans="1:7" x14ac:dyDescent="0.35">
      <c r="A11078" t="str">
        <f t="shared" si="173"/>
        <v>XERS|44131</v>
      </c>
      <c r="B11078" t="s">
        <v>675</v>
      </c>
      <c r="C11078" t="s">
        <v>676</v>
      </c>
      <c r="D11078" s="1">
        <v>44131</v>
      </c>
      <c r="E11078">
        <v>5.3000001909999996</v>
      </c>
      <c r="F11078">
        <v>5.1199998860000004</v>
      </c>
      <c r="G11078">
        <v>955400</v>
      </c>
    </row>
    <row r="11079" spans="1:7" x14ac:dyDescent="0.35">
      <c r="A11079" t="str">
        <f t="shared" si="173"/>
        <v>XERS|44132</v>
      </c>
      <c r="B11079" t="s">
        <v>675</v>
      </c>
      <c r="C11079" t="s">
        <v>676</v>
      </c>
      <c r="D11079" s="1">
        <v>44132</v>
      </c>
      <c r="E11079">
        <v>5.0100002290000001</v>
      </c>
      <c r="F11079">
        <v>4.8899998660000001</v>
      </c>
      <c r="G11079">
        <v>1458200</v>
      </c>
    </row>
    <row r="11080" spans="1:7" x14ac:dyDescent="0.35">
      <c r="A11080" t="str">
        <f t="shared" si="173"/>
        <v>XERS|44133</v>
      </c>
      <c r="B11080" t="s">
        <v>675</v>
      </c>
      <c r="C11080" t="s">
        <v>676</v>
      </c>
      <c r="D11080" s="1">
        <v>44133</v>
      </c>
      <c r="E11080">
        <v>4.8499999049999998</v>
      </c>
      <c r="F11080">
        <v>4.920000076</v>
      </c>
      <c r="G11080">
        <v>1312900</v>
      </c>
    </row>
    <row r="11081" spans="1:7" x14ac:dyDescent="0.35">
      <c r="A11081" t="str">
        <f t="shared" si="173"/>
        <v>XERS|44134</v>
      </c>
      <c r="B11081" t="s">
        <v>675</v>
      </c>
      <c r="C11081" t="s">
        <v>676</v>
      </c>
      <c r="D11081" s="1">
        <v>44134</v>
      </c>
      <c r="E11081">
        <v>4.9499998090000004</v>
      </c>
      <c r="F11081">
        <v>4.7300000190000002</v>
      </c>
      <c r="G11081">
        <v>1583400</v>
      </c>
    </row>
    <row r="11082" spans="1:7" x14ac:dyDescent="0.35">
      <c r="A11082" t="str">
        <f t="shared" si="173"/>
        <v>XERS|44137</v>
      </c>
      <c r="B11082" t="s">
        <v>675</v>
      </c>
      <c r="C11082" t="s">
        <v>676</v>
      </c>
      <c r="D11082" s="1">
        <v>44137</v>
      </c>
      <c r="E11082">
        <v>4.6500000950000002</v>
      </c>
      <c r="F11082">
        <v>4.4400000569999998</v>
      </c>
      <c r="G11082">
        <v>1325500</v>
      </c>
    </row>
    <row r="11083" spans="1:7" x14ac:dyDescent="0.35">
      <c r="A11083" t="str">
        <f t="shared" si="173"/>
        <v>XERS|44138</v>
      </c>
      <c r="B11083" t="s">
        <v>675</v>
      </c>
      <c r="C11083" t="s">
        <v>676</v>
      </c>
      <c r="D11083" s="1">
        <v>44138</v>
      </c>
      <c r="E11083">
        <v>4.5100002290000001</v>
      </c>
      <c r="F11083">
        <v>4.5300002099999999</v>
      </c>
      <c r="G11083">
        <v>973800</v>
      </c>
    </row>
    <row r="11084" spans="1:7" x14ac:dyDescent="0.35">
      <c r="A11084" t="str">
        <f t="shared" si="173"/>
        <v>XERS|44139</v>
      </c>
      <c r="B11084" t="s">
        <v>675</v>
      </c>
      <c r="C11084" t="s">
        <v>676</v>
      </c>
      <c r="D11084" s="1">
        <v>44139</v>
      </c>
      <c r="E11084">
        <v>4.579999924</v>
      </c>
      <c r="F11084">
        <v>4.8699998860000004</v>
      </c>
      <c r="G11084">
        <v>1264400</v>
      </c>
    </row>
    <row r="11085" spans="1:7" x14ac:dyDescent="0.35">
      <c r="A11085" t="str">
        <f t="shared" si="173"/>
        <v>XERS|44140</v>
      </c>
      <c r="B11085" t="s">
        <v>675</v>
      </c>
      <c r="C11085" t="s">
        <v>676</v>
      </c>
      <c r="D11085" s="1">
        <v>44140</v>
      </c>
      <c r="E11085">
        <v>4.9800000190000002</v>
      </c>
      <c r="F11085">
        <v>5.4099998469999999</v>
      </c>
      <c r="G11085">
        <v>1771800</v>
      </c>
    </row>
    <row r="11086" spans="1:7" x14ac:dyDescent="0.35">
      <c r="A11086" t="str">
        <f t="shared" si="173"/>
        <v>XERS|44141</v>
      </c>
      <c r="B11086" t="s">
        <v>675</v>
      </c>
      <c r="C11086" t="s">
        <v>676</v>
      </c>
      <c r="D11086" s="1">
        <v>44141</v>
      </c>
      <c r="E11086">
        <v>5.3400001530000001</v>
      </c>
      <c r="F11086">
        <v>5.4499998090000004</v>
      </c>
      <c r="G11086">
        <v>1556900</v>
      </c>
    </row>
    <row r="11087" spans="1:7" x14ac:dyDescent="0.35">
      <c r="A11087" t="str">
        <f t="shared" si="173"/>
        <v>XERS|44144</v>
      </c>
      <c r="B11087" t="s">
        <v>675</v>
      </c>
      <c r="C11087" t="s">
        <v>676</v>
      </c>
      <c r="D11087" s="1">
        <v>44144</v>
      </c>
      <c r="E11087">
        <v>5.9800000190000002</v>
      </c>
      <c r="F11087">
        <v>5.7399997709999999</v>
      </c>
      <c r="G11087">
        <v>2774000</v>
      </c>
    </row>
    <row r="11088" spans="1:7" x14ac:dyDescent="0.35">
      <c r="A11088" t="str">
        <f t="shared" si="173"/>
        <v>XERS|44145</v>
      </c>
      <c r="B11088" t="s">
        <v>675</v>
      </c>
      <c r="C11088" t="s">
        <v>676</v>
      </c>
      <c r="D11088" s="1">
        <v>44145</v>
      </c>
      <c r="E11088">
        <v>5.6999998090000004</v>
      </c>
      <c r="F11088">
        <v>5.4000000950000002</v>
      </c>
      <c r="G11088">
        <v>1727700</v>
      </c>
    </row>
    <row r="11089" spans="1:7" x14ac:dyDescent="0.35">
      <c r="A11089" t="str">
        <f t="shared" si="173"/>
        <v>XERS|44146</v>
      </c>
      <c r="B11089" t="s">
        <v>675</v>
      </c>
      <c r="C11089" t="s">
        <v>676</v>
      </c>
      <c r="D11089" s="1">
        <v>44146</v>
      </c>
      <c r="E11089">
        <v>5.4499998090000004</v>
      </c>
      <c r="F11089">
        <v>5.3699998860000004</v>
      </c>
      <c r="G11089">
        <v>936500</v>
      </c>
    </row>
    <row r="11090" spans="1:7" x14ac:dyDescent="0.35">
      <c r="A11090" t="str">
        <f t="shared" si="173"/>
        <v>XERS|44147</v>
      </c>
      <c r="B11090" t="s">
        <v>675</v>
      </c>
      <c r="C11090" t="s">
        <v>676</v>
      </c>
      <c r="D11090" s="1">
        <v>44147</v>
      </c>
      <c r="E11090">
        <v>5.3499999049999998</v>
      </c>
      <c r="F11090">
        <v>5.2199997900000001</v>
      </c>
      <c r="G11090">
        <v>829200</v>
      </c>
    </row>
    <row r="11091" spans="1:7" x14ac:dyDescent="0.35">
      <c r="A11091" t="str">
        <f t="shared" si="173"/>
        <v>XERS|44148</v>
      </c>
      <c r="B11091" t="s">
        <v>675</v>
      </c>
      <c r="C11091" t="s">
        <v>676</v>
      </c>
      <c r="D11091" s="1">
        <v>44148</v>
      </c>
      <c r="E11091">
        <v>5.25</v>
      </c>
      <c r="F11091">
        <v>5.2800002099999999</v>
      </c>
      <c r="G11091">
        <v>815300</v>
      </c>
    </row>
    <row r="11092" spans="1:7" x14ac:dyDescent="0.35">
      <c r="A11092" t="str">
        <f t="shared" si="173"/>
        <v>XERS|44151</v>
      </c>
      <c r="B11092" t="s">
        <v>675</v>
      </c>
      <c r="C11092" t="s">
        <v>676</v>
      </c>
      <c r="D11092" s="1">
        <v>44151</v>
      </c>
      <c r="E11092">
        <v>5.1799998279999997</v>
      </c>
      <c r="F11092">
        <v>4.9800000190000002</v>
      </c>
      <c r="G11092">
        <v>2563200</v>
      </c>
    </row>
    <row r="11093" spans="1:7" x14ac:dyDescent="0.35">
      <c r="A11093" t="str">
        <f t="shared" si="173"/>
        <v>XP|44105</v>
      </c>
      <c r="B11093" t="s">
        <v>677</v>
      </c>
      <c r="C11093" t="s">
        <v>678</v>
      </c>
      <c r="D11093" s="1">
        <v>44105</v>
      </c>
      <c r="E11093">
        <v>41.680000309999997</v>
      </c>
      <c r="F11093">
        <v>41.900001529999997</v>
      </c>
      <c r="G11093">
        <v>1001700</v>
      </c>
    </row>
    <row r="11094" spans="1:7" x14ac:dyDescent="0.35">
      <c r="A11094" t="str">
        <f t="shared" si="173"/>
        <v>XP|44106</v>
      </c>
      <c r="B11094" t="s">
        <v>677</v>
      </c>
      <c r="C11094" t="s">
        <v>678</v>
      </c>
      <c r="D11094" s="1">
        <v>44106</v>
      </c>
      <c r="E11094">
        <v>40.849998470000003</v>
      </c>
      <c r="F11094">
        <v>40.909999849999998</v>
      </c>
      <c r="G11094">
        <v>789100</v>
      </c>
    </row>
    <row r="11095" spans="1:7" x14ac:dyDescent="0.35">
      <c r="A11095" t="str">
        <f t="shared" si="173"/>
        <v>XP|44109</v>
      </c>
      <c r="B11095" t="s">
        <v>677</v>
      </c>
      <c r="C11095" t="s">
        <v>678</v>
      </c>
      <c r="D11095" s="1">
        <v>44109</v>
      </c>
      <c r="E11095">
        <v>41.430000309999997</v>
      </c>
      <c r="F11095">
        <v>42.090000150000002</v>
      </c>
      <c r="G11095">
        <v>318300</v>
      </c>
    </row>
    <row r="11096" spans="1:7" x14ac:dyDescent="0.35">
      <c r="A11096" t="str">
        <f t="shared" si="173"/>
        <v>XP|44110</v>
      </c>
      <c r="B11096" t="s">
        <v>677</v>
      </c>
      <c r="C11096" t="s">
        <v>678</v>
      </c>
      <c r="D11096" s="1">
        <v>44110</v>
      </c>
      <c r="E11096">
        <v>42.16999817</v>
      </c>
      <c r="F11096">
        <v>43.08000183</v>
      </c>
      <c r="G11096">
        <v>656400</v>
      </c>
    </row>
    <row r="11097" spans="1:7" x14ac:dyDescent="0.35">
      <c r="A11097" t="str">
        <f t="shared" si="173"/>
        <v>XP|44111</v>
      </c>
      <c r="B11097" t="s">
        <v>677</v>
      </c>
      <c r="C11097" t="s">
        <v>678</v>
      </c>
      <c r="D11097" s="1">
        <v>44111</v>
      </c>
      <c r="E11097">
        <v>43.58000183</v>
      </c>
      <c r="F11097">
        <v>41.759998320000001</v>
      </c>
      <c r="G11097">
        <v>457800</v>
      </c>
    </row>
    <row r="11098" spans="1:7" x14ac:dyDescent="0.35">
      <c r="A11098" t="str">
        <f t="shared" si="173"/>
        <v>XP|44112</v>
      </c>
      <c r="B11098" t="s">
        <v>677</v>
      </c>
      <c r="C11098" t="s">
        <v>678</v>
      </c>
      <c r="D11098" s="1">
        <v>44112</v>
      </c>
      <c r="E11098">
        <v>42.25</v>
      </c>
      <c r="F11098">
        <v>42.979999540000001</v>
      </c>
      <c r="G11098">
        <v>409700</v>
      </c>
    </row>
    <row r="11099" spans="1:7" x14ac:dyDescent="0.35">
      <c r="A11099" t="str">
        <f t="shared" si="173"/>
        <v>XP|44113</v>
      </c>
      <c r="B11099" t="s">
        <v>677</v>
      </c>
      <c r="C11099" t="s">
        <v>678</v>
      </c>
      <c r="D11099" s="1">
        <v>44113</v>
      </c>
      <c r="E11099">
        <v>43.41999817</v>
      </c>
      <c r="F11099">
        <v>42.569999690000003</v>
      </c>
      <c r="G11099">
        <v>365200</v>
      </c>
    </row>
    <row r="11100" spans="1:7" x14ac:dyDescent="0.35">
      <c r="A11100" t="str">
        <f t="shared" si="173"/>
        <v>XP|44116</v>
      </c>
      <c r="B11100" t="s">
        <v>677</v>
      </c>
      <c r="C11100" t="s">
        <v>678</v>
      </c>
      <c r="D11100" s="1">
        <v>44116</v>
      </c>
      <c r="E11100">
        <v>43</v>
      </c>
      <c r="F11100">
        <v>42.540000919999997</v>
      </c>
      <c r="G11100">
        <v>157600</v>
      </c>
    </row>
    <row r="11101" spans="1:7" x14ac:dyDescent="0.35">
      <c r="A11101" t="str">
        <f t="shared" si="173"/>
        <v>XP|44117</v>
      </c>
      <c r="B11101" t="s">
        <v>677</v>
      </c>
      <c r="C11101" t="s">
        <v>678</v>
      </c>
      <c r="D11101" s="1">
        <v>44117</v>
      </c>
      <c r="E11101">
        <v>42.259998320000001</v>
      </c>
      <c r="F11101">
        <v>41.159999849999998</v>
      </c>
      <c r="G11101">
        <v>1331600</v>
      </c>
    </row>
    <row r="11102" spans="1:7" x14ac:dyDescent="0.35">
      <c r="A11102" t="str">
        <f t="shared" si="173"/>
        <v>XP|44118</v>
      </c>
      <c r="B11102" t="s">
        <v>677</v>
      </c>
      <c r="C11102" t="s">
        <v>678</v>
      </c>
      <c r="D11102" s="1">
        <v>44118</v>
      </c>
      <c r="E11102">
        <v>41.5</v>
      </c>
      <c r="F11102">
        <v>43</v>
      </c>
      <c r="G11102">
        <v>1143700</v>
      </c>
    </row>
    <row r="11103" spans="1:7" x14ac:dyDescent="0.35">
      <c r="A11103" t="str">
        <f t="shared" si="173"/>
        <v>XP|44119</v>
      </c>
      <c r="B11103" t="s">
        <v>677</v>
      </c>
      <c r="C11103" t="s">
        <v>678</v>
      </c>
      <c r="D11103" s="1">
        <v>44119</v>
      </c>
      <c r="E11103">
        <v>41.709999080000003</v>
      </c>
      <c r="F11103">
        <v>42.189998629999998</v>
      </c>
      <c r="G11103">
        <v>422500</v>
      </c>
    </row>
    <row r="11104" spans="1:7" x14ac:dyDescent="0.35">
      <c r="A11104" t="str">
        <f t="shared" si="173"/>
        <v>XP|44120</v>
      </c>
      <c r="B11104" t="s">
        <v>677</v>
      </c>
      <c r="C11104" t="s">
        <v>678</v>
      </c>
      <c r="D11104" s="1">
        <v>44120</v>
      </c>
      <c r="E11104">
        <v>43.069999690000003</v>
      </c>
      <c r="F11104">
        <v>42.22000122</v>
      </c>
      <c r="G11104">
        <v>407700</v>
      </c>
    </row>
    <row r="11105" spans="1:7" x14ac:dyDescent="0.35">
      <c r="A11105" t="str">
        <f t="shared" si="173"/>
        <v>XP|44123</v>
      </c>
      <c r="B11105" t="s">
        <v>677</v>
      </c>
      <c r="C11105" t="s">
        <v>678</v>
      </c>
      <c r="D11105" s="1">
        <v>44123</v>
      </c>
      <c r="E11105">
        <v>42.479999540000001</v>
      </c>
      <c r="F11105">
        <v>42.11000061</v>
      </c>
      <c r="G11105">
        <v>536000</v>
      </c>
    </row>
    <row r="11106" spans="1:7" x14ac:dyDescent="0.35">
      <c r="A11106" t="str">
        <f t="shared" si="173"/>
        <v>XP|44124</v>
      </c>
      <c r="B11106" t="s">
        <v>677</v>
      </c>
      <c r="C11106" t="s">
        <v>678</v>
      </c>
      <c r="D11106" s="1">
        <v>44124</v>
      </c>
      <c r="E11106">
        <v>42.310001370000002</v>
      </c>
      <c r="F11106">
        <v>44.490001679999999</v>
      </c>
      <c r="G11106">
        <v>692100</v>
      </c>
    </row>
    <row r="11107" spans="1:7" x14ac:dyDescent="0.35">
      <c r="A11107" t="str">
        <f t="shared" si="173"/>
        <v>XP|44125</v>
      </c>
      <c r="B11107" t="s">
        <v>677</v>
      </c>
      <c r="C11107" t="s">
        <v>678</v>
      </c>
      <c r="D11107" s="1">
        <v>44125</v>
      </c>
      <c r="E11107">
        <v>44.58000183</v>
      </c>
      <c r="F11107">
        <v>45.5</v>
      </c>
      <c r="G11107">
        <v>743700</v>
      </c>
    </row>
    <row r="11108" spans="1:7" x14ac:dyDescent="0.35">
      <c r="A11108" t="str">
        <f t="shared" si="173"/>
        <v>XP|44126</v>
      </c>
      <c r="B11108" t="s">
        <v>677</v>
      </c>
      <c r="C11108" t="s">
        <v>678</v>
      </c>
      <c r="D11108" s="1">
        <v>44126</v>
      </c>
      <c r="E11108">
        <v>45.509998320000001</v>
      </c>
      <c r="F11108">
        <v>43.66999817</v>
      </c>
      <c r="G11108">
        <v>839000</v>
      </c>
    </row>
    <row r="11109" spans="1:7" x14ac:dyDescent="0.35">
      <c r="A11109" t="str">
        <f t="shared" si="173"/>
        <v>XP|44127</v>
      </c>
      <c r="B11109" t="s">
        <v>677</v>
      </c>
      <c r="C11109" t="s">
        <v>678</v>
      </c>
      <c r="D11109" s="1">
        <v>44127</v>
      </c>
      <c r="E11109">
        <v>43.650001529999997</v>
      </c>
      <c r="F11109">
        <v>43.459999080000003</v>
      </c>
      <c r="G11109">
        <v>523600</v>
      </c>
    </row>
    <row r="11110" spans="1:7" x14ac:dyDescent="0.35">
      <c r="A11110" t="str">
        <f t="shared" si="173"/>
        <v>XP|44130</v>
      </c>
      <c r="B11110" t="s">
        <v>677</v>
      </c>
      <c r="C11110" t="s">
        <v>678</v>
      </c>
      <c r="D11110" s="1">
        <v>44130</v>
      </c>
      <c r="E11110">
        <v>42.97000122</v>
      </c>
      <c r="F11110">
        <v>42.77999878</v>
      </c>
      <c r="G11110">
        <v>571600</v>
      </c>
    </row>
    <row r="11111" spans="1:7" x14ac:dyDescent="0.35">
      <c r="A11111" t="str">
        <f t="shared" si="173"/>
        <v>XP|44131</v>
      </c>
      <c r="B11111" t="s">
        <v>677</v>
      </c>
      <c r="C11111" t="s">
        <v>678</v>
      </c>
      <c r="D11111" s="1">
        <v>44131</v>
      </c>
      <c r="E11111">
        <v>42.770000459999999</v>
      </c>
      <c r="F11111">
        <v>43.11000061</v>
      </c>
      <c r="G11111">
        <v>626600</v>
      </c>
    </row>
    <row r="11112" spans="1:7" x14ac:dyDescent="0.35">
      <c r="A11112" t="str">
        <f t="shared" si="173"/>
        <v>XP|44132</v>
      </c>
      <c r="B11112" t="s">
        <v>677</v>
      </c>
      <c r="C11112" t="s">
        <v>678</v>
      </c>
      <c r="D11112" s="1">
        <v>44132</v>
      </c>
      <c r="E11112">
        <v>41.880001069999999</v>
      </c>
      <c r="F11112">
        <v>40.630001069999999</v>
      </c>
      <c r="G11112">
        <v>1334900</v>
      </c>
    </row>
    <row r="11113" spans="1:7" x14ac:dyDescent="0.35">
      <c r="A11113" t="str">
        <f t="shared" si="173"/>
        <v>XP|44133</v>
      </c>
      <c r="B11113" t="s">
        <v>677</v>
      </c>
      <c r="C11113" t="s">
        <v>678</v>
      </c>
      <c r="D11113" s="1">
        <v>44133</v>
      </c>
      <c r="E11113">
        <v>40.659999849999998</v>
      </c>
      <c r="F11113">
        <v>40.400001529999997</v>
      </c>
      <c r="G11113">
        <v>594400</v>
      </c>
    </row>
    <row r="11114" spans="1:7" x14ac:dyDescent="0.35">
      <c r="A11114" t="str">
        <f t="shared" si="173"/>
        <v>XP|44134</v>
      </c>
      <c r="B11114" t="s">
        <v>677</v>
      </c>
      <c r="C11114" t="s">
        <v>678</v>
      </c>
      <c r="D11114" s="1">
        <v>44134</v>
      </c>
      <c r="E11114">
        <v>39.959999080000003</v>
      </c>
      <c r="F11114">
        <v>40.08000183</v>
      </c>
      <c r="G11114">
        <v>1141500</v>
      </c>
    </row>
    <row r="11115" spans="1:7" x14ac:dyDescent="0.35">
      <c r="A11115" t="str">
        <f t="shared" si="173"/>
        <v>XP|44137</v>
      </c>
      <c r="B11115" t="s">
        <v>677</v>
      </c>
      <c r="C11115" t="s">
        <v>678</v>
      </c>
      <c r="D11115" s="1">
        <v>44137</v>
      </c>
      <c r="E11115">
        <v>41.240001679999999</v>
      </c>
      <c r="F11115">
        <v>41.119998930000001</v>
      </c>
      <c r="G11115">
        <v>323600</v>
      </c>
    </row>
    <row r="11116" spans="1:7" x14ac:dyDescent="0.35">
      <c r="A11116" t="str">
        <f t="shared" si="173"/>
        <v>XP|44138</v>
      </c>
      <c r="B11116" t="s">
        <v>677</v>
      </c>
      <c r="C11116" t="s">
        <v>678</v>
      </c>
      <c r="D11116" s="1">
        <v>44138</v>
      </c>
      <c r="E11116">
        <v>41.52999878</v>
      </c>
      <c r="F11116">
        <v>42.340000150000002</v>
      </c>
      <c r="G11116">
        <v>467900</v>
      </c>
    </row>
    <row r="11117" spans="1:7" x14ac:dyDescent="0.35">
      <c r="A11117" t="str">
        <f t="shared" si="173"/>
        <v>XP|44139</v>
      </c>
      <c r="B11117" t="s">
        <v>677</v>
      </c>
      <c r="C11117" t="s">
        <v>678</v>
      </c>
      <c r="D11117" s="1">
        <v>44139</v>
      </c>
      <c r="E11117">
        <v>42.090000150000002</v>
      </c>
      <c r="F11117">
        <v>40.380001069999999</v>
      </c>
      <c r="G11117">
        <v>2625800</v>
      </c>
    </row>
    <row r="11118" spans="1:7" x14ac:dyDescent="0.35">
      <c r="A11118" t="str">
        <f t="shared" si="173"/>
        <v>XP|44140</v>
      </c>
      <c r="B11118" t="s">
        <v>677</v>
      </c>
      <c r="C11118" t="s">
        <v>678</v>
      </c>
      <c r="D11118" s="1">
        <v>44140</v>
      </c>
      <c r="E11118">
        <v>41.41999817</v>
      </c>
      <c r="F11118">
        <v>42.950000760000002</v>
      </c>
      <c r="G11118">
        <v>927800</v>
      </c>
    </row>
    <row r="11119" spans="1:7" x14ac:dyDescent="0.35">
      <c r="A11119" t="str">
        <f t="shared" si="173"/>
        <v>XP|44141</v>
      </c>
      <c r="B11119" t="s">
        <v>677</v>
      </c>
      <c r="C11119" t="s">
        <v>678</v>
      </c>
      <c r="D11119" s="1">
        <v>44141</v>
      </c>
      <c r="E11119">
        <v>42.909999849999998</v>
      </c>
      <c r="F11119">
        <v>42.13999939</v>
      </c>
      <c r="G11119">
        <v>671400</v>
      </c>
    </row>
    <row r="11120" spans="1:7" x14ac:dyDescent="0.35">
      <c r="A11120" t="str">
        <f t="shared" si="173"/>
        <v>XP|44144</v>
      </c>
      <c r="B11120" t="s">
        <v>677</v>
      </c>
      <c r="C11120" t="s">
        <v>678</v>
      </c>
      <c r="D11120" s="1">
        <v>44144</v>
      </c>
      <c r="E11120">
        <v>44.540000919999997</v>
      </c>
      <c r="F11120">
        <v>43.060001370000002</v>
      </c>
      <c r="G11120">
        <v>1905400</v>
      </c>
    </row>
    <row r="11121" spans="1:7" x14ac:dyDescent="0.35">
      <c r="A11121" t="str">
        <f t="shared" si="173"/>
        <v>XP|44145</v>
      </c>
      <c r="B11121" t="s">
        <v>677</v>
      </c>
      <c r="C11121" t="s">
        <v>678</v>
      </c>
      <c r="D11121" s="1">
        <v>44145</v>
      </c>
      <c r="E11121">
        <v>42.599998470000003</v>
      </c>
      <c r="F11121">
        <v>39.319999690000003</v>
      </c>
      <c r="G11121">
        <v>2737200</v>
      </c>
    </row>
    <row r="11122" spans="1:7" x14ac:dyDescent="0.35">
      <c r="A11122" t="str">
        <f t="shared" si="173"/>
        <v>XP|44146</v>
      </c>
      <c r="B11122" t="s">
        <v>677</v>
      </c>
      <c r="C11122" t="s">
        <v>678</v>
      </c>
      <c r="D11122" s="1">
        <v>44146</v>
      </c>
      <c r="E11122">
        <v>39.619998930000001</v>
      </c>
      <c r="F11122">
        <v>39.520000459999999</v>
      </c>
      <c r="G11122">
        <v>1469800</v>
      </c>
    </row>
    <row r="11123" spans="1:7" x14ac:dyDescent="0.35">
      <c r="A11123" t="str">
        <f t="shared" si="173"/>
        <v>XP|44147</v>
      </c>
      <c r="B11123" t="s">
        <v>677</v>
      </c>
      <c r="C11123" t="s">
        <v>678</v>
      </c>
      <c r="D11123" s="1">
        <v>44147</v>
      </c>
      <c r="E11123">
        <v>39.290000919999997</v>
      </c>
      <c r="F11123">
        <v>38.490001679999999</v>
      </c>
      <c r="G11123">
        <v>981500</v>
      </c>
    </row>
    <row r="11124" spans="1:7" x14ac:dyDescent="0.35">
      <c r="A11124" t="str">
        <f t="shared" si="173"/>
        <v>XP|44148</v>
      </c>
      <c r="B11124" t="s">
        <v>677</v>
      </c>
      <c r="C11124" t="s">
        <v>678</v>
      </c>
      <c r="D11124" s="1">
        <v>44148</v>
      </c>
      <c r="E11124">
        <v>38.72000122</v>
      </c>
      <c r="F11124">
        <v>38.569999690000003</v>
      </c>
      <c r="G11124">
        <v>997600</v>
      </c>
    </row>
    <row r="11125" spans="1:7" x14ac:dyDescent="0.35">
      <c r="A11125" t="str">
        <f t="shared" si="173"/>
        <v>XP|44151</v>
      </c>
      <c r="B11125" t="s">
        <v>677</v>
      </c>
      <c r="C11125" t="s">
        <v>678</v>
      </c>
      <c r="D11125" s="1">
        <v>44151</v>
      </c>
      <c r="E11125">
        <v>39.099998470000003</v>
      </c>
      <c r="F11125">
        <v>39.729999540000001</v>
      </c>
      <c r="G11125">
        <v>610900</v>
      </c>
    </row>
    <row r="11126" spans="1:7" x14ac:dyDescent="0.35">
      <c r="A11126" t="str">
        <f t="shared" si="173"/>
        <v>XPER|44105</v>
      </c>
      <c r="B11126" t="s">
        <v>679</v>
      </c>
      <c r="C11126" t="s">
        <v>680</v>
      </c>
      <c r="D11126" s="1">
        <v>44105</v>
      </c>
      <c r="E11126">
        <v>11.52000046</v>
      </c>
      <c r="F11126">
        <v>11.350000380000001</v>
      </c>
      <c r="G11126">
        <v>742900</v>
      </c>
    </row>
    <row r="11127" spans="1:7" x14ac:dyDescent="0.35">
      <c r="A11127" t="str">
        <f t="shared" si="173"/>
        <v>XPER|44106</v>
      </c>
      <c r="B11127" t="s">
        <v>679</v>
      </c>
      <c r="C11127" t="s">
        <v>680</v>
      </c>
      <c r="D11127" s="1">
        <v>44106</v>
      </c>
      <c r="E11127">
        <v>11.15999985</v>
      </c>
      <c r="F11127">
        <v>11.15999985</v>
      </c>
      <c r="G11127">
        <v>577200</v>
      </c>
    </row>
    <row r="11128" spans="1:7" x14ac:dyDescent="0.35">
      <c r="A11128" t="str">
        <f t="shared" si="173"/>
        <v>XPER|44109</v>
      </c>
      <c r="B11128" t="s">
        <v>679</v>
      </c>
      <c r="C11128" t="s">
        <v>680</v>
      </c>
      <c r="D11128" s="1">
        <v>44109</v>
      </c>
      <c r="E11128">
        <v>11.27000046</v>
      </c>
      <c r="F11128">
        <v>11.56999969</v>
      </c>
      <c r="G11128">
        <v>529800</v>
      </c>
    </row>
    <row r="11129" spans="1:7" x14ac:dyDescent="0.35">
      <c r="A11129" t="str">
        <f t="shared" si="173"/>
        <v>XPER|44110</v>
      </c>
      <c r="B11129" t="s">
        <v>679</v>
      </c>
      <c r="C11129" t="s">
        <v>680</v>
      </c>
      <c r="D11129" s="1">
        <v>44110</v>
      </c>
      <c r="E11129">
        <v>11.65999985</v>
      </c>
      <c r="F11129">
        <v>11.72999954</v>
      </c>
      <c r="G11129">
        <v>1343400</v>
      </c>
    </row>
    <row r="11130" spans="1:7" x14ac:dyDescent="0.35">
      <c r="A11130" t="str">
        <f t="shared" si="173"/>
        <v>XPER|44111</v>
      </c>
      <c r="B11130" t="s">
        <v>679</v>
      </c>
      <c r="C11130" t="s">
        <v>680</v>
      </c>
      <c r="D11130" s="1">
        <v>44111</v>
      </c>
      <c r="E11130">
        <v>11.899999619999999</v>
      </c>
      <c r="F11130">
        <v>12.22000027</v>
      </c>
      <c r="G11130">
        <v>1216500</v>
      </c>
    </row>
    <row r="11131" spans="1:7" x14ac:dyDescent="0.35">
      <c r="A11131" t="str">
        <f t="shared" si="173"/>
        <v>XPER|44112</v>
      </c>
      <c r="B11131" t="s">
        <v>679</v>
      </c>
      <c r="C11131" t="s">
        <v>680</v>
      </c>
      <c r="D11131" s="1">
        <v>44112</v>
      </c>
      <c r="E11131">
        <v>12.369999890000001</v>
      </c>
      <c r="F11131">
        <v>12.44999981</v>
      </c>
      <c r="G11131">
        <v>747500</v>
      </c>
    </row>
    <row r="11132" spans="1:7" x14ac:dyDescent="0.35">
      <c r="A11132" t="str">
        <f t="shared" si="173"/>
        <v>XPER|44113</v>
      </c>
      <c r="B11132" t="s">
        <v>679</v>
      </c>
      <c r="C11132" t="s">
        <v>680</v>
      </c>
      <c r="D11132" s="1">
        <v>44113</v>
      </c>
      <c r="E11132">
        <v>12.399999619999999</v>
      </c>
      <c r="F11132">
        <v>12.369999890000001</v>
      </c>
      <c r="G11132">
        <v>810500</v>
      </c>
    </row>
    <row r="11133" spans="1:7" x14ac:dyDescent="0.35">
      <c r="A11133" t="str">
        <f t="shared" si="173"/>
        <v>XPER|44116</v>
      </c>
      <c r="B11133" t="s">
        <v>679</v>
      </c>
      <c r="C11133" t="s">
        <v>680</v>
      </c>
      <c r="D11133" s="1">
        <v>44116</v>
      </c>
      <c r="E11133">
        <v>12.31999969</v>
      </c>
      <c r="F11133">
        <v>13.14000034</v>
      </c>
      <c r="G11133">
        <v>1242400</v>
      </c>
    </row>
    <row r="11134" spans="1:7" x14ac:dyDescent="0.35">
      <c r="A11134" t="str">
        <f t="shared" si="173"/>
        <v>XPER|44117</v>
      </c>
      <c r="B11134" t="s">
        <v>679</v>
      </c>
      <c r="C11134" t="s">
        <v>680</v>
      </c>
      <c r="D11134" s="1">
        <v>44117</v>
      </c>
      <c r="E11134">
        <v>12.97999954</v>
      </c>
      <c r="F11134">
        <v>12.89000034</v>
      </c>
      <c r="G11134">
        <v>1279500</v>
      </c>
    </row>
    <row r="11135" spans="1:7" x14ac:dyDescent="0.35">
      <c r="A11135" t="str">
        <f t="shared" si="173"/>
        <v>XPER|44118</v>
      </c>
      <c r="B11135" t="s">
        <v>679</v>
      </c>
      <c r="C11135" t="s">
        <v>680</v>
      </c>
      <c r="D11135" s="1">
        <v>44118</v>
      </c>
      <c r="E11135">
        <v>12.869999890000001</v>
      </c>
      <c r="F11135">
        <v>12.60999966</v>
      </c>
      <c r="G11135">
        <v>718300</v>
      </c>
    </row>
    <row r="11136" spans="1:7" x14ac:dyDescent="0.35">
      <c r="A11136" t="str">
        <f t="shared" si="173"/>
        <v>XPER|44119</v>
      </c>
      <c r="B11136" t="s">
        <v>679</v>
      </c>
      <c r="C11136" t="s">
        <v>680</v>
      </c>
      <c r="D11136" s="1">
        <v>44119</v>
      </c>
      <c r="E11136">
        <v>12.43000031</v>
      </c>
      <c r="F11136">
        <v>12.31000042</v>
      </c>
      <c r="G11136">
        <v>738600</v>
      </c>
    </row>
    <row r="11137" spans="1:7" x14ac:dyDescent="0.35">
      <c r="A11137" t="str">
        <f t="shared" si="173"/>
        <v>XPER|44120</v>
      </c>
      <c r="B11137" t="s">
        <v>679</v>
      </c>
      <c r="C11137" t="s">
        <v>680</v>
      </c>
      <c r="D11137" s="1">
        <v>44120</v>
      </c>
      <c r="E11137">
        <v>12.350000380000001</v>
      </c>
      <c r="F11137">
        <v>12.460000040000001</v>
      </c>
      <c r="G11137">
        <v>509100</v>
      </c>
    </row>
    <row r="11138" spans="1:7" x14ac:dyDescent="0.35">
      <c r="A11138" t="str">
        <f t="shared" si="173"/>
        <v>XPER|44123</v>
      </c>
      <c r="B11138" t="s">
        <v>679</v>
      </c>
      <c r="C11138" t="s">
        <v>680</v>
      </c>
      <c r="D11138" s="1">
        <v>44123</v>
      </c>
      <c r="E11138">
        <v>12.670000079999999</v>
      </c>
      <c r="F11138">
        <v>12.47999954</v>
      </c>
      <c r="G11138">
        <v>504700</v>
      </c>
    </row>
    <row r="11139" spans="1:7" x14ac:dyDescent="0.35">
      <c r="A11139" t="str">
        <f t="shared" ref="A11139:A11202" si="174">_xlfn.CONCAT(B11139&amp;"|"&amp;D11139)</f>
        <v>XPER|44124</v>
      </c>
      <c r="B11139" t="s">
        <v>679</v>
      </c>
      <c r="C11139" t="s">
        <v>680</v>
      </c>
      <c r="D11139" s="1">
        <v>44124</v>
      </c>
      <c r="E11139">
        <v>12.55000019</v>
      </c>
      <c r="F11139">
        <v>12.59000015</v>
      </c>
      <c r="G11139">
        <v>505600</v>
      </c>
    </row>
    <row r="11140" spans="1:7" x14ac:dyDescent="0.35">
      <c r="A11140" t="str">
        <f t="shared" si="174"/>
        <v>XPER|44125</v>
      </c>
      <c r="B11140" t="s">
        <v>679</v>
      </c>
      <c r="C11140" t="s">
        <v>680</v>
      </c>
      <c r="D11140" s="1">
        <v>44125</v>
      </c>
      <c r="E11140">
        <v>12.600000380000001</v>
      </c>
      <c r="F11140">
        <v>12.47000027</v>
      </c>
      <c r="G11140">
        <v>312500</v>
      </c>
    </row>
    <row r="11141" spans="1:7" x14ac:dyDescent="0.35">
      <c r="A11141" t="str">
        <f t="shared" si="174"/>
        <v>XPER|44126</v>
      </c>
      <c r="B11141" t="s">
        <v>679</v>
      </c>
      <c r="C11141" t="s">
        <v>680</v>
      </c>
      <c r="D11141" s="1">
        <v>44126</v>
      </c>
      <c r="E11141">
        <v>12.55000019</v>
      </c>
      <c r="F11141">
        <v>12.539999959999999</v>
      </c>
      <c r="G11141">
        <v>506700</v>
      </c>
    </row>
    <row r="11142" spans="1:7" x14ac:dyDescent="0.35">
      <c r="A11142" t="str">
        <f t="shared" si="174"/>
        <v>XPER|44127</v>
      </c>
      <c r="B11142" t="s">
        <v>679</v>
      </c>
      <c r="C11142" t="s">
        <v>680</v>
      </c>
      <c r="D11142" s="1">
        <v>44127</v>
      </c>
      <c r="E11142">
        <v>12.619999890000001</v>
      </c>
      <c r="F11142">
        <v>12.75</v>
      </c>
      <c r="G11142">
        <v>379100</v>
      </c>
    </row>
    <row r="11143" spans="1:7" x14ac:dyDescent="0.35">
      <c r="A11143" t="str">
        <f t="shared" si="174"/>
        <v>XPER|44130</v>
      </c>
      <c r="B11143" t="s">
        <v>679</v>
      </c>
      <c r="C11143" t="s">
        <v>680</v>
      </c>
      <c r="D11143" s="1">
        <v>44130</v>
      </c>
      <c r="E11143">
        <v>12.72999954</v>
      </c>
      <c r="F11143">
        <v>12.90999985</v>
      </c>
      <c r="G11143">
        <v>622700</v>
      </c>
    </row>
    <row r="11144" spans="1:7" x14ac:dyDescent="0.35">
      <c r="A11144" t="str">
        <f t="shared" si="174"/>
        <v>XPER|44131</v>
      </c>
      <c r="B11144" t="s">
        <v>679</v>
      </c>
      <c r="C11144" t="s">
        <v>680</v>
      </c>
      <c r="D11144" s="1">
        <v>44131</v>
      </c>
      <c r="E11144">
        <v>12.94999981</v>
      </c>
      <c r="F11144">
        <v>12.81999969</v>
      </c>
      <c r="G11144">
        <v>498500</v>
      </c>
    </row>
    <row r="11145" spans="1:7" x14ac:dyDescent="0.35">
      <c r="A11145" t="str">
        <f t="shared" si="174"/>
        <v>XPER|44132</v>
      </c>
      <c r="B11145" t="s">
        <v>679</v>
      </c>
      <c r="C11145" t="s">
        <v>680</v>
      </c>
      <c r="D11145" s="1">
        <v>44132</v>
      </c>
      <c r="E11145">
        <v>12.47000027</v>
      </c>
      <c r="F11145">
        <v>12.510000229999999</v>
      </c>
      <c r="G11145">
        <v>541300</v>
      </c>
    </row>
    <row r="11146" spans="1:7" x14ac:dyDescent="0.35">
      <c r="A11146" t="str">
        <f t="shared" si="174"/>
        <v>XPER|44133</v>
      </c>
      <c r="B11146" t="s">
        <v>679</v>
      </c>
      <c r="C11146" t="s">
        <v>680</v>
      </c>
      <c r="D11146" s="1">
        <v>44133</v>
      </c>
      <c r="E11146">
        <v>12.460000040000001</v>
      </c>
      <c r="F11146">
        <v>12.80000019</v>
      </c>
      <c r="G11146">
        <v>496500</v>
      </c>
    </row>
    <row r="11147" spans="1:7" x14ac:dyDescent="0.35">
      <c r="A11147" t="str">
        <f t="shared" si="174"/>
        <v>XPER|44134</v>
      </c>
      <c r="B11147" t="s">
        <v>679</v>
      </c>
      <c r="C11147" t="s">
        <v>680</v>
      </c>
      <c r="D11147" s="1">
        <v>44134</v>
      </c>
      <c r="E11147">
        <v>12.77000046</v>
      </c>
      <c r="F11147">
        <v>12.399999619999999</v>
      </c>
      <c r="G11147">
        <v>571600</v>
      </c>
    </row>
    <row r="11148" spans="1:7" x14ac:dyDescent="0.35">
      <c r="A11148" t="str">
        <f t="shared" si="174"/>
        <v>XPER|44137</v>
      </c>
      <c r="B11148" t="s">
        <v>679</v>
      </c>
      <c r="C11148" t="s">
        <v>680</v>
      </c>
      <c r="D11148" s="1">
        <v>44137</v>
      </c>
      <c r="E11148">
        <v>12.56999969</v>
      </c>
      <c r="F11148">
        <v>12.47000027</v>
      </c>
      <c r="G11148">
        <v>523300</v>
      </c>
    </row>
    <row r="11149" spans="1:7" x14ac:dyDescent="0.35">
      <c r="A11149" t="str">
        <f t="shared" si="174"/>
        <v>XPER|44138</v>
      </c>
      <c r="B11149" t="s">
        <v>679</v>
      </c>
      <c r="C11149" t="s">
        <v>680</v>
      </c>
      <c r="D11149" s="1">
        <v>44138</v>
      </c>
      <c r="E11149">
        <v>12.649999619999999</v>
      </c>
      <c r="F11149">
        <v>12.81000042</v>
      </c>
      <c r="G11149">
        <v>599400</v>
      </c>
    </row>
    <row r="11150" spans="1:7" x14ac:dyDescent="0.35">
      <c r="A11150" t="str">
        <f t="shared" si="174"/>
        <v>XPER|44139</v>
      </c>
      <c r="B11150" t="s">
        <v>679</v>
      </c>
      <c r="C11150" t="s">
        <v>680</v>
      </c>
      <c r="D11150" s="1">
        <v>44139</v>
      </c>
      <c r="E11150">
        <v>12.75</v>
      </c>
      <c r="F11150">
        <v>12.56000042</v>
      </c>
      <c r="G11150">
        <v>494000</v>
      </c>
    </row>
    <row r="11151" spans="1:7" x14ac:dyDescent="0.35">
      <c r="A11151" t="str">
        <f t="shared" si="174"/>
        <v>XPER|44140</v>
      </c>
      <c r="B11151" t="s">
        <v>679</v>
      </c>
      <c r="C11151" t="s">
        <v>680</v>
      </c>
      <c r="D11151" s="1">
        <v>44140</v>
      </c>
      <c r="E11151">
        <v>12.68000031</v>
      </c>
      <c r="F11151">
        <v>13.44999981</v>
      </c>
      <c r="G11151">
        <v>1308900</v>
      </c>
    </row>
    <row r="11152" spans="1:7" x14ac:dyDescent="0.35">
      <c r="A11152" t="str">
        <f t="shared" si="174"/>
        <v>XPER|44141</v>
      </c>
      <c r="B11152" t="s">
        <v>679</v>
      </c>
      <c r="C11152" t="s">
        <v>680</v>
      </c>
      <c r="D11152" s="1">
        <v>44141</v>
      </c>
      <c r="E11152">
        <v>13.600000380000001</v>
      </c>
      <c r="F11152">
        <v>13.460000040000001</v>
      </c>
      <c r="G11152">
        <v>452700</v>
      </c>
    </row>
    <row r="11153" spans="1:7" x14ac:dyDescent="0.35">
      <c r="A11153" t="str">
        <f t="shared" si="174"/>
        <v>XPER|44144</v>
      </c>
      <c r="B11153" t="s">
        <v>679</v>
      </c>
      <c r="C11153" t="s">
        <v>680</v>
      </c>
      <c r="D11153" s="1">
        <v>44144</v>
      </c>
      <c r="E11153">
        <v>13.97000027</v>
      </c>
      <c r="F11153">
        <v>13.93000031</v>
      </c>
      <c r="G11153">
        <v>1647300</v>
      </c>
    </row>
    <row r="11154" spans="1:7" x14ac:dyDescent="0.35">
      <c r="A11154" t="str">
        <f t="shared" si="174"/>
        <v>XPER|44145</v>
      </c>
      <c r="B11154" t="s">
        <v>679</v>
      </c>
      <c r="C11154" t="s">
        <v>680</v>
      </c>
      <c r="D11154" s="1">
        <v>44145</v>
      </c>
      <c r="E11154">
        <v>17.190000529999999</v>
      </c>
      <c r="F11154">
        <v>17.31999969</v>
      </c>
      <c r="G11154">
        <v>6488300</v>
      </c>
    </row>
    <row r="11155" spans="1:7" x14ac:dyDescent="0.35">
      <c r="A11155" t="str">
        <f t="shared" si="174"/>
        <v>XPER|44146</v>
      </c>
      <c r="B11155" t="s">
        <v>679</v>
      </c>
      <c r="C11155" t="s">
        <v>680</v>
      </c>
      <c r="D11155" s="1">
        <v>44146</v>
      </c>
      <c r="E11155">
        <v>17.31999969</v>
      </c>
      <c r="F11155">
        <v>17.520000459999999</v>
      </c>
      <c r="G11155">
        <v>2588100</v>
      </c>
    </row>
    <row r="11156" spans="1:7" x14ac:dyDescent="0.35">
      <c r="A11156" t="str">
        <f t="shared" si="174"/>
        <v>XPER|44147</v>
      </c>
      <c r="B11156" t="s">
        <v>679</v>
      </c>
      <c r="C11156" t="s">
        <v>680</v>
      </c>
      <c r="D11156" s="1">
        <v>44147</v>
      </c>
      <c r="E11156">
        <v>17.329999919999999</v>
      </c>
      <c r="F11156">
        <v>17.88999939</v>
      </c>
      <c r="G11156">
        <v>1889900</v>
      </c>
    </row>
    <row r="11157" spans="1:7" x14ac:dyDescent="0.35">
      <c r="A11157" t="str">
        <f t="shared" si="174"/>
        <v>XPER|44148</v>
      </c>
      <c r="B11157" t="s">
        <v>679</v>
      </c>
      <c r="C11157" t="s">
        <v>680</v>
      </c>
      <c r="D11157" s="1">
        <v>44148</v>
      </c>
      <c r="E11157">
        <v>17.950000760000002</v>
      </c>
      <c r="F11157">
        <v>18.190000529999999</v>
      </c>
      <c r="G11157">
        <v>842800</v>
      </c>
    </row>
    <row r="11158" spans="1:7" x14ac:dyDescent="0.35">
      <c r="A11158" t="str">
        <f t="shared" si="174"/>
        <v>XPER|44151</v>
      </c>
      <c r="B11158" t="s">
        <v>679</v>
      </c>
      <c r="C11158" t="s">
        <v>680</v>
      </c>
      <c r="D11158" s="1">
        <v>44151</v>
      </c>
      <c r="E11158">
        <v>18.399999619999999</v>
      </c>
      <c r="F11158">
        <v>18.739999770000001</v>
      </c>
      <c r="G11158">
        <v>1306100</v>
      </c>
    </row>
    <row r="11159" spans="1:7" x14ac:dyDescent="0.35">
      <c r="A11159" t="str">
        <f t="shared" si="174"/>
        <v>YALA|44105</v>
      </c>
      <c r="B11159" t="s">
        <v>681</v>
      </c>
      <c r="C11159" t="s">
        <v>682</v>
      </c>
      <c r="D11159" s="1">
        <v>44105</v>
      </c>
      <c r="E11159">
        <v>7.2100000380000004</v>
      </c>
      <c r="F11159">
        <v>6.920000076</v>
      </c>
      <c r="G11159">
        <v>2438800</v>
      </c>
    </row>
    <row r="11160" spans="1:7" x14ac:dyDescent="0.35">
      <c r="A11160" t="str">
        <f t="shared" si="174"/>
        <v>YALA|44106</v>
      </c>
      <c r="B11160" t="s">
        <v>681</v>
      </c>
      <c r="C11160" t="s">
        <v>682</v>
      </c>
      <c r="D11160" s="1">
        <v>44106</v>
      </c>
      <c r="E11160">
        <v>6.4499998090000004</v>
      </c>
      <c r="F11160">
        <v>6.6999998090000004</v>
      </c>
      <c r="G11160">
        <v>1169200</v>
      </c>
    </row>
    <row r="11161" spans="1:7" x14ac:dyDescent="0.35">
      <c r="A11161" t="str">
        <f t="shared" si="174"/>
        <v>YALA|44109</v>
      </c>
      <c r="B11161" t="s">
        <v>681</v>
      </c>
      <c r="C11161" t="s">
        <v>682</v>
      </c>
      <c r="D11161" s="1">
        <v>44109</v>
      </c>
      <c r="E11161">
        <v>6.6999998090000004</v>
      </c>
      <c r="F11161">
        <v>6.5999999049999998</v>
      </c>
      <c r="G11161">
        <v>1039000</v>
      </c>
    </row>
    <row r="11162" spans="1:7" x14ac:dyDescent="0.35">
      <c r="A11162" t="str">
        <f t="shared" si="174"/>
        <v>YALA|44110</v>
      </c>
      <c r="B11162" t="s">
        <v>681</v>
      </c>
      <c r="C11162" t="s">
        <v>682</v>
      </c>
      <c r="D11162" s="1">
        <v>44110</v>
      </c>
      <c r="E11162">
        <v>6.6199998860000004</v>
      </c>
      <c r="F11162">
        <v>7.4099998469999999</v>
      </c>
      <c r="G11162">
        <v>1866200</v>
      </c>
    </row>
    <row r="11163" spans="1:7" x14ac:dyDescent="0.35">
      <c r="A11163" t="str">
        <f t="shared" si="174"/>
        <v>YALA|44111</v>
      </c>
      <c r="B11163" t="s">
        <v>681</v>
      </c>
      <c r="C11163" t="s">
        <v>682</v>
      </c>
      <c r="D11163" s="1">
        <v>44111</v>
      </c>
      <c r="E11163">
        <v>7.5999999049999998</v>
      </c>
      <c r="F11163">
        <v>8.0799999239999991</v>
      </c>
      <c r="G11163">
        <v>2542100</v>
      </c>
    </row>
    <row r="11164" spans="1:7" x14ac:dyDescent="0.35">
      <c r="A11164" t="str">
        <f t="shared" si="174"/>
        <v>YALA|44112</v>
      </c>
      <c r="B11164" t="s">
        <v>681</v>
      </c>
      <c r="C11164" t="s">
        <v>682</v>
      </c>
      <c r="D11164" s="1">
        <v>44112</v>
      </c>
      <c r="E11164">
        <v>8.3000001910000005</v>
      </c>
      <c r="F11164">
        <v>9</v>
      </c>
      <c r="G11164">
        <v>2189700</v>
      </c>
    </row>
    <row r="11165" spans="1:7" x14ac:dyDescent="0.35">
      <c r="A11165" t="str">
        <f t="shared" si="174"/>
        <v>YALA|44113</v>
      </c>
      <c r="B11165" t="s">
        <v>681</v>
      </c>
      <c r="C11165" t="s">
        <v>682</v>
      </c>
      <c r="D11165" s="1">
        <v>44113</v>
      </c>
      <c r="E11165">
        <v>9.3000001910000005</v>
      </c>
      <c r="F11165">
        <v>8.6000003809999992</v>
      </c>
      <c r="G11165">
        <v>2059400</v>
      </c>
    </row>
    <row r="11166" spans="1:7" x14ac:dyDescent="0.35">
      <c r="A11166" t="str">
        <f t="shared" si="174"/>
        <v>YALA|44116</v>
      </c>
      <c r="B11166" t="s">
        <v>681</v>
      </c>
      <c r="C11166" t="s">
        <v>682</v>
      </c>
      <c r="D11166" s="1">
        <v>44116</v>
      </c>
      <c r="E11166">
        <v>8.7100000380000004</v>
      </c>
      <c r="F11166">
        <v>8.5100002289999992</v>
      </c>
      <c r="G11166">
        <v>549200</v>
      </c>
    </row>
    <row r="11167" spans="1:7" x14ac:dyDescent="0.35">
      <c r="A11167" t="str">
        <f t="shared" si="174"/>
        <v>YALA|44117</v>
      </c>
      <c r="B11167" t="s">
        <v>681</v>
      </c>
      <c r="C11167" t="s">
        <v>682</v>
      </c>
      <c r="D11167" s="1">
        <v>44117</v>
      </c>
      <c r="E11167">
        <v>8.5100002289999992</v>
      </c>
      <c r="F11167">
        <v>8.3500003809999992</v>
      </c>
      <c r="G11167">
        <v>431500</v>
      </c>
    </row>
    <row r="11168" spans="1:7" x14ac:dyDescent="0.35">
      <c r="A11168" t="str">
        <f t="shared" si="174"/>
        <v>YALA|44118</v>
      </c>
      <c r="B11168" t="s">
        <v>681</v>
      </c>
      <c r="C11168" t="s">
        <v>682</v>
      </c>
      <c r="D11168" s="1">
        <v>44118</v>
      </c>
      <c r="E11168">
        <v>8.2799997330000004</v>
      </c>
      <c r="F11168">
        <v>7.7600002290000001</v>
      </c>
      <c r="G11168">
        <v>993200</v>
      </c>
    </row>
    <row r="11169" spans="1:7" x14ac:dyDescent="0.35">
      <c r="A11169" t="str">
        <f t="shared" si="174"/>
        <v>YALA|44119</v>
      </c>
      <c r="B11169" t="s">
        <v>681</v>
      </c>
      <c r="C11169" t="s">
        <v>682</v>
      </c>
      <c r="D11169" s="1">
        <v>44119</v>
      </c>
      <c r="E11169">
        <v>7.75</v>
      </c>
      <c r="F11169">
        <v>8.9600000380000004</v>
      </c>
      <c r="G11169">
        <v>1498500</v>
      </c>
    </row>
    <row r="11170" spans="1:7" x14ac:dyDescent="0.35">
      <c r="A11170" t="str">
        <f t="shared" si="174"/>
        <v>YALA|44120</v>
      </c>
      <c r="B11170" t="s">
        <v>681</v>
      </c>
      <c r="C11170" t="s">
        <v>682</v>
      </c>
      <c r="D11170" s="1">
        <v>44120</v>
      </c>
      <c r="E11170">
        <v>9</v>
      </c>
      <c r="F11170">
        <v>8.9099998469999999</v>
      </c>
      <c r="G11170">
        <v>1582700</v>
      </c>
    </row>
    <row r="11171" spans="1:7" x14ac:dyDescent="0.35">
      <c r="A11171" t="str">
        <f t="shared" si="174"/>
        <v>YALA|44123</v>
      </c>
      <c r="B11171" t="s">
        <v>681</v>
      </c>
      <c r="C11171" t="s">
        <v>682</v>
      </c>
      <c r="D11171" s="1">
        <v>44123</v>
      </c>
      <c r="E11171">
        <v>8.9099998469999999</v>
      </c>
      <c r="F11171">
        <v>8.4799995419999998</v>
      </c>
      <c r="G11171">
        <v>829400</v>
      </c>
    </row>
    <row r="11172" spans="1:7" x14ac:dyDescent="0.35">
      <c r="A11172" t="str">
        <f t="shared" si="174"/>
        <v>YALA|44124</v>
      </c>
      <c r="B11172" t="s">
        <v>681</v>
      </c>
      <c r="C11172" t="s">
        <v>682</v>
      </c>
      <c r="D11172" s="1">
        <v>44124</v>
      </c>
      <c r="E11172">
        <v>8.4499998089999995</v>
      </c>
      <c r="F11172">
        <v>8.4799995419999998</v>
      </c>
      <c r="G11172">
        <v>514800</v>
      </c>
    </row>
    <row r="11173" spans="1:7" x14ac:dyDescent="0.35">
      <c r="A11173" t="str">
        <f t="shared" si="174"/>
        <v>YALA|44125</v>
      </c>
      <c r="B11173" t="s">
        <v>681</v>
      </c>
      <c r="C11173" t="s">
        <v>682</v>
      </c>
      <c r="D11173" s="1">
        <v>44125</v>
      </c>
      <c r="E11173">
        <v>8.4399995800000003</v>
      </c>
      <c r="F11173">
        <v>8.2200002669999996</v>
      </c>
      <c r="G11173">
        <v>288100</v>
      </c>
    </row>
    <row r="11174" spans="1:7" x14ac:dyDescent="0.35">
      <c r="A11174" t="str">
        <f t="shared" si="174"/>
        <v>YALA|44126</v>
      </c>
      <c r="B11174" t="s">
        <v>681</v>
      </c>
      <c r="C11174" t="s">
        <v>682</v>
      </c>
      <c r="D11174" s="1">
        <v>44126</v>
      </c>
      <c r="E11174">
        <v>8.1199998860000004</v>
      </c>
      <c r="F11174">
        <v>8.1400003430000005</v>
      </c>
      <c r="G11174">
        <v>202300</v>
      </c>
    </row>
    <row r="11175" spans="1:7" x14ac:dyDescent="0.35">
      <c r="A11175" t="str">
        <f t="shared" si="174"/>
        <v>YALA|44127</v>
      </c>
      <c r="B11175" t="s">
        <v>681</v>
      </c>
      <c r="C11175" t="s">
        <v>682</v>
      </c>
      <c r="D11175" s="1">
        <v>44127</v>
      </c>
      <c r="E11175">
        <v>8.1599998469999999</v>
      </c>
      <c r="F11175">
        <v>8.9899997710000008</v>
      </c>
      <c r="G11175">
        <v>970100</v>
      </c>
    </row>
    <row r="11176" spans="1:7" x14ac:dyDescent="0.35">
      <c r="A11176" t="str">
        <f t="shared" si="174"/>
        <v>YALA|44130</v>
      </c>
      <c r="B11176" t="s">
        <v>681</v>
      </c>
      <c r="C11176" t="s">
        <v>682</v>
      </c>
      <c r="D11176" s="1">
        <v>44130</v>
      </c>
      <c r="E11176">
        <v>8.3900003430000005</v>
      </c>
      <c r="F11176">
        <v>8.1499996190000008</v>
      </c>
      <c r="G11176">
        <v>560200</v>
      </c>
    </row>
    <row r="11177" spans="1:7" x14ac:dyDescent="0.35">
      <c r="A11177" t="str">
        <f t="shared" si="174"/>
        <v>YALA|44131</v>
      </c>
      <c r="B11177" t="s">
        <v>681</v>
      </c>
      <c r="C11177" t="s">
        <v>682</v>
      </c>
      <c r="D11177" s="1">
        <v>44131</v>
      </c>
      <c r="E11177">
        <v>8.2799997330000004</v>
      </c>
      <c r="F11177">
        <v>8.5200004580000002</v>
      </c>
      <c r="G11177">
        <v>225100</v>
      </c>
    </row>
    <row r="11178" spans="1:7" x14ac:dyDescent="0.35">
      <c r="A11178" t="str">
        <f t="shared" si="174"/>
        <v>YALA|44132</v>
      </c>
      <c r="B11178" t="s">
        <v>681</v>
      </c>
      <c r="C11178" t="s">
        <v>682</v>
      </c>
      <c r="D11178" s="1">
        <v>44132</v>
      </c>
      <c r="E11178">
        <v>8.1999998089999995</v>
      </c>
      <c r="F11178">
        <v>8.2200002669999996</v>
      </c>
      <c r="G11178">
        <v>508600</v>
      </c>
    </row>
    <row r="11179" spans="1:7" x14ac:dyDescent="0.35">
      <c r="A11179" t="str">
        <f t="shared" si="174"/>
        <v>YALA|44133</v>
      </c>
      <c r="B11179" t="s">
        <v>681</v>
      </c>
      <c r="C11179" t="s">
        <v>682</v>
      </c>
      <c r="D11179" s="1">
        <v>44133</v>
      </c>
      <c r="E11179">
        <v>8.2200002669999996</v>
      </c>
      <c r="F11179">
        <v>8.8000001910000005</v>
      </c>
      <c r="G11179">
        <v>698500</v>
      </c>
    </row>
    <row r="11180" spans="1:7" x14ac:dyDescent="0.35">
      <c r="A11180" t="str">
        <f t="shared" si="174"/>
        <v>YALA|44134</v>
      </c>
      <c r="B11180" t="s">
        <v>681</v>
      </c>
      <c r="C11180" t="s">
        <v>682</v>
      </c>
      <c r="D11180" s="1">
        <v>44134</v>
      </c>
      <c r="E11180">
        <v>8.5500001910000005</v>
      </c>
      <c r="F11180">
        <v>8.4099998469999999</v>
      </c>
      <c r="G11180">
        <v>240600</v>
      </c>
    </row>
    <row r="11181" spans="1:7" x14ac:dyDescent="0.35">
      <c r="A11181" t="str">
        <f t="shared" si="174"/>
        <v>YALA|44137</v>
      </c>
      <c r="B11181" t="s">
        <v>681</v>
      </c>
      <c r="C11181" t="s">
        <v>682</v>
      </c>
      <c r="D11181" s="1">
        <v>44137</v>
      </c>
      <c r="E11181">
        <v>8.6700000760000009</v>
      </c>
      <c r="F11181">
        <v>8.6499996190000008</v>
      </c>
      <c r="G11181">
        <v>1533800</v>
      </c>
    </row>
    <row r="11182" spans="1:7" x14ac:dyDescent="0.35">
      <c r="A11182" t="str">
        <f t="shared" si="174"/>
        <v>YALA|44138</v>
      </c>
      <c r="B11182" t="s">
        <v>681</v>
      </c>
      <c r="C11182" t="s">
        <v>682</v>
      </c>
      <c r="D11182" s="1">
        <v>44138</v>
      </c>
      <c r="E11182">
        <v>8.7600002289999992</v>
      </c>
      <c r="F11182">
        <v>8.8400001530000001</v>
      </c>
      <c r="G11182">
        <v>528400</v>
      </c>
    </row>
    <row r="11183" spans="1:7" x14ac:dyDescent="0.35">
      <c r="A11183" t="str">
        <f t="shared" si="174"/>
        <v>YALA|44139</v>
      </c>
      <c r="B11183" t="s">
        <v>681</v>
      </c>
      <c r="C11183" t="s">
        <v>682</v>
      </c>
      <c r="D11183" s="1">
        <v>44139</v>
      </c>
      <c r="E11183">
        <v>9</v>
      </c>
      <c r="F11183">
        <v>8.5200004580000002</v>
      </c>
      <c r="G11183">
        <v>2401300</v>
      </c>
    </row>
    <row r="11184" spans="1:7" x14ac:dyDescent="0.35">
      <c r="A11184" t="str">
        <f t="shared" si="174"/>
        <v>YALA|44140</v>
      </c>
      <c r="B11184" t="s">
        <v>681</v>
      </c>
      <c r="C11184" t="s">
        <v>682</v>
      </c>
      <c r="D11184" s="1">
        <v>44140</v>
      </c>
      <c r="E11184">
        <v>8.6400003430000005</v>
      </c>
      <c r="F11184">
        <v>8.9399995800000003</v>
      </c>
      <c r="G11184">
        <v>536700</v>
      </c>
    </row>
    <row r="11185" spans="1:7" x14ac:dyDescent="0.35">
      <c r="A11185" t="str">
        <f t="shared" si="174"/>
        <v>YALA|44141</v>
      </c>
      <c r="B11185" t="s">
        <v>681</v>
      </c>
      <c r="C11185" t="s">
        <v>682</v>
      </c>
      <c r="D11185" s="1">
        <v>44141</v>
      </c>
      <c r="E11185">
        <v>8.9399995800000003</v>
      </c>
      <c r="F11185">
        <v>10.289999959999999</v>
      </c>
      <c r="G11185">
        <v>2024500</v>
      </c>
    </row>
    <row r="11186" spans="1:7" x14ac:dyDescent="0.35">
      <c r="A11186" t="str">
        <f t="shared" si="174"/>
        <v>YALA|44144</v>
      </c>
      <c r="B11186" t="s">
        <v>681</v>
      </c>
      <c r="C11186" t="s">
        <v>682</v>
      </c>
      <c r="D11186" s="1">
        <v>44144</v>
      </c>
      <c r="E11186">
        <v>11.09000015</v>
      </c>
      <c r="F11186">
        <v>11.52999973</v>
      </c>
      <c r="G11186">
        <v>2402600</v>
      </c>
    </row>
    <row r="11187" spans="1:7" x14ac:dyDescent="0.35">
      <c r="A11187" t="str">
        <f t="shared" si="174"/>
        <v>YALA|44145</v>
      </c>
      <c r="B11187" t="s">
        <v>681</v>
      </c>
      <c r="C11187" t="s">
        <v>682</v>
      </c>
      <c r="D11187" s="1">
        <v>44145</v>
      </c>
      <c r="E11187">
        <v>9.8199996949999999</v>
      </c>
      <c r="F11187">
        <v>9.5100002289999992</v>
      </c>
      <c r="G11187">
        <v>2076000</v>
      </c>
    </row>
    <row r="11188" spans="1:7" x14ac:dyDescent="0.35">
      <c r="A11188" t="str">
        <f t="shared" si="174"/>
        <v>YALA|44146</v>
      </c>
      <c r="B11188" t="s">
        <v>681</v>
      </c>
      <c r="C11188" t="s">
        <v>682</v>
      </c>
      <c r="D11188" s="1">
        <v>44146</v>
      </c>
      <c r="E11188">
        <v>10.05000019</v>
      </c>
      <c r="F11188">
        <v>9.2100000380000004</v>
      </c>
      <c r="G11188">
        <v>1039100</v>
      </c>
    </row>
    <row r="11189" spans="1:7" x14ac:dyDescent="0.35">
      <c r="A11189" t="str">
        <f t="shared" si="174"/>
        <v>YALA|44147</v>
      </c>
      <c r="B11189" t="s">
        <v>681</v>
      </c>
      <c r="C11189" t="s">
        <v>682</v>
      </c>
      <c r="D11189" s="1">
        <v>44147</v>
      </c>
      <c r="E11189">
        <v>9.2100000380000004</v>
      </c>
      <c r="F11189">
        <v>9.0299997330000004</v>
      </c>
      <c r="G11189">
        <v>1723900</v>
      </c>
    </row>
    <row r="11190" spans="1:7" x14ac:dyDescent="0.35">
      <c r="A11190" t="str">
        <f t="shared" si="174"/>
        <v>YALA|44148</v>
      </c>
      <c r="B11190" t="s">
        <v>681</v>
      </c>
      <c r="C11190" t="s">
        <v>682</v>
      </c>
      <c r="D11190" s="1">
        <v>44148</v>
      </c>
      <c r="E11190">
        <v>9.0299997330000004</v>
      </c>
      <c r="F11190">
        <v>9</v>
      </c>
      <c r="G11190">
        <v>767800</v>
      </c>
    </row>
    <row r="11191" spans="1:7" x14ac:dyDescent="0.35">
      <c r="A11191" t="str">
        <f t="shared" si="174"/>
        <v>YALA|44151</v>
      </c>
      <c r="B11191" t="s">
        <v>681</v>
      </c>
      <c r="C11191" t="s">
        <v>682</v>
      </c>
      <c r="D11191" s="1">
        <v>44151</v>
      </c>
      <c r="E11191">
        <v>9</v>
      </c>
      <c r="F11191">
        <v>8.6599998469999999</v>
      </c>
      <c r="G11191">
        <v>971200</v>
      </c>
    </row>
    <row r="11192" spans="1:7" x14ac:dyDescent="0.35">
      <c r="A11192" t="str">
        <f t="shared" si="174"/>
        <v>YTRA|44105</v>
      </c>
      <c r="B11192" t="s">
        <v>683</v>
      </c>
      <c r="C11192" t="s">
        <v>684</v>
      </c>
      <c r="D11192" s="1">
        <v>44105</v>
      </c>
      <c r="E11192">
        <v>0.75</v>
      </c>
      <c r="F11192">
        <v>0.74400001800000004</v>
      </c>
      <c r="G11192">
        <v>170100</v>
      </c>
    </row>
    <row r="11193" spans="1:7" x14ac:dyDescent="0.35">
      <c r="A11193" t="str">
        <f t="shared" si="174"/>
        <v>YTRA|44106</v>
      </c>
      <c r="B11193" t="s">
        <v>683</v>
      </c>
      <c r="C11193" t="s">
        <v>684</v>
      </c>
      <c r="D11193" s="1">
        <v>44106</v>
      </c>
      <c r="E11193">
        <v>0.74400001800000004</v>
      </c>
      <c r="F11193">
        <v>0.754000008</v>
      </c>
      <c r="G11193">
        <v>349200</v>
      </c>
    </row>
    <row r="11194" spans="1:7" x14ac:dyDescent="0.35">
      <c r="A11194" t="str">
        <f t="shared" si="174"/>
        <v>YTRA|44109</v>
      </c>
      <c r="B11194" t="s">
        <v>683</v>
      </c>
      <c r="C11194" t="s">
        <v>684</v>
      </c>
      <c r="D11194" s="1">
        <v>44109</v>
      </c>
      <c r="E11194">
        <v>0.75</v>
      </c>
      <c r="F11194">
        <v>0.76099997799999997</v>
      </c>
      <c r="G11194">
        <v>248600</v>
      </c>
    </row>
    <row r="11195" spans="1:7" x14ac:dyDescent="0.35">
      <c r="A11195" t="str">
        <f t="shared" si="174"/>
        <v>YTRA|44110</v>
      </c>
      <c r="B11195" t="s">
        <v>683</v>
      </c>
      <c r="C11195" t="s">
        <v>684</v>
      </c>
      <c r="D11195" s="1">
        <v>44110</v>
      </c>
      <c r="E11195">
        <v>0.769999981</v>
      </c>
      <c r="F11195">
        <v>0.76300001100000003</v>
      </c>
      <c r="G11195">
        <v>530000</v>
      </c>
    </row>
    <row r="11196" spans="1:7" x14ac:dyDescent="0.35">
      <c r="A11196" t="str">
        <f t="shared" si="174"/>
        <v>YTRA|44111</v>
      </c>
      <c r="B11196" t="s">
        <v>683</v>
      </c>
      <c r="C11196" t="s">
        <v>684</v>
      </c>
      <c r="D11196" s="1">
        <v>44111</v>
      </c>
      <c r="E11196">
        <v>0.74000001000000004</v>
      </c>
      <c r="F11196">
        <v>0.782000005</v>
      </c>
      <c r="G11196">
        <v>252200</v>
      </c>
    </row>
    <row r="11197" spans="1:7" x14ac:dyDescent="0.35">
      <c r="A11197" t="str">
        <f t="shared" si="174"/>
        <v>YTRA|44112</v>
      </c>
      <c r="B11197" t="s">
        <v>683</v>
      </c>
      <c r="C11197" t="s">
        <v>684</v>
      </c>
      <c r="D11197" s="1">
        <v>44112</v>
      </c>
      <c r="E11197">
        <v>0.77999997099999996</v>
      </c>
      <c r="F11197">
        <v>0.78399997899999996</v>
      </c>
      <c r="G11197">
        <v>157000</v>
      </c>
    </row>
    <row r="11198" spans="1:7" x14ac:dyDescent="0.35">
      <c r="A11198" t="str">
        <f t="shared" si="174"/>
        <v>YTRA|44113</v>
      </c>
      <c r="B11198" t="s">
        <v>683</v>
      </c>
      <c r="C11198" t="s">
        <v>684</v>
      </c>
      <c r="D11198" s="1">
        <v>44113</v>
      </c>
      <c r="E11198">
        <v>0.795000017</v>
      </c>
      <c r="F11198">
        <v>0.795000017</v>
      </c>
      <c r="G11198">
        <v>1078300</v>
      </c>
    </row>
    <row r="11199" spans="1:7" x14ac:dyDescent="0.35">
      <c r="A11199" t="str">
        <f t="shared" si="174"/>
        <v>YTRA|44116</v>
      </c>
      <c r="B11199" t="s">
        <v>683</v>
      </c>
      <c r="C11199" t="s">
        <v>684</v>
      </c>
      <c r="D11199" s="1">
        <v>44116</v>
      </c>
      <c r="E11199">
        <v>0.79400002999999997</v>
      </c>
      <c r="F11199">
        <v>0.79299998299999996</v>
      </c>
      <c r="G11199">
        <v>232800</v>
      </c>
    </row>
    <row r="11200" spans="1:7" x14ac:dyDescent="0.35">
      <c r="A11200" t="str">
        <f t="shared" si="174"/>
        <v>YTRA|44117</v>
      </c>
      <c r="B11200" t="s">
        <v>683</v>
      </c>
      <c r="C11200" t="s">
        <v>684</v>
      </c>
      <c r="D11200" s="1">
        <v>44117</v>
      </c>
      <c r="E11200">
        <v>0.79299998299999996</v>
      </c>
      <c r="F11200">
        <v>0.80000001200000004</v>
      </c>
      <c r="G11200">
        <v>328500</v>
      </c>
    </row>
    <row r="11201" spans="1:7" x14ac:dyDescent="0.35">
      <c r="A11201" t="str">
        <f t="shared" si="174"/>
        <v>YTRA|44118</v>
      </c>
      <c r="B11201" t="s">
        <v>683</v>
      </c>
      <c r="C11201" t="s">
        <v>684</v>
      </c>
      <c r="D11201" s="1">
        <v>44118</v>
      </c>
      <c r="E11201">
        <v>0.80500000699999996</v>
      </c>
      <c r="F11201">
        <v>0.80500000699999996</v>
      </c>
      <c r="G11201">
        <v>286500</v>
      </c>
    </row>
    <row r="11202" spans="1:7" x14ac:dyDescent="0.35">
      <c r="A11202" t="str">
        <f t="shared" si="174"/>
        <v>YTRA|44119</v>
      </c>
      <c r="B11202" t="s">
        <v>683</v>
      </c>
      <c r="C11202" t="s">
        <v>684</v>
      </c>
      <c r="D11202" s="1">
        <v>44119</v>
      </c>
      <c r="E11202">
        <v>0.80500000699999996</v>
      </c>
      <c r="F11202">
        <v>0.795000017</v>
      </c>
      <c r="G11202">
        <v>317300</v>
      </c>
    </row>
    <row r="11203" spans="1:7" x14ac:dyDescent="0.35">
      <c r="A11203" t="str">
        <f t="shared" ref="A11203:A11266" si="175">_xlfn.CONCAT(B11203&amp;"|"&amp;D11203)</f>
        <v>YTRA|44120</v>
      </c>
      <c r="B11203" t="s">
        <v>683</v>
      </c>
      <c r="C11203" t="s">
        <v>684</v>
      </c>
      <c r="D11203" s="1">
        <v>44120</v>
      </c>
      <c r="E11203">
        <v>0.790000021</v>
      </c>
      <c r="F11203">
        <v>0.823000014</v>
      </c>
      <c r="G11203">
        <v>289500</v>
      </c>
    </row>
    <row r="11204" spans="1:7" x14ac:dyDescent="0.35">
      <c r="A11204" t="str">
        <f t="shared" si="175"/>
        <v>YTRA|44123</v>
      </c>
      <c r="B11204" t="s">
        <v>683</v>
      </c>
      <c r="C11204" t="s">
        <v>684</v>
      </c>
      <c r="D11204" s="1">
        <v>44123</v>
      </c>
      <c r="E11204">
        <v>0.81999999300000004</v>
      </c>
      <c r="F11204">
        <v>0.810000002</v>
      </c>
      <c r="G11204">
        <v>172900</v>
      </c>
    </row>
    <row r="11205" spans="1:7" x14ac:dyDescent="0.35">
      <c r="A11205" t="str">
        <f t="shared" si="175"/>
        <v>YTRA|44124</v>
      </c>
      <c r="B11205" t="s">
        <v>683</v>
      </c>
      <c r="C11205" t="s">
        <v>684</v>
      </c>
      <c r="D11205" s="1">
        <v>44124</v>
      </c>
      <c r="E11205">
        <v>0.80099999899999996</v>
      </c>
      <c r="F11205">
        <v>0.86199998899999997</v>
      </c>
      <c r="G11205">
        <v>698300</v>
      </c>
    </row>
    <row r="11206" spans="1:7" x14ac:dyDescent="0.35">
      <c r="A11206" t="str">
        <f t="shared" si="175"/>
        <v>YTRA|44125</v>
      </c>
      <c r="B11206" t="s">
        <v>683</v>
      </c>
      <c r="C11206" t="s">
        <v>684</v>
      </c>
      <c r="D11206" s="1">
        <v>44125</v>
      </c>
      <c r="E11206">
        <v>0.85000002399999997</v>
      </c>
      <c r="F11206">
        <v>0.87599998700000004</v>
      </c>
      <c r="G11206">
        <v>728500</v>
      </c>
    </row>
    <row r="11207" spans="1:7" x14ac:dyDescent="0.35">
      <c r="A11207" t="str">
        <f t="shared" si="175"/>
        <v>YTRA|44126</v>
      </c>
      <c r="B11207" t="s">
        <v>683</v>
      </c>
      <c r="C11207" t="s">
        <v>684</v>
      </c>
      <c r="D11207" s="1">
        <v>44126</v>
      </c>
      <c r="E11207">
        <v>0.87000000499999997</v>
      </c>
      <c r="F11207">
        <v>1.059999943</v>
      </c>
      <c r="G11207">
        <v>4837200</v>
      </c>
    </row>
    <row r="11208" spans="1:7" x14ac:dyDescent="0.35">
      <c r="A11208" t="str">
        <f t="shared" si="175"/>
        <v>YTRA|44127</v>
      </c>
      <c r="B11208" t="s">
        <v>683</v>
      </c>
      <c r="C11208" t="s">
        <v>684</v>
      </c>
      <c r="D11208" s="1">
        <v>44127</v>
      </c>
      <c r="E11208">
        <v>1.059999943</v>
      </c>
      <c r="F11208">
        <v>1.1799999480000001</v>
      </c>
      <c r="G11208">
        <v>4819700</v>
      </c>
    </row>
    <row r="11209" spans="1:7" x14ac:dyDescent="0.35">
      <c r="A11209" t="str">
        <f t="shared" si="175"/>
        <v>YTRA|44130</v>
      </c>
      <c r="B11209" t="s">
        <v>683</v>
      </c>
      <c r="C11209" t="s">
        <v>684</v>
      </c>
      <c r="D11209" s="1">
        <v>44130</v>
      </c>
      <c r="E11209">
        <v>1.2000000479999999</v>
      </c>
      <c r="F11209">
        <v>1.0499999520000001</v>
      </c>
      <c r="G11209">
        <v>2187400</v>
      </c>
    </row>
    <row r="11210" spans="1:7" x14ac:dyDescent="0.35">
      <c r="A11210" t="str">
        <f t="shared" si="175"/>
        <v>YTRA|44131</v>
      </c>
      <c r="B11210" t="s">
        <v>683</v>
      </c>
      <c r="C11210" t="s">
        <v>684</v>
      </c>
      <c r="D11210" s="1">
        <v>44131</v>
      </c>
      <c r="E11210">
        <v>1.059999943</v>
      </c>
      <c r="F11210">
        <v>1.059999943</v>
      </c>
      <c r="G11210">
        <v>773700</v>
      </c>
    </row>
    <row r="11211" spans="1:7" x14ac:dyDescent="0.35">
      <c r="A11211" t="str">
        <f t="shared" si="175"/>
        <v>YTRA|44132</v>
      </c>
      <c r="B11211" t="s">
        <v>683</v>
      </c>
      <c r="C11211" t="s">
        <v>684</v>
      </c>
      <c r="D11211" s="1">
        <v>44132</v>
      </c>
      <c r="E11211">
        <v>1.0099999900000001</v>
      </c>
      <c r="F11211">
        <v>1</v>
      </c>
      <c r="G11211">
        <v>598900</v>
      </c>
    </row>
    <row r="11212" spans="1:7" x14ac:dyDescent="0.35">
      <c r="A11212" t="str">
        <f t="shared" si="175"/>
        <v>YTRA|44133</v>
      </c>
      <c r="B11212" t="s">
        <v>683</v>
      </c>
      <c r="C11212" t="s">
        <v>684</v>
      </c>
      <c r="D11212" s="1">
        <v>44133</v>
      </c>
      <c r="E11212">
        <v>1.0900000329999999</v>
      </c>
      <c r="F11212">
        <v>1.0299999710000001</v>
      </c>
      <c r="G11212">
        <v>374800</v>
      </c>
    </row>
    <row r="11213" spans="1:7" x14ac:dyDescent="0.35">
      <c r="A11213" t="str">
        <f t="shared" si="175"/>
        <v>YTRA|44134</v>
      </c>
      <c r="B11213" t="s">
        <v>683</v>
      </c>
      <c r="C11213" t="s">
        <v>684</v>
      </c>
      <c r="D11213" s="1">
        <v>44134</v>
      </c>
      <c r="E11213">
        <v>1.0299999710000001</v>
      </c>
      <c r="F11213">
        <v>1</v>
      </c>
      <c r="G11213">
        <v>272400</v>
      </c>
    </row>
    <row r="11214" spans="1:7" x14ac:dyDescent="0.35">
      <c r="A11214" t="str">
        <f t="shared" si="175"/>
        <v>YTRA|44137</v>
      </c>
      <c r="B11214" t="s">
        <v>683</v>
      </c>
      <c r="C11214" t="s">
        <v>684</v>
      </c>
      <c r="D11214" s="1">
        <v>44137</v>
      </c>
      <c r="E11214">
        <v>1.0299999710000001</v>
      </c>
      <c r="F11214">
        <v>1.0099999900000001</v>
      </c>
      <c r="G11214">
        <v>202300</v>
      </c>
    </row>
    <row r="11215" spans="1:7" x14ac:dyDescent="0.35">
      <c r="A11215" t="str">
        <f t="shared" si="175"/>
        <v>YTRA|44138</v>
      </c>
      <c r="B11215" t="s">
        <v>683</v>
      </c>
      <c r="C11215" t="s">
        <v>684</v>
      </c>
      <c r="D11215" s="1">
        <v>44138</v>
      </c>
      <c r="E11215">
        <v>1.0299999710000001</v>
      </c>
      <c r="F11215">
        <v>1.0299999710000001</v>
      </c>
      <c r="G11215">
        <v>318800</v>
      </c>
    </row>
    <row r="11216" spans="1:7" x14ac:dyDescent="0.35">
      <c r="A11216" t="str">
        <f t="shared" si="175"/>
        <v>YTRA|44139</v>
      </c>
      <c r="B11216" t="s">
        <v>683</v>
      </c>
      <c r="C11216" t="s">
        <v>684</v>
      </c>
      <c r="D11216" s="1">
        <v>44139</v>
      </c>
      <c r="E11216">
        <v>1.019999981</v>
      </c>
      <c r="F11216">
        <v>1.019999981</v>
      </c>
      <c r="G11216">
        <v>182900</v>
      </c>
    </row>
    <row r="11217" spans="1:7" x14ac:dyDescent="0.35">
      <c r="A11217" t="str">
        <f t="shared" si="175"/>
        <v>YTRA|44140</v>
      </c>
      <c r="B11217" t="s">
        <v>683</v>
      </c>
      <c r="C11217" t="s">
        <v>684</v>
      </c>
      <c r="D11217" s="1">
        <v>44140</v>
      </c>
      <c r="E11217">
        <v>1.039999962</v>
      </c>
      <c r="F11217">
        <v>1.0099999900000001</v>
      </c>
      <c r="G11217">
        <v>1656500</v>
      </c>
    </row>
    <row r="11218" spans="1:7" x14ac:dyDescent="0.35">
      <c r="A11218" t="str">
        <f t="shared" si="175"/>
        <v>YTRA|44141</v>
      </c>
      <c r="B11218" t="s">
        <v>683</v>
      </c>
      <c r="C11218" t="s">
        <v>684</v>
      </c>
      <c r="D11218" s="1">
        <v>44141</v>
      </c>
      <c r="E11218">
        <v>0.978999972</v>
      </c>
      <c r="F11218">
        <v>0.97000002900000004</v>
      </c>
      <c r="G11218">
        <v>710100</v>
      </c>
    </row>
    <row r="11219" spans="1:7" x14ac:dyDescent="0.35">
      <c r="A11219" t="str">
        <f t="shared" si="175"/>
        <v>YTRA|44144</v>
      </c>
      <c r="B11219" t="s">
        <v>683</v>
      </c>
      <c r="C11219" t="s">
        <v>684</v>
      </c>
      <c r="D11219" s="1">
        <v>44144</v>
      </c>
      <c r="E11219">
        <v>1.1200000050000001</v>
      </c>
      <c r="F11219">
        <v>1.1699999569999999</v>
      </c>
      <c r="G11219">
        <v>2989000</v>
      </c>
    </row>
    <row r="11220" spans="1:7" x14ac:dyDescent="0.35">
      <c r="A11220" t="str">
        <f t="shared" si="175"/>
        <v>YTRA|44145</v>
      </c>
      <c r="B11220" t="s">
        <v>683</v>
      </c>
      <c r="C11220" t="s">
        <v>684</v>
      </c>
      <c r="D11220" s="1">
        <v>44145</v>
      </c>
      <c r="E11220">
        <v>1.1799999480000001</v>
      </c>
      <c r="F11220">
        <v>1.190000057</v>
      </c>
      <c r="G11220">
        <v>617500</v>
      </c>
    </row>
    <row r="11221" spans="1:7" x14ac:dyDescent="0.35">
      <c r="A11221" t="str">
        <f t="shared" si="175"/>
        <v>YTRA|44146</v>
      </c>
      <c r="B11221" t="s">
        <v>683</v>
      </c>
      <c r="C11221" t="s">
        <v>684</v>
      </c>
      <c r="D11221" s="1">
        <v>44146</v>
      </c>
      <c r="E11221">
        <v>1.1599999670000001</v>
      </c>
      <c r="F11221">
        <v>1.269999981</v>
      </c>
      <c r="G11221">
        <v>761100</v>
      </c>
    </row>
    <row r="11222" spans="1:7" x14ac:dyDescent="0.35">
      <c r="A11222" t="str">
        <f t="shared" si="175"/>
        <v>YTRA|44147</v>
      </c>
      <c r="B11222" t="s">
        <v>683</v>
      </c>
      <c r="C11222" t="s">
        <v>684</v>
      </c>
      <c r="D11222" s="1">
        <v>44147</v>
      </c>
      <c r="E11222">
        <v>1.2599999900000001</v>
      </c>
      <c r="F11222">
        <v>1.2999999520000001</v>
      </c>
      <c r="G11222">
        <v>685400</v>
      </c>
    </row>
    <row r="11223" spans="1:7" x14ac:dyDescent="0.35">
      <c r="A11223" t="str">
        <f t="shared" si="175"/>
        <v>YTRA|44148</v>
      </c>
      <c r="B11223" t="s">
        <v>683</v>
      </c>
      <c r="C11223" t="s">
        <v>684</v>
      </c>
      <c r="D11223" s="1">
        <v>44148</v>
      </c>
      <c r="E11223">
        <v>1.3300000430000001</v>
      </c>
      <c r="F11223">
        <v>1.3999999759999999</v>
      </c>
      <c r="G11223">
        <v>1433200</v>
      </c>
    </row>
    <row r="11224" spans="1:7" x14ac:dyDescent="0.35">
      <c r="A11224" t="str">
        <f t="shared" si="175"/>
        <v>YTRA|44151</v>
      </c>
      <c r="B11224" t="s">
        <v>683</v>
      </c>
      <c r="C11224" t="s">
        <v>684</v>
      </c>
      <c r="D11224" s="1">
        <v>44151</v>
      </c>
      <c r="E11224">
        <v>1.5</v>
      </c>
      <c r="F11224">
        <v>1.519999981</v>
      </c>
      <c r="G11224">
        <v>728100</v>
      </c>
    </row>
    <row r="11225" spans="1:7" x14ac:dyDescent="0.35">
      <c r="A11225" t="str">
        <f t="shared" si="175"/>
        <v>ZAGG|44105</v>
      </c>
      <c r="B11225" t="s">
        <v>685</v>
      </c>
      <c r="C11225" t="s">
        <v>686</v>
      </c>
      <c r="D11225" s="1">
        <v>44105</v>
      </c>
      <c r="E11225">
        <v>2.8099999430000002</v>
      </c>
      <c r="F11225">
        <v>2.8499999049999998</v>
      </c>
      <c r="G11225">
        <v>899100</v>
      </c>
    </row>
    <row r="11226" spans="1:7" x14ac:dyDescent="0.35">
      <c r="A11226" t="str">
        <f t="shared" si="175"/>
        <v>ZAGG|44106</v>
      </c>
      <c r="B11226" t="s">
        <v>685</v>
      </c>
      <c r="C11226" t="s">
        <v>686</v>
      </c>
      <c r="D11226" s="1">
        <v>44106</v>
      </c>
      <c r="E11226">
        <v>2.7999999519999998</v>
      </c>
      <c r="F11226">
        <v>3.0599999430000002</v>
      </c>
      <c r="G11226">
        <v>1483400</v>
      </c>
    </row>
    <row r="11227" spans="1:7" x14ac:dyDescent="0.35">
      <c r="A11227" t="str">
        <f t="shared" si="175"/>
        <v>ZAGG|44109</v>
      </c>
      <c r="B11227" t="s">
        <v>685</v>
      </c>
      <c r="C11227" t="s">
        <v>686</v>
      </c>
      <c r="D11227" s="1">
        <v>44109</v>
      </c>
      <c r="E11227">
        <v>3.0999999049999998</v>
      </c>
      <c r="F11227">
        <v>2.9900000100000002</v>
      </c>
      <c r="G11227">
        <v>808400</v>
      </c>
    </row>
    <row r="11228" spans="1:7" x14ac:dyDescent="0.35">
      <c r="A11228" t="str">
        <f t="shared" si="175"/>
        <v>ZAGG|44110</v>
      </c>
      <c r="B11228" t="s">
        <v>685</v>
      </c>
      <c r="C11228" t="s">
        <v>686</v>
      </c>
      <c r="D11228" s="1">
        <v>44110</v>
      </c>
      <c r="E11228">
        <v>3.0099999899999998</v>
      </c>
      <c r="F11228">
        <v>2.960000038</v>
      </c>
      <c r="G11228">
        <v>363900</v>
      </c>
    </row>
    <row r="11229" spans="1:7" x14ac:dyDescent="0.35">
      <c r="A11229" t="str">
        <f t="shared" si="175"/>
        <v>ZAGG|44111</v>
      </c>
      <c r="B11229" t="s">
        <v>685</v>
      </c>
      <c r="C11229" t="s">
        <v>686</v>
      </c>
      <c r="D11229" s="1">
        <v>44111</v>
      </c>
      <c r="E11229">
        <v>2.9700000289999999</v>
      </c>
      <c r="F11229">
        <v>3.039999962</v>
      </c>
      <c r="G11229">
        <v>275100</v>
      </c>
    </row>
    <row r="11230" spans="1:7" x14ac:dyDescent="0.35">
      <c r="A11230" t="str">
        <f t="shared" si="175"/>
        <v>ZAGG|44112</v>
      </c>
      <c r="B11230" t="s">
        <v>685</v>
      </c>
      <c r="C11230" t="s">
        <v>686</v>
      </c>
      <c r="D11230" s="1">
        <v>44112</v>
      </c>
      <c r="E11230">
        <v>3.0999999049999998</v>
      </c>
      <c r="F11230">
        <v>3.1099998950000001</v>
      </c>
      <c r="G11230">
        <v>408800</v>
      </c>
    </row>
    <row r="11231" spans="1:7" x14ac:dyDescent="0.35">
      <c r="A11231" t="str">
        <f t="shared" si="175"/>
        <v>ZAGG|44113</v>
      </c>
      <c r="B11231" t="s">
        <v>685</v>
      </c>
      <c r="C11231" t="s">
        <v>686</v>
      </c>
      <c r="D11231" s="1">
        <v>44113</v>
      </c>
      <c r="E11231">
        <v>3.130000114</v>
      </c>
      <c r="F11231">
        <v>3.2699999809999998</v>
      </c>
      <c r="G11231">
        <v>1475200</v>
      </c>
    </row>
    <row r="11232" spans="1:7" x14ac:dyDescent="0.35">
      <c r="A11232" t="str">
        <f t="shared" si="175"/>
        <v>ZAGG|44116</v>
      </c>
      <c r="B11232" t="s">
        <v>685</v>
      </c>
      <c r="C11232" t="s">
        <v>686</v>
      </c>
      <c r="D11232" s="1">
        <v>44116</v>
      </c>
      <c r="E11232">
        <v>3.3199999330000001</v>
      </c>
      <c r="F11232">
        <v>3.1400001049999999</v>
      </c>
      <c r="G11232">
        <v>744600</v>
      </c>
    </row>
    <row r="11233" spans="1:7" x14ac:dyDescent="0.35">
      <c r="A11233" t="str">
        <f t="shared" si="175"/>
        <v>ZAGG|44117</v>
      </c>
      <c r="B11233" t="s">
        <v>685</v>
      </c>
      <c r="C11233" t="s">
        <v>686</v>
      </c>
      <c r="D11233" s="1">
        <v>44117</v>
      </c>
      <c r="E11233">
        <v>3.1800000669999999</v>
      </c>
      <c r="F11233">
        <v>3.0599999430000002</v>
      </c>
      <c r="G11233">
        <v>1522900</v>
      </c>
    </row>
    <row r="11234" spans="1:7" x14ac:dyDescent="0.35">
      <c r="A11234" t="str">
        <f t="shared" si="175"/>
        <v>ZAGG|44118</v>
      </c>
      <c r="B11234" t="s">
        <v>685</v>
      </c>
      <c r="C11234" t="s">
        <v>686</v>
      </c>
      <c r="D11234" s="1">
        <v>44118</v>
      </c>
      <c r="E11234">
        <v>3.0999999049999998</v>
      </c>
      <c r="F11234">
        <v>3.130000114</v>
      </c>
      <c r="G11234">
        <v>639600</v>
      </c>
    </row>
    <row r="11235" spans="1:7" x14ac:dyDescent="0.35">
      <c r="A11235" t="str">
        <f t="shared" si="175"/>
        <v>ZAGG|44119</v>
      </c>
      <c r="B11235" t="s">
        <v>685</v>
      </c>
      <c r="C11235" t="s">
        <v>686</v>
      </c>
      <c r="D11235" s="1">
        <v>44119</v>
      </c>
      <c r="E11235">
        <v>3.0899999139999998</v>
      </c>
      <c r="F11235">
        <v>3.119999886</v>
      </c>
      <c r="G11235">
        <v>229800</v>
      </c>
    </row>
    <row r="11236" spans="1:7" x14ac:dyDescent="0.35">
      <c r="A11236" t="str">
        <f t="shared" si="175"/>
        <v>ZAGG|44120</v>
      </c>
      <c r="B11236" t="s">
        <v>685</v>
      </c>
      <c r="C11236" t="s">
        <v>686</v>
      </c>
      <c r="D11236" s="1">
        <v>44120</v>
      </c>
      <c r="E11236">
        <v>3.119999886</v>
      </c>
      <c r="F11236">
        <v>3.079999924</v>
      </c>
      <c r="G11236">
        <v>344600</v>
      </c>
    </row>
    <row r="11237" spans="1:7" x14ac:dyDescent="0.35">
      <c r="A11237" t="str">
        <f t="shared" si="175"/>
        <v>ZAGG|44123</v>
      </c>
      <c r="B11237" t="s">
        <v>685</v>
      </c>
      <c r="C11237" t="s">
        <v>686</v>
      </c>
      <c r="D11237" s="1">
        <v>44123</v>
      </c>
      <c r="E11237">
        <v>3.0999999049999998</v>
      </c>
      <c r="F11237">
        <v>3.079999924</v>
      </c>
      <c r="G11237">
        <v>387900</v>
      </c>
    </row>
    <row r="11238" spans="1:7" x14ac:dyDescent="0.35">
      <c r="A11238" t="str">
        <f t="shared" si="175"/>
        <v>ZAGG|44124</v>
      </c>
      <c r="B11238" t="s">
        <v>685</v>
      </c>
      <c r="C11238" t="s">
        <v>686</v>
      </c>
      <c r="D11238" s="1">
        <v>44124</v>
      </c>
      <c r="E11238">
        <v>3.079999924</v>
      </c>
      <c r="F11238">
        <v>3.0699999330000001</v>
      </c>
      <c r="G11238">
        <v>368600</v>
      </c>
    </row>
    <row r="11239" spans="1:7" x14ac:dyDescent="0.35">
      <c r="A11239" t="str">
        <f t="shared" si="175"/>
        <v>ZAGG|44125</v>
      </c>
      <c r="B11239" t="s">
        <v>685</v>
      </c>
      <c r="C11239" t="s">
        <v>686</v>
      </c>
      <c r="D11239" s="1">
        <v>44125</v>
      </c>
      <c r="E11239">
        <v>3.0699999330000001</v>
      </c>
      <c r="F11239">
        <v>3.0199999809999998</v>
      </c>
      <c r="G11239">
        <v>305200</v>
      </c>
    </row>
    <row r="11240" spans="1:7" x14ac:dyDescent="0.35">
      <c r="A11240" t="str">
        <f t="shared" si="175"/>
        <v>ZAGG|44126</v>
      </c>
      <c r="B11240" t="s">
        <v>685</v>
      </c>
      <c r="C11240" t="s">
        <v>686</v>
      </c>
      <c r="D11240" s="1">
        <v>44126</v>
      </c>
      <c r="E11240">
        <v>3.0199999809999998</v>
      </c>
      <c r="F11240">
        <v>3.0299999710000001</v>
      </c>
      <c r="G11240">
        <v>325100</v>
      </c>
    </row>
    <row r="11241" spans="1:7" x14ac:dyDescent="0.35">
      <c r="A11241" t="str">
        <f t="shared" si="175"/>
        <v>ZAGG|44127</v>
      </c>
      <c r="B11241" t="s">
        <v>685</v>
      </c>
      <c r="C11241" t="s">
        <v>686</v>
      </c>
      <c r="D11241" s="1">
        <v>44127</v>
      </c>
      <c r="E11241">
        <v>3.039999962</v>
      </c>
      <c r="F11241">
        <v>3.0099999899999998</v>
      </c>
      <c r="G11241">
        <v>360300</v>
      </c>
    </row>
    <row r="11242" spans="1:7" x14ac:dyDescent="0.35">
      <c r="A11242" t="str">
        <f t="shared" si="175"/>
        <v>ZAGG|44130</v>
      </c>
      <c r="B11242" t="s">
        <v>685</v>
      </c>
      <c r="C11242" t="s">
        <v>686</v>
      </c>
      <c r="D11242" s="1">
        <v>44130</v>
      </c>
      <c r="E11242">
        <v>2.9900000100000002</v>
      </c>
      <c r="F11242">
        <v>2.9700000289999999</v>
      </c>
      <c r="G11242">
        <v>411200</v>
      </c>
    </row>
    <row r="11243" spans="1:7" x14ac:dyDescent="0.35">
      <c r="A11243" t="str">
        <f t="shared" si="175"/>
        <v>ZAGG|44131</v>
      </c>
      <c r="B11243" t="s">
        <v>685</v>
      </c>
      <c r="C11243" t="s">
        <v>686</v>
      </c>
      <c r="D11243" s="1">
        <v>44131</v>
      </c>
      <c r="E11243">
        <v>2.960000038</v>
      </c>
      <c r="F11243">
        <v>2.9000000950000002</v>
      </c>
      <c r="G11243">
        <v>421300</v>
      </c>
    </row>
    <row r="11244" spans="1:7" x14ac:dyDescent="0.35">
      <c r="A11244" t="str">
        <f t="shared" si="175"/>
        <v>ZAGG|44132</v>
      </c>
      <c r="B11244" t="s">
        <v>685</v>
      </c>
      <c r="C11244" t="s">
        <v>686</v>
      </c>
      <c r="D11244" s="1">
        <v>44132</v>
      </c>
      <c r="E11244">
        <v>2.8599998950000001</v>
      </c>
      <c r="F11244">
        <v>2.8499999049999998</v>
      </c>
      <c r="G11244">
        <v>567300</v>
      </c>
    </row>
    <row r="11245" spans="1:7" x14ac:dyDescent="0.35">
      <c r="A11245" t="str">
        <f t="shared" si="175"/>
        <v>ZAGG|44133</v>
      </c>
      <c r="B11245" t="s">
        <v>685</v>
      </c>
      <c r="C11245" t="s">
        <v>686</v>
      </c>
      <c r="D11245" s="1">
        <v>44133</v>
      </c>
      <c r="E11245">
        <v>2.869999886</v>
      </c>
      <c r="F11245">
        <v>2.880000114</v>
      </c>
      <c r="G11245">
        <v>290400</v>
      </c>
    </row>
    <row r="11246" spans="1:7" x14ac:dyDescent="0.35">
      <c r="A11246" t="str">
        <f t="shared" si="175"/>
        <v>ZAGG|44134</v>
      </c>
      <c r="B11246" t="s">
        <v>685</v>
      </c>
      <c r="C11246" t="s">
        <v>686</v>
      </c>
      <c r="D11246" s="1">
        <v>44134</v>
      </c>
      <c r="E11246">
        <v>2.869999886</v>
      </c>
      <c r="F11246">
        <v>2.8499999049999998</v>
      </c>
      <c r="G11246">
        <v>525200</v>
      </c>
    </row>
    <row r="11247" spans="1:7" x14ac:dyDescent="0.35">
      <c r="A11247" t="str">
        <f t="shared" si="175"/>
        <v>ZAGG|44137</v>
      </c>
      <c r="B11247" t="s">
        <v>685</v>
      </c>
      <c r="C11247" t="s">
        <v>686</v>
      </c>
      <c r="D11247" s="1">
        <v>44137</v>
      </c>
      <c r="E11247">
        <v>2.8499999049999998</v>
      </c>
      <c r="F11247">
        <v>2.8599998950000001</v>
      </c>
      <c r="G11247">
        <v>246600</v>
      </c>
    </row>
    <row r="11248" spans="1:7" x14ac:dyDescent="0.35">
      <c r="A11248" t="str">
        <f t="shared" si="175"/>
        <v>ZAGG|44138</v>
      </c>
      <c r="B11248" t="s">
        <v>685</v>
      </c>
      <c r="C11248" t="s">
        <v>686</v>
      </c>
      <c r="D11248" s="1">
        <v>44138</v>
      </c>
      <c r="E11248">
        <v>2.9000000950000002</v>
      </c>
      <c r="F11248">
        <v>2.9800000190000002</v>
      </c>
      <c r="G11248">
        <v>374900</v>
      </c>
    </row>
    <row r="11249" spans="1:7" x14ac:dyDescent="0.35">
      <c r="A11249" t="str">
        <f t="shared" si="175"/>
        <v>ZAGG|44139</v>
      </c>
      <c r="B11249" t="s">
        <v>685</v>
      </c>
      <c r="C11249" t="s">
        <v>686</v>
      </c>
      <c r="D11249" s="1">
        <v>44139</v>
      </c>
      <c r="E11249">
        <v>2.9700000289999999</v>
      </c>
      <c r="F11249">
        <v>3.0999999049999998</v>
      </c>
      <c r="G11249">
        <v>362100</v>
      </c>
    </row>
    <row r="11250" spans="1:7" x14ac:dyDescent="0.35">
      <c r="A11250" t="str">
        <f t="shared" si="175"/>
        <v>ZAGG|44140</v>
      </c>
      <c r="B11250" t="s">
        <v>685</v>
      </c>
      <c r="C11250" t="s">
        <v>686</v>
      </c>
      <c r="D11250" s="1">
        <v>44140</v>
      </c>
      <c r="E11250">
        <v>3.0899999139999998</v>
      </c>
      <c r="F11250">
        <v>3.2000000480000002</v>
      </c>
      <c r="G11250">
        <v>469400</v>
      </c>
    </row>
    <row r="11251" spans="1:7" x14ac:dyDescent="0.35">
      <c r="A11251" t="str">
        <f t="shared" si="175"/>
        <v>ZAGG|44141</v>
      </c>
      <c r="B11251" t="s">
        <v>685</v>
      </c>
      <c r="C11251" t="s">
        <v>686</v>
      </c>
      <c r="D11251" s="1">
        <v>44141</v>
      </c>
      <c r="E11251">
        <v>3.1900000569999998</v>
      </c>
      <c r="F11251">
        <v>3.210000038</v>
      </c>
      <c r="G11251">
        <v>434100</v>
      </c>
    </row>
    <row r="11252" spans="1:7" x14ac:dyDescent="0.35">
      <c r="A11252" t="str">
        <f t="shared" si="175"/>
        <v>ZAGG|44144</v>
      </c>
      <c r="B11252" t="s">
        <v>685</v>
      </c>
      <c r="C11252" t="s">
        <v>686</v>
      </c>
      <c r="D11252" s="1">
        <v>44144</v>
      </c>
      <c r="E11252">
        <v>3.25</v>
      </c>
      <c r="F11252">
        <v>3.4000000950000002</v>
      </c>
      <c r="G11252">
        <v>1159300</v>
      </c>
    </row>
    <row r="11253" spans="1:7" x14ac:dyDescent="0.35">
      <c r="A11253" t="str">
        <f t="shared" si="175"/>
        <v>ZAGG|44145</v>
      </c>
      <c r="B11253" t="s">
        <v>685</v>
      </c>
      <c r="C11253" t="s">
        <v>686</v>
      </c>
      <c r="D11253" s="1">
        <v>44145</v>
      </c>
      <c r="E11253">
        <v>3.5</v>
      </c>
      <c r="F11253">
        <v>3.329999924</v>
      </c>
      <c r="G11253">
        <v>992400</v>
      </c>
    </row>
    <row r="11254" spans="1:7" x14ac:dyDescent="0.35">
      <c r="A11254" t="str">
        <f t="shared" si="175"/>
        <v>ZAGG|44146</v>
      </c>
      <c r="B11254" t="s">
        <v>685</v>
      </c>
      <c r="C11254" t="s">
        <v>686</v>
      </c>
      <c r="D11254" s="1">
        <v>44146</v>
      </c>
      <c r="E11254">
        <v>3.3199999330000001</v>
      </c>
      <c r="F11254">
        <v>3.3199999330000001</v>
      </c>
      <c r="G11254">
        <v>265100</v>
      </c>
    </row>
    <row r="11255" spans="1:7" x14ac:dyDescent="0.35">
      <c r="A11255" t="str">
        <f t="shared" si="175"/>
        <v>ZAGG|44147</v>
      </c>
      <c r="B11255" t="s">
        <v>685</v>
      </c>
      <c r="C11255" t="s">
        <v>686</v>
      </c>
      <c r="D11255" s="1">
        <v>44147</v>
      </c>
      <c r="E11255">
        <v>3.3099999430000002</v>
      </c>
      <c r="F11255">
        <v>3.3599998950000001</v>
      </c>
      <c r="G11255">
        <v>475600</v>
      </c>
    </row>
    <row r="11256" spans="1:7" x14ac:dyDescent="0.35">
      <c r="A11256" t="str">
        <f t="shared" si="175"/>
        <v>ZAGG|44148</v>
      </c>
      <c r="B11256" t="s">
        <v>685</v>
      </c>
      <c r="C11256" t="s">
        <v>686</v>
      </c>
      <c r="D11256" s="1">
        <v>44148</v>
      </c>
      <c r="E11256">
        <v>3.4100000860000002</v>
      </c>
      <c r="F11256">
        <v>3.369999886</v>
      </c>
      <c r="G11256">
        <v>297500</v>
      </c>
    </row>
    <row r="11257" spans="1:7" x14ac:dyDescent="0.35">
      <c r="A11257" t="str">
        <f t="shared" si="175"/>
        <v>ZAGG|44151</v>
      </c>
      <c r="B11257" t="s">
        <v>685</v>
      </c>
      <c r="C11257" t="s">
        <v>686</v>
      </c>
      <c r="D11257" s="1">
        <v>44151</v>
      </c>
      <c r="E11257">
        <v>3.4300000669999999</v>
      </c>
      <c r="F11257">
        <v>3.3399999139999998</v>
      </c>
      <c r="G11257">
        <v>348300</v>
      </c>
    </row>
    <row r="11258" spans="1:7" x14ac:dyDescent="0.35">
      <c r="A11258" t="str">
        <f t="shared" si="175"/>
        <v>ZGNX|44105</v>
      </c>
      <c r="B11258" t="s">
        <v>687</v>
      </c>
      <c r="C11258" t="s">
        <v>688</v>
      </c>
      <c r="D11258" s="1">
        <v>44105</v>
      </c>
      <c r="E11258">
        <v>17.920000080000001</v>
      </c>
      <c r="F11258">
        <v>17.920000080000001</v>
      </c>
      <c r="G11258">
        <v>1075400</v>
      </c>
    </row>
    <row r="11259" spans="1:7" x14ac:dyDescent="0.35">
      <c r="A11259" t="str">
        <f t="shared" si="175"/>
        <v>ZGNX|44106</v>
      </c>
      <c r="B11259" t="s">
        <v>687</v>
      </c>
      <c r="C11259" t="s">
        <v>688</v>
      </c>
      <c r="D11259" s="1">
        <v>44106</v>
      </c>
      <c r="E11259">
        <v>17.540000920000001</v>
      </c>
      <c r="F11259">
        <v>17.579999919999999</v>
      </c>
      <c r="G11259">
        <v>858100</v>
      </c>
    </row>
    <row r="11260" spans="1:7" x14ac:dyDescent="0.35">
      <c r="A11260" t="str">
        <f t="shared" si="175"/>
        <v>ZGNX|44109</v>
      </c>
      <c r="B11260" t="s">
        <v>687</v>
      </c>
      <c r="C11260" t="s">
        <v>688</v>
      </c>
      <c r="D11260" s="1">
        <v>44109</v>
      </c>
      <c r="E11260">
        <v>17.790000920000001</v>
      </c>
      <c r="F11260">
        <v>18.059999470000001</v>
      </c>
      <c r="G11260">
        <v>1317800</v>
      </c>
    </row>
    <row r="11261" spans="1:7" x14ac:dyDescent="0.35">
      <c r="A11261" t="str">
        <f t="shared" si="175"/>
        <v>ZGNX|44110</v>
      </c>
      <c r="B11261" t="s">
        <v>687</v>
      </c>
      <c r="C11261" t="s">
        <v>688</v>
      </c>
      <c r="D11261" s="1">
        <v>44110</v>
      </c>
      <c r="E11261">
        <v>18.219999309999999</v>
      </c>
      <c r="F11261">
        <v>17.93000031</v>
      </c>
      <c r="G11261">
        <v>1504200</v>
      </c>
    </row>
    <row r="11262" spans="1:7" x14ac:dyDescent="0.35">
      <c r="A11262" t="str">
        <f t="shared" si="175"/>
        <v>ZGNX|44111</v>
      </c>
      <c r="B11262" t="s">
        <v>687</v>
      </c>
      <c r="C11262" t="s">
        <v>688</v>
      </c>
      <c r="D11262" s="1">
        <v>44111</v>
      </c>
      <c r="E11262">
        <v>18</v>
      </c>
      <c r="F11262">
        <v>18.229999540000001</v>
      </c>
      <c r="G11262">
        <v>1259400</v>
      </c>
    </row>
    <row r="11263" spans="1:7" x14ac:dyDescent="0.35">
      <c r="A11263" t="str">
        <f t="shared" si="175"/>
        <v>ZGNX|44112</v>
      </c>
      <c r="B11263" t="s">
        <v>687</v>
      </c>
      <c r="C11263" t="s">
        <v>688</v>
      </c>
      <c r="D11263" s="1">
        <v>44112</v>
      </c>
      <c r="E11263">
        <v>18.540000920000001</v>
      </c>
      <c r="F11263">
        <v>18.450000760000002</v>
      </c>
      <c r="G11263">
        <v>801200</v>
      </c>
    </row>
    <row r="11264" spans="1:7" x14ac:dyDescent="0.35">
      <c r="A11264" t="str">
        <f t="shared" si="175"/>
        <v>ZGNX|44113</v>
      </c>
      <c r="B11264" t="s">
        <v>687</v>
      </c>
      <c r="C11264" t="s">
        <v>688</v>
      </c>
      <c r="D11264" s="1">
        <v>44113</v>
      </c>
      <c r="E11264">
        <v>18.420000080000001</v>
      </c>
      <c r="F11264">
        <v>18.309999470000001</v>
      </c>
      <c r="G11264">
        <v>1022000</v>
      </c>
    </row>
    <row r="11265" spans="1:7" x14ac:dyDescent="0.35">
      <c r="A11265" t="str">
        <f t="shared" si="175"/>
        <v>ZGNX|44116</v>
      </c>
      <c r="B11265" t="s">
        <v>687</v>
      </c>
      <c r="C11265" t="s">
        <v>688</v>
      </c>
      <c r="D11265" s="1">
        <v>44116</v>
      </c>
      <c r="E11265">
        <v>18.459999079999999</v>
      </c>
      <c r="F11265">
        <v>18.409999849999998</v>
      </c>
      <c r="G11265">
        <v>1123700</v>
      </c>
    </row>
    <row r="11266" spans="1:7" x14ac:dyDescent="0.35">
      <c r="A11266" t="str">
        <f t="shared" si="175"/>
        <v>ZGNX|44117</v>
      </c>
      <c r="B11266" t="s">
        <v>687</v>
      </c>
      <c r="C11266" t="s">
        <v>688</v>
      </c>
      <c r="D11266" s="1">
        <v>44117</v>
      </c>
      <c r="E11266">
        <v>18.280000690000001</v>
      </c>
      <c r="F11266">
        <v>18.799999239999998</v>
      </c>
      <c r="G11266">
        <v>1010700</v>
      </c>
    </row>
    <row r="11267" spans="1:7" x14ac:dyDescent="0.35">
      <c r="A11267" t="str">
        <f t="shared" ref="A11267:A11330" si="176">_xlfn.CONCAT(B11267&amp;"|"&amp;D11267)</f>
        <v>ZGNX|44118</v>
      </c>
      <c r="B11267" t="s">
        <v>687</v>
      </c>
      <c r="C11267" t="s">
        <v>688</v>
      </c>
      <c r="D11267" s="1">
        <v>44118</v>
      </c>
      <c r="E11267">
        <v>18.729999540000001</v>
      </c>
      <c r="F11267">
        <v>19.399999619999999</v>
      </c>
      <c r="G11267">
        <v>1023400</v>
      </c>
    </row>
    <row r="11268" spans="1:7" x14ac:dyDescent="0.35">
      <c r="A11268" t="str">
        <f t="shared" si="176"/>
        <v>ZGNX|44119</v>
      </c>
      <c r="B11268" t="s">
        <v>687</v>
      </c>
      <c r="C11268" t="s">
        <v>688</v>
      </c>
      <c r="D11268" s="1">
        <v>44119</v>
      </c>
      <c r="E11268">
        <v>19.049999239999998</v>
      </c>
      <c r="F11268">
        <v>19.620000839999999</v>
      </c>
      <c r="G11268">
        <v>1154500</v>
      </c>
    </row>
    <row r="11269" spans="1:7" x14ac:dyDescent="0.35">
      <c r="A11269" t="str">
        <f t="shared" si="176"/>
        <v>ZGNX|44120</v>
      </c>
      <c r="B11269" t="s">
        <v>687</v>
      </c>
      <c r="C11269" t="s">
        <v>688</v>
      </c>
      <c r="D11269" s="1">
        <v>44120</v>
      </c>
      <c r="E11269">
        <v>20.13999939</v>
      </c>
      <c r="F11269">
        <v>20.399999619999999</v>
      </c>
      <c r="G11269">
        <v>1741700</v>
      </c>
    </row>
    <row r="11270" spans="1:7" x14ac:dyDescent="0.35">
      <c r="A11270" t="str">
        <f t="shared" si="176"/>
        <v>ZGNX|44123</v>
      </c>
      <c r="B11270" t="s">
        <v>687</v>
      </c>
      <c r="C11270" t="s">
        <v>688</v>
      </c>
      <c r="D11270" s="1">
        <v>44123</v>
      </c>
      <c r="E11270">
        <v>20.670000080000001</v>
      </c>
      <c r="F11270">
        <v>20.18000031</v>
      </c>
      <c r="G11270">
        <v>710400</v>
      </c>
    </row>
    <row r="11271" spans="1:7" x14ac:dyDescent="0.35">
      <c r="A11271" t="str">
        <f t="shared" si="176"/>
        <v>ZGNX|44124</v>
      </c>
      <c r="B11271" t="s">
        <v>687</v>
      </c>
      <c r="C11271" t="s">
        <v>688</v>
      </c>
      <c r="D11271" s="1">
        <v>44124</v>
      </c>
      <c r="E11271">
        <v>20.36000061</v>
      </c>
      <c r="F11271">
        <v>20.190000529999999</v>
      </c>
      <c r="G11271">
        <v>1196800</v>
      </c>
    </row>
    <row r="11272" spans="1:7" x14ac:dyDescent="0.35">
      <c r="A11272" t="str">
        <f t="shared" si="176"/>
        <v>ZGNX|44125</v>
      </c>
      <c r="B11272" t="s">
        <v>687</v>
      </c>
      <c r="C11272" t="s">
        <v>688</v>
      </c>
      <c r="D11272" s="1">
        <v>44125</v>
      </c>
      <c r="E11272">
        <v>20.200000760000002</v>
      </c>
      <c r="F11272">
        <v>20.5</v>
      </c>
      <c r="G11272">
        <v>526800</v>
      </c>
    </row>
    <row r="11273" spans="1:7" x14ac:dyDescent="0.35">
      <c r="A11273" t="str">
        <f t="shared" si="176"/>
        <v>ZGNX|44126</v>
      </c>
      <c r="B11273" t="s">
        <v>687</v>
      </c>
      <c r="C11273" t="s">
        <v>688</v>
      </c>
      <c r="D11273" s="1">
        <v>44126</v>
      </c>
      <c r="E11273">
        <v>20.600000380000001</v>
      </c>
      <c r="F11273">
        <v>21</v>
      </c>
      <c r="G11273">
        <v>526600</v>
      </c>
    </row>
    <row r="11274" spans="1:7" x14ac:dyDescent="0.35">
      <c r="A11274" t="str">
        <f t="shared" si="176"/>
        <v>ZGNX|44127</v>
      </c>
      <c r="B11274" t="s">
        <v>687</v>
      </c>
      <c r="C11274" t="s">
        <v>688</v>
      </c>
      <c r="D11274" s="1">
        <v>44127</v>
      </c>
      <c r="E11274">
        <v>21.129999160000001</v>
      </c>
      <c r="F11274">
        <v>21.290000920000001</v>
      </c>
      <c r="G11274">
        <v>857700</v>
      </c>
    </row>
    <row r="11275" spans="1:7" x14ac:dyDescent="0.35">
      <c r="A11275" t="str">
        <f t="shared" si="176"/>
        <v>ZGNX|44130</v>
      </c>
      <c r="B11275" t="s">
        <v>687</v>
      </c>
      <c r="C11275" t="s">
        <v>688</v>
      </c>
      <c r="D11275" s="1">
        <v>44130</v>
      </c>
      <c r="E11275">
        <v>21.100000380000001</v>
      </c>
      <c r="F11275">
        <v>20.729999540000001</v>
      </c>
      <c r="G11275">
        <v>880100</v>
      </c>
    </row>
    <row r="11276" spans="1:7" x14ac:dyDescent="0.35">
      <c r="A11276" t="str">
        <f t="shared" si="176"/>
        <v>ZGNX|44131</v>
      </c>
      <c r="B11276" t="s">
        <v>687</v>
      </c>
      <c r="C11276" t="s">
        <v>688</v>
      </c>
      <c r="D11276" s="1">
        <v>44131</v>
      </c>
      <c r="E11276">
        <v>20.63999939</v>
      </c>
      <c r="F11276">
        <v>20.600000380000001</v>
      </c>
      <c r="G11276">
        <v>572600</v>
      </c>
    </row>
    <row r="11277" spans="1:7" x14ac:dyDescent="0.35">
      <c r="A11277" t="str">
        <f t="shared" si="176"/>
        <v>ZGNX|44132</v>
      </c>
      <c r="B11277" t="s">
        <v>687</v>
      </c>
      <c r="C11277" t="s">
        <v>688</v>
      </c>
      <c r="D11277" s="1">
        <v>44132</v>
      </c>
      <c r="E11277">
        <v>20.299999239999998</v>
      </c>
      <c r="F11277">
        <v>20.420000080000001</v>
      </c>
      <c r="G11277">
        <v>618100</v>
      </c>
    </row>
    <row r="11278" spans="1:7" x14ac:dyDescent="0.35">
      <c r="A11278" t="str">
        <f t="shared" si="176"/>
        <v>ZGNX|44133</v>
      </c>
      <c r="B11278" t="s">
        <v>687</v>
      </c>
      <c r="C11278" t="s">
        <v>688</v>
      </c>
      <c r="D11278" s="1">
        <v>44133</v>
      </c>
      <c r="E11278">
        <v>20.280000690000001</v>
      </c>
      <c r="F11278">
        <v>21.31999969</v>
      </c>
      <c r="G11278">
        <v>757200</v>
      </c>
    </row>
    <row r="11279" spans="1:7" x14ac:dyDescent="0.35">
      <c r="A11279" t="str">
        <f t="shared" si="176"/>
        <v>ZGNX|44134</v>
      </c>
      <c r="B11279" t="s">
        <v>687</v>
      </c>
      <c r="C11279" t="s">
        <v>688</v>
      </c>
      <c r="D11279" s="1">
        <v>44134</v>
      </c>
      <c r="E11279">
        <v>21.190000529999999</v>
      </c>
      <c r="F11279">
        <v>21.31999969</v>
      </c>
      <c r="G11279">
        <v>697600</v>
      </c>
    </row>
    <row r="11280" spans="1:7" x14ac:dyDescent="0.35">
      <c r="A11280" t="str">
        <f t="shared" si="176"/>
        <v>ZGNX|44137</v>
      </c>
      <c r="B11280" t="s">
        <v>687</v>
      </c>
      <c r="C11280" t="s">
        <v>688</v>
      </c>
      <c r="D11280" s="1">
        <v>44137</v>
      </c>
      <c r="E11280">
        <v>21.450000760000002</v>
      </c>
      <c r="F11280">
        <v>20.969999309999999</v>
      </c>
      <c r="G11280">
        <v>1085100</v>
      </c>
    </row>
    <row r="11281" spans="1:7" x14ac:dyDescent="0.35">
      <c r="A11281" t="str">
        <f t="shared" si="176"/>
        <v>ZGNX|44138</v>
      </c>
      <c r="B11281" t="s">
        <v>687</v>
      </c>
      <c r="C11281" t="s">
        <v>688</v>
      </c>
      <c r="D11281" s="1">
        <v>44138</v>
      </c>
      <c r="E11281">
        <v>21.159999849999998</v>
      </c>
      <c r="F11281">
        <v>21.770000459999999</v>
      </c>
      <c r="G11281">
        <v>948900</v>
      </c>
    </row>
    <row r="11282" spans="1:7" x14ac:dyDescent="0.35">
      <c r="A11282" t="str">
        <f t="shared" si="176"/>
        <v>ZGNX|44139</v>
      </c>
      <c r="B11282" t="s">
        <v>687</v>
      </c>
      <c r="C11282" t="s">
        <v>688</v>
      </c>
      <c r="D11282" s="1">
        <v>44139</v>
      </c>
      <c r="E11282">
        <v>21.799999239999998</v>
      </c>
      <c r="F11282">
        <v>22.079999919999999</v>
      </c>
      <c r="G11282">
        <v>728700</v>
      </c>
    </row>
    <row r="11283" spans="1:7" x14ac:dyDescent="0.35">
      <c r="A11283" t="str">
        <f t="shared" si="176"/>
        <v>ZGNX|44140</v>
      </c>
      <c r="B11283" t="s">
        <v>687</v>
      </c>
      <c r="C11283" t="s">
        <v>688</v>
      </c>
      <c r="D11283" s="1">
        <v>44140</v>
      </c>
      <c r="E11283">
        <v>22.31999969</v>
      </c>
      <c r="F11283">
        <v>21.61000061</v>
      </c>
      <c r="G11283">
        <v>799000</v>
      </c>
    </row>
    <row r="11284" spans="1:7" x14ac:dyDescent="0.35">
      <c r="A11284" t="str">
        <f t="shared" si="176"/>
        <v>ZGNX|44141</v>
      </c>
      <c r="B11284" t="s">
        <v>687</v>
      </c>
      <c r="C11284" t="s">
        <v>688</v>
      </c>
      <c r="D11284" s="1">
        <v>44141</v>
      </c>
      <c r="E11284">
        <v>21.579999919999999</v>
      </c>
      <c r="F11284">
        <v>21.450000760000002</v>
      </c>
      <c r="G11284">
        <v>846000</v>
      </c>
    </row>
    <row r="11285" spans="1:7" x14ac:dyDescent="0.35">
      <c r="A11285" t="str">
        <f t="shared" si="176"/>
        <v>ZGNX|44144</v>
      </c>
      <c r="B11285" t="s">
        <v>687</v>
      </c>
      <c r="C11285" t="s">
        <v>688</v>
      </c>
      <c r="D11285" s="1">
        <v>44144</v>
      </c>
      <c r="E11285">
        <v>22.700000760000002</v>
      </c>
      <c r="F11285">
        <v>23.100000380000001</v>
      </c>
      <c r="G11285">
        <v>1192000</v>
      </c>
    </row>
    <row r="11286" spans="1:7" x14ac:dyDescent="0.35">
      <c r="A11286" t="str">
        <f t="shared" si="176"/>
        <v>ZGNX|44145</v>
      </c>
      <c r="B11286" t="s">
        <v>687</v>
      </c>
      <c r="C11286" t="s">
        <v>688</v>
      </c>
      <c r="D11286" s="1">
        <v>44145</v>
      </c>
      <c r="E11286">
        <v>20.690000529999999</v>
      </c>
      <c r="F11286">
        <v>21.729999540000001</v>
      </c>
      <c r="G11286">
        <v>1438600</v>
      </c>
    </row>
    <row r="11287" spans="1:7" x14ac:dyDescent="0.35">
      <c r="A11287" t="str">
        <f t="shared" si="176"/>
        <v>ZGNX|44146</v>
      </c>
      <c r="B11287" t="s">
        <v>687</v>
      </c>
      <c r="C11287" t="s">
        <v>688</v>
      </c>
      <c r="D11287" s="1">
        <v>44146</v>
      </c>
      <c r="E11287">
        <v>21.809999470000001</v>
      </c>
      <c r="F11287">
        <v>20.86000061</v>
      </c>
      <c r="G11287">
        <v>1105200</v>
      </c>
    </row>
    <row r="11288" spans="1:7" x14ac:dyDescent="0.35">
      <c r="A11288" t="str">
        <f t="shared" si="176"/>
        <v>ZGNX|44147</v>
      </c>
      <c r="B11288" t="s">
        <v>687</v>
      </c>
      <c r="C11288" t="s">
        <v>688</v>
      </c>
      <c r="D11288" s="1">
        <v>44147</v>
      </c>
      <c r="E11288">
        <v>20.56999969</v>
      </c>
      <c r="F11288">
        <v>20.700000760000002</v>
      </c>
      <c r="G11288">
        <v>1746900</v>
      </c>
    </row>
    <row r="11289" spans="1:7" x14ac:dyDescent="0.35">
      <c r="A11289" t="str">
        <f t="shared" si="176"/>
        <v>ZGNX|44148</v>
      </c>
      <c r="B11289" t="s">
        <v>687</v>
      </c>
      <c r="C11289" t="s">
        <v>688</v>
      </c>
      <c r="D11289" s="1">
        <v>44148</v>
      </c>
      <c r="E11289">
        <v>21.040000920000001</v>
      </c>
      <c r="F11289">
        <v>21.600000380000001</v>
      </c>
      <c r="G11289">
        <v>1256700</v>
      </c>
    </row>
    <row r="11290" spans="1:7" x14ac:dyDescent="0.35">
      <c r="A11290" t="str">
        <f t="shared" si="176"/>
        <v>ZGNX|44151</v>
      </c>
      <c r="B11290" t="s">
        <v>687</v>
      </c>
      <c r="C11290" t="s">
        <v>688</v>
      </c>
      <c r="D11290" s="1">
        <v>44151</v>
      </c>
      <c r="E11290">
        <v>22.06999969</v>
      </c>
      <c r="F11290">
        <v>21.100000380000001</v>
      </c>
      <c r="G11290">
        <v>1190900</v>
      </c>
    </row>
    <row r="11291" spans="1:7" x14ac:dyDescent="0.35">
      <c r="A11291" t="str">
        <f t="shared" si="176"/>
        <v>ZI|44105</v>
      </c>
      <c r="B11291" t="s">
        <v>689</v>
      </c>
      <c r="C11291" t="s">
        <v>690</v>
      </c>
      <c r="D11291" s="1">
        <v>44105</v>
      </c>
      <c r="E11291">
        <v>43.119998930000001</v>
      </c>
      <c r="F11291">
        <v>43.33000183</v>
      </c>
      <c r="G11291">
        <v>1722800</v>
      </c>
    </row>
    <row r="11292" spans="1:7" x14ac:dyDescent="0.35">
      <c r="A11292" t="str">
        <f t="shared" si="176"/>
        <v>ZI|44106</v>
      </c>
      <c r="B11292" t="s">
        <v>689</v>
      </c>
      <c r="C11292" t="s">
        <v>690</v>
      </c>
      <c r="D11292" s="1">
        <v>44106</v>
      </c>
      <c r="E11292">
        <v>41.700000760000002</v>
      </c>
      <c r="F11292">
        <v>42.060001370000002</v>
      </c>
      <c r="G11292">
        <v>1264100</v>
      </c>
    </row>
    <row r="11293" spans="1:7" x14ac:dyDescent="0.35">
      <c r="A11293" t="str">
        <f t="shared" si="176"/>
        <v>ZI|44109</v>
      </c>
      <c r="B11293" t="s">
        <v>689</v>
      </c>
      <c r="C11293" t="s">
        <v>690</v>
      </c>
      <c r="D11293" s="1">
        <v>44109</v>
      </c>
      <c r="E11293">
        <v>41.97000122</v>
      </c>
      <c r="F11293">
        <v>43.990001679999999</v>
      </c>
      <c r="G11293">
        <v>1425000</v>
      </c>
    </row>
    <row r="11294" spans="1:7" x14ac:dyDescent="0.35">
      <c r="A11294" t="str">
        <f t="shared" si="176"/>
        <v>ZI|44110</v>
      </c>
      <c r="B11294" t="s">
        <v>689</v>
      </c>
      <c r="C11294" t="s">
        <v>690</v>
      </c>
      <c r="D11294" s="1">
        <v>44110</v>
      </c>
      <c r="E11294">
        <v>44</v>
      </c>
      <c r="F11294">
        <v>43.700000760000002</v>
      </c>
      <c r="G11294">
        <v>1863600</v>
      </c>
    </row>
    <row r="11295" spans="1:7" x14ac:dyDescent="0.35">
      <c r="A11295" t="str">
        <f t="shared" si="176"/>
        <v>ZI|44111</v>
      </c>
      <c r="B11295" t="s">
        <v>689</v>
      </c>
      <c r="C11295" t="s">
        <v>690</v>
      </c>
      <c r="D11295" s="1">
        <v>44111</v>
      </c>
      <c r="E11295">
        <v>44.369998930000001</v>
      </c>
      <c r="F11295">
        <v>45.209999080000003</v>
      </c>
      <c r="G11295">
        <v>1581300</v>
      </c>
    </row>
    <row r="11296" spans="1:7" x14ac:dyDescent="0.35">
      <c r="A11296" t="str">
        <f t="shared" si="176"/>
        <v>ZI|44112</v>
      </c>
      <c r="B11296" t="s">
        <v>689</v>
      </c>
      <c r="C11296" t="s">
        <v>690</v>
      </c>
      <c r="D11296" s="1">
        <v>44112</v>
      </c>
      <c r="E11296">
        <v>45.939998629999998</v>
      </c>
      <c r="F11296">
        <v>43.27999878</v>
      </c>
      <c r="G11296">
        <v>1201100</v>
      </c>
    </row>
    <row r="11297" spans="1:7" x14ac:dyDescent="0.35">
      <c r="A11297" t="str">
        <f t="shared" si="176"/>
        <v>ZI|44113</v>
      </c>
      <c r="B11297" t="s">
        <v>689</v>
      </c>
      <c r="C11297" t="s">
        <v>690</v>
      </c>
      <c r="D11297" s="1">
        <v>44113</v>
      </c>
      <c r="E11297">
        <v>43.799999239999998</v>
      </c>
      <c r="F11297">
        <v>42.27999878</v>
      </c>
      <c r="G11297">
        <v>1382500</v>
      </c>
    </row>
    <row r="11298" spans="1:7" x14ac:dyDescent="0.35">
      <c r="A11298" t="str">
        <f t="shared" si="176"/>
        <v>ZI|44116</v>
      </c>
      <c r="B11298" t="s">
        <v>689</v>
      </c>
      <c r="C11298" t="s">
        <v>690</v>
      </c>
      <c r="D11298" s="1">
        <v>44116</v>
      </c>
      <c r="E11298">
        <v>42.700000760000002</v>
      </c>
      <c r="F11298">
        <v>41.52999878</v>
      </c>
      <c r="G11298">
        <v>1032700</v>
      </c>
    </row>
    <row r="11299" spans="1:7" x14ac:dyDescent="0.35">
      <c r="A11299" t="str">
        <f t="shared" si="176"/>
        <v>ZI|44117</v>
      </c>
      <c r="B11299" t="s">
        <v>689</v>
      </c>
      <c r="C11299" t="s">
        <v>690</v>
      </c>
      <c r="D11299" s="1">
        <v>44117</v>
      </c>
      <c r="E11299">
        <v>41.400001529999997</v>
      </c>
      <c r="F11299">
        <v>42.759998320000001</v>
      </c>
      <c r="G11299">
        <v>1536300</v>
      </c>
    </row>
    <row r="11300" spans="1:7" x14ac:dyDescent="0.35">
      <c r="A11300" t="str">
        <f t="shared" si="176"/>
        <v>ZI|44118</v>
      </c>
      <c r="B11300" t="s">
        <v>689</v>
      </c>
      <c r="C11300" t="s">
        <v>690</v>
      </c>
      <c r="D11300" s="1">
        <v>44118</v>
      </c>
      <c r="E11300">
        <v>43.130001069999999</v>
      </c>
      <c r="F11300">
        <v>41.86000061</v>
      </c>
      <c r="G11300">
        <v>1016100</v>
      </c>
    </row>
    <row r="11301" spans="1:7" x14ac:dyDescent="0.35">
      <c r="A11301" t="str">
        <f t="shared" si="176"/>
        <v>ZI|44119</v>
      </c>
      <c r="B11301" t="s">
        <v>689</v>
      </c>
      <c r="C11301" t="s">
        <v>690</v>
      </c>
      <c r="D11301" s="1">
        <v>44119</v>
      </c>
      <c r="E11301">
        <v>41.119998930000001</v>
      </c>
      <c r="F11301">
        <v>42.770000459999999</v>
      </c>
      <c r="G11301">
        <v>879700</v>
      </c>
    </row>
    <row r="11302" spans="1:7" x14ac:dyDescent="0.35">
      <c r="A11302" t="str">
        <f t="shared" si="176"/>
        <v>ZI|44120</v>
      </c>
      <c r="B11302" t="s">
        <v>689</v>
      </c>
      <c r="C11302" t="s">
        <v>690</v>
      </c>
      <c r="D11302" s="1">
        <v>44120</v>
      </c>
      <c r="E11302">
        <v>43.22000122</v>
      </c>
      <c r="F11302">
        <v>42.630001069999999</v>
      </c>
      <c r="G11302">
        <v>572300</v>
      </c>
    </row>
    <row r="11303" spans="1:7" x14ac:dyDescent="0.35">
      <c r="A11303" t="str">
        <f t="shared" si="176"/>
        <v>ZI|44123</v>
      </c>
      <c r="B11303" t="s">
        <v>689</v>
      </c>
      <c r="C11303" t="s">
        <v>690</v>
      </c>
      <c r="D11303" s="1">
        <v>44123</v>
      </c>
      <c r="E11303">
        <v>42.880001069999999</v>
      </c>
      <c r="F11303">
        <v>44.159999849999998</v>
      </c>
      <c r="G11303">
        <v>1592600</v>
      </c>
    </row>
    <row r="11304" spans="1:7" x14ac:dyDescent="0.35">
      <c r="A11304" t="str">
        <f t="shared" si="176"/>
        <v>ZI|44124</v>
      </c>
      <c r="B11304" t="s">
        <v>689</v>
      </c>
      <c r="C11304" t="s">
        <v>690</v>
      </c>
      <c r="D11304" s="1">
        <v>44124</v>
      </c>
      <c r="E11304">
        <v>44.299999239999998</v>
      </c>
      <c r="F11304">
        <v>44.209999080000003</v>
      </c>
      <c r="G11304">
        <v>934500</v>
      </c>
    </row>
    <row r="11305" spans="1:7" x14ac:dyDescent="0.35">
      <c r="A11305" t="str">
        <f t="shared" si="176"/>
        <v>ZI|44125</v>
      </c>
      <c r="B11305" t="s">
        <v>689</v>
      </c>
      <c r="C11305" t="s">
        <v>690</v>
      </c>
      <c r="D11305" s="1">
        <v>44125</v>
      </c>
      <c r="E11305">
        <v>44.549999239999998</v>
      </c>
      <c r="F11305">
        <v>46.299999239999998</v>
      </c>
      <c r="G11305">
        <v>2336300</v>
      </c>
    </row>
    <row r="11306" spans="1:7" x14ac:dyDescent="0.35">
      <c r="A11306" t="str">
        <f t="shared" si="176"/>
        <v>ZI|44126</v>
      </c>
      <c r="B11306" t="s">
        <v>689</v>
      </c>
      <c r="C11306" t="s">
        <v>690</v>
      </c>
      <c r="D11306" s="1">
        <v>44126</v>
      </c>
      <c r="E11306">
        <v>45.759998320000001</v>
      </c>
      <c r="F11306">
        <v>42.75</v>
      </c>
      <c r="G11306">
        <v>2271500</v>
      </c>
    </row>
    <row r="11307" spans="1:7" x14ac:dyDescent="0.35">
      <c r="A11307" t="str">
        <f t="shared" si="176"/>
        <v>ZI|44127</v>
      </c>
      <c r="B11307" t="s">
        <v>689</v>
      </c>
      <c r="C11307" t="s">
        <v>690</v>
      </c>
      <c r="D11307" s="1">
        <v>44127</v>
      </c>
      <c r="E11307">
        <v>43</v>
      </c>
      <c r="F11307">
        <v>43.16999817</v>
      </c>
      <c r="G11307">
        <v>1498300</v>
      </c>
    </row>
    <row r="11308" spans="1:7" x14ac:dyDescent="0.35">
      <c r="A11308" t="str">
        <f t="shared" si="176"/>
        <v>ZI|44130</v>
      </c>
      <c r="B11308" t="s">
        <v>689</v>
      </c>
      <c r="C11308" t="s">
        <v>690</v>
      </c>
      <c r="D11308" s="1">
        <v>44130</v>
      </c>
      <c r="E11308">
        <v>42.52999878</v>
      </c>
      <c r="F11308">
        <v>41.290000919999997</v>
      </c>
      <c r="G11308">
        <v>1308700</v>
      </c>
    </row>
    <row r="11309" spans="1:7" x14ac:dyDescent="0.35">
      <c r="A11309" t="str">
        <f t="shared" si="176"/>
        <v>ZI|44131</v>
      </c>
      <c r="B11309" t="s">
        <v>689</v>
      </c>
      <c r="C11309" t="s">
        <v>690</v>
      </c>
      <c r="D11309" s="1">
        <v>44131</v>
      </c>
      <c r="E11309">
        <v>41.509998320000001</v>
      </c>
      <c r="F11309">
        <v>43.060001370000002</v>
      </c>
      <c r="G11309">
        <v>899500</v>
      </c>
    </row>
    <row r="11310" spans="1:7" x14ac:dyDescent="0.35">
      <c r="A11310" t="str">
        <f t="shared" si="176"/>
        <v>ZI|44132</v>
      </c>
      <c r="B11310" t="s">
        <v>689</v>
      </c>
      <c r="C11310" t="s">
        <v>690</v>
      </c>
      <c r="D11310" s="1">
        <v>44132</v>
      </c>
      <c r="E11310">
        <v>41.409999849999998</v>
      </c>
      <c r="F11310">
        <v>40.52999878</v>
      </c>
      <c r="G11310">
        <v>1491900</v>
      </c>
    </row>
    <row r="11311" spans="1:7" x14ac:dyDescent="0.35">
      <c r="A11311" t="str">
        <f t="shared" si="176"/>
        <v>ZI|44133</v>
      </c>
      <c r="B11311" t="s">
        <v>689</v>
      </c>
      <c r="C11311" t="s">
        <v>690</v>
      </c>
      <c r="D11311" s="1">
        <v>44133</v>
      </c>
      <c r="E11311">
        <v>41.02999878</v>
      </c>
      <c r="F11311">
        <v>40.27999878</v>
      </c>
      <c r="G11311">
        <v>796000</v>
      </c>
    </row>
    <row r="11312" spans="1:7" x14ac:dyDescent="0.35">
      <c r="A11312" t="str">
        <f t="shared" si="176"/>
        <v>ZI|44134</v>
      </c>
      <c r="B11312" t="s">
        <v>689</v>
      </c>
      <c r="C11312" t="s">
        <v>690</v>
      </c>
      <c r="D11312" s="1">
        <v>44134</v>
      </c>
      <c r="E11312">
        <v>39.617000580000003</v>
      </c>
      <c r="F11312">
        <v>37.990001679999999</v>
      </c>
      <c r="G11312">
        <v>3034800</v>
      </c>
    </row>
    <row r="11313" spans="1:7" x14ac:dyDescent="0.35">
      <c r="A11313" t="str">
        <f t="shared" si="176"/>
        <v>ZI|44137</v>
      </c>
      <c r="B11313" t="s">
        <v>689</v>
      </c>
      <c r="C11313" t="s">
        <v>690</v>
      </c>
      <c r="D11313" s="1">
        <v>44137</v>
      </c>
      <c r="E11313">
        <v>38.284999849999998</v>
      </c>
      <c r="F11313">
        <v>36.950000760000002</v>
      </c>
      <c r="G11313">
        <v>990200</v>
      </c>
    </row>
    <row r="11314" spans="1:7" x14ac:dyDescent="0.35">
      <c r="A11314" t="str">
        <f t="shared" si="176"/>
        <v>ZI|44138</v>
      </c>
      <c r="B11314" t="s">
        <v>689</v>
      </c>
      <c r="C11314" t="s">
        <v>690</v>
      </c>
      <c r="D11314" s="1">
        <v>44138</v>
      </c>
      <c r="E11314">
        <v>37.090000150000002</v>
      </c>
      <c r="F11314">
        <v>37.619998930000001</v>
      </c>
      <c r="G11314">
        <v>816300</v>
      </c>
    </row>
    <row r="11315" spans="1:7" x14ac:dyDescent="0.35">
      <c r="A11315" t="str">
        <f t="shared" si="176"/>
        <v>ZI|44139</v>
      </c>
      <c r="B11315" t="s">
        <v>689</v>
      </c>
      <c r="C11315" t="s">
        <v>690</v>
      </c>
      <c r="D11315" s="1">
        <v>44139</v>
      </c>
      <c r="E11315">
        <v>38.41999817</v>
      </c>
      <c r="F11315">
        <v>38.91999817</v>
      </c>
      <c r="G11315">
        <v>1234400</v>
      </c>
    </row>
    <row r="11316" spans="1:7" x14ac:dyDescent="0.35">
      <c r="A11316" t="str">
        <f t="shared" si="176"/>
        <v>ZI|44140</v>
      </c>
      <c r="B11316" t="s">
        <v>689</v>
      </c>
      <c r="C11316" t="s">
        <v>690</v>
      </c>
      <c r="D11316" s="1">
        <v>44140</v>
      </c>
      <c r="E11316">
        <v>41.209999080000003</v>
      </c>
      <c r="F11316">
        <v>41.11000061</v>
      </c>
      <c r="G11316">
        <v>1530000</v>
      </c>
    </row>
    <row r="11317" spans="1:7" x14ac:dyDescent="0.35">
      <c r="A11317" t="str">
        <f t="shared" si="176"/>
        <v>ZI|44141</v>
      </c>
      <c r="B11317" t="s">
        <v>689</v>
      </c>
      <c r="C11317" t="s">
        <v>690</v>
      </c>
      <c r="D11317" s="1">
        <v>44141</v>
      </c>
      <c r="E11317">
        <v>40.950000760000002</v>
      </c>
      <c r="F11317">
        <v>41.66999817</v>
      </c>
      <c r="G11317">
        <v>1453600</v>
      </c>
    </row>
    <row r="11318" spans="1:7" x14ac:dyDescent="0.35">
      <c r="A11318" t="str">
        <f t="shared" si="176"/>
        <v>ZI|44144</v>
      </c>
      <c r="B11318" t="s">
        <v>689</v>
      </c>
      <c r="C11318" t="s">
        <v>690</v>
      </c>
      <c r="D11318" s="1">
        <v>44144</v>
      </c>
      <c r="E11318">
        <v>39.810001370000002</v>
      </c>
      <c r="F11318">
        <v>37.33000183</v>
      </c>
      <c r="G11318">
        <v>2773800</v>
      </c>
    </row>
    <row r="11319" spans="1:7" x14ac:dyDescent="0.35">
      <c r="A11319" t="str">
        <f t="shared" si="176"/>
        <v>ZI|44145</v>
      </c>
      <c r="B11319" t="s">
        <v>689</v>
      </c>
      <c r="C11319" t="s">
        <v>690</v>
      </c>
      <c r="D11319" s="1">
        <v>44145</v>
      </c>
      <c r="E11319">
        <v>40.5</v>
      </c>
      <c r="F11319">
        <v>40.099998470000003</v>
      </c>
      <c r="G11319">
        <v>4046900</v>
      </c>
    </row>
    <row r="11320" spans="1:7" x14ac:dyDescent="0.35">
      <c r="A11320" t="str">
        <f t="shared" si="176"/>
        <v>ZI|44146</v>
      </c>
      <c r="B11320" t="s">
        <v>689</v>
      </c>
      <c r="C11320" t="s">
        <v>690</v>
      </c>
      <c r="D11320" s="1">
        <v>44146</v>
      </c>
      <c r="E11320">
        <v>40.099998470000003</v>
      </c>
      <c r="F11320">
        <v>41.159999849999998</v>
      </c>
      <c r="G11320">
        <v>2162400</v>
      </c>
    </row>
    <row r="11321" spans="1:7" x14ac:dyDescent="0.35">
      <c r="A11321" t="str">
        <f t="shared" si="176"/>
        <v>ZI|44147</v>
      </c>
      <c r="B11321" t="s">
        <v>689</v>
      </c>
      <c r="C11321" t="s">
        <v>690</v>
      </c>
      <c r="D11321" s="1">
        <v>44147</v>
      </c>
      <c r="E11321">
        <v>41</v>
      </c>
      <c r="F11321">
        <v>43.08000183</v>
      </c>
      <c r="G11321">
        <v>1827700</v>
      </c>
    </row>
    <row r="11322" spans="1:7" x14ac:dyDescent="0.35">
      <c r="A11322" t="str">
        <f t="shared" si="176"/>
        <v>ZI|44148</v>
      </c>
      <c r="B11322" t="s">
        <v>689</v>
      </c>
      <c r="C11322" t="s">
        <v>690</v>
      </c>
      <c r="D11322" s="1">
        <v>44148</v>
      </c>
      <c r="E11322">
        <v>43.47000122</v>
      </c>
      <c r="F11322">
        <v>42.240001679999999</v>
      </c>
      <c r="G11322">
        <v>1585400</v>
      </c>
    </row>
    <row r="11323" spans="1:7" x14ac:dyDescent="0.35">
      <c r="A11323" t="str">
        <f t="shared" si="176"/>
        <v>ZI|44151</v>
      </c>
      <c r="B11323" t="s">
        <v>689</v>
      </c>
      <c r="C11323" t="s">
        <v>690</v>
      </c>
      <c r="D11323" s="1">
        <v>44151</v>
      </c>
      <c r="E11323">
        <v>41.290000919999997</v>
      </c>
      <c r="F11323">
        <v>41.61000061</v>
      </c>
      <c r="G11323">
        <v>909700</v>
      </c>
    </row>
    <row r="11324" spans="1:7" x14ac:dyDescent="0.35">
      <c r="A11324" t="str">
        <f t="shared" si="176"/>
        <v>ZIXI|44105</v>
      </c>
      <c r="B11324" t="s">
        <v>691</v>
      </c>
      <c r="C11324" t="s">
        <v>692</v>
      </c>
      <c r="D11324" s="1">
        <v>44105</v>
      </c>
      <c r="E11324">
        <v>5.9000000950000002</v>
      </c>
      <c r="F11324">
        <v>5.9600000380000004</v>
      </c>
      <c r="G11324">
        <v>258000</v>
      </c>
    </row>
    <row r="11325" spans="1:7" x14ac:dyDescent="0.35">
      <c r="A11325" t="str">
        <f t="shared" si="176"/>
        <v>ZIXI|44106</v>
      </c>
      <c r="B11325" t="s">
        <v>691</v>
      </c>
      <c r="C11325" t="s">
        <v>692</v>
      </c>
      <c r="D11325" s="1">
        <v>44106</v>
      </c>
      <c r="E11325">
        <v>5.7800002099999999</v>
      </c>
      <c r="F11325">
        <v>5.829999924</v>
      </c>
      <c r="G11325">
        <v>439100</v>
      </c>
    </row>
    <row r="11326" spans="1:7" x14ac:dyDescent="0.35">
      <c r="A11326" t="str">
        <f t="shared" si="176"/>
        <v>ZIXI|44109</v>
      </c>
      <c r="B11326" t="s">
        <v>691</v>
      </c>
      <c r="C11326" t="s">
        <v>692</v>
      </c>
      <c r="D11326" s="1">
        <v>44109</v>
      </c>
      <c r="E11326">
        <v>5.8699998860000004</v>
      </c>
      <c r="F11326">
        <v>6.0500001909999996</v>
      </c>
      <c r="G11326">
        <v>289100</v>
      </c>
    </row>
    <row r="11327" spans="1:7" x14ac:dyDescent="0.35">
      <c r="A11327" t="str">
        <f t="shared" si="176"/>
        <v>ZIXI|44110</v>
      </c>
      <c r="B11327" t="s">
        <v>691</v>
      </c>
      <c r="C11327" t="s">
        <v>692</v>
      </c>
      <c r="D11327" s="1">
        <v>44110</v>
      </c>
      <c r="E11327">
        <v>6.079999924</v>
      </c>
      <c r="F11327">
        <v>6.0900001530000001</v>
      </c>
      <c r="G11327">
        <v>440000</v>
      </c>
    </row>
    <row r="11328" spans="1:7" x14ac:dyDescent="0.35">
      <c r="A11328" t="str">
        <f t="shared" si="176"/>
        <v>ZIXI|44111</v>
      </c>
      <c r="B11328" t="s">
        <v>691</v>
      </c>
      <c r="C11328" t="s">
        <v>692</v>
      </c>
      <c r="D11328" s="1">
        <v>44111</v>
      </c>
      <c r="E11328">
        <v>6.0999999049999998</v>
      </c>
      <c r="F11328">
        <v>6.2899999619999996</v>
      </c>
      <c r="G11328">
        <v>529300</v>
      </c>
    </row>
    <row r="11329" spans="1:7" x14ac:dyDescent="0.35">
      <c r="A11329" t="str">
        <f t="shared" si="176"/>
        <v>ZIXI|44112</v>
      </c>
      <c r="B11329" t="s">
        <v>691</v>
      </c>
      <c r="C11329" t="s">
        <v>692</v>
      </c>
      <c r="D11329" s="1">
        <v>44112</v>
      </c>
      <c r="E11329">
        <v>6.3699998860000004</v>
      </c>
      <c r="F11329">
        <v>6.3400001530000001</v>
      </c>
      <c r="G11329">
        <v>396300</v>
      </c>
    </row>
    <row r="11330" spans="1:7" x14ac:dyDescent="0.35">
      <c r="A11330" t="str">
        <f t="shared" si="176"/>
        <v>ZIXI|44113</v>
      </c>
      <c r="B11330" t="s">
        <v>691</v>
      </c>
      <c r="C11330" t="s">
        <v>692</v>
      </c>
      <c r="D11330" s="1">
        <v>44113</v>
      </c>
      <c r="E11330">
        <v>6.3600001339999999</v>
      </c>
      <c r="F11330">
        <v>6.5399999619999996</v>
      </c>
      <c r="G11330">
        <v>537800</v>
      </c>
    </row>
    <row r="11331" spans="1:7" x14ac:dyDescent="0.35">
      <c r="A11331" t="str">
        <f t="shared" ref="A11331:A11356" si="177">_xlfn.CONCAT(B11331&amp;"|"&amp;D11331)</f>
        <v>ZIXI|44116</v>
      </c>
      <c r="B11331" t="s">
        <v>691</v>
      </c>
      <c r="C11331" t="s">
        <v>692</v>
      </c>
      <c r="D11331" s="1">
        <v>44116</v>
      </c>
      <c r="E11331">
        <v>6.5599999430000002</v>
      </c>
      <c r="F11331">
        <v>6.6500000950000002</v>
      </c>
      <c r="G11331">
        <v>449000</v>
      </c>
    </row>
    <row r="11332" spans="1:7" x14ac:dyDescent="0.35">
      <c r="A11332" t="str">
        <f t="shared" si="177"/>
        <v>ZIXI|44117</v>
      </c>
      <c r="B11332" t="s">
        <v>691</v>
      </c>
      <c r="C11332" t="s">
        <v>692</v>
      </c>
      <c r="D11332" s="1">
        <v>44117</v>
      </c>
      <c r="E11332">
        <v>6.6900000569999998</v>
      </c>
      <c r="F11332">
        <v>6.7800002099999999</v>
      </c>
      <c r="G11332">
        <v>519100</v>
      </c>
    </row>
    <row r="11333" spans="1:7" x14ac:dyDescent="0.35">
      <c r="A11333" t="str">
        <f t="shared" si="177"/>
        <v>ZIXI|44118</v>
      </c>
      <c r="B11333" t="s">
        <v>691</v>
      </c>
      <c r="C11333" t="s">
        <v>692</v>
      </c>
      <c r="D11333" s="1">
        <v>44118</v>
      </c>
      <c r="E11333">
        <v>6.8000001909999996</v>
      </c>
      <c r="F11333">
        <v>6.6500000950000002</v>
      </c>
      <c r="G11333">
        <v>562000</v>
      </c>
    </row>
    <row r="11334" spans="1:7" x14ac:dyDescent="0.35">
      <c r="A11334" t="str">
        <f t="shared" si="177"/>
        <v>ZIXI|44119</v>
      </c>
      <c r="B11334" t="s">
        <v>691</v>
      </c>
      <c r="C11334" t="s">
        <v>692</v>
      </c>
      <c r="D11334" s="1">
        <v>44119</v>
      </c>
      <c r="E11334">
        <v>6.5500001909999996</v>
      </c>
      <c r="F11334">
        <v>6.7199997900000001</v>
      </c>
      <c r="G11334">
        <v>489700</v>
      </c>
    </row>
    <row r="11335" spans="1:7" x14ac:dyDescent="0.35">
      <c r="A11335" t="str">
        <f t="shared" si="177"/>
        <v>ZIXI|44120</v>
      </c>
      <c r="B11335" t="s">
        <v>691</v>
      </c>
      <c r="C11335" t="s">
        <v>692</v>
      </c>
      <c r="D11335" s="1">
        <v>44120</v>
      </c>
      <c r="E11335">
        <v>6.7199997900000001</v>
      </c>
      <c r="F11335">
        <v>6.8200001720000003</v>
      </c>
      <c r="G11335">
        <v>1208700</v>
      </c>
    </row>
    <row r="11336" spans="1:7" x14ac:dyDescent="0.35">
      <c r="A11336" t="str">
        <f t="shared" si="177"/>
        <v>ZIXI|44123</v>
      </c>
      <c r="B11336" t="s">
        <v>691</v>
      </c>
      <c r="C11336" t="s">
        <v>692</v>
      </c>
      <c r="D11336" s="1">
        <v>44123</v>
      </c>
      <c r="E11336">
        <v>6.8800001139999996</v>
      </c>
      <c r="F11336">
        <v>6.8000001909999996</v>
      </c>
      <c r="G11336">
        <v>588400</v>
      </c>
    </row>
    <row r="11337" spans="1:7" x14ac:dyDescent="0.35">
      <c r="A11337" t="str">
        <f t="shared" si="177"/>
        <v>ZIXI|44124</v>
      </c>
      <c r="B11337" t="s">
        <v>691</v>
      </c>
      <c r="C11337" t="s">
        <v>692</v>
      </c>
      <c r="D11337" s="1">
        <v>44124</v>
      </c>
      <c r="E11337">
        <v>6.8600001339999999</v>
      </c>
      <c r="F11337">
        <v>6.5999999049999998</v>
      </c>
      <c r="G11337">
        <v>282700</v>
      </c>
    </row>
    <row r="11338" spans="1:7" x14ac:dyDescent="0.35">
      <c r="A11338" t="str">
        <f t="shared" si="177"/>
        <v>ZIXI|44125</v>
      </c>
      <c r="B11338" t="s">
        <v>691</v>
      </c>
      <c r="C11338" t="s">
        <v>692</v>
      </c>
      <c r="D11338" s="1">
        <v>44125</v>
      </c>
      <c r="E11338">
        <v>6.579999924</v>
      </c>
      <c r="F11338">
        <v>6.25</v>
      </c>
      <c r="G11338">
        <v>361400</v>
      </c>
    </row>
    <row r="11339" spans="1:7" x14ac:dyDescent="0.35">
      <c r="A11339" t="str">
        <f t="shared" si="177"/>
        <v>ZIXI|44126</v>
      </c>
      <c r="B11339" t="s">
        <v>691</v>
      </c>
      <c r="C11339" t="s">
        <v>692</v>
      </c>
      <c r="D11339" s="1">
        <v>44126</v>
      </c>
      <c r="E11339">
        <v>6.25</v>
      </c>
      <c r="F11339">
        <v>6.4600000380000004</v>
      </c>
      <c r="G11339">
        <v>494500</v>
      </c>
    </row>
    <row r="11340" spans="1:7" x14ac:dyDescent="0.35">
      <c r="A11340" t="str">
        <f t="shared" si="177"/>
        <v>ZIXI|44127</v>
      </c>
      <c r="B11340" t="s">
        <v>691</v>
      </c>
      <c r="C11340" t="s">
        <v>692</v>
      </c>
      <c r="D11340" s="1">
        <v>44127</v>
      </c>
      <c r="E11340">
        <v>6.5100002290000001</v>
      </c>
      <c r="F11340">
        <v>6.5</v>
      </c>
      <c r="G11340">
        <v>193400</v>
      </c>
    </row>
    <row r="11341" spans="1:7" x14ac:dyDescent="0.35">
      <c r="A11341" t="str">
        <f t="shared" si="177"/>
        <v>ZIXI|44130</v>
      </c>
      <c r="B11341" t="s">
        <v>691</v>
      </c>
      <c r="C11341" t="s">
        <v>692</v>
      </c>
      <c r="D11341" s="1">
        <v>44130</v>
      </c>
      <c r="E11341">
        <v>6.4099998469999999</v>
      </c>
      <c r="F11341">
        <v>6.4499998090000004</v>
      </c>
      <c r="G11341">
        <v>541600</v>
      </c>
    </row>
    <row r="11342" spans="1:7" x14ac:dyDescent="0.35">
      <c r="A11342" t="str">
        <f t="shared" si="177"/>
        <v>ZIXI|44131</v>
      </c>
      <c r="B11342" t="s">
        <v>691</v>
      </c>
      <c r="C11342" t="s">
        <v>692</v>
      </c>
      <c r="D11342" s="1">
        <v>44131</v>
      </c>
      <c r="E11342">
        <v>6.3699998860000004</v>
      </c>
      <c r="F11342">
        <v>6.420000076</v>
      </c>
      <c r="G11342">
        <v>248900</v>
      </c>
    </row>
    <row r="11343" spans="1:7" x14ac:dyDescent="0.35">
      <c r="A11343" t="str">
        <f t="shared" si="177"/>
        <v>ZIXI|44132</v>
      </c>
      <c r="B11343" t="s">
        <v>691</v>
      </c>
      <c r="C11343" t="s">
        <v>692</v>
      </c>
      <c r="D11343" s="1">
        <v>44132</v>
      </c>
      <c r="E11343">
        <v>6.2600002290000001</v>
      </c>
      <c r="F11343">
        <v>6.3499999049999998</v>
      </c>
      <c r="G11343">
        <v>480900</v>
      </c>
    </row>
    <row r="11344" spans="1:7" x14ac:dyDescent="0.35">
      <c r="A11344" t="str">
        <f t="shared" si="177"/>
        <v>ZIXI|44133</v>
      </c>
      <c r="B11344" t="s">
        <v>691</v>
      </c>
      <c r="C11344" t="s">
        <v>692</v>
      </c>
      <c r="D11344" s="1">
        <v>44133</v>
      </c>
      <c r="E11344">
        <v>6.3200001720000003</v>
      </c>
      <c r="F11344">
        <v>6.5300002099999999</v>
      </c>
      <c r="G11344">
        <v>565100</v>
      </c>
    </row>
    <row r="11345" spans="1:7" x14ac:dyDescent="0.35">
      <c r="A11345" t="str">
        <f t="shared" si="177"/>
        <v>ZIXI|44134</v>
      </c>
      <c r="B11345" t="s">
        <v>691</v>
      </c>
      <c r="C11345" t="s">
        <v>692</v>
      </c>
      <c r="D11345" s="1">
        <v>44134</v>
      </c>
      <c r="E11345">
        <v>6.5399999619999996</v>
      </c>
      <c r="F11345">
        <v>6.1300001139999996</v>
      </c>
      <c r="G11345">
        <v>477600</v>
      </c>
    </row>
    <row r="11346" spans="1:7" x14ac:dyDescent="0.35">
      <c r="A11346" t="str">
        <f t="shared" si="177"/>
        <v>ZIXI|44137</v>
      </c>
      <c r="B11346" t="s">
        <v>691</v>
      </c>
      <c r="C11346" t="s">
        <v>692</v>
      </c>
      <c r="D11346" s="1">
        <v>44137</v>
      </c>
      <c r="E11346">
        <v>6.1300001139999996</v>
      </c>
      <c r="F11346">
        <v>6.2300000190000002</v>
      </c>
      <c r="G11346">
        <v>357300</v>
      </c>
    </row>
    <row r="11347" spans="1:7" x14ac:dyDescent="0.35">
      <c r="A11347" t="str">
        <f t="shared" si="177"/>
        <v>ZIXI|44138</v>
      </c>
      <c r="B11347" t="s">
        <v>691</v>
      </c>
      <c r="C11347" t="s">
        <v>692</v>
      </c>
      <c r="D11347" s="1">
        <v>44138</v>
      </c>
      <c r="E11347">
        <v>6.3099999430000002</v>
      </c>
      <c r="F11347">
        <v>6.9000000950000002</v>
      </c>
      <c r="G11347">
        <v>623400</v>
      </c>
    </row>
    <row r="11348" spans="1:7" x14ac:dyDescent="0.35">
      <c r="A11348" t="str">
        <f t="shared" si="177"/>
        <v>ZIXI|44139</v>
      </c>
      <c r="B11348" t="s">
        <v>691</v>
      </c>
      <c r="C11348" t="s">
        <v>692</v>
      </c>
      <c r="D11348" s="1">
        <v>44139</v>
      </c>
      <c r="E11348">
        <v>6.6300001139999996</v>
      </c>
      <c r="F11348">
        <v>6.8200001720000003</v>
      </c>
      <c r="G11348">
        <v>451700</v>
      </c>
    </row>
    <row r="11349" spans="1:7" x14ac:dyDescent="0.35">
      <c r="A11349" t="str">
        <f t="shared" si="177"/>
        <v>ZIXI|44140</v>
      </c>
      <c r="B11349" t="s">
        <v>691</v>
      </c>
      <c r="C11349" t="s">
        <v>692</v>
      </c>
      <c r="D11349" s="1">
        <v>44140</v>
      </c>
      <c r="E11349">
        <v>6.9099998469999999</v>
      </c>
      <c r="F11349">
        <v>7.1900000569999998</v>
      </c>
      <c r="G11349">
        <v>855700</v>
      </c>
    </row>
    <row r="11350" spans="1:7" x14ac:dyDescent="0.35">
      <c r="A11350" t="str">
        <f t="shared" si="177"/>
        <v>ZIXI|44141</v>
      </c>
      <c r="B11350" t="s">
        <v>691</v>
      </c>
      <c r="C11350" t="s">
        <v>692</v>
      </c>
      <c r="D11350" s="1">
        <v>44141</v>
      </c>
      <c r="E11350">
        <v>7.1799998279999997</v>
      </c>
      <c r="F11350">
        <v>6.7100000380000004</v>
      </c>
      <c r="G11350">
        <v>608900</v>
      </c>
    </row>
    <row r="11351" spans="1:7" x14ac:dyDescent="0.35">
      <c r="A11351" t="str">
        <f t="shared" si="177"/>
        <v>ZIXI|44144</v>
      </c>
      <c r="B11351" t="s">
        <v>691</v>
      </c>
      <c r="C11351" t="s">
        <v>692</v>
      </c>
      <c r="D11351" s="1">
        <v>44144</v>
      </c>
      <c r="E11351">
        <v>6.9299998279999997</v>
      </c>
      <c r="F11351">
        <v>7.0599999430000002</v>
      </c>
      <c r="G11351">
        <v>882300</v>
      </c>
    </row>
    <row r="11352" spans="1:7" x14ac:dyDescent="0.35">
      <c r="A11352" t="str">
        <f t="shared" si="177"/>
        <v>ZIXI|44145</v>
      </c>
      <c r="B11352" t="s">
        <v>691</v>
      </c>
      <c r="C11352" t="s">
        <v>692</v>
      </c>
      <c r="D11352" s="1">
        <v>44145</v>
      </c>
      <c r="E11352">
        <v>7.5</v>
      </c>
      <c r="F11352">
        <v>6.6799998279999997</v>
      </c>
      <c r="G11352">
        <v>1899700</v>
      </c>
    </row>
    <row r="11353" spans="1:7" x14ac:dyDescent="0.35">
      <c r="A11353" t="str">
        <f t="shared" si="177"/>
        <v>ZIXI|44146</v>
      </c>
      <c r="B11353" t="s">
        <v>691</v>
      </c>
      <c r="C11353" t="s">
        <v>692</v>
      </c>
      <c r="D11353" s="1">
        <v>44146</v>
      </c>
      <c r="E11353">
        <v>6.6999998090000004</v>
      </c>
      <c r="F11353">
        <v>6.6999998090000004</v>
      </c>
      <c r="G11353">
        <v>1172000</v>
      </c>
    </row>
    <row r="11354" spans="1:7" x14ac:dyDescent="0.35">
      <c r="A11354" t="str">
        <f t="shared" si="177"/>
        <v>ZIXI|44147</v>
      </c>
      <c r="B11354" t="s">
        <v>691</v>
      </c>
      <c r="C11354" t="s">
        <v>692</v>
      </c>
      <c r="D11354" s="1">
        <v>44147</v>
      </c>
      <c r="E11354">
        <v>6.6999998090000004</v>
      </c>
      <c r="F11354">
        <v>6.7899999619999996</v>
      </c>
      <c r="G11354">
        <v>462000</v>
      </c>
    </row>
    <row r="11355" spans="1:7" x14ac:dyDescent="0.35">
      <c r="A11355" t="str">
        <f t="shared" si="177"/>
        <v>ZIXI|44148</v>
      </c>
      <c r="B11355" t="s">
        <v>691</v>
      </c>
      <c r="C11355" t="s">
        <v>692</v>
      </c>
      <c r="D11355" s="1">
        <v>44148</v>
      </c>
      <c r="E11355">
        <v>6.9000000950000002</v>
      </c>
      <c r="F11355">
        <v>6.7600002290000001</v>
      </c>
      <c r="G11355">
        <v>495000</v>
      </c>
    </row>
    <row r="11356" spans="1:7" x14ac:dyDescent="0.35">
      <c r="A11356" t="str">
        <f t="shared" si="177"/>
        <v>ZIXI|44151</v>
      </c>
      <c r="B11356" t="s">
        <v>691</v>
      </c>
      <c r="C11356" t="s">
        <v>692</v>
      </c>
      <c r="D11356" s="1">
        <v>44151</v>
      </c>
      <c r="E11356">
        <v>6.9299998279999997</v>
      </c>
      <c r="F11356">
        <v>6.8800001139999996</v>
      </c>
      <c r="G11356">
        <v>577000</v>
      </c>
    </row>
  </sheetData>
  <autoFilter ref="B1:G11356" xr:uid="{00000000-0009-0000-0000-000002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AD77-2C47-460A-A059-489E69BCE15E}">
  <dimension ref="A1:X154"/>
  <sheetViews>
    <sheetView topLeftCell="Q1" workbookViewId="0">
      <selection activeCell="V1" sqref="V1:X2"/>
    </sheetView>
  </sheetViews>
  <sheetFormatPr defaultRowHeight="14.5" x14ac:dyDescent="0.35"/>
  <cols>
    <col min="1" max="1" width="7.6328125" bestFit="1" customWidth="1"/>
    <col min="2" max="2" width="40.54296875" bestFit="1" customWidth="1"/>
    <col min="3" max="3" width="18" bestFit="1" customWidth="1"/>
    <col min="4" max="4" width="18" customWidth="1"/>
    <col min="5" max="5" width="19.26953125" bestFit="1" customWidth="1"/>
    <col min="6" max="8" width="19.26953125" customWidth="1"/>
    <col min="9" max="12" width="20.08984375" customWidth="1"/>
    <col min="13" max="16" width="20.81640625" customWidth="1"/>
    <col min="17" max="20" width="19.6328125" customWidth="1"/>
    <col min="21" max="21" width="16.36328125" customWidth="1"/>
    <col min="22" max="22" width="17.26953125" customWidth="1"/>
    <col min="23" max="23" width="26.36328125" customWidth="1"/>
    <col min="24" max="24" width="27.6328125" customWidth="1"/>
  </cols>
  <sheetData>
    <row r="1" spans="1:24" x14ac:dyDescent="0.35">
      <c r="A1" t="s">
        <v>11</v>
      </c>
      <c r="B1" t="s">
        <v>12</v>
      </c>
      <c r="C1" t="s">
        <v>0</v>
      </c>
      <c r="D1" t="s">
        <v>693</v>
      </c>
      <c r="E1" t="s">
        <v>1</v>
      </c>
      <c r="F1" s="3" t="s">
        <v>700</v>
      </c>
      <c r="G1" s="7" t="s">
        <v>698</v>
      </c>
      <c r="H1" s="7" t="s">
        <v>699</v>
      </c>
      <c r="I1" t="s">
        <v>694</v>
      </c>
      <c r="J1" s="3" t="s">
        <v>701</v>
      </c>
      <c r="K1" s="7" t="s">
        <v>702</v>
      </c>
      <c r="L1" s="7" t="s">
        <v>703</v>
      </c>
      <c r="M1" t="s">
        <v>695</v>
      </c>
      <c r="N1" s="3" t="s">
        <v>704</v>
      </c>
      <c r="O1" s="7" t="s">
        <v>705</v>
      </c>
      <c r="P1" s="7" t="s">
        <v>706</v>
      </c>
      <c r="Q1" t="s">
        <v>696</v>
      </c>
      <c r="R1" s="3" t="s">
        <v>707</v>
      </c>
      <c r="S1" s="7" t="s">
        <v>708</v>
      </c>
      <c r="T1" s="7" t="s">
        <v>709</v>
      </c>
      <c r="U1" t="s">
        <v>697</v>
      </c>
      <c r="V1" s="3" t="s">
        <v>710</v>
      </c>
      <c r="W1" s="7" t="s">
        <v>711</v>
      </c>
      <c r="X1" s="7" t="s">
        <v>712</v>
      </c>
    </row>
    <row r="2" spans="1:24" x14ac:dyDescent="0.35">
      <c r="A2" t="s">
        <v>19</v>
      </c>
      <c r="B2" t="s">
        <v>20</v>
      </c>
      <c r="C2" t="s">
        <v>8</v>
      </c>
      <c r="D2">
        <v>0</v>
      </c>
      <c r="E2" s="1">
        <v>44140</v>
      </c>
      <c r="F2" s="1" t="str">
        <f>_xlfn.CONCAT(A2&amp;"|"&amp;E2)</f>
        <v>AAMC|44140</v>
      </c>
      <c r="G2" s="6">
        <f>VLOOKUP(F2,trade_prices!A:E,5,0)</f>
        <v>22.979999540000001</v>
      </c>
      <c r="H2" s="5">
        <f>VLOOKUP(F2,trade_prices!A:F,6,0)</f>
        <v>22.979999540000001</v>
      </c>
      <c r="I2" s="1">
        <f>VLOOKUP(E2,before_market_flags!B:D,3,0)</f>
        <v>44132</v>
      </c>
      <c r="J2" s="1" t="str">
        <f>_xlfn.CONCAT(A2&amp;"|"&amp;I2)</f>
        <v>AAMC|44132</v>
      </c>
      <c r="K2" s="6">
        <f>VLOOKUP(J2,trade_prices!A:E,5,0)</f>
        <v>22.290000920000001</v>
      </c>
      <c r="L2" s="6">
        <f>VLOOKUP(J2,trade_prices!A:F,6,0)</f>
        <v>23</v>
      </c>
      <c r="M2" s="1">
        <f>VLOOKUP(E2,before_market_flags!B:E,4,0)</f>
        <v>44138</v>
      </c>
      <c r="N2" s="1" t="str">
        <f>_xlfn.CONCAT(A2&amp;"|"&amp;M2)</f>
        <v>AAMC|44138</v>
      </c>
      <c r="O2" s="6">
        <f>VLOOKUP(N2,trade_prices!A:E,5,0)</f>
        <v>24</v>
      </c>
      <c r="P2" s="6">
        <f>VLOOKUP(N2,trade_prices!A:F,6,0)</f>
        <v>23</v>
      </c>
      <c r="Q2" s="1">
        <f>VLOOKUP(E2,before_market_flags!B:F,5,0)</f>
        <v>44140</v>
      </c>
      <c r="R2" s="1" t="str">
        <f>_xlfn.CONCAT(A2&amp;"|"&amp;Q2)</f>
        <v>AAMC|44140</v>
      </c>
      <c r="S2" s="6">
        <f>VLOOKUP(R2,trade_prices!A:E,5,0)</f>
        <v>22.979999540000001</v>
      </c>
      <c r="T2" s="6">
        <f>VLOOKUP(R2,trade_prices!A:F,6,0)</f>
        <v>22.979999540000001</v>
      </c>
      <c r="U2" s="1">
        <f>VLOOKUP(E2,before_market_flags!B:H,7,0)</f>
        <v>44141</v>
      </c>
      <c r="V2" s="1" t="str">
        <f>_xlfn.CONCAT(A2&amp;"|"&amp;U2)</f>
        <v>AAMC|44141</v>
      </c>
      <c r="W2" s="6">
        <f>VLOOKUP(V2,trade_prices!A:E,5,0)</f>
        <v>22.059999470000001</v>
      </c>
      <c r="X2" s="6">
        <f>VLOOKUP(V2,trade_prices!A:F,6,0)</f>
        <v>21.75</v>
      </c>
    </row>
    <row r="3" spans="1:24" x14ac:dyDescent="0.35">
      <c r="A3" t="s">
        <v>27</v>
      </c>
      <c r="B3" t="s">
        <v>28</v>
      </c>
      <c r="C3" t="s">
        <v>8</v>
      </c>
      <c r="D3">
        <v>0</v>
      </c>
      <c r="E3" s="1">
        <v>44141</v>
      </c>
      <c r="F3" s="1" t="str">
        <f t="shared" ref="F3:F66" si="0">_xlfn.CONCAT(A3&amp;"|"&amp;E3)</f>
        <v>AES|44141</v>
      </c>
      <c r="G3" s="4">
        <f>VLOOKUP(F3,trade_prices!A:E,5,0)</f>
        <v>20.909999849999998</v>
      </c>
      <c r="H3" s="5">
        <f>VLOOKUP(F3,trade_prices!A:F,6,0)</f>
        <v>20.409999849999998</v>
      </c>
      <c r="I3" s="1">
        <f>VLOOKUP(E3,before_market_flags!B:D,3,0)</f>
        <v>44133</v>
      </c>
      <c r="J3" s="1" t="str">
        <f t="shared" ref="J3:J66" si="1">_xlfn.CONCAT(A3&amp;"|"&amp;I3)</f>
        <v>AES|44133</v>
      </c>
      <c r="K3" s="6">
        <f>VLOOKUP(J3,trade_prices!A:E,5,0)</f>
        <v>19.31999969</v>
      </c>
      <c r="L3" s="6">
        <f>VLOOKUP(J3,trade_prices!A:F,6,0)</f>
        <v>19.530000690000001</v>
      </c>
      <c r="M3" s="1">
        <f>VLOOKUP(E3,before_market_flags!B:E,4,0)</f>
        <v>44139</v>
      </c>
      <c r="N3" s="1" t="str">
        <f t="shared" ref="N3:N66" si="2">_xlfn.CONCAT(A3&amp;"|"&amp;M3)</f>
        <v>AES|44139</v>
      </c>
      <c r="O3" s="6">
        <f>VLOOKUP(N3,trade_prices!A:E,5,0)</f>
        <v>20.260000229999999</v>
      </c>
      <c r="P3" s="6">
        <f>VLOOKUP(N3,trade_prices!A:F,6,0)</f>
        <v>19.940000529999999</v>
      </c>
      <c r="Q3" s="1">
        <f>VLOOKUP(E3,before_market_flags!B:F,5,0)</f>
        <v>44141</v>
      </c>
      <c r="R3" s="1" t="str">
        <f t="shared" ref="R3:R66" si="3">_xlfn.CONCAT(A3&amp;"|"&amp;Q3)</f>
        <v>AES|44141</v>
      </c>
      <c r="S3" s="6">
        <f>VLOOKUP(R3,trade_prices!A:E,5,0)</f>
        <v>20.909999849999998</v>
      </c>
      <c r="T3" s="6">
        <f>VLOOKUP(R3,trade_prices!A:F,6,0)</f>
        <v>20.409999849999998</v>
      </c>
      <c r="U3" s="1">
        <f>VLOOKUP(E3,before_market_flags!B:H,7,0)</f>
        <v>44144</v>
      </c>
      <c r="V3" s="1" t="str">
        <f t="shared" ref="V3:V66" si="4">_xlfn.CONCAT(A3&amp;"|"&amp;U3)</f>
        <v>AES|44144</v>
      </c>
      <c r="W3" s="6">
        <f>VLOOKUP(V3,trade_prices!A:E,5,0)</f>
        <v>21.93000031</v>
      </c>
      <c r="X3" s="6">
        <f>VLOOKUP(V3,trade_prices!A:F,6,0)</f>
        <v>20.969999309999999</v>
      </c>
    </row>
    <row r="4" spans="1:24" x14ac:dyDescent="0.35">
      <c r="A4" t="s">
        <v>37</v>
      </c>
      <c r="B4" t="s">
        <v>38</v>
      </c>
      <c r="C4" t="s">
        <v>8</v>
      </c>
      <c r="D4">
        <v>0</v>
      </c>
      <c r="E4" s="1">
        <v>44144</v>
      </c>
      <c r="F4" s="1" t="str">
        <f t="shared" si="0"/>
        <v>ALE|44144</v>
      </c>
      <c r="G4" s="4">
        <f>VLOOKUP(F4,trade_prices!A:E,5,0)</f>
        <v>55.659999849999998</v>
      </c>
      <c r="H4" s="5">
        <f>VLOOKUP(F4,trade_prices!A:F,6,0)</f>
        <v>57.22397995</v>
      </c>
      <c r="I4" s="1">
        <f>VLOOKUP(E4,before_market_flags!B:D,3,0)</f>
        <v>44134</v>
      </c>
      <c r="J4" s="1" t="str">
        <f t="shared" si="1"/>
        <v>ALE|44134</v>
      </c>
      <c r="K4" s="6">
        <f>VLOOKUP(J4,trade_prices!A:E,5,0)</f>
        <v>51.799999239999998</v>
      </c>
      <c r="L4" s="6">
        <f>VLOOKUP(J4,trade_prices!A:F,6,0)</f>
        <v>51.004199980000003</v>
      </c>
      <c r="M4" s="1">
        <f>VLOOKUP(E4,before_market_flags!B:E,4,0)</f>
        <v>44140</v>
      </c>
      <c r="N4" s="1" t="str">
        <f t="shared" si="2"/>
        <v>ALE|44140</v>
      </c>
      <c r="O4" s="6">
        <f>VLOOKUP(N4,trade_prices!A:E,5,0)</f>
        <v>54</v>
      </c>
      <c r="P4" s="6">
        <f>VLOOKUP(N4,trade_prices!A:F,6,0)</f>
        <v>53.426845550000003</v>
      </c>
      <c r="Q4" s="1">
        <f>VLOOKUP(E4,before_market_flags!B:F,5,0)</f>
        <v>44144</v>
      </c>
      <c r="R4" s="1" t="str">
        <f t="shared" si="3"/>
        <v>ALE|44144</v>
      </c>
      <c r="S4" s="6">
        <f>VLOOKUP(R4,trade_prices!A:E,5,0)</f>
        <v>55.659999849999998</v>
      </c>
      <c r="T4" s="6">
        <f>VLOOKUP(R4,trade_prices!A:F,6,0)</f>
        <v>57.22397995</v>
      </c>
      <c r="U4" s="1">
        <f>VLOOKUP(E4,before_market_flags!B:H,7,0)</f>
        <v>44145</v>
      </c>
      <c r="V4" s="1" t="str">
        <f t="shared" si="4"/>
        <v>ALE|44145</v>
      </c>
      <c r="W4" s="6">
        <f>VLOOKUP(V4,trade_prices!A:E,5,0)</f>
        <v>58.700000760000002</v>
      </c>
      <c r="X4" s="6">
        <f>VLOOKUP(V4,trade_prices!A:F,6,0)</f>
        <v>57.4612999</v>
      </c>
    </row>
    <row r="5" spans="1:24" x14ac:dyDescent="0.35">
      <c r="A5" t="s">
        <v>39</v>
      </c>
      <c r="B5" t="s">
        <v>40</v>
      </c>
      <c r="C5" t="s">
        <v>8</v>
      </c>
      <c r="D5">
        <v>0</v>
      </c>
      <c r="E5" s="1">
        <v>44144</v>
      </c>
      <c r="F5" s="1" t="str">
        <f t="shared" si="0"/>
        <v>ALLK|44144</v>
      </c>
      <c r="G5" s="4">
        <f>VLOOKUP(F5,trade_prices!A:E,5,0)</f>
        <v>101.9599991</v>
      </c>
      <c r="H5" s="5">
        <f>VLOOKUP(F5,trade_prices!A:F,6,0)</f>
        <v>104.2200012</v>
      </c>
      <c r="I5" s="1">
        <f>VLOOKUP(E5,before_market_flags!B:D,3,0)</f>
        <v>44134</v>
      </c>
      <c r="J5" s="1" t="str">
        <f t="shared" si="1"/>
        <v>ALLK|44134</v>
      </c>
      <c r="K5" s="6">
        <f>VLOOKUP(J5,trade_prices!A:E,5,0)</f>
        <v>88</v>
      </c>
      <c r="L5" s="6">
        <f>VLOOKUP(J5,trade_prices!A:F,6,0)</f>
        <v>95.129997250000002</v>
      </c>
      <c r="M5" s="1">
        <f>VLOOKUP(E5,before_market_flags!B:E,4,0)</f>
        <v>44140</v>
      </c>
      <c r="N5" s="1" t="str">
        <f t="shared" si="2"/>
        <v>ALLK|44140</v>
      </c>
      <c r="O5" s="6">
        <f>VLOOKUP(N5,trade_prices!A:E,5,0)</f>
        <v>102.61000060000001</v>
      </c>
      <c r="P5" s="6">
        <f>VLOOKUP(N5,trade_prices!A:F,6,0)</f>
        <v>98.870002749999998</v>
      </c>
      <c r="Q5" s="1">
        <f>VLOOKUP(E5,before_market_flags!B:F,5,0)</f>
        <v>44144</v>
      </c>
      <c r="R5" s="1" t="str">
        <f t="shared" si="3"/>
        <v>ALLK|44144</v>
      </c>
      <c r="S5" s="6">
        <f>VLOOKUP(R5,trade_prices!A:E,5,0)</f>
        <v>101.9599991</v>
      </c>
      <c r="T5" s="6">
        <f>VLOOKUP(R5,trade_prices!A:F,6,0)</f>
        <v>104.2200012</v>
      </c>
      <c r="U5" s="1">
        <f>VLOOKUP(E5,before_market_flags!B:H,7,0)</f>
        <v>44145</v>
      </c>
      <c r="V5" s="1" t="str">
        <f t="shared" si="4"/>
        <v>ALLK|44145</v>
      </c>
      <c r="W5" s="6">
        <f>VLOOKUP(V5,trade_prices!A:E,5,0)</f>
        <v>100.9300003</v>
      </c>
      <c r="X5" s="6">
        <f>VLOOKUP(V5,trade_prices!A:F,6,0)</f>
        <v>100.98999790000001</v>
      </c>
    </row>
    <row r="6" spans="1:24" x14ac:dyDescent="0.35">
      <c r="A6" t="s">
        <v>45</v>
      </c>
      <c r="B6" t="s">
        <v>46</v>
      </c>
      <c r="C6" t="s">
        <v>8</v>
      </c>
      <c r="D6">
        <v>0</v>
      </c>
      <c r="E6" s="1">
        <v>44141</v>
      </c>
      <c r="F6" s="1" t="str">
        <f t="shared" si="0"/>
        <v>AMPH|44141</v>
      </c>
      <c r="G6" s="4">
        <f>VLOOKUP(F6,trade_prices!A:E,5,0)</f>
        <v>20.790000920000001</v>
      </c>
      <c r="H6" s="5">
        <f>VLOOKUP(F6,trade_prices!A:F,6,0)</f>
        <v>19.200000760000002</v>
      </c>
      <c r="I6" s="1">
        <f>VLOOKUP(E6,before_market_flags!B:D,3,0)</f>
        <v>44133</v>
      </c>
      <c r="J6" s="1" t="str">
        <f t="shared" si="1"/>
        <v>AMPH|44133</v>
      </c>
      <c r="K6" s="6">
        <f>VLOOKUP(J6,trade_prices!A:E,5,0)</f>
        <v>19.559999470000001</v>
      </c>
      <c r="L6" s="6">
        <f>VLOOKUP(J6,trade_prices!A:F,6,0)</f>
        <v>20.090000150000002</v>
      </c>
      <c r="M6" s="1">
        <f>VLOOKUP(E6,before_market_flags!B:E,4,0)</f>
        <v>44139</v>
      </c>
      <c r="N6" s="1" t="str">
        <f t="shared" si="2"/>
        <v>AMPH|44139</v>
      </c>
      <c r="O6" s="6">
        <f>VLOOKUP(N6,trade_prices!A:E,5,0)</f>
        <v>20.229999540000001</v>
      </c>
      <c r="P6" s="6">
        <f>VLOOKUP(N6,trade_prices!A:F,6,0)</f>
        <v>20.739999770000001</v>
      </c>
      <c r="Q6" s="1">
        <f>VLOOKUP(E6,before_market_flags!B:F,5,0)</f>
        <v>44141</v>
      </c>
      <c r="R6" s="1" t="str">
        <f t="shared" si="3"/>
        <v>AMPH|44141</v>
      </c>
      <c r="S6" s="6">
        <f>VLOOKUP(R6,trade_prices!A:E,5,0)</f>
        <v>20.790000920000001</v>
      </c>
      <c r="T6" s="6">
        <f>VLOOKUP(R6,trade_prices!A:F,6,0)</f>
        <v>19.200000760000002</v>
      </c>
      <c r="U6" s="1">
        <f>VLOOKUP(E6,before_market_flags!B:H,7,0)</f>
        <v>44144</v>
      </c>
      <c r="V6" s="1" t="str">
        <f t="shared" si="4"/>
        <v>AMPH|44144</v>
      </c>
      <c r="W6" s="6">
        <f>VLOOKUP(V6,trade_prices!A:E,5,0)</f>
        <v>19.780000690000001</v>
      </c>
      <c r="X6" s="6">
        <f>VLOOKUP(V6,trade_prices!A:F,6,0)</f>
        <v>19.010000229999999</v>
      </c>
    </row>
    <row r="7" spans="1:24" x14ac:dyDescent="0.35">
      <c r="A7" t="s">
        <v>47</v>
      </c>
      <c r="B7" t="s">
        <v>48</v>
      </c>
      <c r="C7" t="s">
        <v>8</v>
      </c>
      <c r="D7">
        <v>0</v>
      </c>
      <c r="E7" s="1">
        <v>44141</v>
      </c>
      <c r="F7" s="1" t="str">
        <f t="shared" si="0"/>
        <v>AMRX|44141</v>
      </c>
      <c r="G7" s="4">
        <f>VLOOKUP(F7,trade_prices!A:E,5,0)</f>
        <v>4.9899997709999999</v>
      </c>
      <c r="H7" s="5">
        <f>VLOOKUP(F7,trade_prices!A:F,6,0)</f>
        <v>4.1300001139999996</v>
      </c>
      <c r="I7" s="1">
        <f>VLOOKUP(E7,before_market_flags!B:D,3,0)</f>
        <v>44133</v>
      </c>
      <c r="J7" s="1" t="str">
        <f t="shared" si="1"/>
        <v>AMRX|44133</v>
      </c>
      <c r="K7" s="6">
        <f>VLOOKUP(J7,trade_prices!A:E,5,0)</f>
        <v>4.420000076</v>
      </c>
      <c r="L7" s="6">
        <f>VLOOKUP(J7,trade_prices!A:F,6,0)</f>
        <v>4.3600001339999999</v>
      </c>
      <c r="M7" s="1">
        <f>VLOOKUP(E7,before_market_flags!B:E,4,0)</f>
        <v>44139</v>
      </c>
      <c r="N7" s="1" t="str">
        <f t="shared" si="2"/>
        <v>AMRX|44139</v>
      </c>
      <c r="O7" s="6">
        <f>VLOOKUP(N7,trade_prices!A:E,5,0)</f>
        <v>4.6399998660000001</v>
      </c>
      <c r="P7" s="6">
        <f>VLOOKUP(N7,trade_prices!A:F,6,0)</f>
        <v>4.8000001909999996</v>
      </c>
      <c r="Q7" s="1">
        <f>VLOOKUP(E7,before_market_flags!B:F,5,0)</f>
        <v>44141</v>
      </c>
      <c r="R7" s="1" t="str">
        <f t="shared" si="3"/>
        <v>AMRX|44141</v>
      </c>
      <c r="S7" s="6">
        <f>VLOOKUP(R7,trade_prices!A:E,5,0)</f>
        <v>4.9899997709999999</v>
      </c>
      <c r="T7" s="6">
        <f>VLOOKUP(R7,trade_prices!A:F,6,0)</f>
        <v>4.1300001139999996</v>
      </c>
      <c r="U7" s="1">
        <f>VLOOKUP(E7,before_market_flags!B:H,7,0)</f>
        <v>44144</v>
      </c>
      <c r="V7" s="1" t="str">
        <f t="shared" si="4"/>
        <v>AMRX|44144</v>
      </c>
      <c r="W7" s="6">
        <f>VLOOKUP(V7,trade_prices!A:E,5,0)</f>
        <v>4.2699999809999998</v>
      </c>
      <c r="X7" s="6">
        <f>VLOOKUP(V7,trade_prices!A:F,6,0)</f>
        <v>4.1900000569999998</v>
      </c>
    </row>
    <row r="8" spans="1:24" x14ac:dyDescent="0.35">
      <c r="A8" t="s">
        <v>55</v>
      </c>
      <c r="B8" t="s">
        <v>56</v>
      </c>
      <c r="C8" t="s">
        <v>8</v>
      </c>
      <c r="D8">
        <v>0</v>
      </c>
      <c r="E8" s="1">
        <v>44144</v>
      </c>
      <c r="F8" s="1" t="str">
        <f t="shared" si="0"/>
        <v>APYX|44144</v>
      </c>
      <c r="G8" s="4">
        <f>VLOOKUP(F8,trade_prices!A:E,5,0)</f>
        <v>6.5</v>
      </c>
      <c r="H8" s="5">
        <f>VLOOKUP(F8,trade_prices!A:F,6,0)</f>
        <v>6.3200001720000003</v>
      </c>
      <c r="I8" s="1">
        <f>VLOOKUP(E8,before_market_flags!B:D,3,0)</f>
        <v>44134</v>
      </c>
      <c r="J8" s="1" t="str">
        <f t="shared" si="1"/>
        <v>APYX|44134</v>
      </c>
      <c r="K8" s="6">
        <f>VLOOKUP(J8,trade_prices!A:E,5,0)</f>
        <v>5.8800001139999996</v>
      </c>
      <c r="L8" s="6">
        <f>VLOOKUP(J8,trade_prices!A:F,6,0)</f>
        <v>6.0199999809999998</v>
      </c>
      <c r="M8" s="1">
        <f>VLOOKUP(E8,before_market_flags!B:E,4,0)</f>
        <v>44140</v>
      </c>
      <c r="N8" s="1" t="str">
        <f t="shared" si="2"/>
        <v>APYX|44140</v>
      </c>
      <c r="O8" s="6">
        <f>VLOOKUP(N8,trade_prices!A:E,5,0)</f>
        <v>6.170000076</v>
      </c>
      <c r="P8" s="6">
        <f>VLOOKUP(N8,trade_prices!A:F,6,0)</f>
        <v>6.1599998469999999</v>
      </c>
      <c r="Q8" s="1">
        <f>VLOOKUP(E8,before_market_flags!B:F,5,0)</f>
        <v>44144</v>
      </c>
      <c r="R8" s="1" t="str">
        <f t="shared" si="3"/>
        <v>APYX|44144</v>
      </c>
      <c r="S8" s="6">
        <f>VLOOKUP(R8,trade_prices!A:E,5,0)</f>
        <v>6.5</v>
      </c>
      <c r="T8" s="6">
        <f>VLOOKUP(R8,trade_prices!A:F,6,0)</f>
        <v>6.3200001720000003</v>
      </c>
      <c r="U8" s="1">
        <f>VLOOKUP(E8,before_market_flags!B:H,7,0)</f>
        <v>44145</v>
      </c>
      <c r="V8" s="1" t="str">
        <f t="shared" si="4"/>
        <v>APYX|44145</v>
      </c>
      <c r="W8" s="6">
        <f>VLOOKUP(V8,trade_prices!A:E,5,0)</f>
        <v>6.4800000190000002</v>
      </c>
      <c r="X8" s="6">
        <f>VLOOKUP(V8,trade_prices!A:F,6,0)</f>
        <v>7.0999999049999998</v>
      </c>
    </row>
    <row r="9" spans="1:24" x14ac:dyDescent="0.35">
      <c r="A9" t="s">
        <v>73</v>
      </c>
      <c r="B9" t="s">
        <v>74</v>
      </c>
      <c r="C9" t="s">
        <v>8</v>
      </c>
      <c r="D9">
        <v>0</v>
      </c>
      <c r="E9" s="1">
        <v>44140</v>
      </c>
      <c r="F9" s="1" t="str">
        <f t="shared" si="0"/>
        <v>ATHM|44140</v>
      </c>
      <c r="G9" s="4">
        <f>VLOOKUP(F9,trade_prices!A:E,5,0)</f>
        <v>105.51000209999999</v>
      </c>
      <c r="H9" s="5">
        <f>VLOOKUP(F9,trade_prices!A:F,6,0)</f>
        <v>104.23999790000001</v>
      </c>
      <c r="I9" s="1">
        <f>VLOOKUP(E9,before_market_flags!B:D,3,0)</f>
        <v>44132</v>
      </c>
      <c r="J9" s="1" t="str">
        <f t="shared" si="1"/>
        <v>ATHM|44132</v>
      </c>
      <c r="K9" s="6">
        <f>VLOOKUP(J9,trade_prices!A:E,5,0)</f>
        <v>96.120002749999998</v>
      </c>
      <c r="L9" s="6">
        <f>VLOOKUP(J9,trade_prices!A:F,6,0)</f>
        <v>94.459999080000003</v>
      </c>
      <c r="M9" s="1">
        <f>VLOOKUP(E9,before_market_flags!B:E,4,0)</f>
        <v>44138</v>
      </c>
      <c r="N9" s="1" t="str">
        <f t="shared" si="2"/>
        <v>ATHM|44138</v>
      </c>
      <c r="O9" s="6">
        <f>VLOOKUP(N9,trade_prices!A:E,5,0)</f>
        <v>97.52999878</v>
      </c>
      <c r="P9" s="6">
        <f>VLOOKUP(N9,trade_prices!A:F,6,0)</f>
        <v>99.25</v>
      </c>
      <c r="Q9" s="1">
        <f>VLOOKUP(E9,before_market_flags!B:F,5,0)</f>
        <v>44140</v>
      </c>
      <c r="R9" s="1" t="str">
        <f t="shared" si="3"/>
        <v>ATHM|44140</v>
      </c>
      <c r="S9" s="6">
        <f>VLOOKUP(R9,trade_prices!A:E,5,0)</f>
        <v>105.51000209999999</v>
      </c>
      <c r="T9" s="6">
        <f>VLOOKUP(R9,trade_prices!A:F,6,0)</f>
        <v>104.23999790000001</v>
      </c>
      <c r="U9" s="1">
        <f>VLOOKUP(E9,before_market_flags!B:H,7,0)</f>
        <v>44141</v>
      </c>
      <c r="V9" s="1" t="str">
        <f t="shared" si="4"/>
        <v>ATHM|44141</v>
      </c>
      <c r="W9" s="6">
        <f>VLOOKUP(V9,trade_prices!A:E,5,0)</f>
        <v>104.5199966</v>
      </c>
      <c r="X9" s="6">
        <f>VLOOKUP(V9,trade_prices!A:F,6,0)</f>
        <v>103.23999790000001</v>
      </c>
    </row>
    <row r="10" spans="1:24" x14ac:dyDescent="0.35">
      <c r="A10" t="s">
        <v>79</v>
      </c>
      <c r="B10" t="s">
        <v>80</v>
      </c>
      <c r="C10" t="s">
        <v>8</v>
      </c>
      <c r="D10">
        <v>0</v>
      </c>
      <c r="E10" s="1">
        <v>44141</v>
      </c>
      <c r="F10" s="1" t="str">
        <f t="shared" si="0"/>
        <v>AY|44141</v>
      </c>
      <c r="G10" s="4">
        <f>VLOOKUP(F10,trade_prices!A:E,5,0)</f>
        <v>32.009998320000001</v>
      </c>
      <c r="H10" s="5">
        <f>VLOOKUP(F10,trade_prices!A:F,6,0)</f>
        <v>33.25</v>
      </c>
      <c r="I10" s="1">
        <f>VLOOKUP(E10,before_market_flags!B:D,3,0)</f>
        <v>44133</v>
      </c>
      <c r="J10" s="1" t="str">
        <f t="shared" si="1"/>
        <v>AY|44133</v>
      </c>
      <c r="K10" s="6">
        <f>VLOOKUP(J10,trade_prices!A:E,5,0)</f>
        <v>29.43000031</v>
      </c>
      <c r="L10" s="6">
        <f>VLOOKUP(J10,trade_prices!A:F,6,0)</f>
        <v>29.61000061</v>
      </c>
      <c r="M10" s="1">
        <f>VLOOKUP(E10,before_market_flags!B:E,4,0)</f>
        <v>44139</v>
      </c>
      <c r="N10" s="1" t="str">
        <f t="shared" si="2"/>
        <v>AY|44139</v>
      </c>
      <c r="O10" s="6">
        <f>VLOOKUP(N10,trade_prices!A:E,5,0)</f>
        <v>31.409999849999998</v>
      </c>
      <c r="P10" s="6">
        <f>VLOOKUP(N10,trade_prices!A:F,6,0)</f>
        <v>30.659999849999998</v>
      </c>
      <c r="Q10" s="1">
        <f>VLOOKUP(E10,before_market_flags!B:F,5,0)</f>
        <v>44141</v>
      </c>
      <c r="R10" s="1" t="str">
        <f t="shared" si="3"/>
        <v>AY|44141</v>
      </c>
      <c r="S10" s="6">
        <f>VLOOKUP(R10,trade_prices!A:E,5,0)</f>
        <v>32.009998320000001</v>
      </c>
      <c r="T10" s="6">
        <f>VLOOKUP(R10,trade_prices!A:F,6,0)</f>
        <v>33.25</v>
      </c>
      <c r="U10" s="1">
        <f>VLOOKUP(E10,before_market_flags!B:H,7,0)</f>
        <v>44144</v>
      </c>
      <c r="V10" s="1" t="str">
        <f t="shared" si="4"/>
        <v>AY|44144</v>
      </c>
      <c r="W10" s="6">
        <f>VLOOKUP(V10,trade_prices!A:E,5,0)</f>
        <v>37.259998320000001</v>
      </c>
      <c r="X10" s="6">
        <f>VLOOKUP(V10,trade_prices!A:F,6,0)</f>
        <v>33.049999239999998</v>
      </c>
    </row>
    <row r="11" spans="1:24" x14ac:dyDescent="0.35">
      <c r="A11" t="s">
        <v>81</v>
      </c>
      <c r="B11" t="s">
        <v>82</v>
      </c>
      <c r="C11" t="s">
        <v>8</v>
      </c>
      <c r="D11">
        <v>0</v>
      </c>
      <c r="E11" s="1">
        <v>44141</v>
      </c>
      <c r="F11" s="1" t="str">
        <f t="shared" si="0"/>
        <v>AYRO|44141</v>
      </c>
      <c r="G11" s="4">
        <f>VLOOKUP(F11,trade_prices!A:E,5,0)</f>
        <v>2.8099999430000002</v>
      </c>
      <c r="H11" s="5">
        <f>VLOOKUP(F11,trade_prices!A:F,6,0)</f>
        <v>2.829999924</v>
      </c>
      <c r="I11" s="1">
        <f>VLOOKUP(E11,before_market_flags!B:D,3,0)</f>
        <v>44133</v>
      </c>
      <c r="J11" s="1" t="str">
        <f t="shared" si="1"/>
        <v>AYRO|44133</v>
      </c>
      <c r="K11" s="6">
        <f>VLOOKUP(J11,trade_prices!A:E,5,0)</f>
        <v>2.5999999049999998</v>
      </c>
      <c r="L11" s="6">
        <f>VLOOKUP(J11,trade_prices!A:F,6,0)</f>
        <v>2.6600000860000002</v>
      </c>
      <c r="M11" s="1">
        <f>VLOOKUP(E11,before_market_flags!B:E,4,0)</f>
        <v>44139</v>
      </c>
      <c r="N11" s="1" t="str">
        <f t="shared" si="2"/>
        <v>AYRO|44139</v>
      </c>
      <c r="O11" s="6">
        <f>VLOOKUP(N11,trade_prices!A:E,5,0)</f>
        <v>2.75</v>
      </c>
      <c r="P11" s="6">
        <f>VLOOKUP(N11,trade_prices!A:F,6,0)</f>
        <v>2.8099999430000002</v>
      </c>
      <c r="Q11" s="1">
        <f>VLOOKUP(E11,before_market_flags!B:F,5,0)</f>
        <v>44141</v>
      </c>
      <c r="R11" s="1" t="str">
        <f t="shared" si="3"/>
        <v>AYRO|44141</v>
      </c>
      <c r="S11" s="6">
        <f>VLOOKUP(R11,trade_prices!A:E,5,0)</f>
        <v>2.8099999430000002</v>
      </c>
      <c r="T11" s="6">
        <f>VLOOKUP(R11,trade_prices!A:F,6,0)</f>
        <v>2.829999924</v>
      </c>
      <c r="U11" s="1">
        <f>VLOOKUP(E11,before_market_flags!B:H,7,0)</f>
        <v>44144</v>
      </c>
      <c r="V11" s="1" t="str">
        <f t="shared" si="4"/>
        <v>AYRO|44144</v>
      </c>
      <c r="W11" s="6">
        <f>VLOOKUP(V11,trade_prices!A:E,5,0)</f>
        <v>2.960000038</v>
      </c>
      <c r="X11" s="6">
        <f>VLOOKUP(V11,trade_prices!A:F,6,0)</f>
        <v>2.920000076</v>
      </c>
    </row>
    <row r="12" spans="1:24" x14ac:dyDescent="0.35">
      <c r="A12" t="s">
        <v>87</v>
      </c>
      <c r="B12" t="s">
        <v>88</v>
      </c>
      <c r="C12" t="s">
        <v>8</v>
      </c>
      <c r="D12">
        <v>0</v>
      </c>
      <c r="E12" s="1">
        <v>44144</v>
      </c>
      <c r="F12" s="1" t="str">
        <f t="shared" si="0"/>
        <v>BCOR|44144</v>
      </c>
      <c r="G12" s="4">
        <f>VLOOKUP(F12,trade_prices!A:E,5,0)</f>
        <v>12.52999973</v>
      </c>
      <c r="H12" s="5">
        <f>VLOOKUP(F12,trade_prices!A:F,6,0)</f>
        <v>12.69999981</v>
      </c>
      <c r="I12" s="1">
        <f>VLOOKUP(E12,before_market_flags!B:D,3,0)</f>
        <v>44134</v>
      </c>
      <c r="J12" s="1" t="str">
        <f t="shared" si="1"/>
        <v>BCOR|44134</v>
      </c>
      <c r="K12" s="6">
        <f>VLOOKUP(J12,trade_prices!A:E,5,0)</f>
        <v>10.27000046</v>
      </c>
      <c r="L12" s="6">
        <f>VLOOKUP(J12,trade_prices!A:F,6,0)</f>
        <v>9.9499998089999995</v>
      </c>
      <c r="M12" s="1">
        <f>VLOOKUP(E12,before_market_flags!B:E,4,0)</f>
        <v>44140</v>
      </c>
      <c r="N12" s="1" t="str">
        <f t="shared" si="2"/>
        <v>BCOR|44140</v>
      </c>
      <c r="O12" s="6">
        <f>VLOOKUP(N12,trade_prices!A:E,5,0)</f>
        <v>10.47999954</v>
      </c>
      <c r="P12" s="6">
        <f>VLOOKUP(N12,trade_prices!A:F,6,0)</f>
        <v>10.880000109999999</v>
      </c>
      <c r="Q12" s="1">
        <f>VLOOKUP(E12,before_market_flags!B:F,5,0)</f>
        <v>44144</v>
      </c>
      <c r="R12" s="1" t="str">
        <f t="shared" si="3"/>
        <v>BCOR|44144</v>
      </c>
      <c r="S12" s="6">
        <f>VLOOKUP(R12,trade_prices!A:E,5,0)</f>
        <v>12.52999973</v>
      </c>
      <c r="T12" s="6">
        <f>VLOOKUP(R12,trade_prices!A:F,6,0)</f>
        <v>12.69999981</v>
      </c>
      <c r="U12" s="1">
        <f>VLOOKUP(E12,before_market_flags!B:H,7,0)</f>
        <v>44145</v>
      </c>
      <c r="V12" s="1" t="str">
        <f t="shared" si="4"/>
        <v>BCOR|44145</v>
      </c>
      <c r="W12" s="6">
        <f>VLOOKUP(V12,trade_prices!A:E,5,0)</f>
        <v>13.119999890000001</v>
      </c>
      <c r="X12" s="6">
        <f>VLOOKUP(V12,trade_prices!A:F,6,0)</f>
        <v>12.079999920000001</v>
      </c>
    </row>
    <row r="13" spans="1:24" x14ac:dyDescent="0.35">
      <c r="A13" t="s">
        <v>89</v>
      </c>
      <c r="B13" t="s">
        <v>90</v>
      </c>
      <c r="C13" t="s">
        <v>8</v>
      </c>
      <c r="D13">
        <v>0</v>
      </c>
      <c r="E13" s="1">
        <v>44140</v>
      </c>
      <c r="F13" s="1" t="str">
        <f t="shared" si="0"/>
        <v>BGGSQ|44140</v>
      </c>
      <c r="G13" s="4">
        <f>VLOOKUP(F13,trade_prices!A:E,5,0)</f>
        <v>0.23000000400000001</v>
      </c>
      <c r="H13" s="5">
        <f>VLOOKUP(F13,trade_prices!A:F,6,0)</f>
        <v>0.23999999499999999</v>
      </c>
      <c r="I13" s="1">
        <f>VLOOKUP(E13,before_market_flags!B:D,3,0)</f>
        <v>44132</v>
      </c>
      <c r="J13" s="1" t="str">
        <f t="shared" si="1"/>
        <v>BGGSQ|44132</v>
      </c>
      <c r="K13" s="6">
        <f>VLOOKUP(J13,trade_prices!A:E,5,0)</f>
        <v>0.15000000599999999</v>
      </c>
      <c r="L13" s="6">
        <f>VLOOKUP(J13,trade_prices!A:F,6,0)</f>
        <v>0.15000000599999999</v>
      </c>
      <c r="M13" s="1">
        <f>VLOOKUP(E13,before_market_flags!B:E,4,0)</f>
        <v>44138</v>
      </c>
      <c r="N13" s="1" t="str">
        <f t="shared" si="2"/>
        <v>BGGSQ|44138</v>
      </c>
      <c r="O13" s="6">
        <f>VLOOKUP(N13,trade_prices!A:E,5,0)</f>
        <v>0.20000000300000001</v>
      </c>
      <c r="P13" s="6">
        <f>VLOOKUP(N13,trade_prices!A:F,6,0)</f>
        <v>0.23000000400000001</v>
      </c>
      <c r="Q13" s="1">
        <f>VLOOKUP(E13,before_market_flags!B:F,5,0)</f>
        <v>44140</v>
      </c>
      <c r="R13" s="1" t="str">
        <f t="shared" si="3"/>
        <v>BGGSQ|44140</v>
      </c>
      <c r="S13" s="6">
        <f>VLOOKUP(R13,trade_prices!A:E,5,0)</f>
        <v>0.23000000400000001</v>
      </c>
      <c r="T13" s="6">
        <f>VLOOKUP(R13,trade_prices!A:F,6,0)</f>
        <v>0.23999999499999999</v>
      </c>
      <c r="U13" s="1">
        <f>VLOOKUP(E13,before_market_flags!B:H,7,0)</f>
        <v>44141</v>
      </c>
      <c r="V13" s="1" t="str">
        <f t="shared" si="4"/>
        <v>BGGSQ|44141</v>
      </c>
      <c r="W13" s="6">
        <f>VLOOKUP(V13,trade_prices!A:E,5,0)</f>
        <v>0.23999999499999999</v>
      </c>
      <c r="X13" s="6">
        <f>VLOOKUP(V13,trade_prices!A:F,6,0)</f>
        <v>0.23000000400000001</v>
      </c>
    </row>
    <row r="14" spans="1:24" x14ac:dyDescent="0.35">
      <c r="A14" t="s">
        <v>93</v>
      </c>
      <c r="B14" t="s">
        <v>94</v>
      </c>
      <c r="C14" t="s">
        <v>8</v>
      </c>
      <c r="D14">
        <v>0</v>
      </c>
      <c r="E14" s="1">
        <v>44144</v>
      </c>
      <c r="F14" s="1" t="str">
        <f t="shared" si="0"/>
        <v>BHVN|44144</v>
      </c>
      <c r="G14" s="4">
        <f>VLOOKUP(F14,trade_prices!A:E,5,0)</f>
        <v>83.5</v>
      </c>
      <c r="H14" s="5">
        <f>VLOOKUP(F14,trade_prices!A:F,6,0)</f>
        <v>81.209999080000003</v>
      </c>
      <c r="I14" s="1">
        <f>VLOOKUP(E14,before_market_flags!B:D,3,0)</f>
        <v>44134</v>
      </c>
      <c r="J14" s="1" t="str">
        <f t="shared" si="1"/>
        <v>BHVN|44134</v>
      </c>
      <c r="K14" s="6">
        <f>VLOOKUP(J14,trade_prices!A:E,5,0)</f>
        <v>78.660003660000001</v>
      </c>
      <c r="L14" s="6">
        <f>VLOOKUP(J14,trade_prices!A:F,6,0)</f>
        <v>77.459999080000003</v>
      </c>
      <c r="M14" s="1">
        <f>VLOOKUP(E14,before_market_flags!B:E,4,0)</f>
        <v>44140</v>
      </c>
      <c r="N14" s="1" t="str">
        <f t="shared" si="2"/>
        <v>BHVN|44140</v>
      </c>
      <c r="O14" s="6">
        <f>VLOOKUP(N14,trade_prices!A:E,5,0)</f>
        <v>89.069999690000003</v>
      </c>
      <c r="P14" s="6">
        <f>VLOOKUP(N14,trade_prices!A:F,6,0)</f>
        <v>87.849998470000003</v>
      </c>
      <c r="Q14" s="1">
        <f>VLOOKUP(E14,before_market_flags!B:F,5,0)</f>
        <v>44144</v>
      </c>
      <c r="R14" s="1" t="str">
        <f t="shared" si="3"/>
        <v>BHVN|44144</v>
      </c>
      <c r="S14" s="6">
        <f>VLOOKUP(R14,trade_prices!A:E,5,0)</f>
        <v>83.5</v>
      </c>
      <c r="T14" s="6">
        <f>VLOOKUP(R14,trade_prices!A:F,6,0)</f>
        <v>81.209999080000003</v>
      </c>
      <c r="U14" s="1">
        <f>VLOOKUP(E14,before_market_flags!B:H,7,0)</f>
        <v>44145</v>
      </c>
      <c r="V14" s="1" t="str">
        <f t="shared" si="4"/>
        <v>BHVN|44145</v>
      </c>
      <c r="W14" s="6">
        <f>VLOOKUP(V14,trade_prices!A:E,5,0)</f>
        <v>81.650001529999997</v>
      </c>
      <c r="X14" s="6">
        <f>VLOOKUP(V14,trade_prices!A:F,6,0)</f>
        <v>86.440002440000001</v>
      </c>
    </row>
    <row r="15" spans="1:24" x14ac:dyDescent="0.35">
      <c r="A15" t="s">
        <v>95</v>
      </c>
      <c r="B15" t="s">
        <v>96</v>
      </c>
      <c r="C15" t="s">
        <v>8</v>
      </c>
      <c r="D15">
        <v>0</v>
      </c>
      <c r="E15" s="1">
        <v>44144</v>
      </c>
      <c r="F15" s="1" t="str">
        <f t="shared" si="0"/>
        <v>BKI|44144</v>
      </c>
      <c r="G15" s="4">
        <f>VLOOKUP(F15,trade_prices!A:E,5,0)</f>
        <v>95.38999939</v>
      </c>
      <c r="H15" s="5">
        <f>VLOOKUP(F15,trade_prices!A:F,6,0)</f>
        <v>86.769996640000002</v>
      </c>
      <c r="I15" s="1">
        <f>VLOOKUP(E15,before_market_flags!B:D,3,0)</f>
        <v>44134</v>
      </c>
      <c r="J15" s="1" t="str">
        <f t="shared" si="1"/>
        <v>BKI|44134</v>
      </c>
      <c r="K15" s="6">
        <f>VLOOKUP(J15,trade_prices!A:E,5,0)</f>
        <v>86.97000122</v>
      </c>
      <c r="L15" s="6">
        <f>VLOOKUP(J15,trade_prices!A:F,6,0)</f>
        <v>87.949996949999999</v>
      </c>
      <c r="M15" s="1">
        <f>VLOOKUP(E15,before_market_flags!B:E,4,0)</f>
        <v>44140</v>
      </c>
      <c r="N15" s="1" t="str">
        <f t="shared" si="2"/>
        <v>BKI|44140</v>
      </c>
      <c r="O15" s="6">
        <f>VLOOKUP(N15,trade_prices!A:E,5,0)</f>
        <v>96.819999690000003</v>
      </c>
      <c r="P15" s="6">
        <f>VLOOKUP(N15,trade_prices!A:F,6,0)</f>
        <v>94.550003050000001</v>
      </c>
      <c r="Q15" s="1">
        <f>VLOOKUP(E15,before_market_flags!B:F,5,0)</f>
        <v>44144</v>
      </c>
      <c r="R15" s="1" t="str">
        <f t="shared" si="3"/>
        <v>BKI|44144</v>
      </c>
      <c r="S15" s="6">
        <f>VLOOKUP(R15,trade_prices!A:E,5,0)</f>
        <v>95.38999939</v>
      </c>
      <c r="T15" s="6">
        <f>VLOOKUP(R15,trade_prices!A:F,6,0)</f>
        <v>86.769996640000002</v>
      </c>
      <c r="U15" s="1">
        <f>VLOOKUP(E15,before_market_flags!B:H,7,0)</f>
        <v>44145</v>
      </c>
      <c r="V15" s="1" t="str">
        <f t="shared" si="4"/>
        <v>BKI|44145</v>
      </c>
      <c r="W15" s="6">
        <f>VLOOKUP(V15,trade_prices!A:E,5,0)</f>
        <v>87.63999939</v>
      </c>
      <c r="X15" s="6">
        <f>VLOOKUP(V15,trade_prices!A:F,6,0)</f>
        <v>91.63999939</v>
      </c>
    </row>
    <row r="16" spans="1:24" x14ac:dyDescent="0.35">
      <c r="A16" t="s">
        <v>101</v>
      </c>
      <c r="B16" t="s">
        <v>102</v>
      </c>
      <c r="C16" t="s">
        <v>8</v>
      </c>
      <c r="D16">
        <v>0</v>
      </c>
      <c r="E16" s="1">
        <v>44141</v>
      </c>
      <c r="F16" s="1" t="str">
        <f t="shared" si="0"/>
        <v>BPY|44141</v>
      </c>
      <c r="G16" s="4">
        <f>VLOOKUP(F16,trade_prices!A:E,5,0)</f>
        <v>14.72000027</v>
      </c>
      <c r="H16" s="5">
        <f>VLOOKUP(F16,trade_prices!A:F,6,0)</f>
        <v>14.05000019</v>
      </c>
      <c r="I16" s="1">
        <f>VLOOKUP(E16,before_market_flags!B:D,3,0)</f>
        <v>44133</v>
      </c>
      <c r="J16" s="1" t="str">
        <f t="shared" si="1"/>
        <v>BPY|44133</v>
      </c>
      <c r="K16" s="6">
        <f>VLOOKUP(J16,trade_prices!A:E,5,0)</f>
        <v>13.649999619999999</v>
      </c>
      <c r="L16" s="6">
        <f>VLOOKUP(J16,trade_prices!A:F,6,0)</f>
        <v>14.18999958</v>
      </c>
      <c r="M16" s="1">
        <f>VLOOKUP(E16,before_market_flags!B:E,4,0)</f>
        <v>44139</v>
      </c>
      <c r="N16" s="1" t="str">
        <f t="shared" si="2"/>
        <v>BPY|44139</v>
      </c>
      <c r="O16" s="6">
        <f>VLOOKUP(N16,trade_prices!A:E,5,0)</f>
        <v>14.329999920000001</v>
      </c>
      <c r="P16" s="6">
        <f>VLOOKUP(N16,trade_prices!A:F,6,0)</f>
        <v>14.579999920000001</v>
      </c>
      <c r="Q16" s="1">
        <f>VLOOKUP(E16,before_market_flags!B:F,5,0)</f>
        <v>44141</v>
      </c>
      <c r="R16" s="1" t="str">
        <f t="shared" si="3"/>
        <v>BPY|44141</v>
      </c>
      <c r="S16" s="6">
        <f>VLOOKUP(R16,trade_prices!A:E,5,0)</f>
        <v>14.72000027</v>
      </c>
      <c r="T16" s="6">
        <f>VLOOKUP(R16,trade_prices!A:F,6,0)</f>
        <v>14.05000019</v>
      </c>
      <c r="U16" s="1">
        <f>VLOOKUP(E16,before_market_flags!B:H,7,0)</f>
        <v>44144</v>
      </c>
      <c r="V16" s="1" t="str">
        <f t="shared" si="4"/>
        <v>BPY|44144</v>
      </c>
      <c r="W16" s="6">
        <f>VLOOKUP(V16,trade_prices!A:E,5,0)</f>
        <v>14.850000380000001</v>
      </c>
      <c r="X16" s="6">
        <f>VLOOKUP(V16,trade_prices!A:F,6,0)</f>
        <v>15</v>
      </c>
    </row>
    <row r="17" spans="1:24" x14ac:dyDescent="0.35">
      <c r="A17" t="s">
        <v>103</v>
      </c>
      <c r="B17" t="s">
        <v>102</v>
      </c>
      <c r="C17" t="s">
        <v>8</v>
      </c>
      <c r="D17">
        <v>0</v>
      </c>
      <c r="E17" s="1">
        <v>44141</v>
      </c>
      <c r="F17" s="1" t="str">
        <f t="shared" si="0"/>
        <v>BPYPO|44141</v>
      </c>
      <c r="G17" s="4">
        <f>VLOOKUP(F17,trade_prices!A:E,5,0)</f>
        <v>20.629999160000001</v>
      </c>
      <c r="H17" s="5">
        <f>VLOOKUP(F17,trade_prices!A:F,6,0)</f>
        <v>20.5</v>
      </c>
      <c r="I17" s="1">
        <f>VLOOKUP(E17,before_market_flags!B:D,3,0)</f>
        <v>44133</v>
      </c>
      <c r="J17" s="1" t="str">
        <f t="shared" si="1"/>
        <v>BPYPO|44133</v>
      </c>
      <c r="K17" s="6">
        <f>VLOOKUP(J17,trade_prices!A:E,5,0)</f>
        <v>20.25</v>
      </c>
      <c r="L17" s="6">
        <f>VLOOKUP(J17,trade_prices!A:F,6,0)</f>
        <v>20.18000031</v>
      </c>
      <c r="M17" s="1">
        <f>VLOOKUP(E17,before_market_flags!B:E,4,0)</f>
        <v>44139</v>
      </c>
      <c r="N17" s="1" t="str">
        <f t="shared" si="2"/>
        <v>BPYPO|44139</v>
      </c>
      <c r="O17" s="6">
        <f>VLOOKUP(N17,trade_prices!A:E,5,0)</f>
        <v>20.090000150000002</v>
      </c>
      <c r="P17" s="6">
        <f>VLOOKUP(N17,trade_prices!A:F,6,0)</f>
        <v>20.270000459999999</v>
      </c>
      <c r="Q17" s="1">
        <f>VLOOKUP(E17,before_market_flags!B:F,5,0)</f>
        <v>44141</v>
      </c>
      <c r="R17" s="1" t="str">
        <f t="shared" si="3"/>
        <v>BPYPO|44141</v>
      </c>
      <c r="S17" s="6">
        <f>VLOOKUP(R17,trade_prices!A:E,5,0)</f>
        <v>20.629999160000001</v>
      </c>
      <c r="T17" s="6">
        <f>VLOOKUP(R17,trade_prices!A:F,6,0)</f>
        <v>20.5</v>
      </c>
      <c r="U17" s="1">
        <f>VLOOKUP(E17,before_market_flags!B:H,7,0)</f>
        <v>44144</v>
      </c>
      <c r="V17" s="1" t="str">
        <f t="shared" si="4"/>
        <v>BPYPO|44144</v>
      </c>
      <c r="W17" s="6">
        <f>VLOOKUP(V17,trade_prices!A:E,5,0)</f>
        <v>21.229999540000001</v>
      </c>
      <c r="X17" s="6">
        <f>VLOOKUP(V17,trade_prices!A:F,6,0)</f>
        <v>21.25</v>
      </c>
    </row>
    <row r="18" spans="1:24" x14ac:dyDescent="0.35">
      <c r="A18" t="s">
        <v>104</v>
      </c>
      <c r="B18" t="s">
        <v>105</v>
      </c>
      <c r="C18" t="s">
        <v>8</v>
      </c>
      <c r="D18">
        <v>0</v>
      </c>
      <c r="E18" s="1">
        <v>44144</v>
      </c>
      <c r="F18" s="1" t="str">
        <f t="shared" si="0"/>
        <v>BPYU|44144</v>
      </c>
      <c r="G18" s="4">
        <f>VLOOKUP(F18,trade_prices!A:E,5,0)</f>
        <v>15.44999981</v>
      </c>
      <c r="H18" s="5">
        <f>VLOOKUP(F18,trade_prices!A:F,6,0)</f>
        <v>15.399999619999999</v>
      </c>
      <c r="I18" s="1">
        <f>VLOOKUP(E18,before_market_flags!B:D,3,0)</f>
        <v>44134</v>
      </c>
      <c r="J18" s="1" t="str">
        <f t="shared" si="1"/>
        <v>BPYU|44134</v>
      </c>
      <c r="K18" s="6">
        <f>VLOOKUP(J18,trade_prices!A:E,5,0)</f>
        <v>14.93999958</v>
      </c>
      <c r="L18" s="6">
        <f>VLOOKUP(J18,trade_prices!A:F,6,0)</f>
        <v>14.75</v>
      </c>
      <c r="M18" s="1">
        <f>VLOOKUP(E18,before_market_flags!B:E,4,0)</f>
        <v>44140</v>
      </c>
      <c r="N18" s="1" t="str">
        <f t="shared" si="2"/>
        <v>BPYU|44140</v>
      </c>
      <c r="O18" s="6">
        <f>VLOOKUP(N18,trade_prices!A:E,5,0)</f>
        <v>15.39000034</v>
      </c>
      <c r="P18" s="6">
        <f>VLOOKUP(N18,trade_prices!A:F,6,0)</f>
        <v>15.329999920000001</v>
      </c>
      <c r="Q18" s="1">
        <f>VLOOKUP(E18,before_market_flags!B:F,5,0)</f>
        <v>44144</v>
      </c>
      <c r="R18" s="1" t="str">
        <f t="shared" si="3"/>
        <v>BPYU|44144</v>
      </c>
      <c r="S18" s="6">
        <f>VLOOKUP(R18,trade_prices!A:E,5,0)</f>
        <v>15.44999981</v>
      </c>
      <c r="T18" s="6">
        <f>VLOOKUP(R18,trade_prices!A:F,6,0)</f>
        <v>15.399999619999999</v>
      </c>
      <c r="U18" s="1">
        <f>VLOOKUP(E18,before_market_flags!B:H,7,0)</f>
        <v>44145</v>
      </c>
      <c r="V18" s="1" t="str">
        <f t="shared" si="4"/>
        <v>BPYU|44145</v>
      </c>
      <c r="W18" s="6">
        <f>VLOOKUP(V18,trade_prices!A:E,5,0)</f>
        <v>15.35999966</v>
      </c>
      <c r="X18" s="6">
        <f>VLOOKUP(V18,trade_prices!A:F,6,0)</f>
        <v>15.899999619999999</v>
      </c>
    </row>
    <row r="19" spans="1:24" x14ac:dyDescent="0.35">
      <c r="A19" t="s">
        <v>106</v>
      </c>
      <c r="B19" t="s">
        <v>105</v>
      </c>
      <c r="C19" t="s">
        <v>8</v>
      </c>
      <c r="D19">
        <v>0</v>
      </c>
      <c r="E19" s="1">
        <v>44139</v>
      </c>
      <c r="F19" s="1" t="str">
        <f t="shared" si="0"/>
        <v>BPYUP|44139</v>
      </c>
      <c r="G19" s="4">
        <f>VLOOKUP(F19,trade_prices!A:E,5,0)</f>
        <v>18.579999919999999</v>
      </c>
      <c r="H19" s="5">
        <f>VLOOKUP(F19,trade_prices!A:F,6,0)</f>
        <v>18.56999969</v>
      </c>
      <c r="I19" s="1">
        <f>VLOOKUP(E19,before_market_flags!B:D,3,0)</f>
        <v>44131</v>
      </c>
      <c r="J19" s="1" t="str">
        <f t="shared" si="1"/>
        <v>BPYUP|44131</v>
      </c>
      <c r="K19" s="6">
        <f>VLOOKUP(J19,trade_prices!A:E,5,0)</f>
        <v>19.159999849999998</v>
      </c>
      <c r="L19" s="6">
        <f>VLOOKUP(J19,trade_prices!A:F,6,0)</f>
        <v>19.11000061</v>
      </c>
      <c r="M19" s="1">
        <f>VLOOKUP(E19,before_market_flags!B:E,4,0)</f>
        <v>44137</v>
      </c>
      <c r="N19" s="1" t="str">
        <f t="shared" si="2"/>
        <v>BPYUP|44137</v>
      </c>
      <c r="O19" s="6">
        <f>VLOOKUP(N19,trade_prices!A:E,5,0)</f>
        <v>18.629999160000001</v>
      </c>
      <c r="P19" s="6">
        <f>VLOOKUP(N19,trade_prices!A:F,6,0)</f>
        <v>18.649999619999999</v>
      </c>
      <c r="Q19" s="1">
        <f>VLOOKUP(E19,before_market_flags!B:F,5,0)</f>
        <v>44139</v>
      </c>
      <c r="R19" s="1" t="str">
        <f t="shared" si="3"/>
        <v>BPYUP|44139</v>
      </c>
      <c r="S19" s="6">
        <f>VLOOKUP(R19,trade_prices!A:E,5,0)</f>
        <v>18.579999919999999</v>
      </c>
      <c r="T19" s="6">
        <f>VLOOKUP(R19,trade_prices!A:F,6,0)</f>
        <v>18.56999969</v>
      </c>
      <c r="U19" s="1">
        <f>VLOOKUP(E19,before_market_flags!B:H,7,0)</f>
        <v>44140</v>
      </c>
      <c r="V19" s="1" t="str">
        <f t="shared" si="4"/>
        <v>BPYUP|44140</v>
      </c>
      <c r="W19" s="6">
        <f>VLOOKUP(V19,trade_prices!A:E,5,0)</f>
        <v>18.600000380000001</v>
      </c>
      <c r="X19" s="6">
        <f>VLOOKUP(V19,trade_prices!A:F,6,0)</f>
        <v>19.909999849999998</v>
      </c>
    </row>
    <row r="20" spans="1:24" x14ac:dyDescent="0.35">
      <c r="A20" t="s">
        <v>113</v>
      </c>
      <c r="B20" t="s">
        <v>114</v>
      </c>
      <c r="C20" t="s">
        <v>8</v>
      </c>
      <c r="D20">
        <v>0</v>
      </c>
      <c r="E20" s="1">
        <v>44141</v>
      </c>
      <c r="F20" s="1" t="str">
        <f t="shared" si="0"/>
        <v>BSTC|44141</v>
      </c>
      <c r="G20" s="4">
        <f>VLOOKUP(F20,trade_prices!A:E,5,0)</f>
        <v>88.22000122</v>
      </c>
      <c r="H20" s="5">
        <f>VLOOKUP(F20,trade_prices!A:F,6,0)</f>
        <v>88.22000122</v>
      </c>
      <c r="I20" s="1">
        <f>VLOOKUP(E20,before_market_flags!B:D,3,0)</f>
        <v>44133</v>
      </c>
      <c r="J20" s="1" t="str">
        <f t="shared" si="1"/>
        <v>BSTC|44133</v>
      </c>
      <c r="K20" s="6">
        <f>VLOOKUP(J20,trade_prices!A:E,5,0)</f>
        <v>88.150001529999997</v>
      </c>
      <c r="L20" s="6">
        <f>VLOOKUP(J20,trade_prices!A:F,6,0)</f>
        <v>88.13999939</v>
      </c>
      <c r="M20" s="1">
        <f>VLOOKUP(E20,before_market_flags!B:E,4,0)</f>
        <v>44139</v>
      </c>
      <c r="N20" s="1" t="str">
        <f t="shared" si="2"/>
        <v>BSTC|44139</v>
      </c>
      <c r="O20" s="6">
        <f>VLOOKUP(N20,trade_prices!A:E,5,0)</f>
        <v>88.180000309999997</v>
      </c>
      <c r="P20" s="6">
        <f>VLOOKUP(N20,trade_prices!A:F,6,0)</f>
        <v>88.349998470000003</v>
      </c>
      <c r="Q20" s="1">
        <f>VLOOKUP(E20,before_market_flags!B:F,5,0)</f>
        <v>44141</v>
      </c>
      <c r="R20" s="1" t="str">
        <f t="shared" si="3"/>
        <v>BSTC|44141</v>
      </c>
      <c r="S20" s="6">
        <f>VLOOKUP(R20,trade_prices!A:E,5,0)</f>
        <v>88.22000122</v>
      </c>
      <c r="T20" s="6">
        <f>VLOOKUP(R20,trade_prices!A:F,6,0)</f>
        <v>88.22000122</v>
      </c>
      <c r="U20" s="1">
        <f>VLOOKUP(E20,before_market_flags!B:H,7,0)</f>
        <v>44144</v>
      </c>
      <c r="V20" s="1" t="str">
        <f t="shared" si="4"/>
        <v>BSTC|44144</v>
      </c>
      <c r="W20" s="6">
        <f>VLOOKUP(V20,trade_prices!A:E,5,0)</f>
        <v>88.260002139999997</v>
      </c>
      <c r="X20" s="6">
        <f>VLOOKUP(V20,trade_prices!A:F,6,0)</f>
        <v>88.22000122</v>
      </c>
    </row>
    <row r="21" spans="1:24" x14ac:dyDescent="0.35">
      <c r="A21" t="s">
        <v>121</v>
      </c>
      <c r="B21" t="s">
        <v>122</v>
      </c>
      <c r="C21" t="s">
        <v>8</v>
      </c>
      <c r="D21">
        <v>0</v>
      </c>
      <c r="E21" s="1">
        <v>44144</v>
      </c>
      <c r="F21" s="1" t="str">
        <f t="shared" si="0"/>
        <v>CARS|44144</v>
      </c>
      <c r="G21" s="4">
        <f>VLOOKUP(F21,trade_prices!A:E,5,0)</f>
        <v>9.1000003809999992</v>
      </c>
      <c r="H21" s="5">
        <f>VLOOKUP(F21,trade_prices!A:F,6,0)</f>
        <v>8.8500003809999992</v>
      </c>
      <c r="I21" s="1">
        <f>VLOOKUP(E21,before_market_flags!B:D,3,0)</f>
        <v>44134</v>
      </c>
      <c r="J21" s="1" t="str">
        <f t="shared" si="1"/>
        <v>CARS|44134</v>
      </c>
      <c r="K21" s="6">
        <f>VLOOKUP(J21,trade_prices!A:E,5,0)</f>
        <v>7.5900001530000001</v>
      </c>
      <c r="L21" s="6">
        <f>VLOOKUP(J21,trade_prices!A:F,6,0)</f>
        <v>7.3899998660000001</v>
      </c>
      <c r="M21" s="1">
        <f>VLOOKUP(E21,before_market_flags!B:E,4,0)</f>
        <v>44140</v>
      </c>
      <c r="N21" s="1" t="str">
        <f t="shared" si="2"/>
        <v>CARS|44140</v>
      </c>
      <c r="O21" s="6">
        <f>VLOOKUP(N21,trade_prices!A:E,5,0)</f>
        <v>8.4200000760000009</v>
      </c>
      <c r="P21" s="6">
        <f>VLOOKUP(N21,trade_prices!A:F,6,0)</f>
        <v>8.75</v>
      </c>
      <c r="Q21" s="1">
        <f>VLOOKUP(E21,before_market_flags!B:F,5,0)</f>
        <v>44144</v>
      </c>
      <c r="R21" s="1" t="str">
        <f t="shared" si="3"/>
        <v>CARS|44144</v>
      </c>
      <c r="S21" s="6">
        <f>VLOOKUP(R21,trade_prices!A:E,5,0)</f>
        <v>9.1000003809999992</v>
      </c>
      <c r="T21" s="6">
        <f>VLOOKUP(R21,trade_prices!A:F,6,0)</f>
        <v>8.8500003809999992</v>
      </c>
      <c r="U21" s="1">
        <f>VLOOKUP(E21,before_market_flags!B:H,7,0)</f>
        <v>44145</v>
      </c>
      <c r="V21" s="1" t="str">
        <f t="shared" si="4"/>
        <v>CARS|44145</v>
      </c>
      <c r="W21" s="6">
        <f>VLOOKUP(V21,trade_prices!A:E,5,0)</f>
        <v>9.0100002289999992</v>
      </c>
      <c r="X21" s="6">
        <f>VLOOKUP(V21,trade_prices!A:F,6,0)</f>
        <v>8.8900003430000005</v>
      </c>
    </row>
    <row r="22" spans="1:24" x14ac:dyDescent="0.35">
      <c r="A22" t="s">
        <v>123</v>
      </c>
      <c r="B22" t="s">
        <v>124</v>
      </c>
      <c r="C22" t="s">
        <v>8</v>
      </c>
      <c r="D22">
        <v>0</v>
      </c>
      <c r="E22" s="1">
        <v>44144</v>
      </c>
      <c r="F22" s="1" t="str">
        <f t="shared" si="0"/>
        <v>CASI|44144</v>
      </c>
      <c r="G22" s="4">
        <f>VLOOKUP(F22,trade_prices!A:E,5,0)</f>
        <v>1.980000019</v>
      </c>
      <c r="H22" s="5">
        <f>VLOOKUP(F22,trade_prices!A:F,6,0)</f>
        <v>1.9199999569999999</v>
      </c>
      <c r="I22" s="1">
        <f>VLOOKUP(E22,before_market_flags!B:D,3,0)</f>
        <v>44134</v>
      </c>
      <c r="J22" s="1" t="str">
        <f t="shared" si="1"/>
        <v>CASI|44134</v>
      </c>
      <c r="K22" s="6">
        <f>VLOOKUP(J22,trade_prices!A:E,5,0)</f>
        <v>1.960000038</v>
      </c>
      <c r="L22" s="6">
        <f>VLOOKUP(J22,trade_prices!A:F,6,0)</f>
        <v>2.3499999049999998</v>
      </c>
      <c r="M22" s="1">
        <f>VLOOKUP(E22,before_market_flags!B:E,4,0)</f>
        <v>44140</v>
      </c>
      <c r="N22" s="1" t="str">
        <f t="shared" si="2"/>
        <v>CASI|44140</v>
      </c>
      <c r="O22" s="6">
        <f>VLOOKUP(N22,trade_prices!A:E,5,0)</f>
        <v>1.9299999480000001</v>
      </c>
      <c r="P22" s="6">
        <f>VLOOKUP(N22,trade_prices!A:F,6,0)</f>
        <v>1.9900000099999999</v>
      </c>
      <c r="Q22" s="1">
        <f>VLOOKUP(E22,before_market_flags!B:F,5,0)</f>
        <v>44144</v>
      </c>
      <c r="R22" s="1" t="str">
        <f t="shared" si="3"/>
        <v>CASI|44144</v>
      </c>
      <c r="S22" s="6">
        <f>VLOOKUP(R22,trade_prices!A:E,5,0)</f>
        <v>1.980000019</v>
      </c>
      <c r="T22" s="6">
        <f>VLOOKUP(R22,trade_prices!A:F,6,0)</f>
        <v>1.9199999569999999</v>
      </c>
      <c r="U22" s="1">
        <f>VLOOKUP(E22,before_market_flags!B:H,7,0)</f>
        <v>44145</v>
      </c>
      <c r="V22" s="1" t="str">
        <f t="shared" si="4"/>
        <v>CASI|44145</v>
      </c>
      <c r="W22" s="6">
        <f>VLOOKUP(V22,trade_prices!A:E,5,0)</f>
        <v>1.960000038</v>
      </c>
      <c r="X22" s="6">
        <f>VLOOKUP(V22,trade_prices!A:F,6,0)</f>
        <v>2</v>
      </c>
    </row>
    <row r="23" spans="1:24" x14ac:dyDescent="0.35">
      <c r="A23" t="s">
        <v>129</v>
      </c>
      <c r="B23" t="s">
        <v>130</v>
      </c>
      <c r="C23" t="s">
        <v>8</v>
      </c>
      <c r="D23">
        <v>0</v>
      </c>
      <c r="E23" s="1">
        <v>44144</v>
      </c>
      <c r="F23" s="1" t="str">
        <f t="shared" si="0"/>
        <v>CCO|44144</v>
      </c>
      <c r="G23" s="4">
        <f>VLOOKUP(F23,trade_prices!A:E,5,0)</f>
        <v>1.190000057</v>
      </c>
      <c r="H23" s="5">
        <f>VLOOKUP(F23,trade_prices!A:F,6,0)</f>
        <v>1.1499999759999999</v>
      </c>
      <c r="I23" s="1">
        <f>VLOOKUP(E23,before_market_flags!B:D,3,0)</f>
        <v>44134</v>
      </c>
      <c r="J23" s="1" t="str">
        <f t="shared" si="1"/>
        <v>CCO|44134</v>
      </c>
      <c r="K23" s="6">
        <f>VLOOKUP(J23,trade_prices!A:E,5,0)</f>
        <v>0.939999998</v>
      </c>
      <c r="L23" s="6">
        <f>VLOOKUP(J23,trade_prices!A:F,6,0)</f>
        <v>0.88999998599999997</v>
      </c>
      <c r="M23" s="1">
        <f>VLOOKUP(E23,before_market_flags!B:E,4,0)</f>
        <v>44140</v>
      </c>
      <c r="N23" s="1" t="str">
        <f t="shared" si="2"/>
        <v>CCO|44140</v>
      </c>
      <c r="O23" s="6">
        <f>VLOOKUP(N23,trade_prices!A:E,5,0)</f>
        <v>0.97000002900000004</v>
      </c>
      <c r="P23" s="6">
        <f>VLOOKUP(N23,trade_prices!A:F,6,0)</f>
        <v>0.980000019</v>
      </c>
      <c r="Q23" s="1">
        <f>VLOOKUP(E23,before_market_flags!B:F,5,0)</f>
        <v>44144</v>
      </c>
      <c r="R23" s="1" t="str">
        <f t="shared" si="3"/>
        <v>CCO|44144</v>
      </c>
      <c r="S23" s="6">
        <f>VLOOKUP(R23,trade_prices!A:E,5,0)</f>
        <v>1.190000057</v>
      </c>
      <c r="T23" s="6">
        <f>VLOOKUP(R23,trade_prices!A:F,6,0)</f>
        <v>1.1499999759999999</v>
      </c>
      <c r="U23" s="1">
        <f>VLOOKUP(E23,before_market_flags!B:H,7,0)</f>
        <v>44145</v>
      </c>
      <c r="V23" s="1" t="str">
        <f t="shared" si="4"/>
        <v>CCO|44145</v>
      </c>
      <c r="W23" s="6">
        <f>VLOOKUP(V23,trade_prices!A:E,5,0)</f>
        <v>1.1499999759999999</v>
      </c>
      <c r="X23" s="6">
        <f>VLOOKUP(V23,trade_prices!A:F,6,0)</f>
        <v>1.2599999900000001</v>
      </c>
    </row>
    <row r="24" spans="1:24" x14ac:dyDescent="0.35">
      <c r="A24" t="s">
        <v>135</v>
      </c>
      <c r="B24" t="s">
        <v>136</v>
      </c>
      <c r="C24" t="s">
        <v>8</v>
      </c>
      <c r="D24">
        <v>0</v>
      </c>
      <c r="E24" s="1">
        <v>44140</v>
      </c>
      <c r="F24" s="1" t="str">
        <f t="shared" si="0"/>
        <v>CHKAQ|44140</v>
      </c>
      <c r="G24" s="4">
        <f>VLOOKUP(F24,trade_prices!A:E,5,0)</f>
        <v>3.75</v>
      </c>
      <c r="H24" s="5">
        <f>VLOOKUP(F24,trade_prices!A:F,6,0)</f>
        <v>3.7000000480000002</v>
      </c>
      <c r="I24" s="1">
        <f>VLOOKUP(E24,before_market_flags!B:D,3,0)</f>
        <v>44132</v>
      </c>
      <c r="J24" s="1" t="str">
        <f t="shared" si="1"/>
        <v>CHKAQ|44132</v>
      </c>
      <c r="K24" s="6">
        <f>VLOOKUP(J24,trade_prices!A:E,5,0)</f>
        <v>4.0500001909999996</v>
      </c>
      <c r="L24" s="6">
        <f>VLOOKUP(J24,trade_prices!A:F,6,0)</f>
        <v>3.9700000289999999</v>
      </c>
      <c r="M24" s="1">
        <f>VLOOKUP(E24,before_market_flags!B:E,4,0)</f>
        <v>44138</v>
      </c>
      <c r="N24" s="1" t="str">
        <f t="shared" si="2"/>
        <v>CHKAQ|44138</v>
      </c>
      <c r="O24" s="6">
        <f>VLOOKUP(N24,trade_prices!A:E,5,0)</f>
        <v>3.7000000480000002</v>
      </c>
      <c r="P24" s="6">
        <f>VLOOKUP(N24,trade_prices!A:F,6,0)</f>
        <v>3.6600000860000002</v>
      </c>
      <c r="Q24" s="1">
        <f>VLOOKUP(E24,before_market_flags!B:F,5,0)</f>
        <v>44140</v>
      </c>
      <c r="R24" s="1" t="str">
        <f t="shared" si="3"/>
        <v>CHKAQ|44140</v>
      </c>
      <c r="S24" s="6">
        <f>VLOOKUP(R24,trade_prices!A:E,5,0)</f>
        <v>3.75</v>
      </c>
      <c r="T24" s="6">
        <f>VLOOKUP(R24,trade_prices!A:F,6,0)</f>
        <v>3.7000000480000002</v>
      </c>
      <c r="U24" s="1">
        <f>VLOOKUP(E24,before_market_flags!B:H,7,0)</f>
        <v>44141</v>
      </c>
      <c r="V24" s="1" t="str">
        <f t="shared" si="4"/>
        <v>CHKAQ|44141</v>
      </c>
      <c r="W24" s="6">
        <f>VLOOKUP(V24,trade_prices!A:E,5,0)</f>
        <v>3.7000000480000002</v>
      </c>
      <c r="X24" s="6">
        <f>VLOOKUP(V24,trade_prices!A:F,6,0)</f>
        <v>3.460000038</v>
      </c>
    </row>
    <row r="25" spans="1:24" x14ac:dyDescent="0.35">
      <c r="A25" t="s">
        <v>139</v>
      </c>
      <c r="B25" t="s">
        <v>140</v>
      </c>
      <c r="C25" t="s">
        <v>8</v>
      </c>
      <c r="D25">
        <v>0</v>
      </c>
      <c r="E25" s="1">
        <v>44141</v>
      </c>
      <c r="F25" s="1" t="str">
        <f t="shared" si="0"/>
        <v>CLMT|44141</v>
      </c>
      <c r="G25" s="4">
        <f>VLOOKUP(F25,trade_prices!A:E,5,0)</f>
        <v>3.2799999710000001</v>
      </c>
      <c r="H25" s="5">
        <f>VLOOKUP(F25,trade_prices!A:F,6,0)</f>
        <v>3.119999886</v>
      </c>
      <c r="I25" s="1">
        <f>VLOOKUP(E25,before_market_flags!B:D,3,0)</f>
        <v>44133</v>
      </c>
      <c r="J25" s="1" t="str">
        <f t="shared" si="1"/>
        <v>CLMT|44133</v>
      </c>
      <c r="K25" s="6">
        <f>VLOOKUP(J25,trade_prices!A:E,5,0)</f>
        <v>3.539999962</v>
      </c>
      <c r="L25" s="6">
        <f>VLOOKUP(J25,trade_prices!A:F,6,0)</f>
        <v>3.4700000289999999</v>
      </c>
      <c r="M25" s="1">
        <f>VLOOKUP(E25,before_market_flags!B:E,4,0)</f>
        <v>44139</v>
      </c>
      <c r="N25" s="1" t="str">
        <f t="shared" si="2"/>
        <v>CLMT|44139</v>
      </c>
      <c r="O25" s="6">
        <f>VLOOKUP(N25,trade_prices!A:E,5,0)</f>
        <v>3.5599999430000002</v>
      </c>
      <c r="P25" s="6">
        <f>VLOOKUP(N25,trade_prices!A:F,6,0)</f>
        <v>3.5999999049999998</v>
      </c>
      <c r="Q25" s="1">
        <f>VLOOKUP(E25,before_market_flags!B:F,5,0)</f>
        <v>44141</v>
      </c>
      <c r="R25" s="1" t="str">
        <f t="shared" si="3"/>
        <v>CLMT|44141</v>
      </c>
      <c r="S25" s="6">
        <f>VLOOKUP(R25,trade_prices!A:E,5,0)</f>
        <v>3.2799999710000001</v>
      </c>
      <c r="T25" s="6">
        <f>VLOOKUP(R25,trade_prices!A:F,6,0)</f>
        <v>3.119999886</v>
      </c>
      <c r="U25" s="1">
        <f>VLOOKUP(E25,before_market_flags!B:H,7,0)</f>
        <v>44144</v>
      </c>
      <c r="V25" s="1" t="str">
        <f t="shared" si="4"/>
        <v>CLMT|44144</v>
      </c>
      <c r="W25" s="6">
        <f>VLOOKUP(V25,trade_prices!A:E,5,0)</f>
        <v>3.1500000950000002</v>
      </c>
      <c r="X25" s="6">
        <f>VLOOKUP(V25,trade_prices!A:F,6,0)</f>
        <v>3.2799999710000001</v>
      </c>
    </row>
    <row r="26" spans="1:24" x14ac:dyDescent="0.35">
      <c r="A26" t="s">
        <v>141</v>
      </c>
      <c r="B26" t="s">
        <v>142</v>
      </c>
      <c r="C26" t="s">
        <v>8</v>
      </c>
      <c r="D26">
        <v>0</v>
      </c>
      <c r="E26" s="1">
        <v>44141</v>
      </c>
      <c r="F26" s="1" t="str">
        <f t="shared" si="0"/>
        <v>CLNY|44141</v>
      </c>
      <c r="G26" s="4">
        <f>VLOOKUP(F26,trade_prices!A:E,5,0)</f>
        <v>3.7699999809999998</v>
      </c>
      <c r="H26" s="5">
        <f>VLOOKUP(F26,trade_prices!A:F,6,0)</f>
        <v>3.75</v>
      </c>
      <c r="I26" s="1">
        <f>VLOOKUP(E26,before_market_flags!B:D,3,0)</f>
        <v>44133</v>
      </c>
      <c r="J26" s="1" t="str">
        <f t="shared" si="1"/>
        <v>CLNY|44133</v>
      </c>
      <c r="K26" s="6">
        <f>VLOOKUP(J26,trade_prices!A:E,5,0)</f>
        <v>3.5</v>
      </c>
      <c r="L26" s="6">
        <f>VLOOKUP(J26,trade_prices!A:F,6,0)</f>
        <v>3.6600000860000002</v>
      </c>
      <c r="M26" s="1">
        <f>VLOOKUP(E26,before_market_flags!B:E,4,0)</f>
        <v>44139</v>
      </c>
      <c r="N26" s="1" t="str">
        <f t="shared" si="2"/>
        <v>CLNY|44139</v>
      </c>
      <c r="O26" s="6">
        <f>VLOOKUP(N26,trade_prices!A:E,5,0)</f>
        <v>3.6500000950000002</v>
      </c>
      <c r="P26" s="6">
        <f>VLOOKUP(N26,trade_prices!A:F,6,0)</f>
        <v>3.6800000669999999</v>
      </c>
      <c r="Q26" s="1">
        <f>VLOOKUP(E26,before_market_flags!B:F,5,0)</f>
        <v>44141</v>
      </c>
      <c r="R26" s="1" t="str">
        <f t="shared" si="3"/>
        <v>CLNY|44141</v>
      </c>
      <c r="S26" s="6">
        <f>VLOOKUP(R26,trade_prices!A:E,5,0)</f>
        <v>3.7699999809999998</v>
      </c>
      <c r="T26" s="6">
        <f>VLOOKUP(R26,trade_prices!A:F,6,0)</f>
        <v>3.75</v>
      </c>
      <c r="U26" s="1">
        <f>VLOOKUP(E26,before_market_flags!B:H,7,0)</f>
        <v>44144</v>
      </c>
      <c r="V26" s="1" t="str">
        <f t="shared" si="4"/>
        <v>CLNY|44144</v>
      </c>
      <c r="W26" s="6">
        <f>VLOOKUP(V26,trade_prices!A:E,5,0)</f>
        <v>4.0199999809999998</v>
      </c>
      <c r="X26" s="6">
        <f>VLOOKUP(V26,trade_prices!A:F,6,0)</f>
        <v>3.75</v>
      </c>
    </row>
    <row r="27" spans="1:24" x14ac:dyDescent="0.35">
      <c r="A27" t="s">
        <v>147</v>
      </c>
      <c r="B27" t="s">
        <v>148</v>
      </c>
      <c r="C27" t="s">
        <v>8</v>
      </c>
      <c r="D27">
        <v>0</v>
      </c>
      <c r="E27" s="1">
        <v>44140</v>
      </c>
      <c r="F27" s="1" t="str">
        <f t="shared" si="0"/>
        <v>CMT|44140</v>
      </c>
      <c r="G27" s="4">
        <f>VLOOKUP(F27,trade_prices!A:E,5,0)</f>
        <v>9.0200004580000002</v>
      </c>
      <c r="H27" s="5">
        <f>VLOOKUP(F27,trade_prices!A:F,6,0)</f>
        <v>9.9600000380000004</v>
      </c>
      <c r="I27" s="1">
        <f>VLOOKUP(E27,before_market_flags!B:D,3,0)</f>
        <v>44132</v>
      </c>
      <c r="J27" s="1" t="str">
        <f t="shared" si="1"/>
        <v>CMT|44132</v>
      </c>
      <c r="K27" s="6">
        <f>VLOOKUP(J27,trade_prices!A:E,5,0)</f>
        <v>9.2399997710000008</v>
      </c>
      <c r="L27" s="6">
        <f>VLOOKUP(J27,trade_prices!A:F,6,0)</f>
        <v>8.3199996949999999</v>
      </c>
      <c r="M27" s="1">
        <f>VLOOKUP(E27,before_market_flags!B:E,4,0)</f>
        <v>44138</v>
      </c>
      <c r="N27" s="1" t="str">
        <f t="shared" si="2"/>
        <v>CMT|44138</v>
      </c>
      <c r="O27" s="6">
        <f>VLOOKUP(N27,trade_prices!A:E,5,0)</f>
        <v>9</v>
      </c>
      <c r="P27" s="6">
        <f>VLOOKUP(N27,trade_prices!A:F,6,0)</f>
        <v>9</v>
      </c>
      <c r="Q27" s="1">
        <f>VLOOKUP(E27,before_market_flags!B:F,5,0)</f>
        <v>44140</v>
      </c>
      <c r="R27" s="1" t="str">
        <f t="shared" si="3"/>
        <v>CMT|44140</v>
      </c>
      <c r="S27" s="6">
        <f>VLOOKUP(R27,trade_prices!A:E,5,0)</f>
        <v>9.0200004580000002</v>
      </c>
      <c r="T27" s="6">
        <f>VLOOKUP(R27,trade_prices!A:F,6,0)</f>
        <v>9.9600000380000004</v>
      </c>
      <c r="U27" s="1">
        <f>VLOOKUP(E27,before_market_flags!B:H,7,0)</f>
        <v>44141</v>
      </c>
      <c r="V27" s="1" t="str">
        <f t="shared" si="4"/>
        <v>CMT|44141</v>
      </c>
      <c r="W27" s="6">
        <f>VLOOKUP(V27,trade_prices!A:E,5,0)</f>
        <v>10</v>
      </c>
      <c r="X27" s="6">
        <f>VLOOKUP(V27,trade_prices!A:F,6,0)</f>
        <v>10.09000015</v>
      </c>
    </row>
    <row r="28" spans="1:24" x14ac:dyDescent="0.35">
      <c r="A28" t="s">
        <v>149</v>
      </c>
      <c r="B28" t="s">
        <v>150</v>
      </c>
      <c r="C28" t="s">
        <v>8</v>
      </c>
      <c r="D28">
        <v>0</v>
      </c>
      <c r="E28" s="1">
        <v>44144</v>
      </c>
      <c r="F28" s="1" t="str">
        <f t="shared" si="0"/>
        <v>CNCN|44144</v>
      </c>
      <c r="G28" s="4">
        <f>VLOOKUP(F28,trade_prices!A:E,5,0)</f>
        <v>20</v>
      </c>
      <c r="H28" s="5">
        <f>VLOOKUP(F28,trade_prices!A:F,6,0)</f>
        <v>20</v>
      </c>
      <c r="I28" s="1">
        <f>VLOOKUP(E28,before_market_flags!B:D,3,0)</f>
        <v>44134</v>
      </c>
      <c r="J28" s="1" t="str">
        <f t="shared" si="1"/>
        <v>CNCN|44134</v>
      </c>
      <c r="K28" s="6">
        <f>VLOOKUP(J28,trade_prices!A:E,5,0)</f>
        <v>20</v>
      </c>
      <c r="L28" s="6">
        <f>VLOOKUP(J28,trade_prices!A:F,6,0)</f>
        <v>20</v>
      </c>
      <c r="M28" s="1">
        <f>VLOOKUP(E28,before_market_flags!B:E,4,0)</f>
        <v>44140</v>
      </c>
      <c r="N28" s="1" t="str">
        <f t="shared" si="2"/>
        <v>CNCN|44140</v>
      </c>
      <c r="O28" s="6">
        <f>VLOOKUP(N28,trade_prices!A:E,5,0)</f>
        <v>20</v>
      </c>
      <c r="P28" s="6">
        <f>VLOOKUP(N28,trade_prices!A:F,6,0)</f>
        <v>20</v>
      </c>
      <c r="Q28" s="1">
        <f>VLOOKUP(E28,before_market_flags!B:F,5,0)</f>
        <v>44144</v>
      </c>
      <c r="R28" s="1" t="str">
        <f t="shared" si="3"/>
        <v>CNCN|44144</v>
      </c>
      <c r="S28" s="6">
        <f>VLOOKUP(R28,trade_prices!A:E,5,0)</f>
        <v>20</v>
      </c>
      <c r="T28" s="6">
        <f>VLOOKUP(R28,trade_prices!A:F,6,0)</f>
        <v>20</v>
      </c>
      <c r="U28" s="1">
        <f>VLOOKUP(E28,before_market_flags!B:H,7,0)</f>
        <v>44145</v>
      </c>
      <c r="V28" s="1" t="str">
        <f t="shared" si="4"/>
        <v>CNCN|44145</v>
      </c>
      <c r="W28" s="6">
        <f>VLOOKUP(V28,trade_prices!A:E,5,0)</f>
        <v>20</v>
      </c>
      <c r="X28" s="6">
        <f>VLOOKUP(V28,trade_prices!A:F,6,0)</f>
        <v>20</v>
      </c>
    </row>
    <row r="29" spans="1:24" x14ac:dyDescent="0.35">
      <c r="A29" t="s">
        <v>151</v>
      </c>
      <c r="B29" t="s">
        <v>152</v>
      </c>
      <c r="C29" t="s">
        <v>8</v>
      </c>
      <c r="D29">
        <v>0</v>
      </c>
      <c r="E29" s="1">
        <v>44141</v>
      </c>
      <c r="F29" s="1" t="str">
        <f t="shared" si="0"/>
        <v>CNTY|44141</v>
      </c>
      <c r="G29" s="4">
        <f>VLOOKUP(F29,trade_prices!A:E,5,0)</f>
        <v>5.4600000380000004</v>
      </c>
      <c r="H29" s="5">
        <f>VLOOKUP(F29,trade_prices!A:F,6,0)</f>
        <v>5.4600000380000004</v>
      </c>
      <c r="I29" s="1">
        <f>VLOOKUP(E29,before_market_flags!B:D,3,0)</f>
        <v>44133</v>
      </c>
      <c r="J29" s="1" t="str">
        <f t="shared" si="1"/>
        <v>CNTY|44133</v>
      </c>
      <c r="K29" s="6">
        <f>VLOOKUP(J29,trade_prices!A:E,5,0)</f>
        <v>4.7399997709999999</v>
      </c>
      <c r="L29" s="6">
        <f>VLOOKUP(J29,trade_prices!A:F,6,0)</f>
        <v>4.8000001909999996</v>
      </c>
      <c r="M29" s="1">
        <f>VLOOKUP(E29,before_market_flags!B:E,4,0)</f>
        <v>44139</v>
      </c>
      <c r="N29" s="1" t="str">
        <f t="shared" si="2"/>
        <v>CNTY|44139</v>
      </c>
      <c r="O29" s="6">
        <f>VLOOKUP(N29,trade_prices!A:E,5,0)</f>
        <v>4.9499998090000004</v>
      </c>
      <c r="P29" s="6">
        <f>VLOOKUP(N29,trade_prices!A:F,6,0)</f>
        <v>4.9299998279999997</v>
      </c>
      <c r="Q29" s="1">
        <f>VLOOKUP(E29,before_market_flags!B:F,5,0)</f>
        <v>44141</v>
      </c>
      <c r="R29" s="1" t="str">
        <f t="shared" si="3"/>
        <v>CNTY|44141</v>
      </c>
      <c r="S29" s="6">
        <f>VLOOKUP(R29,trade_prices!A:E,5,0)</f>
        <v>5.4600000380000004</v>
      </c>
      <c r="T29" s="6">
        <f>VLOOKUP(R29,trade_prices!A:F,6,0)</f>
        <v>5.4600000380000004</v>
      </c>
      <c r="U29" s="1">
        <f>VLOOKUP(E29,before_market_flags!B:H,7,0)</f>
        <v>44144</v>
      </c>
      <c r="V29" s="1" t="str">
        <f t="shared" si="4"/>
        <v>CNTY|44144</v>
      </c>
      <c r="W29" s="6">
        <f>VLOOKUP(V29,trade_prices!A:E,5,0)</f>
        <v>6</v>
      </c>
      <c r="X29" s="6">
        <f>VLOOKUP(V29,trade_prices!A:F,6,0)</f>
        <v>5.9499998090000004</v>
      </c>
    </row>
    <row r="30" spans="1:24" x14ac:dyDescent="0.35">
      <c r="A30" t="s">
        <v>155</v>
      </c>
      <c r="B30" t="s">
        <v>156</v>
      </c>
      <c r="C30" t="s">
        <v>8</v>
      </c>
      <c r="D30">
        <v>0</v>
      </c>
      <c r="E30" s="1">
        <v>44139</v>
      </c>
      <c r="F30" s="1" t="str">
        <f t="shared" si="0"/>
        <v>COHN|44139</v>
      </c>
      <c r="G30" s="4">
        <f>VLOOKUP(F30,trade_prices!A:E,5,0)</f>
        <v>20.229999540000001</v>
      </c>
      <c r="H30" s="5">
        <f>VLOOKUP(F30,trade_prices!A:F,6,0)</f>
        <v>18.629999160000001</v>
      </c>
      <c r="I30" s="1">
        <f>VLOOKUP(E30,before_market_flags!B:D,3,0)</f>
        <v>44131</v>
      </c>
      <c r="J30" s="1" t="str">
        <f t="shared" si="1"/>
        <v>COHN|44131</v>
      </c>
      <c r="K30" s="6">
        <f>VLOOKUP(J30,trade_prices!A:E,5,0)</f>
        <v>18.440000529999999</v>
      </c>
      <c r="L30" s="6">
        <f>VLOOKUP(J30,trade_prices!A:F,6,0)</f>
        <v>18.5</v>
      </c>
      <c r="M30" s="1">
        <f>VLOOKUP(E30,before_market_flags!B:E,4,0)</f>
        <v>44137</v>
      </c>
      <c r="N30" s="1" t="str">
        <f t="shared" si="2"/>
        <v>COHN|44137</v>
      </c>
      <c r="O30" s="6">
        <f>VLOOKUP(N30,trade_prices!A:E,5,0)</f>
        <v>19.38999939</v>
      </c>
      <c r="P30" s="6">
        <f>VLOOKUP(N30,trade_prices!A:F,6,0)</f>
        <v>18.709999079999999</v>
      </c>
      <c r="Q30" s="1">
        <f>VLOOKUP(E30,before_market_flags!B:F,5,0)</f>
        <v>44139</v>
      </c>
      <c r="R30" s="1" t="str">
        <f t="shared" si="3"/>
        <v>COHN|44139</v>
      </c>
      <c r="S30" s="6">
        <f>VLOOKUP(R30,trade_prices!A:E,5,0)</f>
        <v>20.229999540000001</v>
      </c>
      <c r="T30" s="6">
        <f>VLOOKUP(R30,trade_prices!A:F,6,0)</f>
        <v>18.629999160000001</v>
      </c>
      <c r="U30" s="1">
        <f>VLOOKUP(E30,before_market_flags!B:H,7,0)</f>
        <v>44140</v>
      </c>
      <c r="V30" s="1" t="str">
        <f t="shared" si="4"/>
        <v>COHN|44140</v>
      </c>
      <c r="W30" s="6">
        <f>VLOOKUP(V30,trade_prices!A:E,5,0)</f>
        <v>18.75</v>
      </c>
      <c r="X30" s="6">
        <f>VLOOKUP(V30,trade_prices!A:F,6,0)</f>
        <v>19.340000150000002</v>
      </c>
    </row>
    <row r="31" spans="1:24" x14ac:dyDescent="0.35">
      <c r="A31" t="s">
        <v>157</v>
      </c>
      <c r="B31" t="s">
        <v>158</v>
      </c>
      <c r="C31" t="s">
        <v>8</v>
      </c>
      <c r="D31">
        <v>0</v>
      </c>
      <c r="E31" s="1">
        <v>44141</v>
      </c>
      <c r="F31" s="1" t="str">
        <f t="shared" si="0"/>
        <v>COTY|44141</v>
      </c>
      <c r="G31" s="4">
        <f>VLOOKUP(F31,trade_prices!A:E,5,0)</f>
        <v>3.789999962</v>
      </c>
      <c r="H31" s="5">
        <f>VLOOKUP(F31,trade_prices!A:F,6,0)</f>
        <v>4.079999924</v>
      </c>
      <c r="I31" s="1">
        <f>VLOOKUP(E31,before_market_flags!B:D,3,0)</f>
        <v>44133</v>
      </c>
      <c r="J31" s="1" t="str">
        <f t="shared" si="1"/>
        <v>COTY|44133</v>
      </c>
      <c r="K31" s="6">
        <f>VLOOKUP(J31,trade_prices!A:E,5,0)</f>
        <v>2.960000038</v>
      </c>
      <c r="L31" s="6">
        <f>VLOOKUP(J31,trade_prices!A:F,6,0)</f>
        <v>2.9800000190000002</v>
      </c>
      <c r="M31" s="1">
        <f>VLOOKUP(E31,before_market_flags!B:E,4,0)</f>
        <v>44139</v>
      </c>
      <c r="N31" s="1" t="str">
        <f t="shared" si="2"/>
        <v>COTY|44139</v>
      </c>
      <c r="O31" s="6">
        <f>VLOOKUP(N31,trade_prices!A:E,5,0)</f>
        <v>3.1099998950000001</v>
      </c>
      <c r="P31" s="6">
        <f>VLOOKUP(N31,trade_prices!A:F,6,0)</f>
        <v>3.0199999809999998</v>
      </c>
      <c r="Q31" s="1">
        <f>VLOOKUP(E31,before_market_flags!B:F,5,0)</f>
        <v>44141</v>
      </c>
      <c r="R31" s="1" t="str">
        <f t="shared" si="3"/>
        <v>COTY|44141</v>
      </c>
      <c r="S31" s="6">
        <f>VLOOKUP(R31,trade_prices!A:E,5,0)</f>
        <v>3.789999962</v>
      </c>
      <c r="T31" s="6">
        <f>VLOOKUP(R31,trade_prices!A:F,6,0)</f>
        <v>4.079999924</v>
      </c>
      <c r="U31" s="1">
        <f>VLOOKUP(E31,before_market_flags!B:H,7,0)</f>
        <v>44144</v>
      </c>
      <c r="V31" s="1" t="str">
        <f t="shared" si="4"/>
        <v>COTY|44144</v>
      </c>
      <c r="W31" s="6">
        <f>VLOOKUP(V31,trade_prices!A:E,5,0)</f>
        <v>4.4600000380000004</v>
      </c>
      <c r="X31" s="6">
        <f>VLOOKUP(V31,trade_prices!A:F,6,0)</f>
        <v>4.4499998090000004</v>
      </c>
    </row>
    <row r="32" spans="1:24" x14ac:dyDescent="0.35">
      <c r="A32" t="s">
        <v>159</v>
      </c>
      <c r="B32" t="s">
        <v>160</v>
      </c>
      <c r="C32" t="s">
        <v>8</v>
      </c>
      <c r="D32">
        <v>0</v>
      </c>
      <c r="E32" s="1">
        <v>44141</v>
      </c>
      <c r="F32" s="1" t="str">
        <f t="shared" si="0"/>
        <v>CQP|44141</v>
      </c>
      <c r="G32" s="4">
        <f>VLOOKUP(F32,trade_prices!A:E,5,0)</f>
        <v>36.509998320000001</v>
      </c>
      <c r="H32" s="5">
        <f>VLOOKUP(F32,trade_prices!A:F,6,0)</f>
        <v>35.680000309999997</v>
      </c>
      <c r="I32" s="1">
        <f>VLOOKUP(E32,before_market_flags!B:D,3,0)</f>
        <v>44133</v>
      </c>
      <c r="J32" s="1" t="str">
        <f t="shared" si="1"/>
        <v>CQP|44133</v>
      </c>
      <c r="K32" s="6">
        <f>VLOOKUP(J32,trade_prices!A:E,5,0)</f>
        <v>35.310001370000002</v>
      </c>
      <c r="L32" s="6">
        <f>VLOOKUP(J32,trade_prices!A:F,6,0)</f>
        <v>35.68497086</v>
      </c>
      <c r="M32" s="1">
        <f>VLOOKUP(E32,before_market_flags!B:E,4,0)</f>
        <v>44139</v>
      </c>
      <c r="N32" s="1" t="str">
        <f t="shared" si="2"/>
        <v>CQP|44139</v>
      </c>
      <c r="O32" s="6">
        <f>VLOOKUP(N32,trade_prices!A:E,5,0)</f>
        <v>35.88999939</v>
      </c>
      <c r="P32" s="6">
        <f>VLOOKUP(N32,trade_prices!A:F,6,0)</f>
        <v>35.959999080000003</v>
      </c>
      <c r="Q32" s="1">
        <f>VLOOKUP(E32,before_market_flags!B:F,5,0)</f>
        <v>44141</v>
      </c>
      <c r="R32" s="1" t="str">
        <f t="shared" si="3"/>
        <v>CQP|44141</v>
      </c>
      <c r="S32" s="6">
        <f>VLOOKUP(R32,trade_prices!A:E,5,0)</f>
        <v>36.509998320000001</v>
      </c>
      <c r="T32" s="6">
        <f>VLOOKUP(R32,trade_prices!A:F,6,0)</f>
        <v>35.680000309999997</v>
      </c>
      <c r="U32" s="1">
        <f>VLOOKUP(E32,before_market_flags!B:H,7,0)</f>
        <v>44144</v>
      </c>
      <c r="V32" s="1" t="str">
        <f t="shared" si="4"/>
        <v>CQP|44144</v>
      </c>
      <c r="W32" s="6">
        <f>VLOOKUP(V32,trade_prices!A:E,5,0)</f>
        <v>37.13999939</v>
      </c>
      <c r="X32" s="6">
        <f>VLOOKUP(V32,trade_prices!A:F,6,0)</f>
        <v>36.090000150000002</v>
      </c>
    </row>
    <row r="33" spans="1:24" x14ac:dyDescent="0.35">
      <c r="A33" t="s">
        <v>163</v>
      </c>
      <c r="B33" t="s">
        <v>164</v>
      </c>
      <c r="C33" t="s">
        <v>8</v>
      </c>
      <c r="D33">
        <v>0</v>
      </c>
      <c r="E33" s="1">
        <v>44144</v>
      </c>
      <c r="F33" s="1" t="str">
        <f t="shared" si="0"/>
        <v>CTRA|44144</v>
      </c>
      <c r="G33" s="4">
        <f>VLOOKUP(F33,trade_prices!A:E,5,0)</f>
        <v>7.75</v>
      </c>
      <c r="H33" s="5">
        <f>VLOOKUP(F33,trade_prices!A:F,6,0)</f>
        <v>7.9800000190000002</v>
      </c>
      <c r="I33" s="1">
        <f>VLOOKUP(E33,before_market_flags!B:D,3,0)</f>
        <v>44134</v>
      </c>
      <c r="J33" s="1" t="str">
        <f t="shared" si="1"/>
        <v>CTRA|44134</v>
      </c>
      <c r="K33" s="6">
        <f>VLOOKUP(J33,trade_prices!A:E,5,0)</f>
        <v>6.8000001909999996</v>
      </c>
      <c r="L33" s="6">
        <f>VLOOKUP(J33,trade_prices!A:F,6,0)</f>
        <v>6.4499998090000004</v>
      </c>
      <c r="M33" s="1">
        <f>VLOOKUP(E33,before_market_flags!B:E,4,0)</f>
        <v>44140</v>
      </c>
      <c r="N33" s="1" t="str">
        <f t="shared" si="2"/>
        <v>CTRA|44140</v>
      </c>
      <c r="O33" s="6">
        <f>VLOOKUP(N33,trade_prices!A:E,5,0)</f>
        <v>6.6500000950000002</v>
      </c>
      <c r="P33" s="6">
        <f>VLOOKUP(N33,trade_prices!A:F,6,0)</f>
        <v>7.2600002290000001</v>
      </c>
      <c r="Q33" s="1">
        <f>VLOOKUP(E33,before_market_flags!B:F,5,0)</f>
        <v>44144</v>
      </c>
      <c r="R33" s="1" t="str">
        <f t="shared" si="3"/>
        <v>CTRA|44144</v>
      </c>
      <c r="S33" s="6">
        <f>VLOOKUP(R33,trade_prices!A:E,5,0)</f>
        <v>7.75</v>
      </c>
      <c r="T33" s="6">
        <f>VLOOKUP(R33,trade_prices!A:F,6,0)</f>
        <v>7.9800000190000002</v>
      </c>
      <c r="U33" s="1">
        <f>VLOOKUP(E33,before_market_flags!B:H,7,0)</f>
        <v>44145</v>
      </c>
      <c r="V33" s="1" t="str">
        <f t="shared" si="4"/>
        <v>CTRA|44145</v>
      </c>
      <c r="W33" s="6">
        <f>VLOOKUP(V33,trade_prices!A:E,5,0)</f>
        <v>7.9499998090000004</v>
      </c>
      <c r="X33" s="6">
        <f>VLOOKUP(V33,trade_prices!A:F,6,0)</f>
        <v>8.3199996949999999</v>
      </c>
    </row>
    <row r="34" spans="1:24" x14ac:dyDescent="0.35">
      <c r="A34" t="s">
        <v>165</v>
      </c>
      <c r="B34" t="s">
        <v>166</v>
      </c>
      <c r="C34" t="s">
        <v>8</v>
      </c>
      <c r="D34">
        <v>0</v>
      </c>
      <c r="E34" s="1">
        <v>44144</v>
      </c>
      <c r="F34" s="1" t="str">
        <f t="shared" si="0"/>
        <v>CVGI|44144</v>
      </c>
      <c r="G34" s="4">
        <f>VLOOKUP(F34,trade_prices!A:E,5,0)</f>
        <v>6.9699997900000001</v>
      </c>
      <c r="H34" s="5">
        <f>VLOOKUP(F34,trade_prices!A:F,6,0)</f>
        <v>6.9899997709999999</v>
      </c>
      <c r="I34" s="1">
        <f>VLOOKUP(E34,before_market_flags!B:D,3,0)</f>
        <v>44134</v>
      </c>
      <c r="J34" s="1" t="str">
        <f t="shared" si="1"/>
        <v>CVGI|44134</v>
      </c>
      <c r="K34" s="6">
        <f>VLOOKUP(J34,trade_prices!A:E,5,0)</f>
        <v>5.6599998469999999</v>
      </c>
      <c r="L34" s="6">
        <f>VLOOKUP(J34,trade_prices!A:F,6,0)</f>
        <v>5.8499999049999998</v>
      </c>
      <c r="M34" s="1">
        <f>VLOOKUP(E34,before_market_flags!B:E,4,0)</f>
        <v>44140</v>
      </c>
      <c r="N34" s="1" t="str">
        <f t="shared" si="2"/>
        <v>CVGI|44140</v>
      </c>
      <c r="O34" s="6">
        <f>VLOOKUP(N34,trade_prices!A:E,5,0)</f>
        <v>6.2399997709999999</v>
      </c>
      <c r="P34" s="6">
        <f>VLOOKUP(N34,trade_prices!A:F,6,0)</f>
        <v>6.6399998660000001</v>
      </c>
      <c r="Q34" s="1">
        <f>VLOOKUP(E34,before_market_flags!B:F,5,0)</f>
        <v>44144</v>
      </c>
      <c r="R34" s="1" t="str">
        <f t="shared" si="3"/>
        <v>CVGI|44144</v>
      </c>
      <c r="S34" s="6">
        <f>VLOOKUP(R34,trade_prices!A:E,5,0)</f>
        <v>6.9699997900000001</v>
      </c>
      <c r="T34" s="6">
        <f>VLOOKUP(R34,trade_prices!A:F,6,0)</f>
        <v>6.9899997709999999</v>
      </c>
      <c r="U34" s="1">
        <f>VLOOKUP(E34,before_market_flags!B:H,7,0)</f>
        <v>44145</v>
      </c>
      <c r="V34" s="1" t="str">
        <f t="shared" si="4"/>
        <v>CVGI|44145</v>
      </c>
      <c r="W34" s="6">
        <f>VLOOKUP(V34,trade_prices!A:E,5,0)</f>
        <v>7.4800000190000002</v>
      </c>
      <c r="X34" s="6">
        <f>VLOOKUP(V34,trade_prices!A:F,6,0)</f>
        <v>7.0300002099999999</v>
      </c>
    </row>
    <row r="35" spans="1:24" x14ac:dyDescent="0.35">
      <c r="A35" t="s">
        <v>167</v>
      </c>
      <c r="B35" t="s">
        <v>168</v>
      </c>
      <c r="C35" t="s">
        <v>8</v>
      </c>
      <c r="D35">
        <v>0</v>
      </c>
      <c r="E35" s="1">
        <v>44139</v>
      </c>
      <c r="F35" s="1" t="str">
        <f t="shared" si="0"/>
        <v>CWEN|44139</v>
      </c>
      <c r="G35" s="4">
        <f>VLOOKUP(F35,trade_prices!A:E,5,0)</f>
        <v>29.309999470000001</v>
      </c>
      <c r="H35" s="5">
        <f>VLOOKUP(F35,trade_prices!A:F,6,0)</f>
        <v>28.469999309999999</v>
      </c>
      <c r="I35" s="1">
        <f>VLOOKUP(E35,before_market_flags!B:D,3,0)</f>
        <v>44131</v>
      </c>
      <c r="J35" s="1" t="str">
        <f t="shared" si="1"/>
        <v>CWEN|44131</v>
      </c>
      <c r="K35" s="6">
        <f>VLOOKUP(J35,trade_prices!A:E,5,0)</f>
        <v>28.950000760000002</v>
      </c>
      <c r="L35" s="6">
        <f>VLOOKUP(J35,trade_prices!A:F,6,0)</f>
        <v>28.899999619999999</v>
      </c>
      <c r="M35" s="1">
        <f>VLOOKUP(E35,before_market_flags!B:E,4,0)</f>
        <v>44137</v>
      </c>
      <c r="N35" s="1" t="str">
        <f t="shared" si="2"/>
        <v>CWEN|44137</v>
      </c>
      <c r="O35" s="6">
        <f>VLOOKUP(N35,trade_prices!A:E,5,0)</f>
        <v>28.239999770000001</v>
      </c>
      <c r="P35" s="6">
        <f>VLOOKUP(N35,trade_prices!A:F,6,0)</f>
        <v>29.290000920000001</v>
      </c>
      <c r="Q35" s="1">
        <f>VLOOKUP(E35,before_market_flags!B:F,5,0)</f>
        <v>44139</v>
      </c>
      <c r="R35" s="1" t="str">
        <f t="shared" si="3"/>
        <v>CWEN|44139</v>
      </c>
      <c r="S35" s="6">
        <f>VLOOKUP(R35,trade_prices!A:E,5,0)</f>
        <v>29.309999470000001</v>
      </c>
      <c r="T35" s="6">
        <f>VLOOKUP(R35,trade_prices!A:F,6,0)</f>
        <v>28.469999309999999</v>
      </c>
      <c r="U35" s="1">
        <f>VLOOKUP(E35,before_market_flags!B:H,7,0)</f>
        <v>44140</v>
      </c>
      <c r="V35" s="1" t="str">
        <f t="shared" si="4"/>
        <v>CWEN|44140</v>
      </c>
      <c r="W35" s="6">
        <f>VLOOKUP(V35,trade_prices!A:E,5,0)</f>
        <v>28.75</v>
      </c>
      <c r="X35" s="6">
        <f>VLOOKUP(V35,trade_prices!A:F,6,0)</f>
        <v>29.920000080000001</v>
      </c>
    </row>
    <row r="36" spans="1:24" x14ac:dyDescent="0.35">
      <c r="A36" t="s">
        <v>171</v>
      </c>
      <c r="B36" t="s">
        <v>172</v>
      </c>
      <c r="C36" t="s">
        <v>8</v>
      </c>
      <c r="D36">
        <v>0</v>
      </c>
      <c r="E36" s="1">
        <v>44140</v>
      </c>
      <c r="F36" s="1" t="str">
        <f t="shared" si="0"/>
        <v>DCUE|44140</v>
      </c>
      <c r="G36" s="4">
        <f>VLOOKUP(F36,trade_prices!A:E,5,0)</f>
        <v>105.9499969</v>
      </c>
      <c r="H36" s="5">
        <f>VLOOKUP(F36,trade_prices!A:F,6,0)</f>
        <v>106.1800003</v>
      </c>
      <c r="I36" s="1">
        <f>VLOOKUP(E36,before_market_flags!B:D,3,0)</f>
        <v>44132</v>
      </c>
      <c r="J36" s="1" t="str">
        <f t="shared" si="1"/>
        <v>DCUE|44132</v>
      </c>
      <c r="K36" s="6">
        <f>VLOOKUP(J36,trade_prices!A:E,5,0)</f>
        <v>104.3799973</v>
      </c>
      <c r="L36" s="6">
        <f>VLOOKUP(J36,trade_prices!A:F,6,0)</f>
        <v>102.8199997</v>
      </c>
      <c r="M36" s="1">
        <f>VLOOKUP(E36,before_market_flags!B:E,4,0)</f>
        <v>44138</v>
      </c>
      <c r="N36" s="1" t="str">
        <f t="shared" si="2"/>
        <v>DCUE|44138</v>
      </c>
      <c r="O36" s="6">
        <f>VLOOKUP(N36,trade_prices!A:E,5,0)</f>
        <v>106.48999790000001</v>
      </c>
      <c r="P36" s="6">
        <f>VLOOKUP(N36,trade_prices!A:F,6,0)</f>
        <v>105.7799988</v>
      </c>
      <c r="Q36" s="1">
        <f>VLOOKUP(E36,before_market_flags!B:F,5,0)</f>
        <v>44140</v>
      </c>
      <c r="R36" s="1" t="str">
        <f t="shared" si="3"/>
        <v>DCUE|44140</v>
      </c>
      <c r="S36" s="6">
        <f>VLOOKUP(R36,trade_prices!A:E,5,0)</f>
        <v>105.9499969</v>
      </c>
      <c r="T36" s="6">
        <f>VLOOKUP(R36,trade_prices!A:F,6,0)</f>
        <v>106.1800003</v>
      </c>
      <c r="U36" s="1">
        <f>VLOOKUP(E36,before_market_flags!B:H,7,0)</f>
        <v>44141</v>
      </c>
      <c r="V36" s="1" t="str">
        <f t="shared" si="4"/>
        <v>DCUE|44141</v>
      </c>
      <c r="W36" s="6">
        <f>VLOOKUP(V36,trade_prices!A:E,5,0)</f>
        <v>105.88999939999999</v>
      </c>
      <c r="X36" s="6">
        <f>VLOOKUP(V36,trade_prices!A:F,6,0)</f>
        <v>106.8499985</v>
      </c>
    </row>
    <row r="37" spans="1:24" x14ac:dyDescent="0.35">
      <c r="A37" t="s">
        <v>173</v>
      </c>
      <c r="B37" t="s">
        <v>174</v>
      </c>
      <c r="C37" t="s">
        <v>8</v>
      </c>
      <c r="D37">
        <v>0</v>
      </c>
      <c r="E37" s="1">
        <v>44140</v>
      </c>
      <c r="F37" s="1" t="str">
        <f t="shared" si="0"/>
        <v>DFODQ|44140</v>
      </c>
      <c r="G37" s="4">
        <f>VLOOKUP(F37,trade_prices!A:E,5,0)</f>
        <v>7.9999998000000003E-2</v>
      </c>
      <c r="H37" s="5">
        <f>VLOOKUP(F37,trade_prices!A:F,6,0)</f>
        <v>5.0000001000000002E-2</v>
      </c>
      <c r="I37" s="1">
        <f>VLOOKUP(E37,before_market_flags!B:D,3,0)</f>
        <v>44132</v>
      </c>
      <c r="J37" s="1" t="str">
        <f t="shared" si="1"/>
        <v>DFODQ|44132</v>
      </c>
      <c r="K37" s="6">
        <f>VLOOKUP(J37,trade_prices!A:E,5,0)</f>
        <v>2.9999998999999999E-2</v>
      </c>
      <c r="L37" s="6">
        <f>VLOOKUP(J37,trade_prices!A:F,6,0)</f>
        <v>2.9999998999999999E-2</v>
      </c>
      <c r="M37" s="1">
        <f>VLOOKUP(E37,before_market_flags!B:E,4,0)</f>
        <v>44138</v>
      </c>
      <c r="N37" s="1" t="str">
        <f t="shared" si="2"/>
        <v>DFODQ|44138</v>
      </c>
      <c r="O37" s="6">
        <f>VLOOKUP(N37,trade_prices!A:E,5,0)</f>
        <v>3.9999999000000001E-2</v>
      </c>
      <c r="P37" s="6">
        <f>VLOOKUP(N37,trade_prices!A:F,6,0)</f>
        <v>3.9999999000000001E-2</v>
      </c>
      <c r="Q37" s="1">
        <f>VLOOKUP(E37,before_market_flags!B:F,5,0)</f>
        <v>44140</v>
      </c>
      <c r="R37" s="1" t="str">
        <f t="shared" si="3"/>
        <v>DFODQ|44140</v>
      </c>
      <c r="S37" s="6">
        <f>VLOOKUP(R37,trade_prices!A:E,5,0)</f>
        <v>7.9999998000000003E-2</v>
      </c>
      <c r="T37" s="6">
        <f>VLOOKUP(R37,trade_prices!A:F,6,0)</f>
        <v>5.0000001000000002E-2</v>
      </c>
      <c r="U37" s="1">
        <f>VLOOKUP(E37,before_market_flags!B:H,7,0)</f>
        <v>44141</v>
      </c>
      <c r="V37" s="1" t="str">
        <f t="shared" si="4"/>
        <v>DFODQ|44141</v>
      </c>
      <c r="W37" s="6">
        <f>VLOOKUP(V37,trade_prices!A:E,5,0)</f>
        <v>5.9999998999999998E-2</v>
      </c>
      <c r="X37" s="6">
        <f>VLOOKUP(V37,trade_prices!A:F,6,0)</f>
        <v>5.0000001000000002E-2</v>
      </c>
    </row>
    <row r="38" spans="1:24" x14ac:dyDescent="0.35">
      <c r="A38" t="s">
        <v>177</v>
      </c>
      <c r="B38" t="s">
        <v>178</v>
      </c>
      <c r="C38" t="s">
        <v>8</v>
      </c>
      <c r="D38">
        <v>0</v>
      </c>
      <c r="E38" s="1">
        <v>44141</v>
      </c>
      <c r="F38" s="1" t="str">
        <f t="shared" si="0"/>
        <v>DISH|44141</v>
      </c>
      <c r="G38" s="4">
        <f>VLOOKUP(F38,trade_prices!A:E,5,0)</f>
        <v>29.260000229999999</v>
      </c>
      <c r="H38" s="5">
        <f>VLOOKUP(F38,trade_prices!A:F,6,0)</f>
        <v>27.709999079999999</v>
      </c>
      <c r="I38" s="1">
        <f>VLOOKUP(E38,before_market_flags!B:D,3,0)</f>
        <v>44133</v>
      </c>
      <c r="J38" s="1" t="str">
        <f t="shared" si="1"/>
        <v>DISH|44133</v>
      </c>
      <c r="K38" s="6">
        <f>VLOOKUP(J38,trade_prices!A:E,5,0)</f>
        <v>24.670000080000001</v>
      </c>
      <c r="L38" s="6">
        <f>VLOOKUP(J38,trade_prices!A:F,6,0)</f>
        <v>25.399999619999999</v>
      </c>
      <c r="M38" s="1">
        <f>VLOOKUP(E38,before_market_flags!B:E,4,0)</f>
        <v>44139</v>
      </c>
      <c r="N38" s="1" t="str">
        <f t="shared" si="2"/>
        <v>DISH|44139</v>
      </c>
      <c r="O38" s="6">
        <f>VLOOKUP(N38,trade_prices!A:E,5,0)</f>
        <v>26.459999079999999</v>
      </c>
      <c r="P38" s="6">
        <f>VLOOKUP(N38,trade_prices!A:F,6,0)</f>
        <v>26.510000229999999</v>
      </c>
      <c r="Q38" s="1">
        <f>VLOOKUP(E38,before_market_flags!B:F,5,0)</f>
        <v>44141</v>
      </c>
      <c r="R38" s="1" t="str">
        <f t="shared" si="3"/>
        <v>DISH|44141</v>
      </c>
      <c r="S38" s="6">
        <f>VLOOKUP(R38,trade_prices!A:E,5,0)</f>
        <v>29.260000229999999</v>
      </c>
      <c r="T38" s="6">
        <f>VLOOKUP(R38,trade_prices!A:F,6,0)</f>
        <v>27.709999079999999</v>
      </c>
      <c r="U38" s="1">
        <f>VLOOKUP(E38,before_market_flags!B:H,7,0)</f>
        <v>44144</v>
      </c>
      <c r="V38" s="1" t="str">
        <f t="shared" si="4"/>
        <v>DISH|44144</v>
      </c>
      <c r="W38" s="6">
        <f>VLOOKUP(V38,trade_prices!A:E,5,0)</f>
        <v>28.799999239999998</v>
      </c>
      <c r="X38" s="6">
        <f>VLOOKUP(V38,trade_prices!A:F,6,0)</f>
        <v>28.049999239999998</v>
      </c>
    </row>
    <row r="39" spans="1:24" x14ac:dyDescent="0.35">
      <c r="A39" t="s">
        <v>181</v>
      </c>
      <c r="B39" t="s">
        <v>182</v>
      </c>
      <c r="C39" t="s">
        <v>8</v>
      </c>
      <c r="D39">
        <v>0</v>
      </c>
      <c r="E39" s="1">
        <v>44144</v>
      </c>
      <c r="F39" s="1" t="str">
        <f t="shared" si="0"/>
        <v>EBIX|44144</v>
      </c>
      <c r="G39" s="4">
        <f>VLOOKUP(F39,trade_prices!A:E,5,0)</f>
        <v>21.059999470000001</v>
      </c>
      <c r="H39" s="5">
        <f>VLOOKUP(F39,trade_prices!A:F,6,0)</f>
        <v>26.370000839999999</v>
      </c>
      <c r="I39" s="1">
        <f>VLOOKUP(E39,before_market_flags!B:D,3,0)</f>
        <v>44134</v>
      </c>
      <c r="J39" s="1" t="str">
        <f t="shared" si="1"/>
        <v>EBIX|44134</v>
      </c>
      <c r="K39" s="6">
        <f>VLOOKUP(J39,trade_prices!A:E,5,0)</f>
        <v>18.309999470000001</v>
      </c>
      <c r="L39" s="6">
        <f>VLOOKUP(J39,trade_prices!A:F,6,0)</f>
        <v>18.059999470000001</v>
      </c>
      <c r="M39" s="1">
        <f>VLOOKUP(E39,before_market_flags!B:E,4,0)</f>
        <v>44140</v>
      </c>
      <c r="N39" s="1" t="str">
        <f t="shared" si="2"/>
        <v>EBIX|44140</v>
      </c>
      <c r="O39" s="6">
        <f>VLOOKUP(N39,trade_prices!A:E,5,0)</f>
        <v>19.190000529999999</v>
      </c>
      <c r="P39" s="6">
        <f>VLOOKUP(N39,trade_prices!A:F,6,0)</f>
        <v>19.530000690000001</v>
      </c>
      <c r="Q39" s="1">
        <f>VLOOKUP(E39,before_market_flags!B:F,5,0)</f>
        <v>44144</v>
      </c>
      <c r="R39" s="1" t="str">
        <f t="shared" si="3"/>
        <v>EBIX|44144</v>
      </c>
      <c r="S39" s="6">
        <f>VLOOKUP(R39,trade_prices!A:E,5,0)</f>
        <v>21.059999470000001</v>
      </c>
      <c r="T39" s="6">
        <f>VLOOKUP(R39,trade_prices!A:F,6,0)</f>
        <v>26.370000839999999</v>
      </c>
      <c r="U39" s="1">
        <f>VLOOKUP(E39,before_market_flags!B:H,7,0)</f>
        <v>44145</v>
      </c>
      <c r="V39" s="1" t="str">
        <f t="shared" si="4"/>
        <v>EBIX|44145</v>
      </c>
      <c r="W39" s="6">
        <f>VLOOKUP(V39,trade_prices!A:E,5,0)</f>
        <v>26.809999470000001</v>
      </c>
      <c r="X39" s="6">
        <f>VLOOKUP(V39,trade_prices!A:F,6,0)</f>
        <v>27.790000920000001</v>
      </c>
    </row>
    <row r="40" spans="1:24" x14ac:dyDescent="0.35">
      <c r="A40" t="s">
        <v>183</v>
      </c>
      <c r="B40" t="s">
        <v>184</v>
      </c>
      <c r="C40" t="s">
        <v>8</v>
      </c>
      <c r="D40">
        <v>0</v>
      </c>
      <c r="E40" s="1">
        <v>44140</v>
      </c>
      <c r="F40" s="1" t="str">
        <f t="shared" si="0"/>
        <v>ECIA|44140</v>
      </c>
      <c r="G40" s="4">
        <f>VLOOKUP(F40,trade_prices!A:E,5,0)</f>
        <v>0.519999981</v>
      </c>
      <c r="H40" s="5">
        <f>VLOOKUP(F40,trade_prices!A:F,6,0)</f>
        <v>0.540000021</v>
      </c>
      <c r="I40" s="1">
        <f>VLOOKUP(E40,before_market_flags!B:D,3,0)</f>
        <v>44132</v>
      </c>
      <c r="J40" s="1" t="str">
        <f t="shared" si="1"/>
        <v>ECIA|44132</v>
      </c>
      <c r="K40" s="6">
        <f>VLOOKUP(J40,trade_prices!A:E,5,0)</f>
        <v>0.46000000800000002</v>
      </c>
      <c r="L40" s="6">
        <f>VLOOKUP(J40,trade_prices!A:F,6,0)</f>
        <v>0.46000000800000002</v>
      </c>
      <c r="M40" s="1">
        <f>VLOOKUP(E40,before_market_flags!B:E,4,0)</f>
        <v>44138</v>
      </c>
      <c r="N40" s="1" t="str">
        <f t="shared" si="2"/>
        <v>ECIA|44138</v>
      </c>
      <c r="O40" s="6">
        <f>VLOOKUP(N40,trade_prices!A:E,5,0)</f>
        <v>0.46000000800000002</v>
      </c>
      <c r="P40" s="6">
        <f>VLOOKUP(N40,trade_prices!A:F,6,0)</f>
        <v>0.46000000800000002</v>
      </c>
      <c r="Q40" s="1">
        <f>VLOOKUP(E40,before_market_flags!B:F,5,0)</f>
        <v>44140</v>
      </c>
      <c r="R40" s="1" t="str">
        <f t="shared" si="3"/>
        <v>ECIA|44140</v>
      </c>
      <c r="S40" s="6">
        <f>VLOOKUP(R40,trade_prices!A:E,5,0)</f>
        <v>0.519999981</v>
      </c>
      <c r="T40" s="6">
        <f>VLOOKUP(R40,trade_prices!A:F,6,0)</f>
        <v>0.540000021</v>
      </c>
      <c r="U40" s="1">
        <f>VLOOKUP(E40,before_market_flags!B:H,7,0)</f>
        <v>44141</v>
      </c>
      <c r="V40" s="1" t="str">
        <f t="shared" si="4"/>
        <v>ECIA|44141</v>
      </c>
      <c r="W40" s="6">
        <f>VLOOKUP(V40,trade_prices!A:E,5,0)</f>
        <v>0.540000021</v>
      </c>
      <c r="X40" s="6">
        <f>VLOOKUP(V40,trade_prices!A:F,6,0)</f>
        <v>0.540000021</v>
      </c>
    </row>
    <row r="41" spans="1:24" x14ac:dyDescent="0.35">
      <c r="A41" t="s">
        <v>187</v>
      </c>
      <c r="B41" t="s">
        <v>188</v>
      </c>
      <c r="C41" t="s">
        <v>8</v>
      </c>
      <c r="D41">
        <v>0</v>
      </c>
      <c r="E41" s="1">
        <v>44141</v>
      </c>
      <c r="F41" s="1" t="str">
        <f t="shared" si="0"/>
        <v>ELAN|44141</v>
      </c>
      <c r="G41" s="4">
        <f>VLOOKUP(F41,trade_prices!A:E,5,0)</f>
        <v>27.88999939</v>
      </c>
      <c r="H41" s="5">
        <f>VLOOKUP(F41,trade_prices!A:F,6,0)</f>
        <v>30.290000920000001</v>
      </c>
      <c r="I41" s="1">
        <f>VLOOKUP(E41,before_market_flags!B:D,3,0)</f>
        <v>44133</v>
      </c>
      <c r="J41" s="1" t="str">
        <f t="shared" si="1"/>
        <v>ELAN|44133</v>
      </c>
      <c r="K41" s="6">
        <f>VLOOKUP(J41,trade_prices!A:E,5,0)</f>
        <v>30.620000839999999</v>
      </c>
      <c r="L41" s="6">
        <f>VLOOKUP(J41,trade_prices!A:F,6,0)</f>
        <v>31.510000229999999</v>
      </c>
      <c r="M41" s="1">
        <f>VLOOKUP(E41,before_market_flags!B:E,4,0)</f>
        <v>44139</v>
      </c>
      <c r="N41" s="1" t="str">
        <f t="shared" si="2"/>
        <v>ELAN|44139</v>
      </c>
      <c r="O41" s="6">
        <f>VLOOKUP(N41,trade_prices!A:E,5,0)</f>
        <v>31.340000150000002</v>
      </c>
      <c r="P41" s="6">
        <f>VLOOKUP(N41,trade_prices!A:F,6,0)</f>
        <v>31.709999079999999</v>
      </c>
      <c r="Q41" s="1">
        <f>VLOOKUP(E41,before_market_flags!B:F,5,0)</f>
        <v>44141</v>
      </c>
      <c r="R41" s="1" t="str">
        <f t="shared" si="3"/>
        <v>ELAN|44141</v>
      </c>
      <c r="S41" s="6">
        <f>VLOOKUP(R41,trade_prices!A:E,5,0)</f>
        <v>27.88999939</v>
      </c>
      <c r="T41" s="6">
        <f>VLOOKUP(R41,trade_prices!A:F,6,0)</f>
        <v>30.290000920000001</v>
      </c>
      <c r="U41" s="1">
        <f>VLOOKUP(E41,before_market_flags!B:H,7,0)</f>
        <v>44144</v>
      </c>
      <c r="V41" s="1" t="str">
        <f t="shared" si="4"/>
        <v>ELAN|44144</v>
      </c>
      <c r="W41" s="6">
        <f>VLOOKUP(V41,trade_prices!A:E,5,0)</f>
        <v>29.940000529999999</v>
      </c>
      <c r="X41" s="6">
        <f>VLOOKUP(V41,trade_prices!A:F,6,0)</f>
        <v>31.059999470000001</v>
      </c>
    </row>
    <row r="42" spans="1:24" x14ac:dyDescent="0.35">
      <c r="A42" t="s">
        <v>191</v>
      </c>
      <c r="B42" t="s">
        <v>192</v>
      </c>
      <c r="C42" t="s">
        <v>8</v>
      </c>
      <c r="D42">
        <v>0</v>
      </c>
      <c r="E42" s="1">
        <v>44140</v>
      </c>
      <c r="F42" s="1" t="str">
        <f t="shared" si="0"/>
        <v>ENG|44140</v>
      </c>
      <c r="G42" s="4">
        <f>VLOOKUP(F42,trade_prices!A:E,5,0)</f>
        <v>0.790000021</v>
      </c>
      <c r="H42" s="5">
        <f>VLOOKUP(F42,trade_prices!A:F,6,0)</f>
        <v>0.810000002</v>
      </c>
      <c r="I42" s="1">
        <f>VLOOKUP(E42,before_market_flags!B:D,3,0)</f>
        <v>44132</v>
      </c>
      <c r="J42" s="1" t="str">
        <f t="shared" si="1"/>
        <v>ENG|44132</v>
      </c>
      <c r="K42" s="6">
        <f>VLOOKUP(J42,trade_prices!A:E,5,0)</f>
        <v>0.810000002</v>
      </c>
      <c r="L42" s="6">
        <f>VLOOKUP(J42,trade_prices!A:F,6,0)</f>
        <v>0.83999997400000004</v>
      </c>
      <c r="M42" s="1">
        <f>VLOOKUP(E42,before_market_flags!B:E,4,0)</f>
        <v>44138</v>
      </c>
      <c r="N42" s="1" t="str">
        <f t="shared" si="2"/>
        <v>ENG|44138</v>
      </c>
      <c r="O42" s="6">
        <f>VLOOKUP(N42,trade_prices!A:E,5,0)</f>
        <v>0.81999999300000004</v>
      </c>
      <c r="P42" s="6">
        <f>VLOOKUP(N42,trade_prices!A:F,6,0)</f>
        <v>0.829999983</v>
      </c>
      <c r="Q42" s="1">
        <f>VLOOKUP(E42,before_market_flags!B:F,5,0)</f>
        <v>44140</v>
      </c>
      <c r="R42" s="1" t="str">
        <f t="shared" si="3"/>
        <v>ENG|44140</v>
      </c>
      <c r="S42" s="6">
        <f>VLOOKUP(R42,trade_prices!A:E,5,0)</f>
        <v>0.790000021</v>
      </c>
      <c r="T42" s="6">
        <f>VLOOKUP(R42,trade_prices!A:F,6,0)</f>
        <v>0.810000002</v>
      </c>
      <c r="U42" s="1">
        <f>VLOOKUP(E42,before_market_flags!B:H,7,0)</f>
        <v>44141</v>
      </c>
      <c r="V42" s="1" t="str">
        <f t="shared" si="4"/>
        <v>ENG|44141</v>
      </c>
      <c r="W42" s="6">
        <f>VLOOKUP(V42,trade_prices!A:E,5,0)</f>
        <v>0.80000001200000004</v>
      </c>
      <c r="X42" s="6">
        <f>VLOOKUP(V42,trade_prices!A:F,6,0)</f>
        <v>0.77999997099999996</v>
      </c>
    </row>
    <row r="43" spans="1:24" x14ac:dyDescent="0.35">
      <c r="A43" t="s">
        <v>195</v>
      </c>
      <c r="B43" t="s">
        <v>196</v>
      </c>
      <c r="C43" t="s">
        <v>8</v>
      </c>
      <c r="D43">
        <v>0</v>
      </c>
      <c r="E43" s="1">
        <v>44141</v>
      </c>
      <c r="F43" s="1" t="str">
        <f t="shared" si="0"/>
        <v>EPZM|44141</v>
      </c>
      <c r="G43" s="4">
        <f>VLOOKUP(F43,trade_prices!A:E,5,0)</f>
        <v>10.47999954</v>
      </c>
      <c r="H43" s="5">
        <f>VLOOKUP(F43,trade_prices!A:F,6,0)</f>
        <v>10.34000015</v>
      </c>
      <c r="I43" s="1">
        <f>VLOOKUP(E43,before_market_flags!B:D,3,0)</f>
        <v>44133</v>
      </c>
      <c r="J43" s="1" t="str">
        <f t="shared" si="1"/>
        <v>EPZM|44133</v>
      </c>
      <c r="K43" s="6">
        <f>VLOOKUP(J43,trade_prices!A:E,5,0)</f>
        <v>12.399999619999999</v>
      </c>
      <c r="L43" s="6">
        <f>VLOOKUP(J43,trade_prices!A:F,6,0)</f>
        <v>12.619999890000001</v>
      </c>
      <c r="M43" s="1">
        <f>VLOOKUP(E43,before_market_flags!B:E,4,0)</f>
        <v>44139</v>
      </c>
      <c r="N43" s="1" t="str">
        <f t="shared" si="2"/>
        <v>EPZM|44139</v>
      </c>
      <c r="O43" s="6">
        <f>VLOOKUP(N43,trade_prices!A:E,5,0)</f>
        <v>12.69999981</v>
      </c>
      <c r="P43" s="6">
        <f>VLOOKUP(N43,trade_prices!A:F,6,0)</f>
        <v>13.100000380000001</v>
      </c>
      <c r="Q43" s="1">
        <f>VLOOKUP(E43,before_market_flags!B:F,5,0)</f>
        <v>44141</v>
      </c>
      <c r="R43" s="1" t="str">
        <f t="shared" si="3"/>
        <v>EPZM|44141</v>
      </c>
      <c r="S43" s="6">
        <f>VLOOKUP(R43,trade_prices!A:E,5,0)</f>
        <v>10.47999954</v>
      </c>
      <c r="T43" s="6">
        <f>VLOOKUP(R43,trade_prices!A:F,6,0)</f>
        <v>10.34000015</v>
      </c>
      <c r="U43" s="1">
        <f>VLOOKUP(E43,before_market_flags!B:H,7,0)</f>
        <v>44144</v>
      </c>
      <c r="V43" s="1" t="str">
        <f t="shared" si="4"/>
        <v>EPZM|44144</v>
      </c>
      <c r="W43" s="6">
        <f>VLOOKUP(V43,trade_prices!A:E,5,0)</f>
        <v>10.75</v>
      </c>
      <c r="X43" s="6">
        <f>VLOOKUP(V43,trade_prices!A:F,6,0)</f>
        <v>11.44999981</v>
      </c>
    </row>
    <row r="44" spans="1:24" x14ac:dyDescent="0.35">
      <c r="A44" t="s">
        <v>197</v>
      </c>
      <c r="B44" t="s">
        <v>198</v>
      </c>
      <c r="C44" t="s">
        <v>8</v>
      </c>
      <c r="D44">
        <v>0</v>
      </c>
      <c r="E44" s="1">
        <v>44141</v>
      </c>
      <c r="F44" s="1" t="str">
        <f t="shared" si="0"/>
        <v>ESNT|44141</v>
      </c>
      <c r="G44" s="4">
        <f>VLOOKUP(F44,trade_prices!A:E,5,0)</f>
        <v>42.979999540000001</v>
      </c>
      <c r="H44" s="5">
        <f>VLOOKUP(F44,trade_prices!A:F,6,0)</f>
        <v>41.020000459999999</v>
      </c>
      <c r="I44" s="1">
        <f>VLOOKUP(E44,before_market_flags!B:D,3,0)</f>
        <v>44133</v>
      </c>
      <c r="J44" s="1" t="str">
        <f t="shared" si="1"/>
        <v>ESNT|44133</v>
      </c>
      <c r="K44" s="6">
        <f>VLOOKUP(J44,trade_prices!A:E,5,0)</f>
        <v>38.41999817</v>
      </c>
      <c r="L44" s="6">
        <f>VLOOKUP(J44,trade_prices!A:F,6,0)</f>
        <v>39.540000919999997</v>
      </c>
      <c r="M44" s="1">
        <f>VLOOKUP(E44,before_market_flags!B:E,4,0)</f>
        <v>44139</v>
      </c>
      <c r="N44" s="1" t="str">
        <f t="shared" si="2"/>
        <v>ESNT|44139</v>
      </c>
      <c r="O44" s="6">
        <f>VLOOKUP(N44,trade_prices!A:E,5,0)</f>
        <v>41</v>
      </c>
      <c r="P44" s="6">
        <f>VLOOKUP(N44,trade_prices!A:F,6,0)</f>
        <v>41.909999849999998</v>
      </c>
      <c r="Q44" s="1">
        <f>VLOOKUP(E44,before_market_flags!B:F,5,0)</f>
        <v>44141</v>
      </c>
      <c r="R44" s="1" t="str">
        <f t="shared" si="3"/>
        <v>ESNT|44141</v>
      </c>
      <c r="S44" s="6">
        <f>VLOOKUP(R44,trade_prices!A:E,5,0)</f>
        <v>42.979999540000001</v>
      </c>
      <c r="T44" s="6">
        <f>VLOOKUP(R44,trade_prices!A:F,6,0)</f>
        <v>41.020000459999999</v>
      </c>
      <c r="U44" s="1">
        <f>VLOOKUP(E44,before_market_flags!B:H,7,0)</f>
        <v>44144</v>
      </c>
      <c r="V44" s="1" t="str">
        <f t="shared" si="4"/>
        <v>ESNT|44144</v>
      </c>
      <c r="W44" s="6">
        <f>VLOOKUP(V44,trade_prices!A:E,5,0)</f>
        <v>44.880001069999999</v>
      </c>
      <c r="X44" s="6">
        <f>VLOOKUP(V44,trade_prices!A:F,6,0)</f>
        <v>44.130001069999999</v>
      </c>
    </row>
    <row r="45" spans="1:24" x14ac:dyDescent="0.35">
      <c r="A45" t="s">
        <v>199</v>
      </c>
      <c r="B45" t="s">
        <v>200</v>
      </c>
      <c r="C45" t="s">
        <v>8</v>
      </c>
      <c r="D45">
        <v>0</v>
      </c>
      <c r="E45" s="1">
        <v>44141</v>
      </c>
      <c r="F45" s="1" t="str">
        <f t="shared" si="0"/>
        <v>ETM|44141</v>
      </c>
      <c r="G45" s="4">
        <f>VLOOKUP(F45,trade_prices!A:E,5,0)</f>
        <v>1.7400000099999999</v>
      </c>
      <c r="H45" s="5">
        <f>VLOOKUP(F45,trade_prices!A:F,6,0)</f>
        <v>1.5499999520000001</v>
      </c>
      <c r="I45" s="1">
        <f>VLOOKUP(E45,before_market_flags!B:D,3,0)</f>
        <v>44133</v>
      </c>
      <c r="J45" s="1" t="str">
        <f t="shared" si="1"/>
        <v>ETM|44133</v>
      </c>
      <c r="K45" s="6">
        <f>VLOOKUP(J45,trade_prices!A:E,5,0)</f>
        <v>1.460000038</v>
      </c>
      <c r="L45" s="6">
        <f>VLOOKUP(J45,trade_prices!A:F,6,0)</f>
        <v>1.6000000240000001</v>
      </c>
      <c r="M45" s="1">
        <f>VLOOKUP(E45,before_market_flags!B:E,4,0)</f>
        <v>44139</v>
      </c>
      <c r="N45" s="1" t="str">
        <f t="shared" si="2"/>
        <v>ETM|44139</v>
      </c>
      <c r="O45" s="6">
        <f>VLOOKUP(N45,trade_prices!A:E,5,0)</f>
        <v>1.5800000430000001</v>
      </c>
      <c r="P45" s="6">
        <f>VLOOKUP(N45,trade_prices!A:F,6,0)</f>
        <v>1.5299999710000001</v>
      </c>
      <c r="Q45" s="1">
        <f>VLOOKUP(E45,before_market_flags!B:F,5,0)</f>
        <v>44141</v>
      </c>
      <c r="R45" s="1" t="str">
        <f t="shared" si="3"/>
        <v>ETM|44141</v>
      </c>
      <c r="S45" s="6">
        <f>VLOOKUP(R45,trade_prices!A:E,5,0)</f>
        <v>1.7400000099999999</v>
      </c>
      <c r="T45" s="6">
        <f>VLOOKUP(R45,trade_prices!A:F,6,0)</f>
        <v>1.5499999520000001</v>
      </c>
      <c r="U45" s="1">
        <f>VLOOKUP(E45,before_market_flags!B:H,7,0)</f>
        <v>44144</v>
      </c>
      <c r="V45" s="1" t="str">
        <f t="shared" si="4"/>
        <v>ETM|44144</v>
      </c>
      <c r="W45" s="6">
        <f>VLOOKUP(V45,trade_prices!A:E,5,0)</f>
        <v>1.6799999480000001</v>
      </c>
      <c r="X45" s="6">
        <f>VLOOKUP(V45,trade_prices!A:F,6,0)</f>
        <v>1.7799999710000001</v>
      </c>
    </row>
    <row r="46" spans="1:24" x14ac:dyDescent="0.35">
      <c r="A46" t="s">
        <v>209</v>
      </c>
      <c r="B46" t="s">
        <v>210</v>
      </c>
      <c r="C46" t="s">
        <v>8</v>
      </c>
      <c r="D46">
        <v>0</v>
      </c>
      <c r="E46" s="1">
        <v>44140</v>
      </c>
      <c r="F46" s="1" t="str">
        <f t="shared" si="0"/>
        <v>FOUR|44140</v>
      </c>
      <c r="G46" s="4">
        <f>VLOOKUP(F46,trade_prices!A:E,5,0)</f>
        <v>54.590000150000002</v>
      </c>
      <c r="H46" s="5">
        <f>VLOOKUP(F46,trade_prices!A:F,6,0)</f>
        <v>56.75</v>
      </c>
      <c r="I46" s="1">
        <f>VLOOKUP(E46,before_market_flags!B:D,3,0)</f>
        <v>44132</v>
      </c>
      <c r="J46" s="1" t="str">
        <f t="shared" si="1"/>
        <v>FOUR|44132</v>
      </c>
      <c r="K46" s="6">
        <f>VLOOKUP(J46,trade_prices!A:E,5,0)</f>
        <v>53.950000760000002</v>
      </c>
      <c r="L46" s="6">
        <f>VLOOKUP(J46,trade_prices!A:F,6,0)</f>
        <v>52.229999540000001</v>
      </c>
      <c r="M46" s="1">
        <f>VLOOKUP(E46,before_market_flags!B:E,4,0)</f>
        <v>44138</v>
      </c>
      <c r="N46" s="1" t="str">
        <f t="shared" si="2"/>
        <v>FOUR|44138</v>
      </c>
      <c r="O46" s="6">
        <f>VLOOKUP(N46,trade_prices!A:E,5,0)</f>
        <v>48.009998320000001</v>
      </c>
      <c r="P46" s="6">
        <f>VLOOKUP(N46,trade_prices!A:F,6,0)</f>
        <v>50.299999239999998</v>
      </c>
      <c r="Q46" s="1">
        <f>VLOOKUP(E46,before_market_flags!B:F,5,0)</f>
        <v>44140</v>
      </c>
      <c r="R46" s="1" t="str">
        <f t="shared" si="3"/>
        <v>FOUR|44140</v>
      </c>
      <c r="S46" s="6">
        <f>VLOOKUP(R46,trade_prices!A:E,5,0)</f>
        <v>54.590000150000002</v>
      </c>
      <c r="T46" s="6">
        <f>VLOOKUP(R46,trade_prices!A:F,6,0)</f>
        <v>56.75</v>
      </c>
      <c r="U46" s="1">
        <f>VLOOKUP(E46,before_market_flags!B:H,7,0)</f>
        <v>44141</v>
      </c>
      <c r="V46" s="1" t="str">
        <f t="shared" si="4"/>
        <v>FOUR|44141</v>
      </c>
      <c r="W46" s="6">
        <f>VLOOKUP(V46,trade_prices!A:E,5,0)</f>
        <v>56.119998930000001</v>
      </c>
      <c r="X46" s="6">
        <f>VLOOKUP(V46,trade_prices!A:F,6,0)</f>
        <v>54.5</v>
      </c>
    </row>
    <row r="47" spans="1:24" x14ac:dyDescent="0.35">
      <c r="A47" t="s">
        <v>213</v>
      </c>
      <c r="B47" t="s">
        <v>214</v>
      </c>
      <c r="C47" t="s">
        <v>8</v>
      </c>
      <c r="D47">
        <v>0</v>
      </c>
      <c r="E47" s="1">
        <v>44144</v>
      </c>
      <c r="F47" s="1" t="str">
        <f t="shared" si="0"/>
        <v>FPI|44144</v>
      </c>
      <c r="G47" s="4">
        <f>VLOOKUP(F47,trade_prices!A:E,5,0)</f>
        <v>6.7800002099999999</v>
      </c>
      <c r="H47" s="5">
        <f>VLOOKUP(F47,trade_prices!A:F,6,0)</f>
        <v>6.9600000380000004</v>
      </c>
      <c r="I47" s="1">
        <f>VLOOKUP(E47,before_market_flags!B:D,3,0)</f>
        <v>44134</v>
      </c>
      <c r="J47" s="1" t="str">
        <f t="shared" si="1"/>
        <v>FPI|44134</v>
      </c>
      <c r="K47" s="6">
        <f>VLOOKUP(J47,trade_prices!A:E,5,0)</f>
        <v>6.4400000569999998</v>
      </c>
      <c r="L47" s="6">
        <f>VLOOKUP(J47,trade_prices!A:F,6,0)</f>
        <v>6.4400000569999998</v>
      </c>
      <c r="M47" s="1">
        <f>VLOOKUP(E47,before_market_flags!B:E,4,0)</f>
        <v>44140</v>
      </c>
      <c r="N47" s="1" t="str">
        <f t="shared" si="2"/>
        <v>FPI|44140</v>
      </c>
      <c r="O47" s="6">
        <f>VLOOKUP(N47,trade_prices!A:E,5,0)</f>
        <v>6.6799998279999997</v>
      </c>
      <c r="P47" s="6">
        <f>VLOOKUP(N47,trade_prices!A:F,6,0)</f>
        <v>6.7399997709999999</v>
      </c>
      <c r="Q47" s="1">
        <f>VLOOKUP(E47,before_market_flags!B:F,5,0)</f>
        <v>44144</v>
      </c>
      <c r="R47" s="1" t="str">
        <f t="shared" si="3"/>
        <v>FPI|44144</v>
      </c>
      <c r="S47" s="6">
        <f>VLOOKUP(R47,trade_prices!A:E,5,0)</f>
        <v>6.7800002099999999</v>
      </c>
      <c r="T47" s="6">
        <f>VLOOKUP(R47,trade_prices!A:F,6,0)</f>
        <v>6.9600000380000004</v>
      </c>
      <c r="U47" s="1">
        <f>VLOOKUP(E47,before_market_flags!B:H,7,0)</f>
        <v>44145</v>
      </c>
      <c r="V47" s="1" t="str">
        <f t="shared" si="4"/>
        <v>FPI|44145</v>
      </c>
      <c r="W47" s="6">
        <f>VLOOKUP(V47,trade_prices!A:E,5,0)</f>
        <v>7.0300002099999999</v>
      </c>
      <c r="X47" s="6">
        <f>VLOOKUP(V47,trade_prices!A:F,6,0)</f>
        <v>7.2699999809999998</v>
      </c>
    </row>
    <row r="48" spans="1:24" x14ac:dyDescent="0.35">
      <c r="A48" t="s">
        <v>221</v>
      </c>
      <c r="B48" t="s">
        <v>222</v>
      </c>
      <c r="C48" t="s">
        <v>8</v>
      </c>
      <c r="D48">
        <v>0</v>
      </c>
      <c r="E48" s="1">
        <v>44140</v>
      </c>
      <c r="F48" s="1" t="str">
        <f t="shared" si="0"/>
        <v>FWONK|44140</v>
      </c>
      <c r="G48" s="4">
        <f>VLOOKUP(F48,trade_prices!A:E,5,0)</f>
        <v>37.840000150000002</v>
      </c>
      <c r="H48" s="5">
        <f>VLOOKUP(F48,trade_prices!A:F,6,0)</f>
        <v>39.259998320000001</v>
      </c>
      <c r="I48" s="1">
        <f>VLOOKUP(E48,before_market_flags!B:D,3,0)</f>
        <v>44132</v>
      </c>
      <c r="J48" s="1" t="str">
        <f t="shared" si="1"/>
        <v>FWONK|44132</v>
      </c>
      <c r="K48" s="6">
        <f>VLOOKUP(J48,trade_prices!A:E,5,0)</f>
        <v>35.930000309999997</v>
      </c>
      <c r="L48" s="6">
        <f>VLOOKUP(J48,trade_prices!A:F,6,0)</f>
        <v>35.509998320000001</v>
      </c>
      <c r="M48" s="1">
        <f>VLOOKUP(E48,before_market_flags!B:E,4,0)</f>
        <v>44138</v>
      </c>
      <c r="N48" s="1" t="str">
        <f t="shared" si="2"/>
        <v>FWONK|44138</v>
      </c>
      <c r="O48" s="6">
        <f>VLOOKUP(N48,trade_prices!A:E,5,0)</f>
        <v>36.439998629999998</v>
      </c>
      <c r="P48" s="6">
        <f>VLOOKUP(N48,trade_prices!A:F,6,0)</f>
        <v>37.22000122</v>
      </c>
      <c r="Q48" s="1">
        <f>VLOOKUP(E48,before_market_flags!B:F,5,0)</f>
        <v>44140</v>
      </c>
      <c r="R48" s="1" t="str">
        <f t="shared" si="3"/>
        <v>FWONK|44140</v>
      </c>
      <c r="S48" s="6">
        <f>VLOOKUP(R48,trade_prices!A:E,5,0)</f>
        <v>37.840000150000002</v>
      </c>
      <c r="T48" s="6">
        <f>VLOOKUP(R48,trade_prices!A:F,6,0)</f>
        <v>39.259998320000001</v>
      </c>
      <c r="U48" s="1">
        <f>VLOOKUP(E48,before_market_flags!B:H,7,0)</f>
        <v>44141</v>
      </c>
      <c r="V48" s="1" t="str">
        <f t="shared" si="4"/>
        <v>FWONK|44141</v>
      </c>
      <c r="W48" s="6">
        <f>VLOOKUP(V48,trade_prices!A:E,5,0)</f>
        <v>39.22000122</v>
      </c>
      <c r="X48" s="6">
        <f>VLOOKUP(V48,trade_prices!A:F,6,0)</f>
        <v>39.5</v>
      </c>
    </row>
    <row r="49" spans="1:24" x14ac:dyDescent="0.35">
      <c r="A49" t="s">
        <v>225</v>
      </c>
      <c r="B49" t="s">
        <v>226</v>
      </c>
      <c r="C49" t="s">
        <v>8</v>
      </c>
      <c r="D49">
        <v>0</v>
      </c>
      <c r="E49" s="1">
        <v>44140</v>
      </c>
      <c r="F49" s="1" t="str">
        <f t="shared" si="0"/>
        <v>GDP|44140</v>
      </c>
      <c r="G49" s="4">
        <f>VLOOKUP(F49,trade_prices!A:E,5,0)</f>
        <v>10.369999890000001</v>
      </c>
      <c r="H49" s="5">
        <f>VLOOKUP(F49,trade_prices!A:F,6,0)</f>
        <v>10.77999973</v>
      </c>
      <c r="I49" s="1">
        <f>VLOOKUP(E49,before_market_flags!B:D,3,0)</f>
        <v>44132</v>
      </c>
      <c r="J49" s="1" t="str">
        <f t="shared" si="1"/>
        <v>GDP|44132</v>
      </c>
      <c r="K49" s="6">
        <f>VLOOKUP(J49,trade_prices!A:E,5,0)</f>
        <v>10.25</v>
      </c>
      <c r="L49" s="6">
        <f>VLOOKUP(J49,trade_prices!A:F,6,0)</f>
        <v>9.6899995800000003</v>
      </c>
      <c r="M49" s="1">
        <f>VLOOKUP(E49,before_market_flags!B:E,4,0)</f>
        <v>44138</v>
      </c>
      <c r="N49" s="1" t="str">
        <f t="shared" si="2"/>
        <v>GDP|44138</v>
      </c>
      <c r="O49" s="6">
        <f>VLOOKUP(N49,trade_prices!A:E,5,0)</f>
        <v>9.8199996949999999</v>
      </c>
      <c r="P49" s="6">
        <f>VLOOKUP(N49,trade_prices!A:F,6,0)</f>
        <v>10.65999985</v>
      </c>
      <c r="Q49" s="1">
        <f>VLOOKUP(E49,before_market_flags!B:F,5,0)</f>
        <v>44140</v>
      </c>
      <c r="R49" s="1" t="str">
        <f t="shared" si="3"/>
        <v>GDP|44140</v>
      </c>
      <c r="S49" s="6">
        <f>VLOOKUP(R49,trade_prices!A:E,5,0)</f>
        <v>10.369999890000001</v>
      </c>
      <c r="T49" s="6">
        <f>VLOOKUP(R49,trade_prices!A:F,6,0)</f>
        <v>10.77999973</v>
      </c>
      <c r="U49" s="1">
        <f>VLOOKUP(E49,before_market_flags!B:H,7,0)</f>
        <v>44141</v>
      </c>
      <c r="V49" s="1" t="str">
        <f t="shared" si="4"/>
        <v>GDP|44141</v>
      </c>
      <c r="W49" s="6">
        <f>VLOOKUP(V49,trade_prices!A:E,5,0)</f>
        <v>10.380000109999999</v>
      </c>
      <c r="X49" s="6">
        <f>VLOOKUP(V49,trade_prices!A:F,6,0)</f>
        <v>10.35999966</v>
      </c>
    </row>
    <row r="50" spans="1:24" x14ac:dyDescent="0.35">
      <c r="A50" t="s">
        <v>230</v>
      </c>
      <c r="B50" t="s">
        <v>231</v>
      </c>
      <c r="C50" t="s">
        <v>8</v>
      </c>
      <c r="D50">
        <v>0</v>
      </c>
      <c r="E50" s="1">
        <v>44144</v>
      </c>
      <c r="F50" s="1" t="str">
        <f t="shared" si="0"/>
        <v>GEN|44144</v>
      </c>
      <c r="G50" s="4">
        <f>VLOOKUP(F50,trade_prices!A:E,5,0)</f>
        <v>0.47999998900000002</v>
      </c>
      <c r="H50" s="5">
        <f>VLOOKUP(F50,trade_prices!A:F,6,0)</f>
        <v>0.46000000800000002</v>
      </c>
      <c r="I50" s="1">
        <f>VLOOKUP(E50,before_market_flags!B:D,3,0)</f>
        <v>44134</v>
      </c>
      <c r="J50" s="1" t="str">
        <f t="shared" si="1"/>
        <v>GEN|44134</v>
      </c>
      <c r="K50" s="6">
        <f>VLOOKUP(J50,trade_prices!A:E,5,0)</f>
        <v>0.43000000700000002</v>
      </c>
      <c r="L50" s="6">
        <f>VLOOKUP(J50,trade_prices!A:F,6,0)</f>
        <v>0.43000000700000002</v>
      </c>
      <c r="M50" s="1">
        <f>VLOOKUP(E50,before_market_flags!B:E,4,0)</f>
        <v>44140</v>
      </c>
      <c r="N50" s="1" t="str">
        <f t="shared" si="2"/>
        <v>GEN|44140</v>
      </c>
      <c r="O50" s="6">
        <f>VLOOKUP(N50,trade_prices!A:E,5,0)</f>
        <v>0.439999998</v>
      </c>
      <c r="P50" s="6">
        <f>VLOOKUP(N50,trade_prices!A:F,6,0)</f>
        <v>0.469999999</v>
      </c>
      <c r="Q50" s="1">
        <f>VLOOKUP(E50,before_market_flags!B:F,5,0)</f>
        <v>44144</v>
      </c>
      <c r="R50" s="1" t="str">
        <f t="shared" si="3"/>
        <v>GEN|44144</v>
      </c>
      <c r="S50" s="6">
        <f>VLOOKUP(R50,trade_prices!A:E,5,0)</f>
        <v>0.47999998900000002</v>
      </c>
      <c r="T50" s="6">
        <f>VLOOKUP(R50,trade_prices!A:F,6,0)</f>
        <v>0.46000000800000002</v>
      </c>
      <c r="U50" s="1">
        <f>VLOOKUP(E50,before_market_flags!B:H,7,0)</f>
        <v>44145</v>
      </c>
      <c r="V50" s="1" t="str">
        <f t="shared" si="4"/>
        <v>GEN|44145</v>
      </c>
      <c r="W50" s="6">
        <f>VLOOKUP(V50,trade_prices!A:E,5,0)</f>
        <v>0.46000000800000002</v>
      </c>
      <c r="X50" s="6">
        <f>VLOOKUP(V50,trade_prices!A:F,6,0)</f>
        <v>0.49000000999999999</v>
      </c>
    </row>
    <row r="51" spans="1:24" x14ac:dyDescent="0.35">
      <c r="A51" t="s">
        <v>232</v>
      </c>
      <c r="B51" t="s">
        <v>233</v>
      </c>
      <c r="C51" t="s">
        <v>8</v>
      </c>
      <c r="D51">
        <v>0</v>
      </c>
      <c r="E51" s="1">
        <v>44144</v>
      </c>
      <c r="F51" s="1" t="str">
        <f t="shared" si="0"/>
        <v>GFN|44144</v>
      </c>
      <c r="G51" s="4">
        <f>VLOOKUP(F51,trade_prices!A:E,5,0)</f>
        <v>7.5</v>
      </c>
      <c r="H51" s="5">
        <f>VLOOKUP(F51,trade_prices!A:F,6,0)</f>
        <v>8.0200004580000002</v>
      </c>
      <c r="I51" s="1">
        <f>VLOOKUP(E51,before_market_flags!B:D,3,0)</f>
        <v>44134</v>
      </c>
      <c r="J51" s="1" t="str">
        <f t="shared" si="1"/>
        <v>GFN|44134</v>
      </c>
      <c r="K51" s="6">
        <f>VLOOKUP(J51,trade_prices!A:E,5,0)</f>
        <v>6.1399998660000001</v>
      </c>
      <c r="L51" s="6">
        <f>VLOOKUP(J51,trade_prices!A:F,6,0)</f>
        <v>6.5500001909999996</v>
      </c>
      <c r="M51" s="1">
        <f>VLOOKUP(E51,before_market_flags!B:E,4,0)</f>
        <v>44140</v>
      </c>
      <c r="N51" s="1" t="str">
        <f t="shared" si="2"/>
        <v>GFN|44140</v>
      </c>
      <c r="O51" s="6">
        <f>VLOOKUP(N51,trade_prices!A:E,5,0)</f>
        <v>6.4299998279999997</v>
      </c>
      <c r="P51" s="6">
        <f>VLOOKUP(N51,trade_prices!A:F,6,0)</f>
        <v>7.1300001139999996</v>
      </c>
      <c r="Q51" s="1">
        <f>VLOOKUP(E51,before_market_flags!B:F,5,0)</f>
        <v>44144</v>
      </c>
      <c r="R51" s="1" t="str">
        <f t="shared" si="3"/>
        <v>GFN|44144</v>
      </c>
      <c r="S51" s="6">
        <f>VLOOKUP(R51,trade_prices!A:E,5,0)</f>
        <v>7.5</v>
      </c>
      <c r="T51" s="6">
        <f>VLOOKUP(R51,trade_prices!A:F,6,0)</f>
        <v>8.0200004580000002</v>
      </c>
      <c r="U51" s="1">
        <f>VLOOKUP(E51,before_market_flags!B:H,7,0)</f>
        <v>44145</v>
      </c>
      <c r="V51" s="1" t="str">
        <f t="shared" si="4"/>
        <v>GFN|44145</v>
      </c>
      <c r="W51" s="6">
        <f>VLOOKUP(V51,trade_prices!A:E,5,0)</f>
        <v>8</v>
      </c>
      <c r="X51" s="6">
        <f>VLOOKUP(V51,trade_prices!A:F,6,0)</f>
        <v>8.4099998469999999</v>
      </c>
    </row>
    <row r="52" spans="1:24" x14ac:dyDescent="0.35">
      <c r="A52" t="s">
        <v>234</v>
      </c>
      <c r="B52" t="s">
        <v>233</v>
      </c>
      <c r="C52" t="s">
        <v>8</v>
      </c>
      <c r="D52">
        <v>0</v>
      </c>
      <c r="E52" s="1">
        <v>44144</v>
      </c>
      <c r="F52" s="1" t="str">
        <f t="shared" si="0"/>
        <v>GFNCP|44144</v>
      </c>
      <c r="G52" s="4">
        <f>VLOOKUP(F52,trade_prices!A:E,5,0)</f>
        <v>101.01000209999999</v>
      </c>
      <c r="H52" s="5">
        <f>VLOOKUP(F52,trade_prices!A:F,6,0)</f>
        <v>100.8700027</v>
      </c>
      <c r="I52" s="1">
        <f>VLOOKUP(E52,before_market_flags!B:D,3,0)</f>
        <v>44134</v>
      </c>
      <c r="J52" s="1" t="str">
        <f t="shared" si="1"/>
        <v>GFNCP|44134</v>
      </c>
      <c r="K52" s="6">
        <f>VLOOKUP(J52,trade_prices!A:E,5,0)</f>
        <v>100.3099976</v>
      </c>
      <c r="L52" s="6">
        <f>VLOOKUP(J52,trade_prices!A:F,6,0)</f>
        <v>100.25</v>
      </c>
      <c r="M52" s="1">
        <f>VLOOKUP(E52,before_market_flags!B:E,4,0)</f>
        <v>44140</v>
      </c>
      <c r="N52" s="1" t="str">
        <f t="shared" si="2"/>
        <v>GFNCP|44140</v>
      </c>
      <c r="O52" s="6">
        <f>VLOOKUP(N52,trade_prices!A:E,5,0)</f>
        <v>100.51000209999999</v>
      </c>
      <c r="P52" s="6">
        <f>VLOOKUP(N52,trade_prices!A:F,6,0)</f>
        <v>101</v>
      </c>
      <c r="Q52" s="1">
        <f>VLOOKUP(E52,before_market_flags!B:F,5,0)</f>
        <v>44144</v>
      </c>
      <c r="R52" s="1" t="str">
        <f t="shared" si="3"/>
        <v>GFNCP|44144</v>
      </c>
      <c r="S52" s="6">
        <f>VLOOKUP(R52,trade_prices!A:E,5,0)</f>
        <v>101.01000209999999</v>
      </c>
      <c r="T52" s="6">
        <f>VLOOKUP(R52,trade_prices!A:F,6,0)</f>
        <v>100.8700027</v>
      </c>
      <c r="U52" s="1">
        <f>VLOOKUP(E52,before_market_flags!B:H,7,0)</f>
        <v>44145</v>
      </c>
      <c r="V52" s="1" t="str">
        <f t="shared" si="4"/>
        <v>GFNCP|44145</v>
      </c>
      <c r="W52" s="6">
        <f>VLOOKUP(V52,trade_prices!A:E,5,0)</f>
        <v>100.75</v>
      </c>
      <c r="X52" s="6">
        <f>VLOOKUP(V52,trade_prices!A:F,6,0)</f>
        <v>100.23999790000001</v>
      </c>
    </row>
    <row r="53" spans="1:24" x14ac:dyDescent="0.35">
      <c r="A53" t="s">
        <v>239</v>
      </c>
      <c r="B53" t="s">
        <v>240</v>
      </c>
      <c r="C53" t="s">
        <v>8</v>
      </c>
      <c r="D53">
        <v>0</v>
      </c>
      <c r="E53" s="1">
        <v>44141</v>
      </c>
      <c r="F53" s="1" t="str">
        <f t="shared" si="0"/>
        <v>GLYC|44141</v>
      </c>
      <c r="G53" s="4">
        <f>VLOOKUP(F53,trade_prices!A:E,5,0)</f>
        <v>3.079999924</v>
      </c>
      <c r="H53" s="5">
        <f>VLOOKUP(F53,trade_prices!A:F,6,0)</f>
        <v>2.9800000190000002</v>
      </c>
      <c r="I53" s="1">
        <f>VLOOKUP(E53,before_market_flags!B:D,3,0)</f>
        <v>44133</v>
      </c>
      <c r="J53" s="1" t="str">
        <f t="shared" si="1"/>
        <v>GLYC|44133</v>
      </c>
      <c r="K53" s="6">
        <f>VLOOKUP(J53,trade_prices!A:E,5,0)</f>
        <v>3</v>
      </c>
      <c r="L53" s="6">
        <f>VLOOKUP(J53,trade_prices!A:F,6,0)</f>
        <v>2.880000114</v>
      </c>
      <c r="M53" s="1">
        <f>VLOOKUP(E53,before_market_flags!B:E,4,0)</f>
        <v>44139</v>
      </c>
      <c r="N53" s="1" t="str">
        <f t="shared" si="2"/>
        <v>GLYC|44139</v>
      </c>
      <c r="O53" s="6">
        <f>VLOOKUP(N53,trade_prices!A:E,5,0)</f>
        <v>2.7699999809999998</v>
      </c>
      <c r="P53" s="6">
        <f>VLOOKUP(N53,trade_prices!A:F,6,0)</f>
        <v>2.960000038</v>
      </c>
      <c r="Q53" s="1">
        <f>VLOOKUP(E53,before_market_flags!B:F,5,0)</f>
        <v>44141</v>
      </c>
      <c r="R53" s="1" t="str">
        <f t="shared" si="3"/>
        <v>GLYC|44141</v>
      </c>
      <c r="S53" s="6">
        <f>VLOOKUP(R53,trade_prices!A:E,5,0)</f>
        <v>3.079999924</v>
      </c>
      <c r="T53" s="6">
        <f>VLOOKUP(R53,trade_prices!A:F,6,0)</f>
        <v>2.9800000190000002</v>
      </c>
      <c r="U53" s="1">
        <f>VLOOKUP(E53,before_market_flags!B:H,7,0)</f>
        <v>44144</v>
      </c>
      <c r="V53" s="1" t="str">
        <f t="shared" si="4"/>
        <v>GLYC|44144</v>
      </c>
      <c r="W53" s="6">
        <f>VLOOKUP(V53,trade_prices!A:E,5,0)</f>
        <v>3.0999999049999998</v>
      </c>
      <c r="X53" s="6">
        <f>VLOOKUP(V53,trade_prices!A:F,6,0)</f>
        <v>3.119999886</v>
      </c>
    </row>
    <row r="54" spans="1:24" x14ac:dyDescent="0.35">
      <c r="A54" t="s">
        <v>241</v>
      </c>
      <c r="B54" t="s">
        <v>242</v>
      </c>
      <c r="C54" t="s">
        <v>8</v>
      </c>
      <c r="D54">
        <v>0</v>
      </c>
      <c r="E54" s="1">
        <v>44144</v>
      </c>
      <c r="F54" s="1" t="str">
        <f t="shared" si="0"/>
        <v>GOGO|44144</v>
      </c>
      <c r="G54" s="4">
        <f>VLOOKUP(F54,trade_prices!A:E,5,0)</f>
        <v>9.3100004199999997</v>
      </c>
      <c r="H54" s="5">
        <f>VLOOKUP(F54,trade_prices!A:F,6,0)</f>
        <v>8.25</v>
      </c>
      <c r="I54" s="1">
        <f>VLOOKUP(E54,before_market_flags!B:D,3,0)</f>
        <v>44134</v>
      </c>
      <c r="J54" s="1" t="str">
        <f t="shared" si="1"/>
        <v>GOGO|44134</v>
      </c>
      <c r="K54" s="6">
        <f>VLOOKUP(J54,trade_prices!A:E,5,0)</f>
        <v>9.0399999619999996</v>
      </c>
      <c r="L54" s="6">
        <f>VLOOKUP(J54,trade_prices!A:F,6,0)</f>
        <v>8.0399999619999996</v>
      </c>
      <c r="M54" s="1">
        <f>VLOOKUP(E54,before_market_flags!B:E,4,0)</f>
        <v>44140</v>
      </c>
      <c r="N54" s="1" t="str">
        <f t="shared" si="2"/>
        <v>GOGO|44140</v>
      </c>
      <c r="O54" s="6">
        <f>VLOOKUP(N54,trade_prices!A:E,5,0)</f>
        <v>8.8000001910000005</v>
      </c>
      <c r="P54" s="6">
        <f>VLOOKUP(N54,trade_prices!A:F,6,0)</f>
        <v>9.2100000380000004</v>
      </c>
      <c r="Q54" s="1">
        <f>VLOOKUP(E54,before_market_flags!B:F,5,0)</f>
        <v>44144</v>
      </c>
      <c r="R54" s="1" t="str">
        <f t="shared" si="3"/>
        <v>GOGO|44144</v>
      </c>
      <c r="S54" s="6">
        <f>VLOOKUP(R54,trade_prices!A:E,5,0)</f>
        <v>9.3100004199999997</v>
      </c>
      <c r="T54" s="6">
        <f>VLOOKUP(R54,trade_prices!A:F,6,0)</f>
        <v>8.25</v>
      </c>
      <c r="U54" s="1">
        <f>VLOOKUP(E54,before_market_flags!B:H,7,0)</f>
        <v>44145</v>
      </c>
      <c r="V54" s="1" t="str">
        <f t="shared" si="4"/>
        <v>GOGO|44145</v>
      </c>
      <c r="W54" s="6">
        <f>VLOOKUP(V54,trade_prices!A:E,5,0)</f>
        <v>8.3500003809999992</v>
      </c>
      <c r="X54" s="6">
        <f>VLOOKUP(V54,trade_prices!A:F,6,0)</f>
        <v>9.2399997710000008</v>
      </c>
    </row>
    <row r="55" spans="1:24" x14ac:dyDescent="0.35">
      <c r="A55" t="s">
        <v>243</v>
      </c>
      <c r="B55" t="s">
        <v>244</v>
      </c>
      <c r="C55" t="s">
        <v>8</v>
      </c>
      <c r="D55">
        <v>0</v>
      </c>
      <c r="E55" s="1">
        <v>44141</v>
      </c>
      <c r="F55" s="1" t="str">
        <f t="shared" si="0"/>
        <v>GOLF|44141</v>
      </c>
      <c r="G55" s="4">
        <f>VLOOKUP(F55,trade_prices!A:E,5,0)</f>
        <v>39.209999080000003</v>
      </c>
      <c r="H55" s="5">
        <f>VLOOKUP(F55,trade_prices!A:F,6,0)</f>
        <v>39.049999239999998</v>
      </c>
      <c r="I55" s="1">
        <f>VLOOKUP(E55,before_market_flags!B:D,3,0)</f>
        <v>44133</v>
      </c>
      <c r="J55" s="1" t="str">
        <f t="shared" si="1"/>
        <v>GOLF|44133</v>
      </c>
      <c r="K55" s="6">
        <f>VLOOKUP(J55,trade_prices!A:E,5,0)</f>
        <v>33.950000760000002</v>
      </c>
      <c r="L55" s="6">
        <f>VLOOKUP(J55,trade_prices!A:F,6,0)</f>
        <v>33.5</v>
      </c>
      <c r="M55" s="1">
        <f>VLOOKUP(E55,before_market_flags!B:E,4,0)</f>
        <v>44139</v>
      </c>
      <c r="N55" s="1" t="str">
        <f t="shared" si="2"/>
        <v>GOLF|44139</v>
      </c>
      <c r="O55" s="6">
        <f>VLOOKUP(N55,trade_prices!A:E,5,0)</f>
        <v>35.060001370000002</v>
      </c>
      <c r="P55" s="6">
        <f>VLOOKUP(N55,trade_prices!A:F,6,0)</f>
        <v>35.590000150000002</v>
      </c>
      <c r="Q55" s="1">
        <f>VLOOKUP(E55,before_market_flags!B:F,5,0)</f>
        <v>44141</v>
      </c>
      <c r="R55" s="1" t="str">
        <f t="shared" si="3"/>
        <v>GOLF|44141</v>
      </c>
      <c r="S55" s="6">
        <f>VLOOKUP(R55,trade_prices!A:E,5,0)</f>
        <v>39.209999080000003</v>
      </c>
      <c r="T55" s="6">
        <f>VLOOKUP(R55,trade_prices!A:F,6,0)</f>
        <v>39.049999239999998</v>
      </c>
      <c r="U55" s="1">
        <f>VLOOKUP(E55,before_market_flags!B:H,7,0)</f>
        <v>44144</v>
      </c>
      <c r="V55" s="1" t="str">
        <f t="shared" si="4"/>
        <v>GOLF|44144</v>
      </c>
      <c r="W55" s="6">
        <f>VLOOKUP(V55,trade_prices!A:E,5,0)</f>
        <v>40.270000459999999</v>
      </c>
      <c r="X55" s="6">
        <f>VLOOKUP(V55,trade_prices!A:F,6,0)</f>
        <v>37.36000061</v>
      </c>
    </row>
    <row r="56" spans="1:24" x14ac:dyDescent="0.35">
      <c r="A56" t="s">
        <v>251</v>
      </c>
      <c r="B56" t="s">
        <v>252</v>
      </c>
      <c r="C56" t="s">
        <v>8</v>
      </c>
      <c r="D56">
        <v>0</v>
      </c>
      <c r="E56" s="1">
        <v>44144</v>
      </c>
      <c r="F56" s="1" t="str">
        <f t="shared" si="0"/>
        <v>GSL|44144</v>
      </c>
      <c r="G56" s="4">
        <f>VLOOKUP(F56,trade_prices!A:E,5,0)</f>
        <v>7.1100001339999999</v>
      </c>
      <c r="H56" s="5">
        <f>VLOOKUP(F56,trade_prices!A:F,6,0)</f>
        <v>7.7199997900000001</v>
      </c>
      <c r="I56" s="1">
        <f>VLOOKUP(E56,before_market_flags!B:D,3,0)</f>
        <v>44134</v>
      </c>
      <c r="J56" s="1" t="str">
        <f t="shared" si="1"/>
        <v>GSL|44134</v>
      </c>
      <c r="K56" s="6">
        <f>VLOOKUP(J56,trade_prices!A:E,5,0)</f>
        <v>6.6999998090000004</v>
      </c>
      <c r="L56" s="6">
        <f>VLOOKUP(J56,trade_prices!A:F,6,0)</f>
        <v>6.7800002099999999</v>
      </c>
      <c r="M56" s="1">
        <f>VLOOKUP(E56,before_market_flags!B:E,4,0)</f>
        <v>44140</v>
      </c>
      <c r="N56" s="1" t="str">
        <f t="shared" si="2"/>
        <v>GSL|44140</v>
      </c>
      <c r="O56" s="6">
        <f>VLOOKUP(N56,trade_prices!A:E,5,0)</f>
        <v>6.8899998660000001</v>
      </c>
      <c r="P56" s="6">
        <f>VLOOKUP(N56,trade_prices!A:F,6,0)</f>
        <v>6.8699998860000004</v>
      </c>
      <c r="Q56" s="1">
        <f>VLOOKUP(E56,before_market_flags!B:F,5,0)</f>
        <v>44144</v>
      </c>
      <c r="R56" s="1" t="str">
        <f t="shared" si="3"/>
        <v>GSL|44144</v>
      </c>
      <c r="S56" s="6">
        <f>VLOOKUP(R56,trade_prices!A:E,5,0)</f>
        <v>7.1100001339999999</v>
      </c>
      <c r="T56" s="6">
        <f>VLOOKUP(R56,trade_prices!A:F,6,0)</f>
        <v>7.7199997900000001</v>
      </c>
      <c r="U56" s="1">
        <f>VLOOKUP(E56,before_market_flags!B:H,7,0)</f>
        <v>44145</v>
      </c>
      <c r="V56" s="1" t="str">
        <f t="shared" si="4"/>
        <v>GSL|44145</v>
      </c>
      <c r="W56" s="6">
        <f>VLOOKUP(V56,trade_prices!A:E,5,0)</f>
        <v>7.6999998090000004</v>
      </c>
      <c r="X56" s="6">
        <f>VLOOKUP(V56,trade_prices!A:F,6,0)</f>
        <v>8.8000001910000005</v>
      </c>
    </row>
    <row r="57" spans="1:24" x14ac:dyDescent="0.35">
      <c r="A57" t="s">
        <v>253</v>
      </c>
      <c r="B57" t="s">
        <v>254</v>
      </c>
      <c r="C57" t="s">
        <v>8</v>
      </c>
      <c r="D57">
        <v>0</v>
      </c>
      <c r="E57" s="1">
        <v>44144</v>
      </c>
      <c r="F57" s="1" t="str">
        <f t="shared" si="0"/>
        <v>GTH|44144</v>
      </c>
      <c r="G57" s="4">
        <f>VLOOKUP(F57,trade_prices!A:E,5,0)</f>
        <v>10.93000031</v>
      </c>
      <c r="H57" s="5">
        <f>VLOOKUP(F57,trade_prices!A:F,6,0)</f>
        <v>10.84000015</v>
      </c>
      <c r="I57" s="1">
        <f>VLOOKUP(E57,before_market_flags!B:D,3,0)</f>
        <v>44134</v>
      </c>
      <c r="J57" s="1" t="str">
        <f t="shared" si="1"/>
        <v>GTH|44134</v>
      </c>
      <c r="K57" s="6">
        <f>VLOOKUP(J57,trade_prices!A:E,5,0)</f>
        <v>10.22999954</v>
      </c>
      <c r="L57" s="6">
        <f>VLOOKUP(J57,trade_prices!A:F,6,0)</f>
        <v>10.100000380000001</v>
      </c>
      <c r="M57" s="1">
        <f>VLOOKUP(E57,before_market_flags!B:E,4,0)</f>
        <v>44140</v>
      </c>
      <c r="N57" s="1" t="str">
        <f t="shared" si="2"/>
        <v>GTH|44140</v>
      </c>
      <c r="O57" s="6">
        <f>VLOOKUP(N57,trade_prices!A:E,5,0)</f>
        <v>9.3800001139999996</v>
      </c>
      <c r="P57" s="6">
        <f>VLOOKUP(N57,trade_prices!A:F,6,0)</f>
        <v>9.4399995800000003</v>
      </c>
      <c r="Q57" s="1">
        <f>VLOOKUP(E57,before_market_flags!B:F,5,0)</f>
        <v>44144</v>
      </c>
      <c r="R57" s="1" t="str">
        <f t="shared" si="3"/>
        <v>GTH|44144</v>
      </c>
      <c r="S57" s="6">
        <f>VLOOKUP(R57,trade_prices!A:E,5,0)</f>
        <v>10.93000031</v>
      </c>
      <c r="T57" s="6">
        <f>VLOOKUP(R57,trade_prices!A:F,6,0)</f>
        <v>10.84000015</v>
      </c>
      <c r="U57" s="1">
        <f>VLOOKUP(E57,before_market_flags!B:H,7,0)</f>
        <v>44145</v>
      </c>
      <c r="V57" s="1" t="str">
        <f t="shared" si="4"/>
        <v>GTH|44145</v>
      </c>
      <c r="W57" s="6">
        <f>VLOOKUP(V57,trade_prices!A:E,5,0)</f>
        <v>11.18000031</v>
      </c>
      <c r="X57" s="6">
        <f>VLOOKUP(V57,trade_prices!A:F,6,0)</f>
        <v>11.10999966</v>
      </c>
    </row>
    <row r="58" spans="1:24" x14ac:dyDescent="0.35">
      <c r="A58" t="s">
        <v>255</v>
      </c>
      <c r="B58" t="s">
        <v>256</v>
      </c>
      <c r="C58" t="s">
        <v>8</v>
      </c>
      <c r="D58">
        <v>0</v>
      </c>
      <c r="E58" s="1">
        <v>44141</v>
      </c>
      <c r="F58" s="1" t="str">
        <f t="shared" si="0"/>
        <v>GTS|44141</v>
      </c>
      <c r="G58" s="4">
        <f>VLOOKUP(F58,trade_prices!A:E,5,0)</f>
        <v>21.239999770000001</v>
      </c>
      <c r="H58" s="5">
        <f>VLOOKUP(F58,trade_prices!A:F,6,0)</f>
        <v>22.209999079999999</v>
      </c>
      <c r="I58" s="1">
        <f>VLOOKUP(E58,before_market_flags!B:D,3,0)</f>
        <v>44133</v>
      </c>
      <c r="J58" s="1" t="str">
        <f t="shared" si="1"/>
        <v>GTS|44133</v>
      </c>
      <c r="K58" s="6">
        <f>VLOOKUP(J58,trade_prices!A:E,5,0)</f>
        <v>18.409999849999998</v>
      </c>
      <c r="L58" s="6">
        <f>VLOOKUP(J58,trade_prices!A:F,6,0)</f>
        <v>18.459999079999999</v>
      </c>
      <c r="M58" s="1">
        <f>VLOOKUP(E58,before_market_flags!B:E,4,0)</f>
        <v>44139</v>
      </c>
      <c r="N58" s="1" t="str">
        <f t="shared" si="2"/>
        <v>GTS|44139</v>
      </c>
      <c r="O58" s="6">
        <f>VLOOKUP(N58,trade_prices!A:E,5,0)</f>
        <v>20.5</v>
      </c>
      <c r="P58" s="6">
        <f>VLOOKUP(N58,trade_prices!A:F,6,0)</f>
        <v>20.25</v>
      </c>
      <c r="Q58" s="1">
        <f>VLOOKUP(E58,before_market_flags!B:F,5,0)</f>
        <v>44141</v>
      </c>
      <c r="R58" s="1" t="str">
        <f t="shared" si="3"/>
        <v>GTS|44141</v>
      </c>
      <c r="S58" s="6">
        <f>VLOOKUP(R58,trade_prices!A:E,5,0)</f>
        <v>21.239999770000001</v>
      </c>
      <c r="T58" s="6">
        <f>VLOOKUP(R58,trade_prices!A:F,6,0)</f>
        <v>22.209999079999999</v>
      </c>
      <c r="U58" s="1">
        <f>VLOOKUP(E58,before_market_flags!B:H,7,0)</f>
        <v>44144</v>
      </c>
      <c r="V58" s="1" t="str">
        <f t="shared" si="4"/>
        <v>GTS|44144</v>
      </c>
      <c r="W58" s="6">
        <f>VLOOKUP(V58,trade_prices!A:E,5,0)</f>
        <v>23.540000920000001</v>
      </c>
      <c r="X58" s="6">
        <f>VLOOKUP(V58,trade_prices!A:F,6,0)</f>
        <v>22.93000031</v>
      </c>
    </row>
    <row r="59" spans="1:24" x14ac:dyDescent="0.35">
      <c r="A59" t="s">
        <v>259</v>
      </c>
      <c r="B59" t="s">
        <v>260</v>
      </c>
      <c r="C59" t="s">
        <v>8</v>
      </c>
      <c r="D59">
        <v>0</v>
      </c>
      <c r="E59" s="1">
        <v>44140</v>
      </c>
      <c r="F59" s="1" t="str">
        <f t="shared" si="0"/>
        <v>GVA|44140</v>
      </c>
      <c r="G59" s="4">
        <f>VLOOKUP(F59,trade_prices!A:E,5,0)</f>
        <v>19.13999939</v>
      </c>
      <c r="H59" s="5">
        <f>VLOOKUP(F59,trade_prices!A:F,6,0)</f>
        <v>19.780000690000001</v>
      </c>
      <c r="I59" s="1">
        <f>VLOOKUP(E59,before_market_flags!B:D,3,0)</f>
        <v>44132</v>
      </c>
      <c r="J59" s="1" t="str">
        <f t="shared" si="1"/>
        <v>GVA|44132</v>
      </c>
      <c r="K59" s="6">
        <f>VLOOKUP(J59,trade_prices!A:E,5,0)</f>
        <v>18.459999079999999</v>
      </c>
      <c r="L59" s="6">
        <f>VLOOKUP(J59,trade_prices!A:F,6,0)</f>
        <v>18.489999770000001</v>
      </c>
      <c r="M59" s="1">
        <f>VLOOKUP(E59,before_market_flags!B:E,4,0)</f>
        <v>44138</v>
      </c>
      <c r="N59" s="1" t="str">
        <f t="shared" si="2"/>
        <v>GVA|44138</v>
      </c>
      <c r="O59" s="6">
        <f>VLOOKUP(N59,trade_prices!A:E,5,0)</f>
        <v>21.209999079999999</v>
      </c>
      <c r="P59" s="6">
        <f>VLOOKUP(N59,trade_prices!A:F,6,0)</f>
        <v>20.409999849999998</v>
      </c>
      <c r="Q59" s="1">
        <f>VLOOKUP(E59,before_market_flags!B:F,5,0)</f>
        <v>44140</v>
      </c>
      <c r="R59" s="1" t="str">
        <f t="shared" si="3"/>
        <v>GVA|44140</v>
      </c>
      <c r="S59" s="6">
        <f>VLOOKUP(R59,trade_prices!A:E,5,0)</f>
        <v>19.13999939</v>
      </c>
      <c r="T59" s="6">
        <f>VLOOKUP(R59,trade_prices!A:F,6,0)</f>
        <v>19.780000690000001</v>
      </c>
      <c r="U59" s="1">
        <f>VLOOKUP(E59,before_market_flags!B:H,7,0)</f>
        <v>44141</v>
      </c>
      <c r="V59" s="1" t="str">
        <f t="shared" si="4"/>
        <v>GVA|44141</v>
      </c>
      <c r="W59" s="6">
        <f>VLOOKUP(V59,trade_prices!A:E,5,0)</f>
        <v>20.049999239999998</v>
      </c>
      <c r="X59" s="6">
        <f>VLOOKUP(V59,trade_prices!A:F,6,0)</f>
        <v>19.829999919999999</v>
      </c>
    </row>
    <row r="60" spans="1:24" x14ac:dyDescent="0.35">
      <c r="A60" t="s">
        <v>263</v>
      </c>
      <c r="B60" t="s">
        <v>264</v>
      </c>
      <c r="C60" t="s">
        <v>8</v>
      </c>
      <c r="D60">
        <v>0</v>
      </c>
      <c r="E60" s="1">
        <v>44141</v>
      </c>
      <c r="F60" s="1" t="str">
        <f t="shared" si="0"/>
        <v>HCAP|44141</v>
      </c>
      <c r="G60" s="4">
        <f>VLOOKUP(F60,trade_prices!A:E,5,0)</f>
        <v>3.3399999139999998</v>
      </c>
      <c r="H60" s="5">
        <f>VLOOKUP(F60,trade_prices!A:F,6,0)</f>
        <v>3.3199999330000001</v>
      </c>
      <c r="I60" s="1">
        <f>VLOOKUP(E60,before_market_flags!B:D,3,0)</f>
        <v>44133</v>
      </c>
      <c r="J60" s="1" t="str">
        <f t="shared" si="1"/>
        <v>HCAP|44133</v>
      </c>
      <c r="K60" s="6">
        <f>VLOOKUP(J60,trade_prices!A:E,5,0)</f>
        <v>3.25</v>
      </c>
      <c r="L60" s="6">
        <f>VLOOKUP(J60,trade_prices!A:F,6,0)</f>
        <v>3.2200000289999999</v>
      </c>
      <c r="M60" s="1">
        <f>VLOOKUP(E60,before_market_flags!B:E,4,0)</f>
        <v>44139</v>
      </c>
      <c r="N60" s="1" t="str">
        <f t="shared" si="2"/>
        <v>HCAP|44139</v>
      </c>
      <c r="O60" s="6">
        <f>VLOOKUP(N60,trade_prices!A:E,5,0)</f>
        <v>3.039999962</v>
      </c>
      <c r="P60" s="6">
        <f>VLOOKUP(N60,trade_prices!A:F,6,0)</f>
        <v>3.039999962</v>
      </c>
      <c r="Q60" s="1">
        <f>VLOOKUP(E60,before_market_flags!B:F,5,0)</f>
        <v>44141</v>
      </c>
      <c r="R60" s="1" t="str">
        <f t="shared" si="3"/>
        <v>HCAP|44141</v>
      </c>
      <c r="S60" s="6">
        <f>VLOOKUP(R60,trade_prices!A:E,5,0)</f>
        <v>3.3399999139999998</v>
      </c>
      <c r="T60" s="6">
        <f>VLOOKUP(R60,trade_prices!A:F,6,0)</f>
        <v>3.3199999330000001</v>
      </c>
      <c r="U60" s="1">
        <f>VLOOKUP(E60,before_market_flags!B:H,7,0)</f>
        <v>44144</v>
      </c>
      <c r="V60" s="1" t="str">
        <f t="shared" si="4"/>
        <v>HCAP|44144</v>
      </c>
      <c r="W60" s="6">
        <f>VLOOKUP(V60,trade_prices!A:E,5,0)</f>
        <v>3.3399999139999998</v>
      </c>
      <c r="X60" s="6">
        <f>VLOOKUP(V60,trade_prices!A:F,6,0)</f>
        <v>3.289999962</v>
      </c>
    </row>
    <row r="61" spans="1:24" x14ac:dyDescent="0.35">
      <c r="A61" t="s">
        <v>273</v>
      </c>
      <c r="B61" t="s">
        <v>274</v>
      </c>
      <c r="C61" t="s">
        <v>8</v>
      </c>
      <c r="D61">
        <v>0</v>
      </c>
      <c r="E61" s="1">
        <v>44141</v>
      </c>
      <c r="F61" s="1" t="str">
        <f t="shared" si="0"/>
        <v>HE|44141</v>
      </c>
      <c r="G61" s="4">
        <f>VLOOKUP(F61,trade_prices!A:E,5,0)</f>
        <v>33.049999239999998</v>
      </c>
      <c r="H61" s="5">
        <f>VLOOKUP(F61,trade_prices!A:F,6,0)</f>
        <v>33.16999817</v>
      </c>
      <c r="I61" s="1">
        <f>VLOOKUP(E61,before_market_flags!B:D,3,0)</f>
        <v>44133</v>
      </c>
      <c r="J61" s="1" t="str">
        <f t="shared" si="1"/>
        <v>HE|44133</v>
      </c>
      <c r="K61" s="6">
        <f>VLOOKUP(J61,trade_prices!A:E,5,0)</f>
        <v>32.52999878</v>
      </c>
      <c r="L61" s="6">
        <f>VLOOKUP(J61,trade_prices!A:F,6,0)</f>
        <v>32.509998320000001</v>
      </c>
      <c r="M61" s="1">
        <f>VLOOKUP(E61,before_market_flags!B:E,4,0)</f>
        <v>44139</v>
      </c>
      <c r="N61" s="1" t="str">
        <f t="shared" si="2"/>
        <v>HE|44139</v>
      </c>
      <c r="O61" s="6">
        <f>VLOOKUP(N61,trade_prices!A:E,5,0)</f>
        <v>34.229999540000001</v>
      </c>
      <c r="P61" s="6">
        <f>VLOOKUP(N61,trade_prices!A:F,6,0)</f>
        <v>33.490001679999999</v>
      </c>
      <c r="Q61" s="1">
        <f>VLOOKUP(E61,before_market_flags!B:F,5,0)</f>
        <v>44141</v>
      </c>
      <c r="R61" s="1" t="str">
        <f t="shared" si="3"/>
        <v>HE|44141</v>
      </c>
      <c r="S61" s="6">
        <f>VLOOKUP(R61,trade_prices!A:E,5,0)</f>
        <v>33.049999239999998</v>
      </c>
      <c r="T61" s="6">
        <f>VLOOKUP(R61,trade_prices!A:F,6,0)</f>
        <v>33.16999817</v>
      </c>
      <c r="U61" s="1">
        <f>VLOOKUP(E61,before_market_flags!B:H,7,0)</f>
        <v>44144</v>
      </c>
      <c r="V61" s="1" t="str">
        <f t="shared" si="4"/>
        <v>HE|44144</v>
      </c>
      <c r="W61" s="6">
        <f>VLOOKUP(V61,trade_prices!A:E,5,0)</f>
        <v>34.630001069999999</v>
      </c>
      <c r="X61" s="6">
        <f>VLOOKUP(V61,trade_prices!A:F,6,0)</f>
        <v>35.619998930000001</v>
      </c>
    </row>
    <row r="62" spans="1:24" x14ac:dyDescent="0.35">
      <c r="A62" t="s">
        <v>279</v>
      </c>
      <c r="B62" t="s">
        <v>280</v>
      </c>
      <c r="C62" t="s">
        <v>8</v>
      </c>
      <c r="D62">
        <v>0</v>
      </c>
      <c r="E62" s="1">
        <v>44144</v>
      </c>
      <c r="F62" s="1" t="str">
        <f t="shared" si="0"/>
        <v>HL|44144</v>
      </c>
      <c r="G62" s="4">
        <f>VLOOKUP(F62,trade_prices!A:E,5,0)</f>
        <v>5.1199998860000004</v>
      </c>
      <c r="H62" s="5">
        <f>VLOOKUP(F62,trade_prices!A:F,6,0)</f>
        <v>5.181876183</v>
      </c>
      <c r="I62" s="1">
        <f>VLOOKUP(E62,before_market_flags!B:D,3,0)</f>
        <v>44134</v>
      </c>
      <c r="J62" s="1" t="str">
        <f t="shared" si="1"/>
        <v>HL|44134</v>
      </c>
      <c r="K62" s="6">
        <f>VLOOKUP(J62,trade_prices!A:E,5,0)</f>
        <v>4.7100000380000004</v>
      </c>
      <c r="L62" s="6">
        <f>VLOOKUP(J62,trade_prices!A:F,6,0)</f>
        <v>4.5728311540000002</v>
      </c>
      <c r="M62" s="1">
        <f>VLOOKUP(E62,before_market_flags!B:E,4,0)</f>
        <v>44140</v>
      </c>
      <c r="N62" s="1" t="str">
        <f t="shared" si="2"/>
        <v>HL|44140</v>
      </c>
      <c r="O62" s="6">
        <f>VLOOKUP(N62,trade_prices!A:E,5,0)</f>
        <v>5.079999924</v>
      </c>
      <c r="P62" s="6">
        <f>VLOOKUP(N62,trade_prices!A:F,6,0)</f>
        <v>5.5113596920000001</v>
      </c>
      <c r="Q62" s="1">
        <f>VLOOKUP(E62,before_market_flags!B:F,5,0)</f>
        <v>44144</v>
      </c>
      <c r="R62" s="1" t="str">
        <f t="shared" si="3"/>
        <v>HL|44144</v>
      </c>
      <c r="S62" s="6">
        <f>VLOOKUP(R62,trade_prices!A:E,5,0)</f>
        <v>5.1199998860000004</v>
      </c>
      <c r="T62" s="6">
        <f>VLOOKUP(R62,trade_prices!A:F,6,0)</f>
        <v>5.181876183</v>
      </c>
      <c r="U62" s="1">
        <f>VLOOKUP(E62,before_market_flags!B:H,7,0)</f>
        <v>44145</v>
      </c>
      <c r="V62" s="1" t="str">
        <f t="shared" si="4"/>
        <v>HL|44145</v>
      </c>
      <c r="W62" s="6">
        <f>VLOOKUP(V62,trade_prices!A:E,5,0)</f>
        <v>5.1999998090000004</v>
      </c>
      <c r="X62" s="6">
        <f>VLOOKUP(V62,trade_prices!A:F,6,0)</f>
        <v>5.2517666820000004</v>
      </c>
    </row>
    <row r="63" spans="1:24" x14ac:dyDescent="0.35">
      <c r="A63" t="s">
        <v>281</v>
      </c>
      <c r="B63" t="s">
        <v>282</v>
      </c>
      <c r="C63" t="s">
        <v>8</v>
      </c>
      <c r="D63">
        <v>0</v>
      </c>
      <c r="E63" s="1">
        <v>44141</v>
      </c>
      <c r="F63" s="1" t="str">
        <f t="shared" si="0"/>
        <v>HMSY|44141</v>
      </c>
      <c r="G63" s="4">
        <f>VLOOKUP(F63,trade_prices!A:E,5,0)</f>
        <v>28.010000229999999</v>
      </c>
      <c r="H63" s="5">
        <f>VLOOKUP(F63,trade_prices!A:F,6,0)</f>
        <v>27.649999619999999</v>
      </c>
      <c r="I63" s="1">
        <f>VLOOKUP(E63,before_market_flags!B:D,3,0)</f>
        <v>44133</v>
      </c>
      <c r="J63" s="1" t="str">
        <f t="shared" si="1"/>
        <v>HMSY|44133</v>
      </c>
      <c r="K63" s="6">
        <f>VLOOKUP(J63,trade_prices!A:E,5,0)</f>
        <v>26.510000229999999</v>
      </c>
      <c r="L63" s="6">
        <f>VLOOKUP(J63,trade_prices!A:F,6,0)</f>
        <v>26.600000380000001</v>
      </c>
      <c r="M63" s="1">
        <f>VLOOKUP(E63,before_market_flags!B:E,4,0)</f>
        <v>44139</v>
      </c>
      <c r="N63" s="1" t="str">
        <f t="shared" si="2"/>
        <v>HMSY|44139</v>
      </c>
      <c r="O63" s="6">
        <f>VLOOKUP(N63,trade_prices!A:E,5,0)</f>
        <v>27.850000380000001</v>
      </c>
      <c r="P63" s="6">
        <f>VLOOKUP(N63,trade_prices!A:F,6,0)</f>
        <v>27.31999969</v>
      </c>
      <c r="Q63" s="1">
        <f>VLOOKUP(E63,before_market_flags!B:F,5,0)</f>
        <v>44141</v>
      </c>
      <c r="R63" s="1" t="str">
        <f t="shared" si="3"/>
        <v>HMSY|44141</v>
      </c>
      <c r="S63" s="6">
        <f>VLOOKUP(R63,trade_prices!A:E,5,0)</f>
        <v>28.010000229999999</v>
      </c>
      <c r="T63" s="6">
        <f>VLOOKUP(R63,trade_prices!A:F,6,0)</f>
        <v>27.649999619999999</v>
      </c>
      <c r="U63" s="1">
        <f>VLOOKUP(E63,before_market_flags!B:H,7,0)</f>
        <v>44144</v>
      </c>
      <c r="V63" s="1" t="str">
        <f t="shared" si="4"/>
        <v>HMSY|44144</v>
      </c>
      <c r="W63" s="6">
        <f>VLOOKUP(V63,trade_prices!A:E,5,0)</f>
        <v>30.239999770000001</v>
      </c>
      <c r="X63" s="6">
        <f>VLOOKUP(V63,trade_prices!A:F,6,0)</f>
        <v>29.719999309999999</v>
      </c>
    </row>
    <row r="64" spans="1:24" x14ac:dyDescent="0.35">
      <c r="A64" t="s">
        <v>283</v>
      </c>
      <c r="B64" t="s">
        <v>284</v>
      </c>
      <c r="C64" t="s">
        <v>8</v>
      </c>
      <c r="D64">
        <v>0</v>
      </c>
      <c r="E64" s="1">
        <v>44144</v>
      </c>
      <c r="F64" s="1" t="str">
        <f t="shared" si="0"/>
        <v>HMTV|44144</v>
      </c>
      <c r="G64" s="4">
        <f>VLOOKUP(F64,trade_prices!A:E,5,0)</f>
        <v>9.75</v>
      </c>
      <c r="H64" s="5">
        <f>VLOOKUP(F64,trade_prices!A:F,6,0)</f>
        <v>10.56999969</v>
      </c>
      <c r="I64" s="1">
        <f>VLOOKUP(E64,before_market_flags!B:D,3,0)</f>
        <v>44134</v>
      </c>
      <c r="J64" s="1" t="str">
        <f t="shared" si="1"/>
        <v>HMTV|44134</v>
      </c>
      <c r="K64" s="6">
        <f>VLOOKUP(J64,trade_prices!A:E,5,0)</f>
        <v>7.7100000380000004</v>
      </c>
      <c r="L64" s="6">
        <f>VLOOKUP(J64,trade_prices!A:F,6,0)</f>
        <v>7.8200001720000003</v>
      </c>
      <c r="M64" s="1">
        <f>VLOOKUP(E64,before_market_flags!B:E,4,0)</f>
        <v>44140</v>
      </c>
      <c r="N64" s="1" t="str">
        <f t="shared" si="2"/>
        <v>HMTV|44140</v>
      </c>
      <c r="O64" s="6">
        <f>VLOOKUP(N64,trade_prices!A:E,5,0)</f>
        <v>8.0799999239999991</v>
      </c>
      <c r="P64" s="6">
        <f>VLOOKUP(N64,trade_prices!A:F,6,0)</f>
        <v>9.8400001530000001</v>
      </c>
      <c r="Q64" s="1">
        <f>VLOOKUP(E64,before_market_flags!B:F,5,0)</f>
        <v>44144</v>
      </c>
      <c r="R64" s="1" t="str">
        <f t="shared" si="3"/>
        <v>HMTV|44144</v>
      </c>
      <c r="S64" s="6">
        <f>VLOOKUP(R64,trade_prices!A:E,5,0)</f>
        <v>9.75</v>
      </c>
      <c r="T64" s="6">
        <f>VLOOKUP(R64,trade_prices!A:F,6,0)</f>
        <v>10.56999969</v>
      </c>
      <c r="U64" s="1">
        <f>VLOOKUP(E64,before_market_flags!B:H,7,0)</f>
        <v>44145</v>
      </c>
      <c r="V64" s="1" t="str">
        <f t="shared" si="4"/>
        <v>HMTV|44145</v>
      </c>
      <c r="W64" s="6">
        <f>VLOOKUP(V64,trade_prices!A:E,5,0)</f>
        <v>10.850000380000001</v>
      </c>
      <c r="X64" s="6">
        <f>VLOOKUP(V64,trade_prices!A:F,6,0)</f>
        <v>11</v>
      </c>
    </row>
    <row r="65" spans="1:24" x14ac:dyDescent="0.35">
      <c r="A65" t="s">
        <v>291</v>
      </c>
      <c r="B65" t="s">
        <v>292</v>
      </c>
      <c r="C65" t="s">
        <v>8</v>
      </c>
      <c r="D65">
        <v>0</v>
      </c>
      <c r="E65" s="1">
        <v>44139</v>
      </c>
      <c r="F65" s="1" t="str">
        <f t="shared" si="0"/>
        <v>HTA|44139</v>
      </c>
      <c r="G65" s="4">
        <f>VLOOKUP(F65,trade_prices!A:E,5,0)</f>
        <v>26.200000760000002</v>
      </c>
      <c r="H65" s="5">
        <f>VLOOKUP(F65,trade_prices!A:F,6,0)</f>
        <v>26.520000459999999</v>
      </c>
      <c r="I65" s="1">
        <f>VLOOKUP(E65,before_market_flags!B:D,3,0)</f>
        <v>44131</v>
      </c>
      <c r="J65" s="1" t="str">
        <f t="shared" si="1"/>
        <v>HTA|44131</v>
      </c>
      <c r="K65" s="6">
        <f>VLOOKUP(J65,trade_prices!A:E,5,0)</f>
        <v>25.440000529999999</v>
      </c>
      <c r="L65" s="6">
        <f>VLOOKUP(J65,trade_prices!A:F,6,0)</f>
        <v>24.690000529999999</v>
      </c>
      <c r="M65" s="1">
        <f>VLOOKUP(E65,before_market_flags!B:E,4,0)</f>
        <v>44137</v>
      </c>
      <c r="N65" s="1" t="str">
        <f t="shared" si="2"/>
        <v>HTA|44137</v>
      </c>
      <c r="O65" s="6">
        <f>VLOOKUP(N65,trade_prices!A:E,5,0)</f>
        <v>24.56999969</v>
      </c>
      <c r="P65" s="6">
        <f>VLOOKUP(N65,trade_prices!A:F,6,0)</f>
        <v>24.88999939</v>
      </c>
      <c r="Q65" s="1">
        <f>VLOOKUP(E65,before_market_flags!B:F,5,0)</f>
        <v>44139</v>
      </c>
      <c r="R65" s="1" t="str">
        <f t="shared" si="3"/>
        <v>HTA|44139</v>
      </c>
      <c r="S65" s="6">
        <f>VLOOKUP(R65,trade_prices!A:E,5,0)</f>
        <v>26.200000760000002</v>
      </c>
      <c r="T65" s="6">
        <f>VLOOKUP(R65,trade_prices!A:F,6,0)</f>
        <v>26.520000459999999</v>
      </c>
      <c r="U65" s="1">
        <f>VLOOKUP(E65,before_market_flags!B:H,7,0)</f>
        <v>44140</v>
      </c>
      <c r="V65" s="1" t="str">
        <f t="shared" si="4"/>
        <v>HTA|44140</v>
      </c>
      <c r="W65" s="6">
        <f>VLOOKUP(V65,trade_prices!A:E,5,0)</f>
        <v>26.690000529999999</v>
      </c>
      <c r="X65" s="6">
        <f>VLOOKUP(V65,trade_prices!A:F,6,0)</f>
        <v>26.690000529999999</v>
      </c>
    </row>
    <row r="66" spans="1:24" x14ac:dyDescent="0.35">
      <c r="A66" t="s">
        <v>299</v>
      </c>
      <c r="B66" t="s">
        <v>300</v>
      </c>
      <c r="C66" t="s">
        <v>8</v>
      </c>
      <c r="D66">
        <v>0</v>
      </c>
      <c r="E66" s="1">
        <v>44144</v>
      </c>
      <c r="F66" s="1" t="str">
        <f t="shared" si="0"/>
        <v>ICPT|44144</v>
      </c>
      <c r="G66" s="4">
        <f>VLOOKUP(F66,trade_prices!A:E,5,0)</f>
        <v>28.850000380000001</v>
      </c>
      <c r="H66" s="5">
        <f>VLOOKUP(F66,trade_prices!A:F,6,0)</f>
        <v>34.840000150000002</v>
      </c>
      <c r="I66" s="1">
        <f>VLOOKUP(E66,before_market_flags!B:D,3,0)</f>
        <v>44134</v>
      </c>
      <c r="J66" s="1" t="str">
        <f t="shared" si="1"/>
        <v>ICPT|44134</v>
      </c>
      <c r="K66" s="6">
        <f>VLOOKUP(J66,trade_prices!A:E,5,0)</f>
        <v>28.729999540000001</v>
      </c>
      <c r="L66" s="6">
        <f>VLOOKUP(J66,trade_prices!A:F,6,0)</f>
        <v>27.790000920000001</v>
      </c>
      <c r="M66" s="1">
        <f>VLOOKUP(E66,before_market_flags!B:E,4,0)</f>
        <v>44140</v>
      </c>
      <c r="N66" s="1" t="str">
        <f t="shared" si="2"/>
        <v>ICPT|44140</v>
      </c>
      <c r="O66" s="6">
        <f>VLOOKUP(N66,trade_prices!A:E,5,0)</f>
        <v>29.159999849999998</v>
      </c>
      <c r="P66" s="6">
        <f>VLOOKUP(N66,trade_prices!A:F,6,0)</f>
        <v>29.420000080000001</v>
      </c>
      <c r="Q66" s="1">
        <f>VLOOKUP(E66,before_market_flags!B:F,5,0)</f>
        <v>44144</v>
      </c>
      <c r="R66" s="1" t="str">
        <f t="shared" si="3"/>
        <v>ICPT|44144</v>
      </c>
      <c r="S66" s="6">
        <f>VLOOKUP(R66,trade_prices!A:E,5,0)</f>
        <v>28.850000380000001</v>
      </c>
      <c r="T66" s="6">
        <f>VLOOKUP(R66,trade_prices!A:F,6,0)</f>
        <v>34.840000150000002</v>
      </c>
      <c r="U66" s="1">
        <f>VLOOKUP(E66,before_market_flags!B:H,7,0)</f>
        <v>44145</v>
      </c>
      <c r="V66" s="1" t="str">
        <f t="shared" si="4"/>
        <v>ICPT|44145</v>
      </c>
      <c r="W66" s="6">
        <f>VLOOKUP(V66,trade_prices!A:E,5,0)</f>
        <v>37.25</v>
      </c>
      <c r="X66" s="6">
        <f>VLOOKUP(V66,trade_prices!A:F,6,0)</f>
        <v>39.659999849999998</v>
      </c>
    </row>
    <row r="67" spans="1:24" x14ac:dyDescent="0.35">
      <c r="A67" t="s">
        <v>301</v>
      </c>
      <c r="B67" t="s">
        <v>302</v>
      </c>
      <c r="C67" t="s">
        <v>8</v>
      </c>
      <c r="D67">
        <v>0</v>
      </c>
      <c r="E67" s="1">
        <v>44144</v>
      </c>
      <c r="F67" s="1" t="str">
        <f t="shared" ref="F67:F130" si="5">_xlfn.CONCAT(A67&amp;"|"&amp;E67)</f>
        <v>IDEX|44144</v>
      </c>
      <c r="G67" s="4">
        <f>VLOOKUP(F67,trade_prices!A:E,5,0)</f>
        <v>0.980000019</v>
      </c>
      <c r="H67" s="5">
        <f>VLOOKUP(F67,trade_prices!A:F,6,0)</f>
        <v>0.97000002900000004</v>
      </c>
      <c r="I67" s="1">
        <f>VLOOKUP(E67,before_market_flags!B:D,3,0)</f>
        <v>44134</v>
      </c>
      <c r="J67" s="1" t="str">
        <f t="shared" ref="J67:J130" si="6">_xlfn.CONCAT(A67&amp;"|"&amp;I67)</f>
        <v>IDEX|44134</v>
      </c>
      <c r="K67" s="6">
        <f>VLOOKUP(J67,trade_prices!A:E,5,0)</f>
        <v>0.80000001200000004</v>
      </c>
      <c r="L67" s="6">
        <f>VLOOKUP(J67,trade_prices!A:F,6,0)</f>
        <v>0.81999999300000004</v>
      </c>
      <c r="M67" s="1">
        <f>VLOOKUP(E67,before_market_flags!B:E,4,0)</f>
        <v>44140</v>
      </c>
      <c r="N67" s="1" t="str">
        <f t="shared" ref="N67:N130" si="7">_xlfn.CONCAT(A67&amp;"|"&amp;M67)</f>
        <v>IDEX|44140</v>
      </c>
      <c r="O67" s="6">
        <f>VLOOKUP(N67,trade_prices!A:E,5,0)</f>
        <v>0.89999997600000003</v>
      </c>
      <c r="P67" s="6">
        <f>VLOOKUP(N67,trade_prices!A:F,6,0)</f>
        <v>0.93000000699999996</v>
      </c>
      <c r="Q67" s="1">
        <f>VLOOKUP(E67,before_market_flags!B:F,5,0)</f>
        <v>44144</v>
      </c>
      <c r="R67" s="1" t="str">
        <f t="shared" ref="R67:R130" si="8">_xlfn.CONCAT(A67&amp;"|"&amp;Q67)</f>
        <v>IDEX|44144</v>
      </c>
      <c r="S67" s="6">
        <f>VLOOKUP(R67,trade_prices!A:E,5,0)</f>
        <v>0.980000019</v>
      </c>
      <c r="T67" s="6">
        <f>VLOOKUP(R67,trade_prices!A:F,6,0)</f>
        <v>0.97000002900000004</v>
      </c>
      <c r="U67" s="1">
        <f>VLOOKUP(E67,before_market_flags!B:H,7,0)</f>
        <v>44145</v>
      </c>
      <c r="V67" s="1" t="str">
        <f t="shared" ref="V67:V130" si="9">_xlfn.CONCAT(A67&amp;"|"&amp;U67)</f>
        <v>IDEX|44145</v>
      </c>
      <c r="W67" s="6">
        <f>VLOOKUP(V67,trade_prices!A:E,5,0)</f>
        <v>0.93000000699999996</v>
      </c>
      <c r="X67" s="6">
        <f>VLOOKUP(V67,trade_prices!A:F,6,0)</f>
        <v>0.88999998599999997</v>
      </c>
    </row>
    <row r="68" spans="1:24" x14ac:dyDescent="0.35">
      <c r="A68" t="s">
        <v>303</v>
      </c>
      <c r="B68" t="s">
        <v>304</v>
      </c>
      <c r="C68" t="s">
        <v>8</v>
      </c>
      <c r="D68">
        <v>0</v>
      </c>
      <c r="E68" s="1">
        <v>44141</v>
      </c>
      <c r="F68" s="1" t="str">
        <f t="shared" si="5"/>
        <v>IEP|44141</v>
      </c>
      <c r="G68" s="4">
        <f>VLOOKUP(F68,trade_prices!A:E,5,0)</f>
        <v>52.509998320000001</v>
      </c>
      <c r="H68" s="5">
        <f>VLOOKUP(F68,trade_prices!A:F,6,0)</f>
        <v>52.47000122</v>
      </c>
      <c r="I68" s="1">
        <f>VLOOKUP(E68,before_market_flags!B:D,3,0)</f>
        <v>44133</v>
      </c>
      <c r="J68" s="1" t="str">
        <f t="shared" si="6"/>
        <v>IEP|44133</v>
      </c>
      <c r="K68" s="6">
        <f>VLOOKUP(J68,trade_prices!A:E,5,0)</f>
        <v>48.799999239999998</v>
      </c>
      <c r="L68" s="6">
        <f>VLOOKUP(J68,trade_prices!A:F,6,0)</f>
        <v>48.959999080000003</v>
      </c>
      <c r="M68" s="1">
        <f>VLOOKUP(E68,before_market_flags!B:E,4,0)</f>
        <v>44139</v>
      </c>
      <c r="N68" s="1" t="str">
        <f t="shared" si="7"/>
        <v>IEP|44139</v>
      </c>
      <c r="O68" s="6">
        <f>VLOOKUP(N68,trade_prices!A:E,5,0)</f>
        <v>51.310001370000002</v>
      </c>
      <c r="P68" s="6">
        <f>VLOOKUP(N68,trade_prices!A:F,6,0)</f>
        <v>51.009998320000001</v>
      </c>
      <c r="Q68" s="1">
        <f>VLOOKUP(E68,before_market_flags!B:F,5,0)</f>
        <v>44141</v>
      </c>
      <c r="R68" s="1" t="str">
        <f t="shared" si="8"/>
        <v>IEP|44141</v>
      </c>
      <c r="S68" s="6">
        <f>VLOOKUP(R68,trade_prices!A:E,5,0)</f>
        <v>52.509998320000001</v>
      </c>
      <c r="T68" s="6">
        <f>VLOOKUP(R68,trade_prices!A:F,6,0)</f>
        <v>52.47000122</v>
      </c>
      <c r="U68" s="1">
        <f>VLOOKUP(E68,before_market_flags!B:H,7,0)</f>
        <v>44144</v>
      </c>
      <c r="V68" s="1" t="str">
        <f t="shared" si="9"/>
        <v>IEP|44144</v>
      </c>
      <c r="W68" s="6">
        <f>VLOOKUP(V68,trade_prices!A:E,5,0)</f>
        <v>54</v>
      </c>
      <c r="X68" s="6">
        <f>VLOOKUP(V68,trade_prices!A:F,6,0)</f>
        <v>51.659999849999998</v>
      </c>
    </row>
    <row r="69" spans="1:24" x14ac:dyDescent="0.35">
      <c r="A69" t="s">
        <v>309</v>
      </c>
      <c r="B69" t="s">
        <v>310</v>
      </c>
      <c r="C69" t="s">
        <v>8</v>
      </c>
      <c r="D69">
        <v>0</v>
      </c>
      <c r="E69" s="1">
        <v>44144</v>
      </c>
      <c r="F69" s="1" t="str">
        <f t="shared" si="5"/>
        <v>III|44144</v>
      </c>
      <c r="G69" s="4">
        <f>VLOOKUP(F69,trade_prices!A:E,5,0)</f>
        <v>2.5</v>
      </c>
      <c r="H69" s="5">
        <f>VLOOKUP(F69,trade_prices!A:F,6,0)</f>
        <v>2.5099999899999998</v>
      </c>
      <c r="I69" s="1">
        <f>VLOOKUP(E69,before_market_flags!B:D,3,0)</f>
        <v>44134</v>
      </c>
      <c r="J69" s="1" t="str">
        <f t="shared" si="6"/>
        <v>III|44134</v>
      </c>
      <c r="K69" s="6">
        <f>VLOOKUP(J69,trade_prices!A:E,5,0)</f>
        <v>2.0099999899999998</v>
      </c>
      <c r="L69" s="6">
        <f>VLOOKUP(J69,trade_prices!A:F,6,0)</f>
        <v>2.0499999519999998</v>
      </c>
      <c r="M69" s="1">
        <f>VLOOKUP(E69,before_market_flags!B:E,4,0)</f>
        <v>44140</v>
      </c>
      <c r="N69" s="1" t="str">
        <f t="shared" si="7"/>
        <v>III|44140</v>
      </c>
      <c r="O69" s="6">
        <f>VLOOKUP(N69,trade_prices!A:E,5,0)</f>
        <v>2.2200000289999999</v>
      </c>
      <c r="P69" s="6">
        <f>VLOOKUP(N69,trade_prices!A:F,6,0)</f>
        <v>2.329999924</v>
      </c>
      <c r="Q69" s="1">
        <f>VLOOKUP(E69,before_market_flags!B:F,5,0)</f>
        <v>44144</v>
      </c>
      <c r="R69" s="1" t="str">
        <f t="shared" si="8"/>
        <v>III|44144</v>
      </c>
      <c r="S69" s="6">
        <f>VLOOKUP(R69,trade_prices!A:E,5,0)</f>
        <v>2.5</v>
      </c>
      <c r="T69" s="6">
        <f>VLOOKUP(R69,trade_prices!A:F,6,0)</f>
        <v>2.5099999899999998</v>
      </c>
      <c r="U69" s="1">
        <f>VLOOKUP(E69,before_market_flags!B:H,7,0)</f>
        <v>44145</v>
      </c>
      <c r="V69" s="1" t="str">
        <f t="shared" si="9"/>
        <v>III|44145</v>
      </c>
      <c r="W69" s="6">
        <f>VLOOKUP(V69,trade_prices!A:E,5,0)</f>
        <v>2.5699999330000001</v>
      </c>
      <c r="X69" s="6">
        <f>VLOOKUP(V69,trade_prices!A:F,6,0)</f>
        <v>2.6900000569999998</v>
      </c>
    </row>
    <row r="70" spans="1:24" x14ac:dyDescent="0.35">
      <c r="A70" t="s">
        <v>313</v>
      </c>
      <c r="B70" t="s">
        <v>314</v>
      </c>
      <c r="C70" t="s">
        <v>8</v>
      </c>
      <c r="D70">
        <v>0</v>
      </c>
      <c r="E70" s="1">
        <v>44141</v>
      </c>
      <c r="F70" s="1" t="str">
        <f t="shared" si="5"/>
        <v>IMGN|44141</v>
      </c>
      <c r="G70" s="4">
        <f>VLOOKUP(F70,trade_prices!A:E,5,0)</f>
        <v>6.2399997709999999</v>
      </c>
      <c r="H70" s="5">
        <f>VLOOKUP(F70,trade_prices!A:F,6,0)</f>
        <v>6.079999924</v>
      </c>
      <c r="I70" s="1">
        <f>VLOOKUP(E70,before_market_flags!B:D,3,0)</f>
        <v>44133</v>
      </c>
      <c r="J70" s="1" t="str">
        <f t="shared" si="6"/>
        <v>IMGN|44133</v>
      </c>
      <c r="K70" s="6">
        <f>VLOOKUP(J70,trade_prices!A:E,5,0)</f>
        <v>5.4099998469999999</v>
      </c>
      <c r="L70" s="6">
        <f>VLOOKUP(J70,trade_prices!A:F,6,0)</f>
        <v>5.6599998469999999</v>
      </c>
      <c r="M70" s="1">
        <f>VLOOKUP(E70,before_market_flags!B:E,4,0)</f>
        <v>44139</v>
      </c>
      <c r="N70" s="1" t="str">
        <f t="shared" si="7"/>
        <v>IMGN|44139</v>
      </c>
      <c r="O70" s="6">
        <f>VLOOKUP(N70,trade_prices!A:E,5,0)</f>
        <v>5.8600001339999999</v>
      </c>
      <c r="P70" s="6">
        <f>VLOOKUP(N70,trade_prices!A:F,6,0)</f>
        <v>6.0599999430000002</v>
      </c>
      <c r="Q70" s="1">
        <f>VLOOKUP(E70,before_market_flags!B:F,5,0)</f>
        <v>44141</v>
      </c>
      <c r="R70" s="1" t="str">
        <f t="shared" si="8"/>
        <v>IMGN|44141</v>
      </c>
      <c r="S70" s="6">
        <f>VLOOKUP(R70,trade_prices!A:E,5,0)</f>
        <v>6.2399997709999999</v>
      </c>
      <c r="T70" s="6">
        <f>VLOOKUP(R70,trade_prices!A:F,6,0)</f>
        <v>6.079999924</v>
      </c>
      <c r="U70" s="1">
        <f>VLOOKUP(E70,before_market_flags!B:H,7,0)</f>
        <v>44144</v>
      </c>
      <c r="V70" s="1" t="str">
        <f t="shared" si="9"/>
        <v>IMGN|44144</v>
      </c>
      <c r="W70" s="6">
        <f>VLOOKUP(V70,trade_prices!A:E,5,0)</f>
        <v>6.25</v>
      </c>
      <c r="X70" s="6">
        <f>VLOOKUP(V70,trade_prices!A:F,6,0)</f>
        <v>6.2100000380000004</v>
      </c>
    </row>
    <row r="71" spans="1:24" x14ac:dyDescent="0.35">
      <c r="A71" t="s">
        <v>321</v>
      </c>
      <c r="B71" t="s">
        <v>322</v>
      </c>
      <c r="C71" t="s">
        <v>8</v>
      </c>
      <c r="D71">
        <v>0</v>
      </c>
      <c r="E71" s="1">
        <v>44144</v>
      </c>
      <c r="F71" s="1" t="str">
        <f t="shared" si="5"/>
        <v>ITCI|44144</v>
      </c>
      <c r="G71" s="4">
        <f>VLOOKUP(F71,trade_prices!A:E,5,0)</f>
        <v>24.850000380000001</v>
      </c>
      <c r="H71" s="5">
        <f>VLOOKUP(F71,trade_prices!A:F,6,0)</f>
        <v>26.659999849999998</v>
      </c>
      <c r="I71" s="1">
        <f>VLOOKUP(E71,before_market_flags!B:D,3,0)</f>
        <v>44134</v>
      </c>
      <c r="J71" s="1" t="str">
        <f t="shared" si="6"/>
        <v>ITCI|44134</v>
      </c>
      <c r="K71" s="6">
        <f>VLOOKUP(J71,trade_prices!A:E,5,0)</f>
        <v>23.840000150000002</v>
      </c>
      <c r="L71" s="6">
        <f>VLOOKUP(J71,trade_prices!A:F,6,0)</f>
        <v>24.670000080000001</v>
      </c>
      <c r="M71" s="1">
        <f>VLOOKUP(E71,before_market_flags!B:E,4,0)</f>
        <v>44140</v>
      </c>
      <c r="N71" s="1" t="str">
        <f t="shared" si="7"/>
        <v>ITCI|44140</v>
      </c>
      <c r="O71" s="6">
        <f>VLOOKUP(N71,trade_prices!A:E,5,0)</f>
        <v>26.5</v>
      </c>
      <c r="P71" s="6">
        <f>VLOOKUP(N71,trade_prices!A:F,6,0)</f>
        <v>24.790000920000001</v>
      </c>
      <c r="Q71" s="1">
        <f>VLOOKUP(E71,before_market_flags!B:F,5,0)</f>
        <v>44144</v>
      </c>
      <c r="R71" s="1" t="str">
        <f t="shared" si="8"/>
        <v>ITCI|44144</v>
      </c>
      <c r="S71" s="6">
        <f>VLOOKUP(R71,trade_prices!A:E,5,0)</f>
        <v>24.850000380000001</v>
      </c>
      <c r="T71" s="6">
        <f>VLOOKUP(R71,trade_prices!A:F,6,0)</f>
        <v>26.659999849999998</v>
      </c>
      <c r="U71" s="1">
        <f>VLOOKUP(E71,before_market_flags!B:H,7,0)</f>
        <v>44145</v>
      </c>
      <c r="V71" s="1" t="str">
        <f t="shared" si="9"/>
        <v>ITCI|44145</v>
      </c>
      <c r="W71" s="6">
        <f>VLOOKUP(V71,trade_prices!A:E,5,0)</f>
        <v>27</v>
      </c>
      <c r="X71" s="6">
        <f>VLOOKUP(V71,trade_prices!A:F,6,0)</f>
        <v>25.68000031</v>
      </c>
    </row>
    <row r="72" spans="1:24" x14ac:dyDescent="0.35">
      <c r="A72" t="s">
        <v>323</v>
      </c>
      <c r="B72" t="s">
        <v>324</v>
      </c>
      <c r="C72" t="s">
        <v>8</v>
      </c>
      <c r="D72">
        <v>0</v>
      </c>
      <c r="E72" s="1">
        <v>44140</v>
      </c>
      <c r="F72" s="1" t="str">
        <f t="shared" si="5"/>
        <v>ITP|44140</v>
      </c>
      <c r="G72" s="4">
        <f>VLOOKUP(F72,trade_prices!A:E,5,0)</f>
        <v>0.62999999500000003</v>
      </c>
      <c r="H72" s="5">
        <f>VLOOKUP(F72,trade_prices!A:F,6,0)</f>
        <v>0.62000000499999997</v>
      </c>
      <c r="I72" s="1">
        <f>VLOOKUP(E72,before_market_flags!B:D,3,0)</f>
        <v>44132</v>
      </c>
      <c r="J72" s="1" t="str">
        <f t="shared" si="6"/>
        <v>ITP|44132</v>
      </c>
      <c r="K72" s="6">
        <f>VLOOKUP(J72,trade_prices!A:E,5,0)</f>
        <v>0.68000000699999996</v>
      </c>
      <c r="L72" s="6">
        <f>VLOOKUP(J72,trade_prices!A:F,6,0)</f>
        <v>0.80000001200000004</v>
      </c>
      <c r="M72" s="1">
        <f>VLOOKUP(E72,before_market_flags!B:E,4,0)</f>
        <v>44138</v>
      </c>
      <c r="N72" s="1" t="str">
        <f t="shared" si="7"/>
        <v>ITP|44138</v>
      </c>
      <c r="O72" s="6">
        <f>VLOOKUP(N72,trade_prices!A:E,5,0)</f>
        <v>0.68000000699999996</v>
      </c>
      <c r="P72" s="6">
        <f>VLOOKUP(N72,trade_prices!A:F,6,0)</f>
        <v>0.72000002900000004</v>
      </c>
      <c r="Q72" s="1">
        <f>VLOOKUP(E72,before_market_flags!B:F,5,0)</f>
        <v>44140</v>
      </c>
      <c r="R72" s="1" t="str">
        <f t="shared" si="8"/>
        <v>ITP|44140</v>
      </c>
      <c r="S72" s="6">
        <f>VLOOKUP(R72,trade_prices!A:E,5,0)</f>
        <v>0.62999999500000003</v>
      </c>
      <c r="T72" s="6">
        <f>VLOOKUP(R72,trade_prices!A:F,6,0)</f>
        <v>0.62000000499999997</v>
      </c>
      <c r="U72" s="1">
        <f>VLOOKUP(E72,before_market_flags!B:H,7,0)</f>
        <v>44141</v>
      </c>
      <c r="V72" s="1" t="str">
        <f t="shared" si="9"/>
        <v>ITP|44141</v>
      </c>
      <c r="W72" s="6">
        <f>VLOOKUP(V72,trade_prices!A:E,5,0)</f>
        <v>0.61000001400000003</v>
      </c>
      <c r="X72" s="6">
        <f>VLOOKUP(V72,trade_prices!A:F,6,0)</f>
        <v>0.64999997600000003</v>
      </c>
    </row>
    <row r="73" spans="1:24" x14ac:dyDescent="0.35">
      <c r="A73" t="s">
        <v>325</v>
      </c>
      <c r="B73" t="s">
        <v>326</v>
      </c>
      <c r="C73" t="s">
        <v>8</v>
      </c>
      <c r="D73">
        <v>0</v>
      </c>
      <c r="E73" s="1">
        <v>44144</v>
      </c>
      <c r="F73" s="1" t="str">
        <f t="shared" si="5"/>
        <v>IVR|44144</v>
      </c>
      <c r="G73" s="4">
        <f>VLOOKUP(F73,trade_prices!A:E,5,0)</f>
        <v>3.0899999139999998</v>
      </c>
      <c r="H73" s="5">
        <f>VLOOKUP(F73,trade_prices!A:F,6,0)</f>
        <v>3.0999999049999998</v>
      </c>
      <c r="I73" s="1">
        <f>VLOOKUP(E73,before_market_flags!B:D,3,0)</f>
        <v>44134</v>
      </c>
      <c r="J73" s="1" t="str">
        <f t="shared" si="6"/>
        <v>IVR|44134</v>
      </c>
      <c r="K73" s="6">
        <f>VLOOKUP(J73,trade_prices!A:E,5,0)</f>
        <v>2.7300000190000002</v>
      </c>
      <c r="L73" s="6">
        <f>VLOOKUP(J73,trade_prices!A:F,6,0)</f>
        <v>2.7000000480000002</v>
      </c>
      <c r="M73" s="1">
        <f>VLOOKUP(E73,before_market_flags!B:E,4,0)</f>
        <v>44140</v>
      </c>
      <c r="N73" s="1" t="str">
        <f t="shared" si="7"/>
        <v>IVR|44140</v>
      </c>
      <c r="O73" s="6">
        <f>VLOOKUP(N73,trade_prices!A:E,5,0)</f>
        <v>2.7799999710000001</v>
      </c>
      <c r="P73" s="6">
        <f>VLOOKUP(N73,trade_prices!A:F,6,0)</f>
        <v>2.8499999049999998</v>
      </c>
      <c r="Q73" s="1">
        <f>VLOOKUP(E73,before_market_flags!B:F,5,0)</f>
        <v>44144</v>
      </c>
      <c r="R73" s="1" t="str">
        <f t="shared" si="8"/>
        <v>IVR|44144</v>
      </c>
      <c r="S73" s="6">
        <f>VLOOKUP(R73,trade_prices!A:E,5,0)</f>
        <v>3.0899999139999998</v>
      </c>
      <c r="T73" s="6">
        <f>VLOOKUP(R73,trade_prices!A:F,6,0)</f>
        <v>3.0999999049999998</v>
      </c>
      <c r="U73" s="1">
        <f>VLOOKUP(E73,before_market_flags!B:H,7,0)</f>
        <v>44145</v>
      </c>
      <c r="V73" s="1" t="str">
        <f t="shared" si="9"/>
        <v>IVR|44145</v>
      </c>
      <c r="W73" s="6">
        <f>VLOOKUP(V73,trade_prices!A:E,5,0)</f>
        <v>3.1600000860000002</v>
      </c>
      <c r="X73" s="6">
        <f>VLOOKUP(V73,trade_prices!A:F,6,0)</f>
        <v>3.25</v>
      </c>
    </row>
    <row r="74" spans="1:24" x14ac:dyDescent="0.35">
      <c r="A74" t="s">
        <v>327</v>
      </c>
      <c r="B74" t="s">
        <v>328</v>
      </c>
      <c r="C74" t="s">
        <v>8</v>
      </c>
      <c r="D74">
        <v>0</v>
      </c>
      <c r="E74" s="1">
        <v>44140</v>
      </c>
      <c r="F74" s="1" t="str">
        <f t="shared" si="5"/>
        <v>JAX|44140</v>
      </c>
      <c r="G74" s="4">
        <f>VLOOKUP(F74,trade_prices!A:E,5,0)</f>
        <v>5.8600001339999999</v>
      </c>
      <c r="H74" s="5">
        <f>VLOOKUP(F74,trade_prices!A:F,6,0)</f>
        <v>6.2100000380000004</v>
      </c>
      <c r="I74" s="1">
        <f>VLOOKUP(E74,before_market_flags!B:D,3,0)</f>
        <v>44132</v>
      </c>
      <c r="J74" s="1" t="str">
        <f t="shared" si="6"/>
        <v>JAX|44132</v>
      </c>
      <c r="K74" s="6">
        <f>VLOOKUP(J74,trade_prices!A:E,5,0)</f>
        <v>5.4899997709999999</v>
      </c>
      <c r="L74" s="6">
        <f>VLOOKUP(J74,trade_prices!A:F,6,0)</f>
        <v>5.6199998860000004</v>
      </c>
      <c r="M74" s="1">
        <f>VLOOKUP(E74,before_market_flags!B:E,4,0)</f>
        <v>44138</v>
      </c>
      <c r="N74" s="1" t="str">
        <f t="shared" si="7"/>
        <v>JAX|44138</v>
      </c>
      <c r="O74" s="6">
        <f>VLOOKUP(N74,trade_prices!A:E,5,0)</f>
        <v>5.5500001909999996</v>
      </c>
      <c r="P74" s="6">
        <f>VLOOKUP(N74,trade_prices!A:F,6,0)</f>
        <v>5.5999999049999998</v>
      </c>
      <c r="Q74" s="1">
        <f>VLOOKUP(E74,before_market_flags!B:F,5,0)</f>
        <v>44140</v>
      </c>
      <c r="R74" s="1" t="str">
        <f t="shared" si="8"/>
        <v>JAX|44140</v>
      </c>
      <c r="S74" s="6">
        <f>VLOOKUP(R74,trade_prices!A:E,5,0)</f>
        <v>5.8600001339999999</v>
      </c>
      <c r="T74" s="6">
        <f>VLOOKUP(R74,trade_prices!A:F,6,0)</f>
        <v>6.2100000380000004</v>
      </c>
      <c r="U74" s="1">
        <f>VLOOKUP(E74,before_market_flags!B:H,7,0)</f>
        <v>44141</v>
      </c>
      <c r="V74" s="1" t="str">
        <f t="shared" si="9"/>
        <v>JAX|44141</v>
      </c>
      <c r="W74" s="6">
        <f>VLOOKUP(V74,trade_prices!A:E,5,0)</f>
        <v>6.2600002290000001</v>
      </c>
      <c r="X74" s="6">
        <f>VLOOKUP(V74,trade_prices!A:F,6,0)</f>
        <v>6.0300002099999999</v>
      </c>
    </row>
    <row r="75" spans="1:24" x14ac:dyDescent="0.35">
      <c r="A75" t="s">
        <v>329</v>
      </c>
      <c r="B75" t="s">
        <v>330</v>
      </c>
      <c r="C75" t="s">
        <v>8</v>
      </c>
      <c r="D75">
        <v>0</v>
      </c>
      <c r="E75" s="1">
        <v>44141</v>
      </c>
      <c r="F75" s="1" t="str">
        <f t="shared" si="5"/>
        <v>JNCE|44141</v>
      </c>
      <c r="G75" s="4">
        <f>VLOOKUP(F75,trade_prices!A:E,5,0)</f>
        <v>7.6199998860000004</v>
      </c>
      <c r="H75" s="5">
        <f>VLOOKUP(F75,trade_prices!A:F,6,0)</f>
        <v>6.7600002290000001</v>
      </c>
      <c r="I75" s="1">
        <f>VLOOKUP(E75,before_market_flags!B:D,3,0)</f>
        <v>44133</v>
      </c>
      <c r="J75" s="1" t="str">
        <f t="shared" si="6"/>
        <v>JNCE|44133</v>
      </c>
      <c r="K75" s="6">
        <f>VLOOKUP(J75,trade_prices!A:E,5,0)</f>
        <v>8.4700002669999996</v>
      </c>
      <c r="L75" s="6">
        <f>VLOOKUP(J75,trade_prices!A:F,6,0)</f>
        <v>8.7100000380000004</v>
      </c>
      <c r="M75" s="1">
        <f>VLOOKUP(E75,before_market_flags!B:E,4,0)</f>
        <v>44139</v>
      </c>
      <c r="N75" s="1" t="str">
        <f t="shared" si="7"/>
        <v>JNCE|44139</v>
      </c>
      <c r="O75" s="6">
        <f>VLOOKUP(N75,trade_prices!A:E,5,0)</f>
        <v>6.920000076</v>
      </c>
      <c r="P75" s="6">
        <f>VLOOKUP(N75,trade_prices!A:F,6,0)</f>
        <v>7.1599998469999999</v>
      </c>
      <c r="Q75" s="1">
        <f>VLOOKUP(E75,before_market_flags!B:F,5,0)</f>
        <v>44141</v>
      </c>
      <c r="R75" s="1" t="str">
        <f t="shared" si="8"/>
        <v>JNCE|44141</v>
      </c>
      <c r="S75" s="6">
        <f>VLOOKUP(R75,trade_prices!A:E,5,0)</f>
        <v>7.6199998860000004</v>
      </c>
      <c r="T75" s="6">
        <f>VLOOKUP(R75,trade_prices!A:F,6,0)</f>
        <v>6.7600002290000001</v>
      </c>
      <c r="U75" s="1">
        <f>VLOOKUP(E75,before_market_flags!B:H,7,0)</f>
        <v>44144</v>
      </c>
      <c r="V75" s="1" t="str">
        <f t="shared" si="9"/>
        <v>JNCE|44144</v>
      </c>
      <c r="W75" s="6">
        <f>VLOOKUP(V75,trade_prices!A:E,5,0)</f>
        <v>7.1999998090000004</v>
      </c>
      <c r="X75" s="6">
        <f>VLOOKUP(V75,trade_prices!A:F,6,0)</f>
        <v>7.0399999619999996</v>
      </c>
    </row>
    <row r="76" spans="1:24" x14ac:dyDescent="0.35">
      <c r="A76" t="s">
        <v>337</v>
      </c>
      <c r="B76" t="s">
        <v>338</v>
      </c>
      <c r="C76" t="s">
        <v>8</v>
      </c>
      <c r="D76">
        <v>0</v>
      </c>
      <c r="E76" s="1">
        <v>44144</v>
      </c>
      <c r="F76" s="1" t="str">
        <f t="shared" si="5"/>
        <v>KLR|44144</v>
      </c>
      <c r="G76" s="4">
        <f>VLOOKUP(F76,trade_prices!A:E,5,0)</f>
        <v>7.5</v>
      </c>
      <c r="H76" s="5">
        <f>VLOOKUP(F76,trade_prices!A:F,6,0)</f>
        <v>6.8499999049999998</v>
      </c>
      <c r="I76" s="1">
        <f>VLOOKUP(E76,before_market_flags!B:D,3,0)</f>
        <v>44134</v>
      </c>
      <c r="J76" s="1" t="str">
        <f t="shared" si="6"/>
        <v>KLR|44134</v>
      </c>
      <c r="K76" s="6">
        <f>VLOOKUP(J76,trade_prices!A:E,5,0)</f>
        <v>6.8499999049999998</v>
      </c>
      <c r="L76" s="6">
        <f>VLOOKUP(J76,trade_prices!A:F,6,0)</f>
        <v>6.8499999049999998</v>
      </c>
      <c r="M76" s="1">
        <f>VLOOKUP(E76,before_market_flags!B:E,4,0)</f>
        <v>44140</v>
      </c>
      <c r="N76" s="1" t="str">
        <f t="shared" si="7"/>
        <v>KLR|44140</v>
      </c>
      <c r="O76" s="6">
        <f>VLOOKUP(N76,trade_prices!A:E,5,0)</f>
        <v>7.2699999809999998</v>
      </c>
      <c r="P76" s="6">
        <f>VLOOKUP(N76,trade_prices!A:F,6,0)</f>
        <v>7.3200001720000003</v>
      </c>
      <c r="Q76" s="1">
        <f>VLOOKUP(E76,before_market_flags!B:F,5,0)</f>
        <v>44144</v>
      </c>
      <c r="R76" s="1" t="str">
        <f t="shared" si="8"/>
        <v>KLR|44144</v>
      </c>
      <c r="S76" s="6">
        <f>VLOOKUP(R76,trade_prices!A:E,5,0)</f>
        <v>7.5</v>
      </c>
      <c r="T76" s="6">
        <f>VLOOKUP(R76,trade_prices!A:F,6,0)</f>
        <v>6.8499999049999998</v>
      </c>
      <c r="U76" s="1">
        <f>VLOOKUP(E76,before_market_flags!B:H,7,0)</f>
        <v>44145</v>
      </c>
      <c r="V76" s="1" t="str">
        <f t="shared" si="9"/>
        <v>KLR|44145</v>
      </c>
      <c r="W76" s="6">
        <f>VLOOKUP(V76,trade_prices!A:E,5,0)</f>
        <v>7.1900000569999998</v>
      </c>
      <c r="X76" s="6">
        <f>VLOOKUP(V76,trade_prices!A:F,6,0)</f>
        <v>7.0900001530000001</v>
      </c>
    </row>
    <row r="77" spans="1:24" x14ac:dyDescent="0.35">
      <c r="A77" t="s">
        <v>339</v>
      </c>
      <c r="B77" t="s">
        <v>340</v>
      </c>
      <c r="C77" t="s">
        <v>8</v>
      </c>
      <c r="D77">
        <v>0</v>
      </c>
      <c r="E77" s="1">
        <v>44144</v>
      </c>
      <c r="F77" s="1" t="str">
        <f t="shared" si="5"/>
        <v>KNDI|44144</v>
      </c>
      <c r="G77" s="4">
        <f>VLOOKUP(F77,trade_prices!A:E,5,0)</f>
        <v>9</v>
      </c>
      <c r="H77" s="5">
        <f>VLOOKUP(F77,trade_prices!A:F,6,0)</f>
        <v>7.7800002099999999</v>
      </c>
      <c r="I77" s="1">
        <f>VLOOKUP(E77,before_market_flags!B:D,3,0)</f>
        <v>44134</v>
      </c>
      <c r="J77" s="1" t="str">
        <f t="shared" si="6"/>
        <v>KNDI|44134</v>
      </c>
      <c r="K77" s="6">
        <f>VLOOKUP(J77,trade_prices!A:E,5,0)</f>
        <v>6.829999924</v>
      </c>
      <c r="L77" s="6">
        <f>VLOOKUP(J77,trade_prices!A:F,6,0)</f>
        <v>6.2600002290000001</v>
      </c>
      <c r="M77" s="1">
        <f>VLOOKUP(E77,before_market_flags!B:E,4,0)</f>
        <v>44140</v>
      </c>
      <c r="N77" s="1" t="str">
        <f t="shared" si="7"/>
        <v>KNDI|44140</v>
      </c>
      <c r="O77" s="6">
        <f>VLOOKUP(N77,trade_prices!A:E,5,0)</f>
        <v>8.3500003809999992</v>
      </c>
      <c r="P77" s="6">
        <f>VLOOKUP(N77,trade_prices!A:F,6,0)</f>
        <v>8.9200000760000009</v>
      </c>
      <c r="Q77" s="1">
        <f>VLOOKUP(E77,before_market_flags!B:F,5,0)</f>
        <v>44144</v>
      </c>
      <c r="R77" s="1" t="str">
        <f t="shared" si="8"/>
        <v>KNDI|44144</v>
      </c>
      <c r="S77" s="6">
        <f>VLOOKUP(R77,trade_prices!A:E,5,0)</f>
        <v>9</v>
      </c>
      <c r="T77" s="6">
        <f>VLOOKUP(R77,trade_prices!A:F,6,0)</f>
        <v>7.7800002099999999</v>
      </c>
      <c r="U77" s="1">
        <f>VLOOKUP(E77,before_market_flags!B:H,7,0)</f>
        <v>44145</v>
      </c>
      <c r="V77" s="1" t="str">
        <f t="shared" si="9"/>
        <v>KNDI|44145</v>
      </c>
      <c r="W77" s="6">
        <f>VLOOKUP(V77,trade_prices!A:E,5,0)</f>
        <v>6.6900000569999998</v>
      </c>
      <c r="X77" s="6">
        <f>VLOOKUP(V77,trade_prices!A:F,6,0)</f>
        <v>6.0199999809999998</v>
      </c>
    </row>
    <row r="78" spans="1:24" x14ac:dyDescent="0.35">
      <c r="A78" t="s">
        <v>341</v>
      </c>
      <c r="B78" t="s">
        <v>342</v>
      </c>
      <c r="C78" t="s">
        <v>8</v>
      </c>
      <c r="D78">
        <v>0</v>
      </c>
      <c r="E78" s="1">
        <v>44144</v>
      </c>
      <c r="F78" s="1" t="str">
        <f t="shared" si="5"/>
        <v>KOS|44144</v>
      </c>
      <c r="G78" s="4">
        <f>VLOOKUP(F78,trade_prices!A:E,5,0)</f>
        <v>1.059999943</v>
      </c>
      <c r="H78" s="5">
        <f>VLOOKUP(F78,trade_prices!A:F,6,0)</f>
        <v>1.269999981</v>
      </c>
      <c r="I78" s="1">
        <f>VLOOKUP(E78,before_market_flags!B:D,3,0)</f>
        <v>44134</v>
      </c>
      <c r="J78" s="1" t="str">
        <f t="shared" si="6"/>
        <v>KOS|44134</v>
      </c>
      <c r="K78" s="6">
        <f>VLOOKUP(J78,trade_prices!A:E,5,0)</f>
        <v>1.039999962</v>
      </c>
      <c r="L78" s="6">
        <f>VLOOKUP(J78,trade_prices!A:F,6,0)</f>
        <v>0.99000001000000004</v>
      </c>
      <c r="M78" s="1">
        <f>VLOOKUP(E78,before_market_flags!B:E,4,0)</f>
        <v>44140</v>
      </c>
      <c r="N78" s="1" t="str">
        <f t="shared" si="7"/>
        <v>KOS|44140</v>
      </c>
      <c r="O78" s="6">
        <f>VLOOKUP(N78,trade_prices!A:E,5,0)</f>
        <v>1</v>
      </c>
      <c r="P78" s="6">
        <f>VLOOKUP(N78,trade_prices!A:F,6,0)</f>
        <v>1.039999962</v>
      </c>
      <c r="Q78" s="1">
        <f>VLOOKUP(E78,before_market_flags!B:F,5,0)</f>
        <v>44144</v>
      </c>
      <c r="R78" s="1" t="str">
        <f t="shared" si="8"/>
        <v>KOS|44144</v>
      </c>
      <c r="S78" s="6">
        <f>VLOOKUP(R78,trade_prices!A:E,5,0)</f>
        <v>1.059999943</v>
      </c>
      <c r="T78" s="6">
        <f>VLOOKUP(R78,trade_prices!A:F,6,0)</f>
        <v>1.269999981</v>
      </c>
      <c r="U78" s="1">
        <f>VLOOKUP(E78,before_market_flags!B:H,7,0)</f>
        <v>44145</v>
      </c>
      <c r="V78" s="1" t="str">
        <f t="shared" si="9"/>
        <v>KOS|44145</v>
      </c>
      <c r="W78" s="6">
        <f>VLOOKUP(V78,trade_prices!A:E,5,0)</f>
        <v>1.2400000099999999</v>
      </c>
      <c r="X78" s="6">
        <f>VLOOKUP(V78,trade_prices!A:F,6,0)</f>
        <v>1.210000038</v>
      </c>
    </row>
    <row r="79" spans="1:24" x14ac:dyDescent="0.35">
      <c r="A79" t="s">
        <v>345</v>
      </c>
      <c r="B79" t="s">
        <v>346</v>
      </c>
      <c r="C79" t="s">
        <v>8</v>
      </c>
      <c r="D79">
        <v>0</v>
      </c>
      <c r="E79" s="1">
        <v>44140</v>
      </c>
      <c r="F79" s="1" t="str">
        <f t="shared" si="5"/>
        <v>LBYYQ|44140</v>
      </c>
      <c r="G79" s="4">
        <f>VLOOKUP(F79,trade_prices!A:E,5,0)</f>
        <v>5.0000001000000002E-2</v>
      </c>
      <c r="H79" s="5">
        <f>VLOOKUP(F79,trade_prices!A:F,6,0)</f>
        <v>3.9999999000000001E-2</v>
      </c>
      <c r="I79" s="1">
        <f>VLOOKUP(E79,before_market_flags!B:D,3,0)</f>
        <v>44132</v>
      </c>
      <c r="J79" s="1" t="str">
        <f t="shared" si="6"/>
        <v>LBYYQ|44132</v>
      </c>
      <c r="K79" s="6">
        <f>VLOOKUP(J79,trade_prices!A:E,5,0)</f>
        <v>7.9999998000000003E-2</v>
      </c>
      <c r="L79" s="6">
        <f>VLOOKUP(J79,trade_prices!A:F,6,0)</f>
        <v>7.9999998000000003E-2</v>
      </c>
      <c r="M79" s="1">
        <f>VLOOKUP(E79,before_market_flags!B:E,4,0)</f>
        <v>44138</v>
      </c>
      <c r="N79" s="1" t="str">
        <f t="shared" si="7"/>
        <v>LBYYQ|44138</v>
      </c>
      <c r="O79" s="6">
        <f>VLOOKUP(N79,trade_prices!A:E,5,0)</f>
        <v>5.0000001000000002E-2</v>
      </c>
      <c r="P79" s="6">
        <f>VLOOKUP(N79,trade_prices!A:F,6,0)</f>
        <v>3.9999999000000001E-2</v>
      </c>
      <c r="Q79" s="1">
        <f>VLOOKUP(E79,before_market_flags!B:F,5,0)</f>
        <v>44140</v>
      </c>
      <c r="R79" s="1" t="str">
        <f t="shared" si="8"/>
        <v>LBYYQ|44140</v>
      </c>
      <c r="S79" s="6">
        <f>VLOOKUP(R79,trade_prices!A:E,5,0)</f>
        <v>5.0000001000000002E-2</v>
      </c>
      <c r="T79" s="6">
        <f>VLOOKUP(R79,trade_prices!A:F,6,0)</f>
        <v>3.9999999000000001E-2</v>
      </c>
      <c r="U79" s="1">
        <f>VLOOKUP(E79,before_market_flags!B:H,7,0)</f>
        <v>44141</v>
      </c>
      <c r="V79" s="1" t="str">
        <f t="shared" si="9"/>
        <v>LBYYQ|44141</v>
      </c>
      <c r="W79" s="6">
        <f>VLOOKUP(V79,trade_prices!A:E,5,0)</f>
        <v>3.9999999000000001E-2</v>
      </c>
      <c r="X79" s="6">
        <f>VLOOKUP(V79,trade_prices!A:F,6,0)</f>
        <v>3.9999999000000001E-2</v>
      </c>
    </row>
    <row r="80" spans="1:24" x14ac:dyDescent="0.35">
      <c r="A80" t="s">
        <v>349</v>
      </c>
      <c r="B80" t="s">
        <v>350</v>
      </c>
      <c r="C80" t="s">
        <v>8</v>
      </c>
      <c r="D80">
        <v>0</v>
      </c>
      <c r="E80" s="1">
        <v>44141</v>
      </c>
      <c r="F80" s="1" t="str">
        <f t="shared" si="5"/>
        <v>LNG|44141</v>
      </c>
      <c r="G80" s="4">
        <f>VLOOKUP(F80,trade_prices!A:E,5,0)</f>
        <v>48.619998930000001</v>
      </c>
      <c r="H80" s="5">
        <f>VLOOKUP(F80,trade_prices!A:F,6,0)</f>
        <v>49.979999540000001</v>
      </c>
      <c r="I80" s="1">
        <f>VLOOKUP(E80,before_market_flags!B:D,3,0)</f>
        <v>44133</v>
      </c>
      <c r="J80" s="1" t="str">
        <f t="shared" si="6"/>
        <v>LNG|44133</v>
      </c>
      <c r="K80" s="6">
        <f>VLOOKUP(J80,trade_prices!A:E,5,0)</f>
        <v>46.869998930000001</v>
      </c>
      <c r="L80" s="6">
        <f>VLOOKUP(J80,trade_prices!A:F,6,0)</f>
        <v>48.099998470000003</v>
      </c>
      <c r="M80" s="1">
        <f>VLOOKUP(E80,before_market_flags!B:E,4,0)</f>
        <v>44139</v>
      </c>
      <c r="N80" s="1" t="str">
        <f t="shared" si="7"/>
        <v>LNG|44139</v>
      </c>
      <c r="O80" s="6">
        <f>VLOOKUP(N80,trade_prices!A:E,5,0)</f>
        <v>48.25</v>
      </c>
      <c r="P80" s="6">
        <f>VLOOKUP(N80,trade_prices!A:F,6,0)</f>
        <v>48.22000122</v>
      </c>
      <c r="Q80" s="1">
        <f>VLOOKUP(E80,before_market_flags!B:F,5,0)</f>
        <v>44141</v>
      </c>
      <c r="R80" s="1" t="str">
        <f t="shared" si="8"/>
        <v>LNG|44141</v>
      </c>
      <c r="S80" s="6">
        <f>VLOOKUP(R80,trade_prices!A:E,5,0)</f>
        <v>48.619998930000001</v>
      </c>
      <c r="T80" s="6">
        <f>VLOOKUP(R80,trade_prices!A:F,6,0)</f>
        <v>49.979999540000001</v>
      </c>
      <c r="U80" s="1">
        <f>VLOOKUP(E80,before_market_flags!B:H,7,0)</f>
        <v>44144</v>
      </c>
      <c r="V80" s="1" t="str">
        <f t="shared" si="9"/>
        <v>LNG|44144</v>
      </c>
      <c r="W80" s="6">
        <f>VLOOKUP(V80,trade_prices!A:E,5,0)</f>
        <v>51.509998320000001</v>
      </c>
      <c r="X80" s="6">
        <f>VLOOKUP(V80,trade_prices!A:F,6,0)</f>
        <v>51.799999239999998</v>
      </c>
    </row>
    <row r="81" spans="1:24" x14ac:dyDescent="0.35">
      <c r="A81" t="s">
        <v>363</v>
      </c>
      <c r="B81" t="s">
        <v>364</v>
      </c>
      <c r="C81" t="s">
        <v>8</v>
      </c>
      <c r="D81">
        <v>0</v>
      </c>
      <c r="E81" s="1">
        <v>44141</v>
      </c>
      <c r="F81" s="1" t="str">
        <f t="shared" si="5"/>
        <v>MBUU|44141</v>
      </c>
      <c r="G81" s="4">
        <f>VLOOKUP(F81,trade_prices!A:E,5,0)</f>
        <v>58.189998629999998</v>
      </c>
      <c r="H81" s="5">
        <f>VLOOKUP(F81,trade_prices!A:F,6,0)</f>
        <v>55.729999540000001</v>
      </c>
      <c r="I81" s="1">
        <f>VLOOKUP(E81,before_market_flags!B:D,3,0)</f>
        <v>44133</v>
      </c>
      <c r="J81" s="1" t="str">
        <f t="shared" si="6"/>
        <v>MBUU|44133</v>
      </c>
      <c r="K81" s="6">
        <f>VLOOKUP(J81,trade_prices!A:E,5,0)</f>
        <v>54.61000061</v>
      </c>
      <c r="L81" s="6">
        <f>VLOOKUP(J81,trade_prices!A:F,6,0)</f>
        <v>52.58000183</v>
      </c>
      <c r="M81" s="1">
        <f>VLOOKUP(E81,before_market_flags!B:E,4,0)</f>
        <v>44139</v>
      </c>
      <c r="N81" s="1" t="str">
        <f t="shared" si="7"/>
        <v>MBUU|44139</v>
      </c>
      <c r="O81" s="6">
        <f>VLOOKUP(N81,trade_prices!A:E,5,0)</f>
        <v>53.77999878</v>
      </c>
      <c r="P81" s="6">
        <f>VLOOKUP(N81,trade_prices!A:F,6,0)</f>
        <v>54.759998320000001</v>
      </c>
      <c r="Q81" s="1">
        <f>VLOOKUP(E81,before_market_flags!B:F,5,0)</f>
        <v>44141</v>
      </c>
      <c r="R81" s="1" t="str">
        <f t="shared" si="8"/>
        <v>MBUU|44141</v>
      </c>
      <c r="S81" s="6">
        <f>VLOOKUP(R81,trade_prices!A:E,5,0)</f>
        <v>58.189998629999998</v>
      </c>
      <c r="T81" s="6">
        <f>VLOOKUP(R81,trade_prices!A:F,6,0)</f>
        <v>55.729999540000001</v>
      </c>
      <c r="U81" s="1">
        <f>VLOOKUP(E81,before_market_flags!B:H,7,0)</f>
        <v>44144</v>
      </c>
      <c r="V81" s="1" t="str">
        <f t="shared" si="9"/>
        <v>MBUU|44144</v>
      </c>
      <c r="W81" s="6">
        <f>VLOOKUP(V81,trade_prices!A:E,5,0)</f>
        <v>56.400001529999997</v>
      </c>
      <c r="X81" s="6">
        <f>VLOOKUP(V81,trade_prices!A:F,6,0)</f>
        <v>51.02999878</v>
      </c>
    </row>
    <row r="82" spans="1:24" x14ac:dyDescent="0.35">
      <c r="A82" t="s">
        <v>365</v>
      </c>
      <c r="B82" t="s">
        <v>366</v>
      </c>
      <c r="C82" t="s">
        <v>8</v>
      </c>
      <c r="D82">
        <v>0</v>
      </c>
      <c r="E82" s="1">
        <v>44144</v>
      </c>
      <c r="F82" s="1" t="str">
        <f t="shared" si="5"/>
        <v>MCD|44144</v>
      </c>
      <c r="G82" s="4">
        <f>VLOOKUP(F82,trade_prices!A:E,5,0)</f>
        <v>226.78999329999999</v>
      </c>
      <c r="H82" s="5">
        <f>VLOOKUP(F82,trade_prices!A:F,6,0)</f>
        <v>213.22000120000001</v>
      </c>
      <c r="I82" s="1">
        <f>VLOOKUP(E82,before_market_flags!B:D,3,0)</f>
        <v>44134</v>
      </c>
      <c r="J82" s="1" t="str">
        <f t="shared" si="6"/>
        <v>MCD|44134</v>
      </c>
      <c r="K82" s="6">
        <f>VLOOKUP(J82,trade_prices!A:E,5,0)</f>
        <v>213.6000061</v>
      </c>
      <c r="L82" s="6">
        <f>VLOOKUP(J82,trade_prices!A:F,6,0)</f>
        <v>213</v>
      </c>
      <c r="M82" s="1">
        <f>VLOOKUP(E82,before_market_flags!B:E,4,0)</f>
        <v>44140</v>
      </c>
      <c r="N82" s="1" t="str">
        <f t="shared" si="7"/>
        <v>MCD|44140</v>
      </c>
      <c r="O82" s="6">
        <f>VLOOKUP(N82,trade_prices!A:E,5,0)</f>
        <v>216.07000729999999</v>
      </c>
      <c r="P82" s="6">
        <f>VLOOKUP(N82,trade_prices!A:F,6,0)</f>
        <v>216.3099976</v>
      </c>
      <c r="Q82" s="1">
        <f>VLOOKUP(E82,before_market_flags!B:F,5,0)</f>
        <v>44144</v>
      </c>
      <c r="R82" s="1" t="str">
        <f t="shared" si="8"/>
        <v>MCD|44144</v>
      </c>
      <c r="S82" s="6">
        <f>VLOOKUP(R82,trade_prices!A:E,5,0)</f>
        <v>226.78999329999999</v>
      </c>
      <c r="T82" s="6">
        <f>VLOOKUP(R82,trade_prices!A:F,6,0)</f>
        <v>213.22000120000001</v>
      </c>
      <c r="U82" s="1">
        <f>VLOOKUP(E82,before_market_flags!B:H,7,0)</f>
        <v>44145</v>
      </c>
      <c r="V82" s="1" t="str">
        <f t="shared" si="9"/>
        <v>MCD|44145</v>
      </c>
      <c r="W82" s="6">
        <f>VLOOKUP(V82,trade_prices!A:E,5,0)</f>
        <v>215.75</v>
      </c>
      <c r="X82" s="6">
        <f>VLOOKUP(V82,trade_prices!A:F,6,0)</f>
        <v>213.32000729999999</v>
      </c>
    </row>
    <row r="83" spans="1:24" x14ac:dyDescent="0.35">
      <c r="A83" t="s">
        <v>367</v>
      </c>
      <c r="B83" t="s">
        <v>368</v>
      </c>
      <c r="C83" t="s">
        <v>8</v>
      </c>
      <c r="D83">
        <v>0</v>
      </c>
      <c r="E83" s="1">
        <v>44139</v>
      </c>
      <c r="F83" s="1" t="str">
        <f t="shared" si="5"/>
        <v>MDXG|44139</v>
      </c>
      <c r="G83" s="4">
        <f>VLOOKUP(F83,trade_prices!A:E,5,0)</f>
        <v>6.7399997709999999</v>
      </c>
      <c r="H83" s="5">
        <f>VLOOKUP(F83,trade_prices!A:F,6,0)</f>
        <v>7.2300000190000002</v>
      </c>
      <c r="I83" s="1">
        <f>VLOOKUP(E83,before_market_flags!B:D,3,0)</f>
        <v>44131</v>
      </c>
      <c r="J83" s="1" t="str">
        <f t="shared" si="6"/>
        <v>MDXG|44131</v>
      </c>
      <c r="K83" s="6">
        <f>VLOOKUP(J83,trade_prices!A:E,5,0)</f>
        <v>5.8499999049999998</v>
      </c>
      <c r="L83" s="6">
        <f>VLOOKUP(J83,trade_prices!A:F,6,0)</f>
        <v>5.8400001530000001</v>
      </c>
      <c r="M83" s="1">
        <f>VLOOKUP(E83,before_market_flags!B:E,4,0)</f>
        <v>44137</v>
      </c>
      <c r="N83" s="1" t="str">
        <f t="shared" si="7"/>
        <v>MDXG|44137</v>
      </c>
      <c r="O83" s="6">
        <f>VLOOKUP(N83,trade_prices!A:E,5,0)</f>
        <v>5.5</v>
      </c>
      <c r="P83" s="6">
        <f>VLOOKUP(N83,trade_prices!A:F,6,0)</f>
        <v>6.0999999049999998</v>
      </c>
      <c r="Q83" s="1">
        <f>VLOOKUP(E83,before_market_flags!B:F,5,0)</f>
        <v>44139</v>
      </c>
      <c r="R83" s="1" t="str">
        <f t="shared" si="8"/>
        <v>MDXG|44139</v>
      </c>
      <c r="S83" s="6">
        <f>VLOOKUP(R83,trade_prices!A:E,5,0)</f>
        <v>6.7399997709999999</v>
      </c>
      <c r="T83" s="6">
        <f>VLOOKUP(R83,trade_prices!A:F,6,0)</f>
        <v>7.2300000190000002</v>
      </c>
      <c r="U83" s="1">
        <f>VLOOKUP(E83,before_market_flags!B:H,7,0)</f>
        <v>44140</v>
      </c>
      <c r="V83" s="1" t="str">
        <f t="shared" si="9"/>
        <v>MDXG|44140</v>
      </c>
      <c r="W83" s="6">
        <f>VLOOKUP(V83,trade_prices!A:E,5,0)</f>
        <v>7</v>
      </c>
      <c r="X83" s="6">
        <f>VLOOKUP(V83,trade_prices!A:F,6,0)</f>
        <v>6.7800002099999999</v>
      </c>
    </row>
    <row r="84" spans="1:24" x14ac:dyDescent="0.35">
      <c r="A84" t="s">
        <v>375</v>
      </c>
      <c r="B84" t="s">
        <v>376</v>
      </c>
      <c r="C84" t="s">
        <v>8</v>
      </c>
      <c r="D84">
        <v>0</v>
      </c>
      <c r="E84" s="1">
        <v>44144</v>
      </c>
      <c r="F84" s="1" t="str">
        <f t="shared" si="5"/>
        <v>MIC|44144</v>
      </c>
      <c r="G84" s="4">
        <f>VLOOKUP(F84,trade_prices!A:E,5,0)</f>
        <v>29.510000229999999</v>
      </c>
      <c r="H84" s="5">
        <f>VLOOKUP(F84,trade_prices!A:F,6,0)</f>
        <v>29.36000061</v>
      </c>
      <c r="I84" s="1">
        <f>VLOOKUP(E84,before_market_flags!B:D,3,0)</f>
        <v>44134</v>
      </c>
      <c r="J84" s="1" t="str">
        <f t="shared" si="6"/>
        <v>MIC|44134</v>
      </c>
      <c r="K84" s="6">
        <f>VLOOKUP(J84,trade_prices!A:E,5,0)</f>
        <v>25.479999540000001</v>
      </c>
      <c r="L84" s="6">
        <f>VLOOKUP(J84,trade_prices!A:F,6,0)</f>
        <v>25.799999239999998</v>
      </c>
      <c r="M84" s="1">
        <f>VLOOKUP(E84,before_market_flags!B:E,4,0)</f>
        <v>44140</v>
      </c>
      <c r="N84" s="1" t="str">
        <f t="shared" si="7"/>
        <v>MIC|44140</v>
      </c>
      <c r="O84" s="6">
        <f>VLOOKUP(N84,trade_prices!A:E,5,0)</f>
        <v>26.969999309999999</v>
      </c>
      <c r="P84" s="6">
        <f>VLOOKUP(N84,trade_prices!A:F,6,0)</f>
        <v>27.370000839999999</v>
      </c>
      <c r="Q84" s="1">
        <f>VLOOKUP(E84,before_market_flags!B:F,5,0)</f>
        <v>44144</v>
      </c>
      <c r="R84" s="1" t="str">
        <f t="shared" si="8"/>
        <v>MIC|44144</v>
      </c>
      <c r="S84" s="6">
        <f>VLOOKUP(R84,trade_prices!A:E,5,0)</f>
        <v>29.510000229999999</v>
      </c>
      <c r="T84" s="6">
        <f>VLOOKUP(R84,trade_prices!A:F,6,0)</f>
        <v>29.36000061</v>
      </c>
      <c r="U84" s="1">
        <f>VLOOKUP(E84,before_market_flags!B:H,7,0)</f>
        <v>44145</v>
      </c>
      <c r="V84" s="1" t="str">
        <f t="shared" si="9"/>
        <v>MIC|44145</v>
      </c>
      <c r="W84" s="6">
        <f>VLOOKUP(V84,trade_prices!A:E,5,0)</f>
        <v>29.200000760000002</v>
      </c>
      <c r="X84" s="6">
        <f>VLOOKUP(V84,trade_prices!A:F,6,0)</f>
        <v>30.170000080000001</v>
      </c>
    </row>
    <row r="85" spans="1:24" x14ac:dyDescent="0.35">
      <c r="A85" t="s">
        <v>377</v>
      </c>
      <c r="B85" t="s">
        <v>378</v>
      </c>
      <c r="C85" t="s">
        <v>8</v>
      </c>
      <c r="D85">
        <v>0</v>
      </c>
      <c r="E85" s="1">
        <v>44141</v>
      </c>
      <c r="F85" s="1" t="str">
        <f t="shared" si="5"/>
        <v>MITT|44141</v>
      </c>
      <c r="G85" s="4">
        <f>VLOOKUP(F85,trade_prices!A:E,5,0)</f>
        <v>2.8499999049999998</v>
      </c>
      <c r="H85" s="5">
        <f>VLOOKUP(F85,trade_prices!A:F,6,0)</f>
        <v>2.7000000480000002</v>
      </c>
      <c r="I85" s="1">
        <f>VLOOKUP(E85,before_market_flags!B:D,3,0)</f>
        <v>44133</v>
      </c>
      <c r="J85" s="1" t="str">
        <f t="shared" si="6"/>
        <v>MITT|44133</v>
      </c>
      <c r="K85" s="6">
        <f>VLOOKUP(J85,trade_prices!A:E,5,0)</f>
        <v>2.579999924</v>
      </c>
      <c r="L85" s="6">
        <f>VLOOKUP(J85,trade_prices!A:F,6,0)</f>
        <v>2.6400001049999999</v>
      </c>
      <c r="M85" s="1">
        <f>VLOOKUP(E85,before_market_flags!B:E,4,0)</f>
        <v>44139</v>
      </c>
      <c r="N85" s="1" t="str">
        <f t="shared" si="7"/>
        <v>MITT|44139</v>
      </c>
      <c r="O85" s="6">
        <f>VLOOKUP(N85,trade_prices!A:E,5,0)</f>
        <v>2.7200000289999999</v>
      </c>
      <c r="P85" s="6">
        <f>VLOOKUP(N85,trade_prices!A:F,6,0)</f>
        <v>2.7699999809999998</v>
      </c>
      <c r="Q85" s="1">
        <f>VLOOKUP(E85,before_market_flags!B:F,5,0)</f>
        <v>44141</v>
      </c>
      <c r="R85" s="1" t="str">
        <f t="shared" si="8"/>
        <v>MITT|44141</v>
      </c>
      <c r="S85" s="6">
        <f>VLOOKUP(R85,trade_prices!A:E,5,0)</f>
        <v>2.8499999049999998</v>
      </c>
      <c r="T85" s="6">
        <f>VLOOKUP(R85,trade_prices!A:F,6,0)</f>
        <v>2.7000000480000002</v>
      </c>
      <c r="U85" s="1">
        <f>VLOOKUP(E85,before_market_flags!B:H,7,0)</f>
        <v>44144</v>
      </c>
      <c r="V85" s="1" t="str">
        <f t="shared" si="9"/>
        <v>MITT|44144</v>
      </c>
      <c r="W85" s="6">
        <f>VLOOKUP(V85,trade_prices!A:E,5,0)</f>
        <v>2.9400000569999998</v>
      </c>
      <c r="X85" s="6">
        <f>VLOOKUP(V85,trade_prices!A:F,6,0)</f>
        <v>2.789999962</v>
      </c>
    </row>
    <row r="86" spans="1:24" x14ac:dyDescent="0.35">
      <c r="A86" t="s">
        <v>379</v>
      </c>
      <c r="B86" t="s">
        <v>380</v>
      </c>
      <c r="C86" t="s">
        <v>8</v>
      </c>
      <c r="D86">
        <v>0</v>
      </c>
      <c r="E86" s="1">
        <v>44138</v>
      </c>
      <c r="F86" s="1" t="str">
        <f t="shared" si="5"/>
        <v>MNK|44138</v>
      </c>
      <c r="G86" s="4">
        <f>VLOOKUP(F86,trade_prices!A:E,5,0)</f>
        <v>0.15000000599999999</v>
      </c>
      <c r="H86" s="5">
        <f>VLOOKUP(F86,trade_prices!A:F,6,0)</f>
        <v>0.145600006</v>
      </c>
      <c r="I86" s="1">
        <f>VLOOKUP(E86,before_market_flags!B:D,3,0)</f>
        <v>44130</v>
      </c>
      <c r="J86" s="1" t="str">
        <f t="shared" si="6"/>
        <v>MNK|44130</v>
      </c>
      <c r="K86" s="6">
        <f>VLOOKUP(J86,trade_prices!A:E,5,0)</f>
        <v>0.14000000100000001</v>
      </c>
      <c r="L86" s="6">
        <f>VLOOKUP(J86,trade_prices!A:F,6,0)</f>
        <v>0.149900004</v>
      </c>
      <c r="M86" s="1">
        <f>VLOOKUP(E86,before_market_flags!B:E,4,0)</f>
        <v>44134</v>
      </c>
      <c r="N86" s="1" t="str">
        <f t="shared" si="7"/>
        <v>MNK|44134</v>
      </c>
      <c r="O86" s="6">
        <f>VLOOKUP(N86,trade_prices!A:E,5,0)</f>
        <v>0.14249999799999999</v>
      </c>
      <c r="P86" s="6">
        <f>VLOOKUP(N86,trade_prices!A:F,6,0)</f>
        <v>0.14000000100000001</v>
      </c>
      <c r="Q86" s="1">
        <f>VLOOKUP(E86,before_market_flags!B:F,5,0)</f>
        <v>44138</v>
      </c>
      <c r="R86" s="1" t="str">
        <f t="shared" si="8"/>
        <v>MNK|44138</v>
      </c>
      <c r="S86" s="6">
        <f>VLOOKUP(R86,trade_prices!A:E,5,0)</f>
        <v>0.15000000599999999</v>
      </c>
      <c r="T86" s="6">
        <f>VLOOKUP(R86,trade_prices!A:F,6,0)</f>
        <v>0.145600006</v>
      </c>
      <c r="U86" s="1">
        <f>VLOOKUP(E86,before_market_flags!B:H,7,0)</f>
        <v>44139</v>
      </c>
      <c r="V86" s="1" t="str">
        <f t="shared" si="9"/>
        <v>MNK|44139</v>
      </c>
      <c r="W86" s="6">
        <f>VLOOKUP(V86,trade_prices!A:E,5,0)</f>
        <v>0.145600006</v>
      </c>
      <c r="X86" s="6">
        <f>VLOOKUP(V86,trade_prices!A:F,6,0)</f>
        <v>0.14349999999999999</v>
      </c>
    </row>
    <row r="87" spans="1:24" x14ac:dyDescent="0.35">
      <c r="A87" t="s">
        <v>383</v>
      </c>
      <c r="B87" t="s">
        <v>384</v>
      </c>
      <c r="C87" t="s">
        <v>8</v>
      </c>
      <c r="D87">
        <v>0</v>
      </c>
      <c r="E87" s="1">
        <v>44144</v>
      </c>
      <c r="F87" s="1" t="str">
        <f t="shared" si="5"/>
        <v>MPAA|44144</v>
      </c>
      <c r="G87" s="4">
        <f>VLOOKUP(F87,trade_prices!A:E,5,0)</f>
        <v>16.809999470000001</v>
      </c>
      <c r="H87" s="5">
        <f>VLOOKUP(F87,trade_prices!A:F,6,0)</f>
        <v>18.079999919999999</v>
      </c>
      <c r="I87" s="1">
        <f>VLOOKUP(E87,before_market_flags!B:D,3,0)</f>
        <v>44134</v>
      </c>
      <c r="J87" s="1" t="str">
        <f t="shared" si="6"/>
        <v>MPAA|44134</v>
      </c>
      <c r="K87" s="6">
        <f>VLOOKUP(J87,trade_prices!A:E,5,0)</f>
        <v>15.19999981</v>
      </c>
      <c r="L87" s="6">
        <f>VLOOKUP(J87,trade_prices!A:F,6,0)</f>
        <v>14.72999954</v>
      </c>
      <c r="M87" s="1">
        <f>VLOOKUP(E87,before_market_flags!B:E,4,0)</f>
        <v>44140</v>
      </c>
      <c r="N87" s="1" t="str">
        <f t="shared" si="7"/>
        <v>MPAA|44140</v>
      </c>
      <c r="O87" s="6">
        <f>VLOOKUP(N87,trade_prices!A:E,5,0)</f>
        <v>15.579999920000001</v>
      </c>
      <c r="P87" s="6">
        <f>VLOOKUP(N87,trade_prices!A:F,6,0)</f>
        <v>15.77000046</v>
      </c>
      <c r="Q87" s="1">
        <f>VLOOKUP(E87,before_market_flags!B:F,5,0)</f>
        <v>44144</v>
      </c>
      <c r="R87" s="1" t="str">
        <f t="shared" si="8"/>
        <v>MPAA|44144</v>
      </c>
      <c r="S87" s="6">
        <f>VLOOKUP(R87,trade_prices!A:E,5,0)</f>
        <v>16.809999470000001</v>
      </c>
      <c r="T87" s="6">
        <f>VLOOKUP(R87,trade_prices!A:F,6,0)</f>
        <v>18.079999919999999</v>
      </c>
      <c r="U87" s="1">
        <f>VLOOKUP(E87,before_market_flags!B:H,7,0)</f>
        <v>44145</v>
      </c>
      <c r="V87" s="1" t="str">
        <f t="shared" si="9"/>
        <v>MPAA|44145</v>
      </c>
      <c r="W87" s="6">
        <f>VLOOKUP(V87,trade_prices!A:E,5,0)</f>
        <v>18.540000920000001</v>
      </c>
      <c r="X87" s="6">
        <f>VLOOKUP(V87,trade_prices!A:F,6,0)</f>
        <v>19.760000229999999</v>
      </c>
    </row>
    <row r="88" spans="1:24" x14ac:dyDescent="0.35">
      <c r="A88" t="s">
        <v>391</v>
      </c>
      <c r="B88" t="s">
        <v>392</v>
      </c>
      <c r="C88" t="s">
        <v>8</v>
      </c>
      <c r="D88">
        <v>0</v>
      </c>
      <c r="E88" s="1">
        <v>44141</v>
      </c>
      <c r="F88" s="1" t="str">
        <f t="shared" si="5"/>
        <v>MSGS|44141</v>
      </c>
      <c r="G88" s="4">
        <f>VLOOKUP(F88,trade_prices!A:E,5,0)</f>
        <v>151.9400024</v>
      </c>
      <c r="H88" s="5">
        <f>VLOOKUP(F88,trade_prices!A:F,6,0)</f>
        <v>151.52999879999999</v>
      </c>
      <c r="I88" s="1">
        <f>VLOOKUP(E88,before_market_flags!B:D,3,0)</f>
        <v>44133</v>
      </c>
      <c r="J88" s="1" t="str">
        <f t="shared" si="6"/>
        <v>MSGS|44133</v>
      </c>
      <c r="K88" s="6">
        <f>VLOOKUP(J88,trade_prices!A:E,5,0)</f>
        <v>142.3500061</v>
      </c>
      <c r="L88" s="6">
        <f>VLOOKUP(J88,trade_prices!A:F,6,0)</f>
        <v>142.88999939999999</v>
      </c>
      <c r="M88" s="1">
        <f>VLOOKUP(E88,before_market_flags!B:E,4,0)</f>
        <v>44139</v>
      </c>
      <c r="N88" s="1" t="str">
        <f t="shared" si="7"/>
        <v>MSGS|44139</v>
      </c>
      <c r="O88" s="6">
        <f>VLOOKUP(N88,trade_prices!A:E,5,0)</f>
        <v>150.78999329999999</v>
      </c>
      <c r="P88" s="6">
        <f>VLOOKUP(N88,trade_prices!A:F,6,0)</f>
        <v>150.42999270000001</v>
      </c>
      <c r="Q88" s="1">
        <f>VLOOKUP(E88,before_market_flags!B:F,5,0)</f>
        <v>44141</v>
      </c>
      <c r="R88" s="1" t="str">
        <f t="shared" si="8"/>
        <v>MSGS|44141</v>
      </c>
      <c r="S88" s="6">
        <f>VLOOKUP(R88,trade_prices!A:E,5,0)</f>
        <v>151.9400024</v>
      </c>
      <c r="T88" s="6">
        <f>VLOOKUP(R88,trade_prices!A:F,6,0)</f>
        <v>151.52999879999999</v>
      </c>
      <c r="U88" s="1">
        <f>VLOOKUP(E88,before_market_flags!B:H,7,0)</f>
        <v>44144</v>
      </c>
      <c r="V88" s="1" t="str">
        <f t="shared" si="9"/>
        <v>MSGS|44144</v>
      </c>
      <c r="W88" s="6">
        <f>VLOOKUP(V88,trade_prices!A:E,5,0)</f>
        <v>170.77999879999999</v>
      </c>
      <c r="X88" s="6">
        <f>VLOOKUP(V88,trade_prices!A:F,6,0)</f>
        <v>168.21000670000001</v>
      </c>
    </row>
    <row r="89" spans="1:24" x14ac:dyDescent="0.35">
      <c r="A89" t="s">
        <v>401</v>
      </c>
      <c r="B89" t="s">
        <v>402</v>
      </c>
      <c r="C89" t="s">
        <v>8</v>
      </c>
      <c r="D89">
        <v>0</v>
      </c>
      <c r="E89" s="1">
        <v>44141</v>
      </c>
      <c r="F89" s="1" t="str">
        <f t="shared" si="5"/>
        <v>NATH|44141</v>
      </c>
      <c r="G89" s="4">
        <f>VLOOKUP(F89,trade_prices!A:E,5,0)</f>
        <v>51.150001529999997</v>
      </c>
      <c r="H89" s="5">
        <f>VLOOKUP(F89,trade_prices!A:F,6,0)</f>
        <v>51.150001529999997</v>
      </c>
      <c r="I89" s="1">
        <f>VLOOKUP(E89,before_market_flags!B:D,3,0)</f>
        <v>44133</v>
      </c>
      <c r="J89" s="1" t="str">
        <f t="shared" si="6"/>
        <v>NATH|44133</v>
      </c>
      <c r="K89" s="6">
        <f>VLOOKUP(J89,trade_prices!A:E,5,0)</f>
        <v>51</v>
      </c>
      <c r="L89" s="6">
        <f>VLOOKUP(J89,trade_prices!A:F,6,0)</f>
        <v>51.099998470000003</v>
      </c>
      <c r="M89" s="1">
        <f>VLOOKUP(E89,before_market_flags!B:E,4,0)</f>
        <v>44139</v>
      </c>
      <c r="N89" s="1" t="str">
        <f t="shared" si="7"/>
        <v>NATH|44139</v>
      </c>
      <c r="O89" s="6">
        <f>VLOOKUP(N89,trade_prices!A:E,5,0)</f>
        <v>51.049999239999998</v>
      </c>
      <c r="P89" s="6">
        <f>VLOOKUP(N89,trade_prices!A:F,6,0)</f>
        <v>51.189998629999998</v>
      </c>
      <c r="Q89" s="1">
        <f>VLOOKUP(E89,before_market_flags!B:F,5,0)</f>
        <v>44141</v>
      </c>
      <c r="R89" s="1" t="str">
        <f t="shared" si="8"/>
        <v>NATH|44141</v>
      </c>
      <c r="S89" s="6">
        <f>VLOOKUP(R89,trade_prices!A:E,5,0)</f>
        <v>51.150001529999997</v>
      </c>
      <c r="T89" s="6">
        <f>VLOOKUP(R89,trade_prices!A:F,6,0)</f>
        <v>51.150001529999997</v>
      </c>
      <c r="U89" s="1">
        <f>VLOOKUP(E89,before_market_flags!B:H,7,0)</f>
        <v>44144</v>
      </c>
      <c r="V89" s="1" t="str">
        <f t="shared" si="9"/>
        <v>NATH|44144</v>
      </c>
      <c r="W89" s="6">
        <f>VLOOKUP(V89,trade_prices!A:E,5,0)</f>
        <v>53</v>
      </c>
      <c r="X89" s="6">
        <f>VLOOKUP(V89,trade_prices!A:F,6,0)</f>
        <v>54.47000122</v>
      </c>
    </row>
    <row r="90" spans="1:24" x14ac:dyDescent="0.35">
      <c r="A90" t="s">
        <v>403</v>
      </c>
      <c r="B90" t="s">
        <v>404</v>
      </c>
      <c r="C90" t="s">
        <v>8</v>
      </c>
      <c r="D90">
        <v>0</v>
      </c>
      <c r="E90" s="1">
        <v>44144</v>
      </c>
      <c r="F90" s="1" t="str">
        <f t="shared" si="5"/>
        <v>NBEV|44144</v>
      </c>
      <c r="G90" s="4">
        <f>VLOOKUP(F90,trade_prices!A:E,5,0)</f>
        <v>2.8199999330000001</v>
      </c>
      <c r="H90" s="5">
        <f>VLOOKUP(F90,trade_prices!A:F,6,0)</f>
        <v>2.6400001049999999</v>
      </c>
      <c r="I90" s="1">
        <f>VLOOKUP(E90,before_market_flags!B:D,3,0)</f>
        <v>44134</v>
      </c>
      <c r="J90" s="1" t="str">
        <f t="shared" si="6"/>
        <v>NBEV|44134</v>
      </c>
      <c r="K90" s="6">
        <f>VLOOKUP(J90,trade_prices!A:E,5,0)</f>
        <v>2.4300000669999999</v>
      </c>
      <c r="L90" s="6">
        <f>VLOOKUP(J90,trade_prices!A:F,6,0)</f>
        <v>2.3399999139999998</v>
      </c>
      <c r="M90" s="1">
        <f>VLOOKUP(E90,before_market_flags!B:E,4,0)</f>
        <v>44140</v>
      </c>
      <c r="N90" s="1" t="str">
        <f t="shared" si="7"/>
        <v>NBEV|44140</v>
      </c>
      <c r="O90" s="6">
        <f>VLOOKUP(N90,trade_prices!A:E,5,0)</f>
        <v>2.8199999330000001</v>
      </c>
      <c r="P90" s="6">
        <f>VLOOKUP(N90,trade_prices!A:F,6,0)</f>
        <v>3</v>
      </c>
      <c r="Q90" s="1">
        <f>VLOOKUP(E90,before_market_flags!B:F,5,0)</f>
        <v>44144</v>
      </c>
      <c r="R90" s="1" t="str">
        <f t="shared" si="8"/>
        <v>NBEV|44144</v>
      </c>
      <c r="S90" s="6">
        <f>VLOOKUP(R90,trade_prices!A:E,5,0)</f>
        <v>2.8199999330000001</v>
      </c>
      <c r="T90" s="6">
        <f>VLOOKUP(R90,trade_prices!A:F,6,0)</f>
        <v>2.6400001049999999</v>
      </c>
      <c r="U90" s="1">
        <f>VLOOKUP(E90,before_market_flags!B:H,7,0)</f>
        <v>44145</v>
      </c>
      <c r="V90" s="1" t="str">
        <f t="shared" si="9"/>
        <v>NBEV|44145</v>
      </c>
      <c r="W90" s="6">
        <f>VLOOKUP(V90,trade_prices!A:E,5,0)</f>
        <v>2.7200000289999999</v>
      </c>
      <c r="X90" s="6">
        <f>VLOOKUP(V90,trade_prices!A:F,6,0)</f>
        <v>2.8599998950000001</v>
      </c>
    </row>
    <row r="91" spans="1:24" x14ac:dyDescent="0.35">
      <c r="A91" t="s">
        <v>411</v>
      </c>
      <c r="B91" t="s">
        <v>412</v>
      </c>
      <c r="C91" t="s">
        <v>8</v>
      </c>
      <c r="D91">
        <v>0</v>
      </c>
      <c r="E91" s="1">
        <v>44144</v>
      </c>
      <c r="F91" s="1" t="str">
        <f t="shared" si="5"/>
        <v>NEOS|44144</v>
      </c>
      <c r="G91" s="4">
        <f>VLOOKUP(F91,trade_prices!A:E,5,0)</f>
        <v>0.61000001400000003</v>
      </c>
      <c r="H91" s="5">
        <f>VLOOKUP(F91,trade_prices!A:F,6,0)</f>
        <v>0.55900001499999996</v>
      </c>
      <c r="I91" s="1">
        <f>VLOOKUP(E91,before_market_flags!B:D,3,0)</f>
        <v>44134</v>
      </c>
      <c r="J91" s="1" t="str">
        <f t="shared" si="6"/>
        <v>NEOS|44134</v>
      </c>
      <c r="K91" s="6">
        <f>VLOOKUP(J91,trade_prices!A:E,5,0)</f>
        <v>0.72000002900000004</v>
      </c>
      <c r="L91" s="6">
        <f>VLOOKUP(J91,trade_prices!A:F,6,0)</f>
        <v>0.676999986</v>
      </c>
      <c r="M91" s="1">
        <f>VLOOKUP(E91,before_market_flags!B:E,4,0)</f>
        <v>44140</v>
      </c>
      <c r="N91" s="1" t="str">
        <f t="shared" si="7"/>
        <v>NEOS|44140</v>
      </c>
      <c r="O91" s="6">
        <f>VLOOKUP(N91,trade_prices!A:E,5,0)</f>
        <v>0.730000019</v>
      </c>
      <c r="P91" s="6">
        <f>VLOOKUP(N91,trade_prices!A:F,6,0)</f>
        <v>0.72000002900000004</v>
      </c>
      <c r="Q91" s="1">
        <f>VLOOKUP(E91,before_market_flags!B:F,5,0)</f>
        <v>44144</v>
      </c>
      <c r="R91" s="1" t="str">
        <f t="shared" si="8"/>
        <v>NEOS|44144</v>
      </c>
      <c r="S91" s="6">
        <f>VLOOKUP(R91,trade_prices!A:E,5,0)</f>
        <v>0.61000001400000003</v>
      </c>
      <c r="T91" s="6">
        <f>VLOOKUP(R91,trade_prices!A:F,6,0)</f>
        <v>0.55900001499999996</v>
      </c>
      <c r="U91" s="1">
        <f>VLOOKUP(E91,before_market_flags!B:H,7,0)</f>
        <v>44145</v>
      </c>
      <c r="V91" s="1" t="str">
        <f t="shared" si="9"/>
        <v>NEOS|44145</v>
      </c>
      <c r="W91" s="6">
        <f>VLOOKUP(V91,trade_prices!A:E,5,0)</f>
        <v>0.58999997400000004</v>
      </c>
      <c r="X91" s="6">
        <f>VLOOKUP(V91,trade_prices!A:F,6,0)</f>
        <v>0.52499997600000003</v>
      </c>
    </row>
    <row r="92" spans="1:24" x14ac:dyDescent="0.35">
      <c r="A92" t="s">
        <v>419</v>
      </c>
      <c r="B92" t="s">
        <v>420</v>
      </c>
      <c r="C92" t="s">
        <v>8</v>
      </c>
      <c r="D92">
        <v>0</v>
      </c>
      <c r="E92" s="1">
        <v>44140</v>
      </c>
      <c r="F92" s="1" t="str">
        <f t="shared" si="5"/>
        <v>NHC|44140</v>
      </c>
      <c r="G92" s="4">
        <f>VLOOKUP(F92,trade_prices!A:E,5,0)</f>
        <v>64.77999878</v>
      </c>
      <c r="H92" s="5">
        <f>VLOOKUP(F92,trade_prices!A:F,6,0)</f>
        <v>64.86000061</v>
      </c>
      <c r="I92" s="1">
        <f>VLOOKUP(E92,before_market_flags!B:D,3,0)</f>
        <v>44132</v>
      </c>
      <c r="J92" s="1" t="str">
        <f t="shared" si="6"/>
        <v>NHC|44132</v>
      </c>
      <c r="K92" s="6">
        <f>VLOOKUP(J92,trade_prices!A:E,5,0)</f>
        <v>63.959999080000003</v>
      </c>
      <c r="L92" s="6">
        <f>VLOOKUP(J92,trade_prices!A:F,6,0)</f>
        <v>64.040000919999997</v>
      </c>
      <c r="M92" s="1">
        <f>VLOOKUP(E92,before_market_flags!B:E,4,0)</f>
        <v>44138</v>
      </c>
      <c r="N92" s="1" t="str">
        <f t="shared" si="7"/>
        <v>NHC|44138</v>
      </c>
      <c r="O92" s="6">
        <f>VLOOKUP(N92,trade_prices!A:E,5,0)</f>
        <v>66</v>
      </c>
      <c r="P92" s="6">
        <f>VLOOKUP(N92,trade_prices!A:F,6,0)</f>
        <v>67.730003359999998</v>
      </c>
      <c r="Q92" s="1">
        <f>VLOOKUP(E92,before_market_flags!B:F,5,0)</f>
        <v>44140</v>
      </c>
      <c r="R92" s="1" t="str">
        <f t="shared" si="8"/>
        <v>NHC|44140</v>
      </c>
      <c r="S92" s="6">
        <f>VLOOKUP(R92,trade_prices!A:E,5,0)</f>
        <v>64.77999878</v>
      </c>
      <c r="T92" s="6">
        <f>VLOOKUP(R92,trade_prices!A:F,6,0)</f>
        <v>64.86000061</v>
      </c>
      <c r="U92" s="1">
        <f>VLOOKUP(E92,before_market_flags!B:H,7,0)</f>
        <v>44141</v>
      </c>
      <c r="V92" s="1" t="str">
        <f t="shared" si="9"/>
        <v>NHC|44141</v>
      </c>
      <c r="W92" s="6">
        <f>VLOOKUP(V92,trade_prices!A:E,5,0)</f>
        <v>65.160003660000001</v>
      </c>
      <c r="X92" s="6">
        <f>VLOOKUP(V92,trade_prices!A:F,6,0)</f>
        <v>64.059997559999999</v>
      </c>
    </row>
    <row r="93" spans="1:24" x14ac:dyDescent="0.35">
      <c r="A93" t="s">
        <v>423</v>
      </c>
      <c r="B93" t="s">
        <v>424</v>
      </c>
      <c r="C93" t="s">
        <v>8</v>
      </c>
      <c r="D93">
        <v>0</v>
      </c>
      <c r="E93" s="1">
        <v>44139</v>
      </c>
      <c r="F93" s="1" t="str">
        <f t="shared" si="5"/>
        <v>NHTC|44139</v>
      </c>
      <c r="G93" s="4">
        <f>VLOOKUP(F93,trade_prices!A:E,5,0)</f>
        <v>5.75</v>
      </c>
      <c r="H93" s="5">
        <f>VLOOKUP(F93,trade_prices!A:F,6,0)</f>
        <v>5.3045268060000001</v>
      </c>
      <c r="I93" s="1">
        <f>VLOOKUP(E93,before_market_flags!B:D,3,0)</f>
        <v>44131</v>
      </c>
      <c r="J93" s="1" t="str">
        <f t="shared" si="6"/>
        <v>NHTC|44131</v>
      </c>
      <c r="K93" s="6">
        <f>VLOOKUP(J93,trade_prices!A:E,5,0)</f>
        <v>5.8000001909999996</v>
      </c>
      <c r="L93" s="6">
        <f>VLOOKUP(J93,trade_prices!A:F,6,0)</f>
        <v>5.3721618649999998</v>
      </c>
      <c r="M93" s="1">
        <f>VLOOKUP(E93,before_market_flags!B:E,4,0)</f>
        <v>44137</v>
      </c>
      <c r="N93" s="1" t="str">
        <f t="shared" si="7"/>
        <v>NHTC|44137</v>
      </c>
      <c r="O93" s="6">
        <f>VLOOKUP(N93,trade_prices!A:E,5,0)</f>
        <v>5.6100001339999999</v>
      </c>
      <c r="P93" s="6">
        <f>VLOOKUP(N93,trade_prices!A:F,6,0)</f>
        <v>5.5364189149999996</v>
      </c>
      <c r="Q93" s="1">
        <f>VLOOKUP(E93,before_market_flags!B:F,5,0)</f>
        <v>44139</v>
      </c>
      <c r="R93" s="1" t="str">
        <f t="shared" si="8"/>
        <v>NHTC|44139</v>
      </c>
      <c r="S93" s="6">
        <f>VLOOKUP(R93,trade_prices!A:E,5,0)</f>
        <v>5.75</v>
      </c>
      <c r="T93" s="6">
        <f>VLOOKUP(R93,trade_prices!A:F,6,0)</f>
        <v>5.3045268060000001</v>
      </c>
      <c r="U93" s="1">
        <f>VLOOKUP(E93,before_market_flags!B:H,7,0)</f>
        <v>44140</v>
      </c>
      <c r="V93" s="1" t="str">
        <f t="shared" si="9"/>
        <v>NHTC|44140</v>
      </c>
      <c r="W93" s="6">
        <f>VLOOKUP(V93,trade_prices!A:E,5,0)</f>
        <v>5.3800001139999996</v>
      </c>
      <c r="X93" s="6">
        <f>VLOOKUP(V93,trade_prices!A:F,6,0)</f>
        <v>5.3431758880000002</v>
      </c>
    </row>
    <row r="94" spans="1:24" x14ac:dyDescent="0.35">
      <c r="A94" t="s">
        <v>433</v>
      </c>
      <c r="B94" t="s">
        <v>434</v>
      </c>
      <c r="C94" t="s">
        <v>8</v>
      </c>
      <c r="D94">
        <v>0</v>
      </c>
      <c r="E94" s="1">
        <v>44144</v>
      </c>
      <c r="F94" s="1" t="str">
        <f t="shared" si="5"/>
        <v>NSPR|44144</v>
      </c>
      <c r="G94" s="4">
        <f>VLOOKUP(F94,trade_prices!A:E,5,0)</f>
        <v>0.37000000500000002</v>
      </c>
      <c r="H94" s="5">
        <f>VLOOKUP(F94,trade_prices!A:F,6,0)</f>
        <v>0.34000000400000002</v>
      </c>
      <c r="I94" s="1">
        <f>VLOOKUP(E94,before_market_flags!B:D,3,0)</f>
        <v>44134</v>
      </c>
      <c r="J94" s="1" t="str">
        <f t="shared" si="6"/>
        <v>NSPR|44134</v>
      </c>
      <c r="K94" s="6">
        <f>VLOOKUP(J94,trade_prices!A:E,5,0)</f>
        <v>0.36000001399999998</v>
      </c>
      <c r="L94" s="6">
        <f>VLOOKUP(J94,trade_prices!A:F,6,0)</f>
        <v>0.34999999399999998</v>
      </c>
      <c r="M94" s="1">
        <f>VLOOKUP(E94,before_market_flags!B:E,4,0)</f>
        <v>44140</v>
      </c>
      <c r="N94" s="1" t="str">
        <f t="shared" si="7"/>
        <v>NSPR|44140</v>
      </c>
      <c r="O94" s="6">
        <f>VLOOKUP(N94,trade_prices!A:E,5,0)</f>
        <v>0.34000000400000002</v>
      </c>
      <c r="P94" s="6">
        <f>VLOOKUP(N94,trade_prices!A:F,6,0)</f>
        <v>0.34999999399999998</v>
      </c>
      <c r="Q94" s="1">
        <f>VLOOKUP(E94,before_market_flags!B:F,5,0)</f>
        <v>44144</v>
      </c>
      <c r="R94" s="1" t="str">
        <f t="shared" si="8"/>
        <v>NSPR|44144</v>
      </c>
      <c r="S94" s="6">
        <f>VLOOKUP(R94,trade_prices!A:E,5,0)</f>
        <v>0.37000000500000002</v>
      </c>
      <c r="T94" s="6">
        <f>VLOOKUP(R94,trade_prices!A:F,6,0)</f>
        <v>0.34000000400000002</v>
      </c>
      <c r="U94" s="1">
        <f>VLOOKUP(E94,before_market_flags!B:H,7,0)</f>
        <v>44145</v>
      </c>
      <c r="V94" s="1" t="str">
        <f t="shared" si="9"/>
        <v>NSPR|44145</v>
      </c>
      <c r="W94" s="6">
        <f>VLOOKUP(V94,trade_prices!A:E,5,0)</f>
        <v>0.34000000400000002</v>
      </c>
      <c r="X94" s="6">
        <f>VLOOKUP(V94,trade_prices!A:F,6,0)</f>
        <v>0.36000001399999998</v>
      </c>
    </row>
    <row r="95" spans="1:24" x14ac:dyDescent="0.35">
      <c r="A95" t="s">
        <v>437</v>
      </c>
      <c r="B95" t="s">
        <v>438</v>
      </c>
      <c r="C95" t="s">
        <v>8</v>
      </c>
      <c r="D95">
        <v>0</v>
      </c>
      <c r="E95" s="1">
        <v>44141</v>
      </c>
      <c r="F95" s="1" t="str">
        <f t="shared" si="5"/>
        <v>OFS|44141</v>
      </c>
      <c r="G95" s="4">
        <f>VLOOKUP(F95,trade_prices!A:E,5,0)</f>
        <v>4.3499999049999998</v>
      </c>
      <c r="H95" s="5">
        <f>VLOOKUP(F95,trade_prices!A:F,6,0)</f>
        <v>4.4000000950000002</v>
      </c>
      <c r="I95" s="1">
        <f>VLOOKUP(E95,before_market_flags!B:D,3,0)</f>
        <v>44133</v>
      </c>
      <c r="J95" s="1" t="str">
        <f t="shared" si="6"/>
        <v>OFS|44133</v>
      </c>
      <c r="K95" s="6">
        <f>VLOOKUP(J95,trade_prices!A:E,5,0)</f>
        <v>4.0599999430000002</v>
      </c>
      <c r="L95" s="6">
        <f>VLOOKUP(J95,trade_prices!A:F,6,0)</f>
        <v>4.0100002290000001</v>
      </c>
      <c r="M95" s="1">
        <f>VLOOKUP(E95,before_market_flags!B:E,4,0)</f>
        <v>44139</v>
      </c>
      <c r="N95" s="1" t="str">
        <f t="shared" si="7"/>
        <v>OFS|44139</v>
      </c>
      <c r="O95" s="6">
        <f>VLOOKUP(N95,trade_prices!A:E,5,0)</f>
        <v>4.0199999809999998</v>
      </c>
      <c r="P95" s="6">
        <f>VLOOKUP(N95,trade_prices!A:F,6,0)</f>
        <v>3.9700000289999999</v>
      </c>
      <c r="Q95" s="1">
        <f>VLOOKUP(E95,before_market_flags!B:F,5,0)</f>
        <v>44141</v>
      </c>
      <c r="R95" s="1" t="str">
        <f t="shared" si="8"/>
        <v>OFS|44141</v>
      </c>
      <c r="S95" s="6">
        <f>VLOOKUP(R95,trade_prices!A:E,5,0)</f>
        <v>4.3499999049999998</v>
      </c>
      <c r="T95" s="6">
        <f>VLOOKUP(R95,trade_prices!A:F,6,0)</f>
        <v>4.4000000950000002</v>
      </c>
      <c r="U95" s="1">
        <f>VLOOKUP(E95,before_market_flags!B:H,7,0)</f>
        <v>44144</v>
      </c>
      <c r="V95" s="1" t="str">
        <f t="shared" si="9"/>
        <v>OFS|44144</v>
      </c>
      <c r="W95" s="6">
        <f>VLOOKUP(V95,trade_prices!A:E,5,0)</f>
        <v>4.5199999809999998</v>
      </c>
      <c r="X95" s="6">
        <f>VLOOKUP(V95,trade_prices!A:F,6,0)</f>
        <v>4.670000076</v>
      </c>
    </row>
    <row r="96" spans="1:24" x14ac:dyDescent="0.35">
      <c r="A96" t="s">
        <v>445</v>
      </c>
      <c r="B96" t="s">
        <v>446</v>
      </c>
      <c r="C96" t="s">
        <v>8</v>
      </c>
      <c r="D96">
        <v>0</v>
      </c>
      <c r="E96" s="1">
        <v>44140</v>
      </c>
      <c r="F96" s="1" t="str">
        <f t="shared" si="5"/>
        <v>ORGS|44140</v>
      </c>
      <c r="G96" s="4">
        <f>VLOOKUP(F96,trade_prices!A:E,5,0)</f>
        <v>4.7199997900000001</v>
      </c>
      <c r="H96" s="5">
        <f>VLOOKUP(F96,trade_prices!A:F,6,0)</f>
        <v>4.6500000950000002</v>
      </c>
      <c r="I96" s="1">
        <f>VLOOKUP(E96,before_market_flags!B:D,3,0)</f>
        <v>44132</v>
      </c>
      <c r="J96" s="1" t="str">
        <f t="shared" si="6"/>
        <v>ORGS|44132</v>
      </c>
      <c r="K96" s="6">
        <f>VLOOKUP(J96,trade_prices!A:E,5,0)</f>
        <v>4.5999999049999998</v>
      </c>
      <c r="L96" s="6">
        <f>VLOOKUP(J96,trade_prices!A:F,6,0)</f>
        <v>4.4699997900000001</v>
      </c>
      <c r="M96" s="1">
        <f>VLOOKUP(E96,before_market_flags!B:E,4,0)</f>
        <v>44138</v>
      </c>
      <c r="N96" s="1" t="str">
        <f t="shared" si="7"/>
        <v>ORGS|44138</v>
      </c>
      <c r="O96" s="6">
        <f>VLOOKUP(N96,trade_prices!A:E,5,0)</f>
        <v>4.6599998469999999</v>
      </c>
      <c r="P96" s="6">
        <f>VLOOKUP(N96,trade_prices!A:F,6,0)</f>
        <v>4.7600002290000001</v>
      </c>
      <c r="Q96" s="1">
        <f>VLOOKUP(E96,before_market_flags!B:F,5,0)</f>
        <v>44140</v>
      </c>
      <c r="R96" s="1" t="str">
        <f t="shared" si="8"/>
        <v>ORGS|44140</v>
      </c>
      <c r="S96" s="6">
        <f>VLOOKUP(R96,trade_prices!A:E,5,0)</f>
        <v>4.7199997900000001</v>
      </c>
      <c r="T96" s="6">
        <f>VLOOKUP(R96,trade_prices!A:F,6,0)</f>
        <v>4.6500000950000002</v>
      </c>
      <c r="U96" s="1">
        <f>VLOOKUP(E96,before_market_flags!B:H,7,0)</f>
        <v>44141</v>
      </c>
      <c r="V96" s="1" t="str">
        <f t="shared" si="9"/>
        <v>ORGS|44141</v>
      </c>
      <c r="W96" s="6">
        <f>VLOOKUP(V96,trade_prices!A:E,5,0)</f>
        <v>4.7100000380000004</v>
      </c>
      <c r="X96" s="6">
        <f>VLOOKUP(V96,trade_prices!A:F,6,0)</f>
        <v>4.4899997709999999</v>
      </c>
    </row>
    <row r="97" spans="1:24" x14ac:dyDescent="0.35">
      <c r="A97" t="s">
        <v>447</v>
      </c>
      <c r="B97" t="s">
        <v>448</v>
      </c>
      <c r="C97" t="s">
        <v>8</v>
      </c>
      <c r="D97">
        <v>0</v>
      </c>
      <c r="E97" s="1">
        <v>44141</v>
      </c>
      <c r="F97" s="1" t="str">
        <f t="shared" si="5"/>
        <v>OSG|44141</v>
      </c>
      <c r="G97" s="4">
        <f>VLOOKUP(F97,trade_prices!A:E,5,0)</f>
        <v>1.9199999569999999</v>
      </c>
      <c r="H97" s="5">
        <f>VLOOKUP(F97,trade_prices!A:F,6,0)</f>
        <v>1.8600000139999999</v>
      </c>
      <c r="I97" s="1">
        <f>VLOOKUP(E97,before_market_flags!B:D,3,0)</f>
        <v>44133</v>
      </c>
      <c r="J97" s="1" t="str">
        <f t="shared" si="6"/>
        <v>OSG|44133</v>
      </c>
      <c r="K97" s="6">
        <f>VLOOKUP(J97,trade_prices!A:E,5,0)</f>
        <v>1.9199999569999999</v>
      </c>
      <c r="L97" s="6">
        <f>VLOOKUP(J97,trade_prices!A:F,6,0)</f>
        <v>1.8999999759999999</v>
      </c>
      <c r="M97" s="1">
        <f>VLOOKUP(E97,before_market_flags!B:E,4,0)</f>
        <v>44139</v>
      </c>
      <c r="N97" s="1" t="str">
        <f t="shared" si="7"/>
        <v>OSG|44139</v>
      </c>
      <c r="O97" s="6">
        <f>VLOOKUP(N97,trade_prices!A:E,5,0)</f>
        <v>1.8999999759999999</v>
      </c>
      <c r="P97" s="6">
        <f>VLOOKUP(N97,trade_prices!A:F,6,0)</f>
        <v>1.9199999569999999</v>
      </c>
      <c r="Q97" s="1">
        <f>VLOOKUP(E97,before_market_flags!B:F,5,0)</f>
        <v>44141</v>
      </c>
      <c r="R97" s="1" t="str">
        <f t="shared" si="8"/>
        <v>OSG|44141</v>
      </c>
      <c r="S97" s="6">
        <f>VLOOKUP(R97,trade_prices!A:E,5,0)</f>
        <v>1.9199999569999999</v>
      </c>
      <c r="T97" s="6">
        <f>VLOOKUP(R97,trade_prices!A:F,6,0)</f>
        <v>1.8600000139999999</v>
      </c>
      <c r="U97" s="1">
        <f>VLOOKUP(E97,before_market_flags!B:H,7,0)</f>
        <v>44144</v>
      </c>
      <c r="V97" s="1" t="str">
        <f t="shared" si="9"/>
        <v>OSG|44144</v>
      </c>
      <c r="W97" s="6">
        <f>VLOOKUP(V97,trade_prices!A:E,5,0)</f>
        <v>2.0499999519999998</v>
      </c>
      <c r="X97" s="6">
        <f>VLOOKUP(V97,trade_prices!A:F,6,0)</f>
        <v>1.960000038</v>
      </c>
    </row>
    <row r="98" spans="1:24" x14ac:dyDescent="0.35">
      <c r="A98" t="s">
        <v>455</v>
      </c>
      <c r="B98" t="s">
        <v>456</v>
      </c>
      <c r="C98" t="s">
        <v>8</v>
      </c>
      <c r="D98">
        <v>0</v>
      </c>
      <c r="E98" s="1">
        <v>44141</v>
      </c>
      <c r="F98" s="1" t="str">
        <f t="shared" si="5"/>
        <v>PACK|44141</v>
      </c>
      <c r="G98" s="4">
        <f>VLOOKUP(F98,trade_prices!A:E,5,0)</f>
        <v>9.1400003430000005</v>
      </c>
      <c r="H98" s="5">
        <f>VLOOKUP(F98,trade_prices!A:F,6,0)</f>
        <v>9.8500003809999992</v>
      </c>
      <c r="I98" s="1">
        <f>VLOOKUP(E98,before_market_flags!B:D,3,0)</f>
        <v>44133</v>
      </c>
      <c r="J98" s="1" t="str">
        <f t="shared" si="6"/>
        <v>PACK|44133</v>
      </c>
      <c r="K98" s="6">
        <f>VLOOKUP(J98,trade_prices!A:E,5,0)</f>
        <v>8.8500003809999992</v>
      </c>
      <c r="L98" s="6">
        <f>VLOOKUP(J98,trade_prices!A:F,6,0)</f>
        <v>8.9600000380000004</v>
      </c>
      <c r="M98" s="1">
        <f>VLOOKUP(E98,before_market_flags!B:E,4,0)</f>
        <v>44139</v>
      </c>
      <c r="N98" s="1" t="str">
        <f t="shared" si="7"/>
        <v>PACK|44139</v>
      </c>
      <c r="O98" s="6">
        <f>VLOOKUP(N98,trade_prices!A:E,5,0)</f>
        <v>8.9200000760000009</v>
      </c>
      <c r="P98" s="6">
        <f>VLOOKUP(N98,trade_prices!A:F,6,0)</f>
        <v>8.75</v>
      </c>
      <c r="Q98" s="1">
        <f>VLOOKUP(E98,before_market_flags!B:F,5,0)</f>
        <v>44141</v>
      </c>
      <c r="R98" s="1" t="str">
        <f t="shared" si="8"/>
        <v>PACK|44141</v>
      </c>
      <c r="S98" s="6">
        <f>VLOOKUP(R98,trade_prices!A:E,5,0)</f>
        <v>9.1400003430000005</v>
      </c>
      <c r="T98" s="6">
        <f>VLOOKUP(R98,trade_prices!A:F,6,0)</f>
        <v>9.8500003809999992</v>
      </c>
      <c r="U98" s="1">
        <f>VLOOKUP(E98,before_market_flags!B:H,7,0)</f>
        <v>44144</v>
      </c>
      <c r="V98" s="1" t="str">
        <f t="shared" si="9"/>
        <v>PACK|44144</v>
      </c>
      <c r="W98" s="6">
        <f>VLOOKUP(V98,trade_prices!A:E,5,0)</f>
        <v>10.25</v>
      </c>
      <c r="X98" s="6">
        <f>VLOOKUP(V98,trade_prices!A:F,6,0)</f>
        <v>9.8299999239999991</v>
      </c>
    </row>
    <row r="99" spans="1:24" x14ac:dyDescent="0.35">
      <c r="A99" t="s">
        <v>457</v>
      </c>
      <c r="B99" t="s">
        <v>458</v>
      </c>
      <c r="C99" t="s">
        <v>8</v>
      </c>
      <c r="D99">
        <v>0</v>
      </c>
      <c r="E99" s="1">
        <v>44140</v>
      </c>
      <c r="F99" s="1" t="str">
        <f t="shared" si="5"/>
        <v>PALT|44140</v>
      </c>
      <c r="G99" s="4">
        <f>VLOOKUP(F99,trade_prices!A:E,5,0)</f>
        <v>1.269999981</v>
      </c>
      <c r="H99" s="5">
        <f>VLOOKUP(F99,trade_prices!A:F,6,0)</f>
        <v>1.3700000050000001</v>
      </c>
      <c r="I99" s="1">
        <f>VLOOKUP(E99,before_market_flags!B:D,3,0)</f>
        <v>44132</v>
      </c>
      <c r="J99" s="1" t="str">
        <f t="shared" si="6"/>
        <v>PALT|44132</v>
      </c>
      <c r="K99" s="6">
        <f>VLOOKUP(J99,trade_prices!A:E,5,0)</f>
        <v>0.89999997600000003</v>
      </c>
      <c r="L99" s="6">
        <f>VLOOKUP(J99,trade_prices!A:F,6,0)</f>
        <v>0.89999997600000003</v>
      </c>
      <c r="M99" s="1">
        <f>VLOOKUP(E99,before_market_flags!B:E,4,0)</f>
        <v>44138</v>
      </c>
      <c r="N99" s="1" t="str">
        <f t="shared" si="7"/>
        <v>PALT|44138</v>
      </c>
      <c r="O99" s="6">
        <f>VLOOKUP(N99,trade_prices!A:E,5,0)</f>
        <v>1</v>
      </c>
      <c r="P99" s="6">
        <f>VLOOKUP(N99,trade_prices!A:F,6,0)</f>
        <v>1</v>
      </c>
      <c r="Q99" s="1">
        <f>VLOOKUP(E99,before_market_flags!B:F,5,0)</f>
        <v>44140</v>
      </c>
      <c r="R99" s="1" t="str">
        <f t="shared" si="8"/>
        <v>PALT|44140</v>
      </c>
      <c r="S99" s="6">
        <f>VLOOKUP(R99,trade_prices!A:E,5,0)</f>
        <v>1.269999981</v>
      </c>
      <c r="T99" s="6">
        <f>VLOOKUP(R99,trade_prices!A:F,6,0)</f>
        <v>1.3700000050000001</v>
      </c>
      <c r="U99" s="1">
        <f>VLOOKUP(E99,before_market_flags!B:H,7,0)</f>
        <v>44141</v>
      </c>
      <c r="V99" s="1" t="str">
        <f t="shared" si="9"/>
        <v>PALT|44141</v>
      </c>
      <c r="W99" s="6">
        <f>VLOOKUP(V99,trade_prices!A:E,5,0)</f>
        <v>1.3700000050000001</v>
      </c>
      <c r="X99" s="6">
        <f>VLOOKUP(V99,trade_prices!A:F,6,0)</f>
        <v>1.3700000050000001</v>
      </c>
    </row>
    <row r="100" spans="1:24" x14ac:dyDescent="0.35">
      <c r="A100" t="s">
        <v>461</v>
      </c>
      <c r="B100" t="s">
        <v>462</v>
      </c>
      <c r="C100" t="s">
        <v>8</v>
      </c>
      <c r="D100">
        <v>0</v>
      </c>
      <c r="E100" s="1">
        <v>44141</v>
      </c>
      <c r="F100" s="1" t="str">
        <f t="shared" si="5"/>
        <v>PEI|44141</v>
      </c>
      <c r="G100" s="4">
        <f>VLOOKUP(F100,trade_prices!A:E,5,0)</f>
        <v>0.41999998700000002</v>
      </c>
      <c r="H100" s="5">
        <f>VLOOKUP(F100,trade_prices!A:F,6,0)</f>
        <v>0.36000001399999998</v>
      </c>
      <c r="I100" s="1">
        <f>VLOOKUP(E100,before_market_flags!B:D,3,0)</f>
        <v>44133</v>
      </c>
      <c r="J100" s="1" t="str">
        <f t="shared" si="6"/>
        <v>PEI|44133</v>
      </c>
      <c r="K100" s="6">
        <f>VLOOKUP(J100,trade_prices!A:E,5,0)</f>
        <v>0.60000002399999997</v>
      </c>
      <c r="L100" s="6">
        <f>VLOOKUP(J100,trade_prices!A:F,6,0)</f>
        <v>0.519999981</v>
      </c>
      <c r="M100" s="1">
        <f>VLOOKUP(E100,before_market_flags!B:E,4,0)</f>
        <v>44139</v>
      </c>
      <c r="N100" s="1" t="str">
        <f t="shared" si="7"/>
        <v>PEI|44139</v>
      </c>
      <c r="O100" s="6">
        <f>VLOOKUP(N100,trade_prices!A:E,5,0)</f>
        <v>0.41999998700000002</v>
      </c>
      <c r="P100" s="6">
        <f>VLOOKUP(N100,trade_prices!A:F,6,0)</f>
        <v>0.40000000600000002</v>
      </c>
      <c r="Q100" s="1">
        <f>VLOOKUP(E100,before_market_flags!B:F,5,0)</f>
        <v>44141</v>
      </c>
      <c r="R100" s="1" t="str">
        <f t="shared" si="8"/>
        <v>PEI|44141</v>
      </c>
      <c r="S100" s="6">
        <f>VLOOKUP(R100,trade_prices!A:E,5,0)</f>
        <v>0.41999998700000002</v>
      </c>
      <c r="T100" s="6">
        <f>VLOOKUP(R100,trade_prices!A:F,6,0)</f>
        <v>0.36000001399999998</v>
      </c>
      <c r="U100" s="1">
        <f>VLOOKUP(E100,before_market_flags!B:H,7,0)</f>
        <v>44144</v>
      </c>
      <c r="V100" s="1" t="str">
        <f t="shared" si="9"/>
        <v>PEI|44144</v>
      </c>
      <c r="W100" s="6">
        <f>VLOOKUP(V100,trade_prices!A:E,5,0)</f>
        <v>0.49000000999999999</v>
      </c>
      <c r="X100" s="6">
        <f>VLOOKUP(V100,trade_prices!A:F,6,0)</f>
        <v>0.439999998</v>
      </c>
    </row>
    <row r="101" spans="1:24" x14ac:dyDescent="0.35">
      <c r="A101" t="s">
        <v>465</v>
      </c>
      <c r="B101" t="s">
        <v>466</v>
      </c>
      <c r="C101" t="s">
        <v>8</v>
      </c>
      <c r="D101">
        <v>0</v>
      </c>
      <c r="E101" s="1">
        <v>44140</v>
      </c>
      <c r="F101" s="1" t="str">
        <f t="shared" si="5"/>
        <v>PERS|44140</v>
      </c>
      <c r="G101" s="4">
        <f>VLOOKUP(F101,trade_prices!A:E,5,0)</f>
        <v>0.38999998600000002</v>
      </c>
      <c r="H101" s="5">
        <f>VLOOKUP(F101,trade_prices!A:F,6,0)</f>
        <v>0.34865000800000001</v>
      </c>
      <c r="I101" s="1">
        <f>VLOOKUP(E101,before_market_flags!B:D,3,0)</f>
        <v>44132</v>
      </c>
      <c r="J101" s="1" t="str">
        <f t="shared" si="6"/>
        <v>PERS|44132</v>
      </c>
      <c r="K101" s="6">
        <f>VLOOKUP(J101,trade_prices!A:E,5,0)</f>
        <v>0.43000000700000002</v>
      </c>
      <c r="L101" s="6">
        <f>VLOOKUP(J101,trade_prices!A:F,6,0)</f>
        <v>0.36700001399999999</v>
      </c>
      <c r="M101" s="1">
        <f>VLOOKUP(E101,before_market_flags!B:E,4,0)</f>
        <v>44138</v>
      </c>
      <c r="N101" s="1" t="str">
        <f t="shared" si="7"/>
        <v>PERS|44138</v>
      </c>
      <c r="O101" s="6">
        <f>VLOOKUP(N101,trade_prices!A:E,5,0)</f>
        <v>0.37000000500000002</v>
      </c>
      <c r="P101" s="6">
        <f>VLOOKUP(N101,trade_prices!A:F,6,0)</f>
        <v>0.33947500600000002</v>
      </c>
      <c r="Q101" s="1">
        <f>VLOOKUP(E101,before_market_flags!B:F,5,0)</f>
        <v>44140</v>
      </c>
      <c r="R101" s="1" t="str">
        <f t="shared" si="8"/>
        <v>PERS|44140</v>
      </c>
      <c r="S101" s="6">
        <f>VLOOKUP(R101,trade_prices!A:E,5,0)</f>
        <v>0.38999998600000002</v>
      </c>
      <c r="T101" s="6">
        <f>VLOOKUP(R101,trade_prices!A:F,6,0)</f>
        <v>0.34865000800000001</v>
      </c>
      <c r="U101" s="1">
        <f>VLOOKUP(E101,before_market_flags!B:H,7,0)</f>
        <v>44141</v>
      </c>
      <c r="V101" s="1" t="str">
        <f t="shared" si="9"/>
        <v>PERS|44141</v>
      </c>
      <c r="W101" s="6">
        <f>VLOOKUP(V101,trade_prices!A:E,5,0)</f>
        <v>0.37999999499999998</v>
      </c>
      <c r="X101" s="6">
        <f>VLOOKUP(V101,trade_prices!A:F,6,0)</f>
        <v>0.34865000800000001</v>
      </c>
    </row>
    <row r="102" spans="1:24" x14ac:dyDescent="0.35">
      <c r="A102" t="s">
        <v>477</v>
      </c>
      <c r="B102" t="s">
        <v>478</v>
      </c>
      <c r="C102" t="s">
        <v>8</v>
      </c>
      <c r="D102">
        <v>0</v>
      </c>
      <c r="E102" s="1">
        <v>44144</v>
      </c>
      <c r="F102" s="1" t="str">
        <f t="shared" si="5"/>
        <v>PLUG|44144</v>
      </c>
      <c r="G102" s="4">
        <f>VLOOKUP(F102,trade_prices!A:E,5,0)</f>
        <v>19.450000760000002</v>
      </c>
      <c r="H102" s="5">
        <f>VLOOKUP(F102,trade_prices!A:F,6,0)</f>
        <v>20.309999470000001</v>
      </c>
      <c r="I102" s="1">
        <f>VLOOKUP(E102,before_market_flags!B:D,3,0)</f>
        <v>44134</v>
      </c>
      <c r="J102" s="1" t="str">
        <f t="shared" si="6"/>
        <v>PLUG|44134</v>
      </c>
      <c r="K102" s="6">
        <f>VLOOKUP(J102,trade_prices!A:E,5,0)</f>
        <v>14.649999619999999</v>
      </c>
      <c r="L102" s="6">
        <f>VLOOKUP(J102,trade_prices!A:F,6,0)</f>
        <v>14</v>
      </c>
      <c r="M102" s="1">
        <f>VLOOKUP(E102,before_market_flags!B:E,4,0)</f>
        <v>44140</v>
      </c>
      <c r="N102" s="1" t="str">
        <f t="shared" si="7"/>
        <v>PLUG|44140</v>
      </c>
      <c r="O102" s="6">
        <f>VLOOKUP(N102,trade_prices!A:E,5,0)</f>
        <v>17.649999619999999</v>
      </c>
      <c r="P102" s="6">
        <f>VLOOKUP(N102,trade_prices!A:F,6,0)</f>
        <v>18.840000150000002</v>
      </c>
      <c r="Q102" s="1">
        <f>VLOOKUP(E102,before_market_flags!B:F,5,0)</f>
        <v>44144</v>
      </c>
      <c r="R102" s="1" t="str">
        <f t="shared" si="8"/>
        <v>PLUG|44144</v>
      </c>
      <c r="S102" s="6">
        <f>VLOOKUP(R102,trade_prices!A:E,5,0)</f>
        <v>19.450000760000002</v>
      </c>
      <c r="T102" s="6">
        <f>VLOOKUP(R102,trade_prices!A:F,6,0)</f>
        <v>20.309999470000001</v>
      </c>
      <c r="U102" s="1">
        <f>VLOOKUP(E102,before_market_flags!B:H,7,0)</f>
        <v>44145</v>
      </c>
      <c r="V102" s="1" t="str">
        <f t="shared" si="9"/>
        <v>PLUG|44145</v>
      </c>
      <c r="W102" s="6">
        <f>VLOOKUP(V102,trade_prices!A:E,5,0)</f>
        <v>21.190000529999999</v>
      </c>
      <c r="X102" s="6">
        <f>VLOOKUP(V102,trade_prices!A:F,6,0)</f>
        <v>20.010000229999999</v>
      </c>
    </row>
    <row r="103" spans="1:24" x14ac:dyDescent="0.35">
      <c r="A103" t="s">
        <v>479</v>
      </c>
      <c r="B103" t="s">
        <v>480</v>
      </c>
      <c r="C103" t="s">
        <v>8</v>
      </c>
      <c r="D103">
        <v>0</v>
      </c>
      <c r="E103" s="1">
        <v>44141</v>
      </c>
      <c r="F103" s="1" t="str">
        <f t="shared" si="5"/>
        <v>PRIM|44141</v>
      </c>
      <c r="G103" s="4">
        <f>VLOOKUP(F103,trade_prices!A:E,5,0)</f>
        <v>20.489999770000001</v>
      </c>
      <c r="H103" s="5">
        <f>VLOOKUP(F103,trade_prices!A:F,6,0)</f>
        <v>20.790000920000001</v>
      </c>
      <c r="I103" s="1">
        <f>VLOOKUP(E103,before_market_flags!B:D,3,0)</f>
        <v>44133</v>
      </c>
      <c r="J103" s="1" t="str">
        <f t="shared" si="6"/>
        <v>PRIM|44133</v>
      </c>
      <c r="K103" s="6">
        <f>VLOOKUP(J103,trade_prices!A:E,5,0)</f>
        <v>18.239999770000001</v>
      </c>
      <c r="L103" s="6">
        <f>VLOOKUP(J103,trade_prices!A:F,6,0)</f>
        <v>18.61000061</v>
      </c>
      <c r="M103" s="1">
        <f>VLOOKUP(E103,before_market_flags!B:E,4,0)</f>
        <v>44139</v>
      </c>
      <c r="N103" s="1" t="str">
        <f t="shared" si="7"/>
        <v>PRIM|44139</v>
      </c>
      <c r="O103" s="6">
        <f>VLOOKUP(N103,trade_prices!A:E,5,0)</f>
        <v>19.290000920000001</v>
      </c>
      <c r="P103" s="6">
        <f>VLOOKUP(N103,trade_prices!A:F,6,0)</f>
        <v>19.209999079999999</v>
      </c>
      <c r="Q103" s="1">
        <f>VLOOKUP(E103,before_market_flags!B:F,5,0)</f>
        <v>44141</v>
      </c>
      <c r="R103" s="1" t="str">
        <f t="shared" si="8"/>
        <v>PRIM|44141</v>
      </c>
      <c r="S103" s="6">
        <f>VLOOKUP(R103,trade_prices!A:E,5,0)</f>
        <v>20.489999770000001</v>
      </c>
      <c r="T103" s="6">
        <f>VLOOKUP(R103,trade_prices!A:F,6,0)</f>
        <v>20.790000920000001</v>
      </c>
      <c r="U103" s="1">
        <f>VLOOKUP(E103,before_market_flags!B:H,7,0)</f>
        <v>44144</v>
      </c>
      <c r="V103" s="1" t="str">
        <f t="shared" si="9"/>
        <v>PRIM|44144</v>
      </c>
      <c r="W103" s="6">
        <f>VLOOKUP(V103,trade_prices!A:E,5,0)</f>
        <v>21.75</v>
      </c>
      <c r="X103" s="6">
        <f>VLOOKUP(V103,trade_prices!A:F,6,0)</f>
        <v>22.059999470000001</v>
      </c>
    </row>
    <row r="104" spans="1:24" x14ac:dyDescent="0.35">
      <c r="A104" t="s">
        <v>481</v>
      </c>
      <c r="B104" t="s">
        <v>482</v>
      </c>
      <c r="C104" t="s">
        <v>8</v>
      </c>
      <c r="D104">
        <v>0</v>
      </c>
      <c r="E104" s="1">
        <v>44140</v>
      </c>
      <c r="F104" s="1" t="str">
        <f t="shared" si="5"/>
        <v>PRQR|44140</v>
      </c>
      <c r="G104" s="4">
        <f>VLOOKUP(F104,trade_prices!A:E,5,0)</f>
        <v>4.329999924</v>
      </c>
      <c r="H104" s="5">
        <f>VLOOKUP(F104,trade_prices!A:F,6,0)</f>
        <v>4.3499999049999998</v>
      </c>
      <c r="I104" s="1">
        <f>VLOOKUP(E104,before_market_flags!B:D,3,0)</f>
        <v>44132</v>
      </c>
      <c r="J104" s="1" t="str">
        <f t="shared" si="6"/>
        <v>PRQR|44132</v>
      </c>
      <c r="K104" s="6">
        <f>VLOOKUP(J104,trade_prices!A:E,5,0)</f>
        <v>3.9100000860000002</v>
      </c>
      <c r="L104" s="6">
        <f>VLOOKUP(J104,trade_prices!A:F,6,0)</f>
        <v>3.9100000860000002</v>
      </c>
      <c r="M104" s="1">
        <f>VLOOKUP(E104,before_market_flags!B:E,4,0)</f>
        <v>44138</v>
      </c>
      <c r="N104" s="1" t="str">
        <f t="shared" si="7"/>
        <v>PRQR|44138</v>
      </c>
      <c r="O104" s="6">
        <f>VLOOKUP(N104,trade_prices!A:E,5,0)</f>
        <v>4.2800002099999999</v>
      </c>
      <c r="P104" s="6">
        <f>VLOOKUP(N104,trade_prices!A:F,6,0)</f>
        <v>4.3000001909999996</v>
      </c>
      <c r="Q104" s="1">
        <f>VLOOKUP(E104,before_market_flags!B:F,5,0)</f>
        <v>44140</v>
      </c>
      <c r="R104" s="1" t="str">
        <f t="shared" si="8"/>
        <v>PRQR|44140</v>
      </c>
      <c r="S104" s="6">
        <f>VLOOKUP(R104,trade_prices!A:E,5,0)</f>
        <v>4.329999924</v>
      </c>
      <c r="T104" s="6">
        <f>VLOOKUP(R104,trade_prices!A:F,6,0)</f>
        <v>4.3499999049999998</v>
      </c>
      <c r="U104" s="1">
        <f>VLOOKUP(E104,before_market_flags!B:H,7,0)</f>
        <v>44141</v>
      </c>
      <c r="V104" s="1" t="str">
        <f t="shared" si="9"/>
        <v>PRQR|44141</v>
      </c>
      <c r="W104" s="6">
        <f>VLOOKUP(V104,trade_prices!A:E,5,0)</f>
        <v>4.3600001339999999</v>
      </c>
      <c r="X104" s="6">
        <f>VLOOKUP(V104,trade_prices!A:F,6,0)</f>
        <v>4.1999998090000004</v>
      </c>
    </row>
    <row r="105" spans="1:24" x14ac:dyDescent="0.35">
      <c r="A105" t="s">
        <v>483</v>
      </c>
      <c r="B105" t="s">
        <v>484</v>
      </c>
      <c r="C105" t="s">
        <v>8</v>
      </c>
      <c r="D105">
        <v>0</v>
      </c>
      <c r="E105" s="1">
        <v>44141</v>
      </c>
      <c r="F105" s="1" t="str">
        <f t="shared" si="5"/>
        <v>PRSC|44141</v>
      </c>
      <c r="G105" s="4">
        <f>VLOOKUP(F105,trade_prices!A:E,5,0)</f>
        <v>125.4499969</v>
      </c>
      <c r="H105" s="5">
        <f>VLOOKUP(F105,trade_prices!A:F,6,0)</f>
        <v>132.75</v>
      </c>
      <c r="I105" s="1">
        <f>VLOOKUP(E105,before_market_flags!B:D,3,0)</f>
        <v>44133</v>
      </c>
      <c r="J105" s="1" t="str">
        <f t="shared" si="6"/>
        <v>PRSC|44133</v>
      </c>
      <c r="K105" s="6">
        <f>VLOOKUP(J105,trade_prices!A:E,5,0)</f>
        <v>118.9100037</v>
      </c>
      <c r="L105" s="6">
        <f>VLOOKUP(J105,trade_prices!A:F,6,0)</f>
        <v>116.1299973</v>
      </c>
      <c r="M105" s="1">
        <f>VLOOKUP(E105,before_market_flags!B:E,4,0)</f>
        <v>44139</v>
      </c>
      <c r="N105" s="1" t="str">
        <f t="shared" si="7"/>
        <v>PRSC|44139</v>
      </c>
      <c r="O105" s="6">
        <f>VLOOKUP(N105,trade_prices!A:E,5,0)</f>
        <v>123.0199966</v>
      </c>
      <c r="P105" s="6">
        <f>VLOOKUP(N105,trade_prices!A:F,6,0)</f>
        <v>125.61000060000001</v>
      </c>
      <c r="Q105" s="1">
        <f>VLOOKUP(E105,before_market_flags!B:F,5,0)</f>
        <v>44141</v>
      </c>
      <c r="R105" s="1" t="str">
        <f t="shared" si="8"/>
        <v>PRSC|44141</v>
      </c>
      <c r="S105" s="6">
        <f>VLOOKUP(R105,trade_prices!A:E,5,0)</f>
        <v>125.4499969</v>
      </c>
      <c r="T105" s="6">
        <f>VLOOKUP(R105,trade_prices!A:F,6,0)</f>
        <v>132.75</v>
      </c>
      <c r="U105" s="1">
        <f>VLOOKUP(E105,before_market_flags!B:H,7,0)</f>
        <v>44144</v>
      </c>
      <c r="V105" s="1" t="str">
        <f t="shared" si="9"/>
        <v>PRSC|44144</v>
      </c>
      <c r="W105" s="6">
        <f>VLOOKUP(V105,trade_prices!A:E,5,0)</f>
        <v>137.27999879999999</v>
      </c>
      <c r="X105" s="6">
        <f>VLOOKUP(V105,trade_prices!A:F,6,0)</f>
        <v>130.02000430000001</v>
      </c>
    </row>
    <row r="106" spans="1:24" x14ac:dyDescent="0.35">
      <c r="A106" t="s">
        <v>485</v>
      </c>
      <c r="B106" t="s">
        <v>486</v>
      </c>
      <c r="C106" t="s">
        <v>8</v>
      </c>
      <c r="D106">
        <v>0</v>
      </c>
      <c r="E106" s="1">
        <v>44144</v>
      </c>
      <c r="F106" s="1" t="str">
        <f t="shared" si="5"/>
        <v>PRTY|44144</v>
      </c>
      <c r="G106" s="4">
        <f>VLOOKUP(F106,trade_prices!A:E,5,0)</f>
        <v>2.920000076</v>
      </c>
      <c r="H106" s="5">
        <f>VLOOKUP(F106,trade_prices!A:F,6,0)</f>
        <v>3.1500000950000002</v>
      </c>
      <c r="I106" s="1">
        <f>VLOOKUP(E106,before_market_flags!B:D,3,0)</f>
        <v>44134</v>
      </c>
      <c r="J106" s="1" t="str">
        <f t="shared" si="6"/>
        <v>PRTY|44134</v>
      </c>
      <c r="K106" s="6">
        <f>VLOOKUP(J106,trade_prices!A:E,5,0)</f>
        <v>2.0899999139999998</v>
      </c>
      <c r="L106" s="6">
        <f>VLOOKUP(J106,trade_prices!A:F,6,0)</f>
        <v>1.9900000099999999</v>
      </c>
      <c r="M106" s="1">
        <f>VLOOKUP(E106,before_market_flags!B:E,4,0)</f>
        <v>44140</v>
      </c>
      <c r="N106" s="1" t="str">
        <f t="shared" si="7"/>
        <v>PRTY|44140</v>
      </c>
      <c r="O106" s="6">
        <f>VLOOKUP(N106,trade_prices!A:E,5,0)</f>
        <v>2.170000076</v>
      </c>
      <c r="P106" s="6">
        <f>VLOOKUP(N106,trade_prices!A:F,6,0)</f>
        <v>2.3499999049999998</v>
      </c>
      <c r="Q106" s="1">
        <f>VLOOKUP(E106,before_market_flags!B:F,5,0)</f>
        <v>44144</v>
      </c>
      <c r="R106" s="1" t="str">
        <f t="shared" si="8"/>
        <v>PRTY|44144</v>
      </c>
      <c r="S106" s="6">
        <f>VLOOKUP(R106,trade_prices!A:E,5,0)</f>
        <v>2.920000076</v>
      </c>
      <c r="T106" s="6">
        <f>VLOOKUP(R106,trade_prices!A:F,6,0)</f>
        <v>3.1500000950000002</v>
      </c>
      <c r="U106" s="1">
        <f>VLOOKUP(E106,before_market_flags!B:H,7,0)</f>
        <v>44145</v>
      </c>
      <c r="V106" s="1" t="str">
        <f t="shared" si="9"/>
        <v>PRTY|44145</v>
      </c>
      <c r="W106" s="6">
        <f>VLOOKUP(V106,trade_prices!A:E,5,0)</f>
        <v>2.9000000950000002</v>
      </c>
      <c r="X106" s="6">
        <f>VLOOKUP(V106,trade_prices!A:F,6,0)</f>
        <v>3.170000076</v>
      </c>
    </row>
    <row r="107" spans="1:24" x14ac:dyDescent="0.35">
      <c r="A107" t="s">
        <v>489</v>
      </c>
      <c r="B107" t="s">
        <v>490</v>
      </c>
      <c r="C107" t="s">
        <v>8</v>
      </c>
      <c r="D107">
        <v>0</v>
      </c>
      <c r="E107" s="1">
        <v>44144</v>
      </c>
      <c r="F107" s="1" t="str">
        <f t="shared" si="5"/>
        <v>PTE|44144</v>
      </c>
      <c r="G107" s="4">
        <f>VLOOKUP(F107,trade_prices!A:E,5,0)</f>
        <v>0.97000002900000004</v>
      </c>
      <c r="H107" s="5">
        <f>VLOOKUP(F107,trade_prices!A:F,6,0)</f>
        <v>0.810000002</v>
      </c>
      <c r="I107" s="1">
        <f>VLOOKUP(E107,before_market_flags!B:D,3,0)</f>
        <v>44134</v>
      </c>
      <c r="J107" s="1" t="str">
        <f t="shared" si="6"/>
        <v>PTE|44134</v>
      </c>
      <c r="K107" s="6">
        <f>VLOOKUP(J107,trade_prices!A:E,5,0)</f>
        <v>0.99000001000000004</v>
      </c>
      <c r="L107" s="6">
        <f>VLOOKUP(J107,trade_prices!A:F,6,0)</f>
        <v>0.99000001000000004</v>
      </c>
      <c r="M107" s="1">
        <f>VLOOKUP(E107,before_market_flags!B:E,4,0)</f>
        <v>44140</v>
      </c>
      <c r="N107" s="1" t="str">
        <f t="shared" si="7"/>
        <v>PTE|44140</v>
      </c>
      <c r="O107" s="6">
        <f>VLOOKUP(N107,trade_prices!A:E,5,0)</f>
        <v>0.93000000699999996</v>
      </c>
      <c r="P107" s="6">
        <f>VLOOKUP(N107,trade_prices!A:F,6,0)</f>
        <v>0.89999997600000003</v>
      </c>
      <c r="Q107" s="1">
        <f>VLOOKUP(E107,before_market_flags!B:F,5,0)</f>
        <v>44144</v>
      </c>
      <c r="R107" s="1" t="str">
        <f t="shared" si="8"/>
        <v>PTE|44144</v>
      </c>
      <c r="S107" s="6">
        <f>VLOOKUP(R107,trade_prices!A:E,5,0)</f>
        <v>0.97000002900000004</v>
      </c>
      <c r="T107" s="6">
        <f>VLOOKUP(R107,trade_prices!A:F,6,0)</f>
        <v>0.810000002</v>
      </c>
      <c r="U107" s="1">
        <f>VLOOKUP(E107,before_market_flags!B:H,7,0)</f>
        <v>44145</v>
      </c>
      <c r="V107" s="1" t="str">
        <f t="shared" si="9"/>
        <v>PTE|44145</v>
      </c>
      <c r="W107" s="6">
        <f>VLOOKUP(V107,trade_prices!A:E,5,0)</f>
        <v>0.85000002399999997</v>
      </c>
      <c r="X107" s="6">
        <f>VLOOKUP(V107,trade_prices!A:F,6,0)</f>
        <v>0.83999997400000004</v>
      </c>
    </row>
    <row r="108" spans="1:24" x14ac:dyDescent="0.35">
      <c r="A108" t="s">
        <v>491</v>
      </c>
      <c r="B108" t="s">
        <v>492</v>
      </c>
      <c r="C108" t="s">
        <v>8</v>
      </c>
      <c r="D108">
        <v>0</v>
      </c>
      <c r="E108" s="1">
        <v>44138</v>
      </c>
      <c r="F108" s="1" t="str">
        <f t="shared" si="5"/>
        <v>PTRS|44138</v>
      </c>
      <c r="G108" s="4">
        <f>VLOOKUP(F108,trade_prices!A:E,5,0)</f>
        <v>5.3099999430000002</v>
      </c>
      <c r="H108" s="5">
        <f>VLOOKUP(F108,trade_prices!A:F,6,0)</f>
        <v>5.1100001339999999</v>
      </c>
      <c r="I108" s="1">
        <f>VLOOKUP(E108,before_market_flags!B:D,3,0)</f>
        <v>44130</v>
      </c>
      <c r="J108" s="1" t="str">
        <f t="shared" si="6"/>
        <v>PTRS|44130</v>
      </c>
      <c r="K108" s="6">
        <f>VLOOKUP(J108,trade_prices!A:E,5,0)</f>
        <v>5.2600002290000001</v>
      </c>
      <c r="L108" s="6">
        <f>VLOOKUP(J108,trade_prices!A:F,6,0)</f>
        <v>5.3499999049999998</v>
      </c>
      <c r="M108" s="1">
        <f>VLOOKUP(E108,before_market_flags!B:E,4,0)</f>
        <v>44134</v>
      </c>
      <c r="N108" s="1" t="str">
        <f t="shared" si="7"/>
        <v>PTRS|44134</v>
      </c>
      <c r="O108" s="6">
        <f>VLOOKUP(N108,trade_prices!A:E,5,0)</f>
        <v>5.1500000950000002</v>
      </c>
      <c r="P108" s="6">
        <f>VLOOKUP(N108,trade_prices!A:F,6,0)</f>
        <v>5.0199999809999998</v>
      </c>
      <c r="Q108" s="1">
        <f>VLOOKUP(E108,before_market_flags!B:F,5,0)</f>
        <v>44138</v>
      </c>
      <c r="R108" s="1" t="str">
        <f t="shared" si="8"/>
        <v>PTRS|44138</v>
      </c>
      <c r="S108" s="6">
        <f>VLOOKUP(R108,trade_prices!A:E,5,0)</f>
        <v>5.3099999430000002</v>
      </c>
      <c r="T108" s="6">
        <f>VLOOKUP(R108,trade_prices!A:F,6,0)</f>
        <v>5.1100001339999999</v>
      </c>
      <c r="U108" s="1">
        <f>VLOOKUP(E108,before_market_flags!B:H,7,0)</f>
        <v>44139</v>
      </c>
      <c r="V108" s="1" t="str">
        <f t="shared" si="9"/>
        <v>PTRS|44139</v>
      </c>
      <c r="W108" s="6">
        <f>VLOOKUP(V108,trade_prices!A:E,5,0)</f>
        <v>5.0199999809999998</v>
      </c>
      <c r="X108" s="6">
        <f>VLOOKUP(V108,trade_prices!A:F,6,0)</f>
        <v>5.3000001909999996</v>
      </c>
    </row>
    <row r="109" spans="1:24" x14ac:dyDescent="0.35">
      <c r="A109" t="s">
        <v>493</v>
      </c>
      <c r="B109" t="s">
        <v>494</v>
      </c>
      <c r="C109" t="s">
        <v>8</v>
      </c>
      <c r="D109">
        <v>0</v>
      </c>
      <c r="E109" s="1">
        <v>44140</v>
      </c>
      <c r="F109" s="1" t="str">
        <f t="shared" si="5"/>
        <v>PVAC|44140</v>
      </c>
      <c r="G109" s="4">
        <f>VLOOKUP(F109,trade_prices!A:E,5,0)</f>
        <v>7.2399997709999999</v>
      </c>
      <c r="H109" s="5">
        <f>VLOOKUP(F109,trade_prices!A:F,6,0)</f>
        <v>6.9499998090000004</v>
      </c>
      <c r="I109" s="1">
        <f>VLOOKUP(E109,before_market_flags!B:D,3,0)</f>
        <v>44132</v>
      </c>
      <c r="J109" s="1" t="str">
        <f t="shared" si="6"/>
        <v>PVAC|44132</v>
      </c>
      <c r="K109" s="6">
        <f>VLOOKUP(J109,trade_prices!A:E,5,0)</f>
        <v>8.3699998860000004</v>
      </c>
      <c r="L109" s="6">
        <f>VLOOKUP(J109,trade_prices!A:F,6,0)</f>
        <v>7.7699999809999998</v>
      </c>
      <c r="M109" s="1">
        <f>VLOOKUP(E109,before_market_flags!B:E,4,0)</f>
        <v>44138</v>
      </c>
      <c r="N109" s="1" t="str">
        <f t="shared" si="7"/>
        <v>PVAC|44138</v>
      </c>
      <c r="O109" s="6">
        <f>VLOOKUP(N109,trade_prices!A:E,5,0)</f>
        <v>8.2100000380000004</v>
      </c>
      <c r="P109" s="6">
        <f>VLOOKUP(N109,trade_prices!A:F,6,0)</f>
        <v>8.3599996569999995</v>
      </c>
      <c r="Q109" s="1">
        <f>VLOOKUP(E109,before_market_flags!B:F,5,0)</f>
        <v>44140</v>
      </c>
      <c r="R109" s="1" t="str">
        <f t="shared" si="8"/>
        <v>PVAC|44140</v>
      </c>
      <c r="S109" s="6">
        <f>VLOOKUP(R109,trade_prices!A:E,5,0)</f>
        <v>7.2399997709999999</v>
      </c>
      <c r="T109" s="6">
        <f>VLOOKUP(R109,trade_prices!A:F,6,0)</f>
        <v>6.9499998090000004</v>
      </c>
      <c r="U109" s="1">
        <f>VLOOKUP(E109,before_market_flags!B:H,7,0)</f>
        <v>44141</v>
      </c>
      <c r="V109" s="1" t="str">
        <f t="shared" si="9"/>
        <v>PVAC|44141</v>
      </c>
      <c r="W109" s="6">
        <f>VLOOKUP(V109,trade_prices!A:E,5,0)</f>
        <v>7.0399999619999996</v>
      </c>
      <c r="X109" s="6">
        <f>VLOOKUP(V109,trade_prices!A:F,6,0)</f>
        <v>6.4600000380000004</v>
      </c>
    </row>
    <row r="110" spans="1:24" x14ac:dyDescent="0.35">
      <c r="A110" t="s">
        <v>495</v>
      </c>
      <c r="B110" t="s">
        <v>496</v>
      </c>
      <c r="C110" t="s">
        <v>8</v>
      </c>
      <c r="D110">
        <v>0</v>
      </c>
      <c r="E110" s="1">
        <v>44144</v>
      </c>
      <c r="F110" s="1" t="str">
        <f t="shared" si="5"/>
        <v>PWFL|44144</v>
      </c>
      <c r="G110" s="4">
        <f>VLOOKUP(F110,trade_prices!A:E,5,0)</f>
        <v>6.5</v>
      </c>
      <c r="H110" s="5">
        <f>VLOOKUP(F110,trade_prices!A:F,6,0)</f>
        <v>7.2100000380000004</v>
      </c>
      <c r="I110" s="1">
        <f>VLOOKUP(E110,before_market_flags!B:D,3,0)</f>
        <v>44134</v>
      </c>
      <c r="J110" s="1" t="str">
        <f t="shared" si="6"/>
        <v>PWFL|44134</v>
      </c>
      <c r="K110" s="6">
        <f>VLOOKUP(J110,trade_prices!A:E,5,0)</f>
        <v>5.9400000569999998</v>
      </c>
      <c r="L110" s="6">
        <f>VLOOKUP(J110,trade_prices!A:F,6,0)</f>
        <v>6.0500001909999996</v>
      </c>
      <c r="M110" s="1">
        <f>VLOOKUP(E110,before_market_flags!B:E,4,0)</f>
        <v>44140</v>
      </c>
      <c r="N110" s="1" t="str">
        <f t="shared" si="7"/>
        <v>PWFL|44140</v>
      </c>
      <c r="O110" s="6">
        <f>VLOOKUP(N110,trade_prices!A:E,5,0)</f>
        <v>5.9899997709999999</v>
      </c>
      <c r="P110" s="6">
        <f>VLOOKUP(N110,trade_prices!A:F,6,0)</f>
        <v>5.8699998860000004</v>
      </c>
      <c r="Q110" s="1">
        <f>VLOOKUP(E110,before_market_flags!B:F,5,0)</f>
        <v>44144</v>
      </c>
      <c r="R110" s="1" t="str">
        <f t="shared" si="8"/>
        <v>PWFL|44144</v>
      </c>
      <c r="S110" s="6">
        <f>VLOOKUP(R110,trade_prices!A:E,5,0)</f>
        <v>6.5</v>
      </c>
      <c r="T110" s="6">
        <f>VLOOKUP(R110,trade_prices!A:F,6,0)</f>
        <v>7.2100000380000004</v>
      </c>
      <c r="U110" s="1">
        <f>VLOOKUP(E110,before_market_flags!B:H,7,0)</f>
        <v>44145</v>
      </c>
      <c r="V110" s="1" t="str">
        <f t="shared" si="9"/>
        <v>PWFL|44145</v>
      </c>
      <c r="W110" s="6">
        <f>VLOOKUP(V110,trade_prices!A:E,5,0)</f>
        <v>7.1199998860000004</v>
      </c>
      <c r="X110" s="6">
        <f>VLOOKUP(V110,trade_prices!A:F,6,0)</f>
        <v>7.3800001139999996</v>
      </c>
    </row>
    <row r="111" spans="1:24" x14ac:dyDescent="0.35">
      <c r="A111" t="s">
        <v>505</v>
      </c>
      <c r="B111" t="s">
        <v>506</v>
      </c>
      <c r="C111" t="s">
        <v>8</v>
      </c>
      <c r="D111">
        <v>0</v>
      </c>
      <c r="E111" s="1">
        <v>44141</v>
      </c>
      <c r="F111" s="1" t="str">
        <f t="shared" si="5"/>
        <v>RAND|44141</v>
      </c>
      <c r="G111" s="4">
        <f>VLOOKUP(F111,trade_prices!A:E,5,0)</f>
        <v>12.5</v>
      </c>
      <c r="H111" s="5">
        <f>VLOOKUP(F111,trade_prices!A:F,6,0)</f>
        <v>12.47999954</v>
      </c>
      <c r="I111" s="1">
        <f>VLOOKUP(E111,before_market_flags!B:D,3,0)</f>
        <v>44133</v>
      </c>
      <c r="J111" s="1" t="str">
        <f t="shared" si="6"/>
        <v>RAND|44133</v>
      </c>
      <c r="K111" s="6">
        <f>VLOOKUP(J111,trade_prices!A:E,5,0)</f>
        <v>12.52999973</v>
      </c>
      <c r="L111" s="6">
        <f>VLOOKUP(J111,trade_prices!A:F,6,0)</f>
        <v>12.77000046</v>
      </c>
      <c r="M111" s="1">
        <f>VLOOKUP(E111,before_market_flags!B:E,4,0)</f>
        <v>44139</v>
      </c>
      <c r="N111" s="1" t="str">
        <f t="shared" si="7"/>
        <v>RAND|44139</v>
      </c>
      <c r="O111" s="6">
        <f>VLOOKUP(N111,trade_prices!A:E,5,0)</f>
        <v>11.350000380000001</v>
      </c>
      <c r="P111" s="6">
        <f>VLOOKUP(N111,trade_prices!A:F,6,0)</f>
        <v>12.489999770000001</v>
      </c>
      <c r="Q111" s="1">
        <f>VLOOKUP(E111,before_market_flags!B:F,5,0)</f>
        <v>44141</v>
      </c>
      <c r="R111" s="1" t="str">
        <f t="shared" si="8"/>
        <v>RAND|44141</v>
      </c>
      <c r="S111" s="6">
        <f>VLOOKUP(R111,trade_prices!A:E,5,0)</f>
        <v>12.5</v>
      </c>
      <c r="T111" s="6">
        <f>VLOOKUP(R111,trade_prices!A:F,6,0)</f>
        <v>12.47999954</v>
      </c>
      <c r="U111" s="1">
        <f>VLOOKUP(E111,before_market_flags!B:H,7,0)</f>
        <v>44144</v>
      </c>
      <c r="V111" s="1" t="str">
        <f t="shared" si="9"/>
        <v>RAND|44144</v>
      </c>
      <c r="W111" s="6">
        <f>VLOOKUP(V111,trade_prices!A:E,5,0)</f>
        <v>12.30000019</v>
      </c>
      <c r="X111" s="6">
        <f>VLOOKUP(V111,trade_prices!A:F,6,0)</f>
        <v>12.52999973</v>
      </c>
    </row>
    <row r="112" spans="1:24" x14ac:dyDescent="0.35">
      <c r="A112" t="s">
        <v>507</v>
      </c>
      <c r="B112" t="s">
        <v>508</v>
      </c>
      <c r="C112" t="s">
        <v>8</v>
      </c>
      <c r="D112">
        <v>0</v>
      </c>
      <c r="E112" s="1">
        <v>44144</v>
      </c>
      <c r="F112" s="1" t="str">
        <f t="shared" si="5"/>
        <v>RDNT|44144</v>
      </c>
      <c r="G112" s="4">
        <f>VLOOKUP(F112,trade_prices!A:E,5,0)</f>
        <v>18</v>
      </c>
      <c r="H112" s="5">
        <f>VLOOKUP(F112,trade_prices!A:F,6,0)</f>
        <v>18.459999079999999</v>
      </c>
      <c r="I112" s="1">
        <f>VLOOKUP(E112,before_market_flags!B:D,3,0)</f>
        <v>44134</v>
      </c>
      <c r="J112" s="1" t="str">
        <f t="shared" si="6"/>
        <v>RDNT|44134</v>
      </c>
      <c r="K112" s="6">
        <f>VLOOKUP(J112,trade_prices!A:E,5,0)</f>
        <v>14.97000027</v>
      </c>
      <c r="L112" s="6">
        <f>VLOOKUP(J112,trade_prices!A:F,6,0)</f>
        <v>14.510000229999999</v>
      </c>
      <c r="M112" s="1">
        <f>VLOOKUP(E112,before_market_flags!B:E,4,0)</f>
        <v>44140</v>
      </c>
      <c r="N112" s="1" t="str">
        <f t="shared" si="7"/>
        <v>RDNT|44140</v>
      </c>
      <c r="O112" s="6">
        <f>VLOOKUP(N112,trade_prices!A:E,5,0)</f>
        <v>16</v>
      </c>
      <c r="P112" s="6">
        <f>VLOOKUP(N112,trade_prices!A:F,6,0)</f>
        <v>16.790000920000001</v>
      </c>
      <c r="Q112" s="1">
        <f>VLOOKUP(E112,before_market_flags!B:F,5,0)</f>
        <v>44144</v>
      </c>
      <c r="R112" s="1" t="str">
        <f t="shared" si="8"/>
        <v>RDNT|44144</v>
      </c>
      <c r="S112" s="6">
        <f>VLOOKUP(R112,trade_prices!A:E,5,0)</f>
        <v>18</v>
      </c>
      <c r="T112" s="6">
        <f>VLOOKUP(R112,trade_prices!A:F,6,0)</f>
        <v>18.459999079999999</v>
      </c>
      <c r="U112" s="1">
        <f>VLOOKUP(E112,before_market_flags!B:H,7,0)</f>
        <v>44145</v>
      </c>
      <c r="V112" s="1" t="str">
        <f t="shared" si="9"/>
        <v>RDNT|44145</v>
      </c>
      <c r="W112" s="6">
        <f>VLOOKUP(V112,trade_prices!A:E,5,0)</f>
        <v>18.559999470000001</v>
      </c>
      <c r="X112" s="6">
        <f>VLOOKUP(V112,trade_prices!A:F,6,0)</f>
        <v>19.100000380000001</v>
      </c>
    </row>
    <row r="113" spans="1:24" x14ac:dyDescent="0.35">
      <c r="A113" t="s">
        <v>517</v>
      </c>
      <c r="B113" t="s">
        <v>518</v>
      </c>
      <c r="C113" t="s">
        <v>8</v>
      </c>
      <c r="D113">
        <v>0</v>
      </c>
      <c r="E113" s="1">
        <v>44144</v>
      </c>
      <c r="F113" s="1" t="str">
        <f t="shared" si="5"/>
        <v>REKR|44144</v>
      </c>
      <c r="G113" s="4">
        <f>VLOOKUP(F113,trade_prices!A:E,5,0)</f>
        <v>3.960000038</v>
      </c>
      <c r="H113" s="5">
        <f>VLOOKUP(F113,trade_prices!A:F,6,0)</f>
        <v>4.0100002290000001</v>
      </c>
      <c r="I113" s="1">
        <f>VLOOKUP(E113,before_market_flags!B:D,3,0)</f>
        <v>44134</v>
      </c>
      <c r="J113" s="1" t="str">
        <f t="shared" si="6"/>
        <v>REKR|44134</v>
      </c>
      <c r="K113" s="6">
        <f>VLOOKUP(J113,trade_prices!A:E,5,0)</f>
        <v>4.3400001530000001</v>
      </c>
      <c r="L113" s="6">
        <f>VLOOKUP(J113,trade_prices!A:F,6,0)</f>
        <v>4.1599998469999999</v>
      </c>
      <c r="M113" s="1">
        <f>VLOOKUP(E113,before_market_flags!B:E,4,0)</f>
        <v>44140</v>
      </c>
      <c r="N113" s="1" t="str">
        <f t="shared" si="7"/>
        <v>REKR|44140</v>
      </c>
      <c r="O113" s="6">
        <f>VLOOKUP(N113,trade_prices!A:E,5,0)</f>
        <v>3.9300000669999999</v>
      </c>
      <c r="P113" s="6">
        <f>VLOOKUP(N113,trade_prices!A:F,6,0)</f>
        <v>3.7400000100000002</v>
      </c>
      <c r="Q113" s="1">
        <f>VLOOKUP(E113,before_market_flags!B:F,5,0)</f>
        <v>44144</v>
      </c>
      <c r="R113" s="1" t="str">
        <f t="shared" si="8"/>
        <v>REKR|44144</v>
      </c>
      <c r="S113" s="6">
        <f>VLOOKUP(R113,trade_prices!A:E,5,0)</f>
        <v>3.960000038</v>
      </c>
      <c r="T113" s="6">
        <f>VLOOKUP(R113,trade_prices!A:F,6,0)</f>
        <v>4.0100002290000001</v>
      </c>
      <c r="U113" s="1">
        <f>VLOOKUP(E113,before_market_flags!B:H,7,0)</f>
        <v>44145</v>
      </c>
      <c r="V113" s="1" t="str">
        <f t="shared" si="9"/>
        <v>REKR|44145</v>
      </c>
      <c r="W113" s="6">
        <f>VLOOKUP(V113,trade_prices!A:E,5,0)</f>
        <v>4</v>
      </c>
      <c r="X113" s="6">
        <f>VLOOKUP(V113,trade_prices!A:F,6,0)</f>
        <v>3.9100000860000002</v>
      </c>
    </row>
    <row r="114" spans="1:24" x14ac:dyDescent="0.35">
      <c r="A114" t="s">
        <v>519</v>
      </c>
      <c r="B114" t="s">
        <v>520</v>
      </c>
      <c r="C114" t="s">
        <v>8</v>
      </c>
      <c r="D114">
        <v>0</v>
      </c>
      <c r="E114" s="1">
        <v>44144</v>
      </c>
      <c r="F114" s="1" t="str">
        <f t="shared" si="5"/>
        <v>REPH|44144</v>
      </c>
      <c r="G114" s="4">
        <f>VLOOKUP(F114,trade_prices!A:E,5,0)</f>
        <v>1.8250000479999999</v>
      </c>
      <c r="H114" s="5">
        <f>VLOOKUP(F114,trade_prices!A:F,6,0)</f>
        <v>1.980000019</v>
      </c>
      <c r="I114" s="1">
        <f>VLOOKUP(E114,before_market_flags!B:D,3,0)</f>
        <v>44134</v>
      </c>
      <c r="J114" s="1" t="str">
        <f t="shared" si="6"/>
        <v>REPH|44134</v>
      </c>
      <c r="K114" s="6">
        <f>VLOOKUP(J114,trade_prices!A:E,5,0)</f>
        <v>1.6699999569999999</v>
      </c>
      <c r="L114" s="6">
        <f>VLOOKUP(J114,trade_prices!A:F,6,0)</f>
        <v>1.5900000329999999</v>
      </c>
      <c r="M114" s="1">
        <f>VLOOKUP(E114,before_market_flags!B:E,4,0)</f>
        <v>44140</v>
      </c>
      <c r="N114" s="1" t="str">
        <f t="shared" si="7"/>
        <v>REPH|44140</v>
      </c>
      <c r="O114" s="6">
        <f>VLOOKUP(N114,trade_prices!A:E,5,0)</f>
        <v>1.6299999949999999</v>
      </c>
      <c r="P114" s="6">
        <f>VLOOKUP(N114,trade_prices!A:F,6,0)</f>
        <v>1.5700000519999999</v>
      </c>
      <c r="Q114" s="1">
        <f>VLOOKUP(E114,before_market_flags!B:F,5,0)</f>
        <v>44144</v>
      </c>
      <c r="R114" s="1" t="str">
        <f t="shared" si="8"/>
        <v>REPH|44144</v>
      </c>
      <c r="S114" s="6">
        <f>VLOOKUP(R114,trade_prices!A:E,5,0)</f>
        <v>1.8250000479999999</v>
      </c>
      <c r="T114" s="6">
        <f>VLOOKUP(R114,trade_prices!A:F,6,0)</f>
        <v>1.980000019</v>
      </c>
      <c r="U114" s="1">
        <f>VLOOKUP(E114,before_market_flags!B:H,7,0)</f>
        <v>44145</v>
      </c>
      <c r="V114" s="1" t="str">
        <f t="shared" si="9"/>
        <v>REPH|44145</v>
      </c>
      <c r="W114" s="6">
        <f>VLOOKUP(V114,trade_prices!A:E,5,0)</f>
        <v>1.980000019</v>
      </c>
      <c r="X114" s="6">
        <f>VLOOKUP(V114,trade_prices!A:F,6,0)</f>
        <v>1.7999999520000001</v>
      </c>
    </row>
    <row r="115" spans="1:24" x14ac:dyDescent="0.35">
      <c r="A115" t="s">
        <v>521</v>
      </c>
      <c r="B115" t="s">
        <v>522</v>
      </c>
      <c r="C115" t="s">
        <v>8</v>
      </c>
      <c r="D115">
        <v>0</v>
      </c>
      <c r="E115" s="1">
        <v>44144</v>
      </c>
      <c r="F115" s="1" t="str">
        <f t="shared" si="5"/>
        <v>RETA|44144</v>
      </c>
      <c r="G115" s="4">
        <f>VLOOKUP(F115,trade_prices!A:E,5,0)</f>
        <v>150.0099945</v>
      </c>
      <c r="H115" s="5">
        <f>VLOOKUP(F115,trade_prices!A:F,6,0)</f>
        <v>174.6600037</v>
      </c>
      <c r="I115" s="1">
        <f>VLOOKUP(E115,before_market_flags!B:D,3,0)</f>
        <v>44134</v>
      </c>
      <c r="J115" s="1" t="str">
        <f t="shared" si="6"/>
        <v>RETA|44134</v>
      </c>
      <c r="K115" s="6">
        <f>VLOOKUP(J115,trade_prices!A:E,5,0)</f>
        <v>117.0999985</v>
      </c>
      <c r="L115" s="6">
        <f>VLOOKUP(J115,trade_prices!A:F,6,0)</f>
        <v>116.7099991</v>
      </c>
      <c r="M115" s="1">
        <f>VLOOKUP(E115,before_market_flags!B:E,4,0)</f>
        <v>44140</v>
      </c>
      <c r="N115" s="1" t="str">
        <f t="shared" si="7"/>
        <v>RETA|44140</v>
      </c>
      <c r="O115" s="6">
        <f>VLOOKUP(N115,trade_prices!A:E,5,0)</f>
        <v>131.4499969</v>
      </c>
      <c r="P115" s="6">
        <f>VLOOKUP(N115,trade_prices!A:F,6,0)</f>
        <v>128.28999329999999</v>
      </c>
      <c r="Q115" s="1">
        <f>VLOOKUP(E115,before_market_flags!B:F,5,0)</f>
        <v>44144</v>
      </c>
      <c r="R115" s="1" t="str">
        <f t="shared" si="8"/>
        <v>RETA|44144</v>
      </c>
      <c r="S115" s="6">
        <f>VLOOKUP(R115,trade_prices!A:E,5,0)</f>
        <v>150.0099945</v>
      </c>
      <c r="T115" s="6">
        <f>VLOOKUP(R115,trade_prices!A:F,6,0)</f>
        <v>174.6600037</v>
      </c>
      <c r="U115" s="1">
        <f>VLOOKUP(E115,before_market_flags!B:H,7,0)</f>
        <v>44145</v>
      </c>
      <c r="V115" s="1" t="str">
        <f t="shared" si="9"/>
        <v>RETA|44145</v>
      </c>
      <c r="W115" s="6">
        <f>VLOOKUP(V115,trade_prices!A:E,5,0)</f>
        <v>174.9900055</v>
      </c>
      <c r="X115" s="6">
        <f>VLOOKUP(V115,trade_prices!A:F,6,0)</f>
        <v>184.61999510000001</v>
      </c>
    </row>
    <row r="116" spans="1:24" x14ac:dyDescent="0.35">
      <c r="A116" t="s">
        <v>523</v>
      </c>
      <c r="B116" t="s">
        <v>524</v>
      </c>
      <c r="C116" t="s">
        <v>8</v>
      </c>
      <c r="D116">
        <v>0</v>
      </c>
      <c r="E116" s="1">
        <v>44141</v>
      </c>
      <c r="F116" s="1" t="str">
        <f t="shared" si="5"/>
        <v>REV|44141</v>
      </c>
      <c r="G116" s="4">
        <f>VLOOKUP(F116,trade_prices!A:E,5,0)</f>
        <v>5.9299998279999997</v>
      </c>
      <c r="H116" s="5">
        <f>VLOOKUP(F116,trade_prices!A:F,6,0)</f>
        <v>5.5399999619999996</v>
      </c>
      <c r="I116" s="1">
        <f>VLOOKUP(E116,before_market_flags!B:D,3,0)</f>
        <v>44133</v>
      </c>
      <c r="J116" s="1" t="str">
        <f t="shared" si="6"/>
        <v>REV|44133</v>
      </c>
      <c r="K116" s="6">
        <f>VLOOKUP(J116,trade_prices!A:E,5,0)</f>
        <v>4.829999924</v>
      </c>
      <c r="L116" s="6">
        <f>VLOOKUP(J116,trade_prices!A:F,6,0)</f>
        <v>4.6300001139999996</v>
      </c>
      <c r="M116" s="1">
        <f>VLOOKUP(E116,before_market_flags!B:E,4,0)</f>
        <v>44139</v>
      </c>
      <c r="N116" s="1" t="str">
        <f t="shared" si="7"/>
        <v>REV|44139</v>
      </c>
      <c r="O116" s="6">
        <f>VLOOKUP(N116,trade_prices!A:E,5,0)</f>
        <v>5.3499999049999998</v>
      </c>
      <c r="P116" s="6">
        <f>VLOOKUP(N116,trade_prices!A:F,6,0)</f>
        <v>5.5100002290000001</v>
      </c>
      <c r="Q116" s="1">
        <f>VLOOKUP(E116,before_market_flags!B:F,5,0)</f>
        <v>44141</v>
      </c>
      <c r="R116" s="1" t="str">
        <f t="shared" si="8"/>
        <v>REV|44141</v>
      </c>
      <c r="S116" s="6">
        <f>VLOOKUP(R116,trade_prices!A:E,5,0)</f>
        <v>5.9299998279999997</v>
      </c>
      <c r="T116" s="6">
        <f>VLOOKUP(R116,trade_prices!A:F,6,0)</f>
        <v>5.5399999619999996</v>
      </c>
      <c r="U116" s="1">
        <f>VLOOKUP(E116,before_market_flags!B:H,7,0)</f>
        <v>44144</v>
      </c>
      <c r="V116" s="1" t="str">
        <f t="shared" si="9"/>
        <v>REV|44144</v>
      </c>
      <c r="W116" s="6">
        <f>VLOOKUP(V116,trade_prices!A:E,5,0)</f>
        <v>6.0599999430000002</v>
      </c>
      <c r="X116" s="6">
        <f>VLOOKUP(V116,trade_prices!A:F,6,0)</f>
        <v>5.9699997900000001</v>
      </c>
    </row>
    <row r="117" spans="1:24" x14ac:dyDescent="0.35">
      <c r="A117" t="s">
        <v>533</v>
      </c>
      <c r="B117" t="s">
        <v>534</v>
      </c>
      <c r="C117" t="s">
        <v>8</v>
      </c>
      <c r="D117">
        <v>0</v>
      </c>
      <c r="E117" s="1">
        <v>44144</v>
      </c>
      <c r="F117" s="1" t="str">
        <f t="shared" si="5"/>
        <v>RUBY|44144</v>
      </c>
      <c r="G117" s="4">
        <f>VLOOKUP(F117,trade_prices!A:E,5,0)</f>
        <v>5</v>
      </c>
      <c r="H117" s="5">
        <f>VLOOKUP(F117,trade_prices!A:F,6,0)</f>
        <v>4.7699999809999998</v>
      </c>
      <c r="I117" s="1">
        <f>VLOOKUP(E117,before_market_flags!B:D,3,0)</f>
        <v>44134</v>
      </c>
      <c r="J117" s="1" t="str">
        <f t="shared" si="6"/>
        <v>RUBY|44134</v>
      </c>
      <c r="K117" s="6">
        <f>VLOOKUP(J117,trade_prices!A:E,5,0)</f>
        <v>4.3499999049999998</v>
      </c>
      <c r="L117" s="6">
        <f>VLOOKUP(J117,trade_prices!A:F,6,0)</f>
        <v>4.2300000190000002</v>
      </c>
      <c r="M117" s="1">
        <f>VLOOKUP(E117,before_market_flags!B:E,4,0)</f>
        <v>44140</v>
      </c>
      <c r="N117" s="1" t="str">
        <f t="shared" si="7"/>
        <v>RUBY|44140</v>
      </c>
      <c r="O117" s="6">
        <f>VLOOKUP(N117,trade_prices!A:E,5,0)</f>
        <v>4.8200001720000003</v>
      </c>
      <c r="P117" s="6">
        <f>VLOOKUP(N117,trade_prices!A:F,6,0)</f>
        <v>4.5700001720000003</v>
      </c>
      <c r="Q117" s="1">
        <f>VLOOKUP(E117,before_market_flags!B:F,5,0)</f>
        <v>44144</v>
      </c>
      <c r="R117" s="1" t="str">
        <f t="shared" si="8"/>
        <v>RUBY|44144</v>
      </c>
      <c r="S117" s="6">
        <f>VLOOKUP(R117,trade_prices!A:E,5,0)</f>
        <v>5</v>
      </c>
      <c r="T117" s="6">
        <f>VLOOKUP(R117,trade_prices!A:F,6,0)</f>
        <v>4.7699999809999998</v>
      </c>
      <c r="U117" s="1">
        <f>VLOOKUP(E117,before_market_flags!B:H,7,0)</f>
        <v>44145</v>
      </c>
      <c r="V117" s="1" t="str">
        <f t="shared" si="9"/>
        <v>RUBY|44145</v>
      </c>
      <c r="W117" s="6">
        <f>VLOOKUP(V117,trade_prices!A:E,5,0)</f>
        <v>4.7600002290000001</v>
      </c>
      <c r="X117" s="6">
        <f>VLOOKUP(V117,trade_prices!A:F,6,0)</f>
        <v>4.7300000190000002</v>
      </c>
    </row>
    <row r="118" spans="1:24" x14ac:dyDescent="0.35">
      <c r="A118" t="s">
        <v>537</v>
      </c>
      <c r="B118" t="s">
        <v>538</v>
      </c>
      <c r="C118" t="s">
        <v>8</v>
      </c>
      <c r="D118">
        <v>0</v>
      </c>
      <c r="E118" s="1">
        <v>44140</v>
      </c>
      <c r="F118" s="1" t="str">
        <f t="shared" si="5"/>
        <v>RXMD|44140</v>
      </c>
      <c r="G118" s="4">
        <f>VLOOKUP(F118,trade_prices!A:E,5,0)</f>
        <v>3.4000002000000001E-2</v>
      </c>
      <c r="H118" s="5">
        <f>VLOOKUP(F118,trade_prices!A:F,6,0)</f>
        <v>3.4000002000000001E-2</v>
      </c>
      <c r="I118" s="1">
        <f>VLOOKUP(E118,before_market_flags!B:D,3,0)</f>
        <v>44132</v>
      </c>
      <c r="J118" s="1" t="str">
        <f t="shared" si="6"/>
        <v>RXMD|44132</v>
      </c>
      <c r="K118" s="6">
        <f>VLOOKUP(J118,trade_prices!A:E,5,0)</f>
        <v>3.9000000999999999E-2</v>
      </c>
      <c r="L118" s="6">
        <f>VLOOKUP(J118,trade_prices!A:F,6,0)</f>
        <v>3.9000000999999999E-2</v>
      </c>
      <c r="M118" s="1">
        <f>VLOOKUP(E118,before_market_flags!B:E,4,0)</f>
        <v>44138</v>
      </c>
      <c r="N118" s="1" t="str">
        <f t="shared" si="7"/>
        <v>RXMD|44138</v>
      </c>
      <c r="O118" s="6">
        <f>VLOOKUP(N118,trade_prices!A:E,5,0)</f>
        <v>3.5000000000000003E-2</v>
      </c>
      <c r="P118" s="6">
        <f>VLOOKUP(N118,trade_prices!A:F,6,0)</f>
        <v>3.2000002E-2</v>
      </c>
      <c r="Q118" s="1">
        <f>VLOOKUP(E118,before_market_flags!B:F,5,0)</f>
        <v>44140</v>
      </c>
      <c r="R118" s="1" t="str">
        <f t="shared" si="8"/>
        <v>RXMD|44140</v>
      </c>
      <c r="S118" s="6">
        <f>VLOOKUP(R118,trade_prices!A:E,5,0)</f>
        <v>3.4000002000000001E-2</v>
      </c>
      <c r="T118" s="6">
        <f>VLOOKUP(R118,trade_prices!A:F,6,0)</f>
        <v>3.4000002000000001E-2</v>
      </c>
      <c r="U118" s="1">
        <f>VLOOKUP(E118,before_market_flags!B:H,7,0)</f>
        <v>44141</v>
      </c>
      <c r="V118" s="1" t="str">
        <f t="shared" si="9"/>
        <v>RXMD|44141</v>
      </c>
      <c r="W118" s="6">
        <f>VLOOKUP(V118,trade_prices!A:E,5,0)</f>
        <v>3.3000000000000002E-2</v>
      </c>
      <c r="X118" s="6">
        <f>VLOOKUP(V118,trade_prices!A:F,6,0)</f>
        <v>3.4000002000000001E-2</v>
      </c>
    </row>
    <row r="119" spans="1:24" x14ac:dyDescent="0.35">
      <c r="A119" t="s">
        <v>539</v>
      </c>
      <c r="B119" t="s">
        <v>540</v>
      </c>
      <c r="C119" t="s">
        <v>8</v>
      </c>
      <c r="D119">
        <v>0</v>
      </c>
      <c r="E119" s="1">
        <v>44141</v>
      </c>
      <c r="F119" s="1" t="str">
        <f t="shared" si="5"/>
        <v>SABR|44141</v>
      </c>
      <c r="G119" s="4">
        <f>VLOOKUP(F119,trade_prices!A:E,5,0)</f>
        <v>7.3850002290000001</v>
      </c>
      <c r="H119" s="5">
        <f>VLOOKUP(F119,trade_prices!A:F,6,0)</f>
        <v>7.079999924</v>
      </c>
      <c r="I119" s="1">
        <f>VLOOKUP(E119,before_market_flags!B:D,3,0)</f>
        <v>44133</v>
      </c>
      <c r="J119" s="1" t="str">
        <f t="shared" si="6"/>
        <v>SABR|44133</v>
      </c>
      <c r="K119" s="6">
        <f>VLOOKUP(J119,trade_prices!A:E,5,0)</f>
        <v>6.3000001909999996</v>
      </c>
      <c r="L119" s="6">
        <f>VLOOKUP(J119,trade_prices!A:F,6,0)</f>
        <v>6.5399999619999996</v>
      </c>
      <c r="M119" s="1">
        <f>VLOOKUP(E119,before_market_flags!B:E,4,0)</f>
        <v>44139</v>
      </c>
      <c r="N119" s="1" t="str">
        <f t="shared" si="7"/>
        <v>SABR|44139</v>
      </c>
      <c r="O119" s="6">
        <f>VLOOKUP(N119,trade_prices!A:E,5,0)</f>
        <v>7.0500001909999996</v>
      </c>
      <c r="P119" s="6">
        <f>VLOOKUP(N119,trade_prices!A:F,6,0)</f>
        <v>7.079999924</v>
      </c>
      <c r="Q119" s="1">
        <f>VLOOKUP(E119,before_market_flags!B:F,5,0)</f>
        <v>44141</v>
      </c>
      <c r="R119" s="1" t="str">
        <f t="shared" si="8"/>
        <v>SABR|44141</v>
      </c>
      <c r="S119" s="6">
        <f>VLOOKUP(R119,trade_prices!A:E,5,0)</f>
        <v>7.3850002290000001</v>
      </c>
      <c r="T119" s="6">
        <f>VLOOKUP(R119,trade_prices!A:F,6,0)</f>
        <v>7.079999924</v>
      </c>
      <c r="U119" s="1">
        <f>VLOOKUP(E119,before_market_flags!B:H,7,0)</f>
        <v>44144</v>
      </c>
      <c r="V119" s="1" t="str">
        <f t="shared" si="9"/>
        <v>SABR|44144</v>
      </c>
      <c r="W119" s="6">
        <f>VLOOKUP(V119,trade_prices!A:E,5,0)</f>
        <v>9.1700000760000009</v>
      </c>
      <c r="X119" s="6">
        <f>VLOOKUP(V119,trade_prices!A:F,6,0)</f>
        <v>9.9200000760000009</v>
      </c>
    </row>
    <row r="120" spans="1:24" x14ac:dyDescent="0.35">
      <c r="A120" t="s">
        <v>541</v>
      </c>
      <c r="B120" t="s">
        <v>542</v>
      </c>
      <c r="C120" t="s">
        <v>8</v>
      </c>
      <c r="D120">
        <v>0</v>
      </c>
      <c r="E120" s="1">
        <v>44140</v>
      </c>
      <c r="F120" s="1" t="str">
        <f t="shared" si="5"/>
        <v>SAVA|44140</v>
      </c>
      <c r="G120" s="4">
        <f>VLOOKUP(F120,trade_prices!A:E,5,0)</f>
        <v>11.02999973</v>
      </c>
      <c r="H120" s="5">
        <f>VLOOKUP(F120,trade_prices!A:F,6,0)</f>
        <v>10.510000229999999</v>
      </c>
      <c r="I120" s="1">
        <f>VLOOKUP(E120,before_market_flags!B:D,3,0)</f>
        <v>44132</v>
      </c>
      <c r="J120" s="1" t="str">
        <f t="shared" si="6"/>
        <v>SAVA|44132</v>
      </c>
      <c r="K120" s="6">
        <f>VLOOKUP(J120,trade_prices!A:E,5,0)</f>
        <v>8.6400003430000005</v>
      </c>
      <c r="L120" s="6">
        <f>VLOOKUP(J120,trade_prices!A:F,6,0)</f>
        <v>8.6700000760000009</v>
      </c>
      <c r="M120" s="1">
        <f>VLOOKUP(E120,before_market_flags!B:E,4,0)</f>
        <v>44138</v>
      </c>
      <c r="N120" s="1" t="str">
        <f t="shared" si="7"/>
        <v>SAVA|44138</v>
      </c>
      <c r="O120" s="6">
        <f>VLOOKUP(N120,trade_prices!A:E,5,0)</f>
        <v>8.9300003050000001</v>
      </c>
      <c r="P120" s="6">
        <f>VLOOKUP(N120,trade_prices!A:F,6,0)</f>
        <v>9.1899995800000003</v>
      </c>
      <c r="Q120" s="1">
        <f>VLOOKUP(E120,before_market_flags!B:F,5,0)</f>
        <v>44140</v>
      </c>
      <c r="R120" s="1" t="str">
        <f t="shared" si="8"/>
        <v>SAVA|44140</v>
      </c>
      <c r="S120" s="6">
        <f>VLOOKUP(R120,trade_prices!A:E,5,0)</f>
        <v>11.02999973</v>
      </c>
      <c r="T120" s="6">
        <f>VLOOKUP(R120,trade_prices!A:F,6,0)</f>
        <v>10.510000229999999</v>
      </c>
      <c r="U120" s="1">
        <f>VLOOKUP(E120,before_market_flags!B:H,7,0)</f>
        <v>44141</v>
      </c>
      <c r="V120" s="1" t="str">
        <f t="shared" si="9"/>
        <v>SAVA|44141</v>
      </c>
      <c r="W120" s="6">
        <f>VLOOKUP(V120,trade_prices!A:E,5,0)</f>
        <v>10.43000031</v>
      </c>
      <c r="X120" s="6">
        <f>VLOOKUP(V120,trade_prices!A:F,6,0)</f>
        <v>10.69999981</v>
      </c>
    </row>
    <row r="121" spans="1:24" x14ac:dyDescent="0.35">
      <c r="A121" t="s">
        <v>547</v>
      </c>
      <c r="B121" t="s">
        <v>548</v>
      </c>
      <c r="C121" t="s">
        <v>8</v>
      </c>
      <c r="D121">
        <v>0</v>
      </c>
      <c r="E121" s="1">
        <v>44144</v>
      </c>
      <c r="F121" s="1" t="str">
        <f t="shared" si="5"/>
        <v>SCU|44144</v>
      </c>
      <c r="G121" s="4">
        <f>VLOOKUP(F121,trade_prices!A:E,5,0)</f>
        <v>11.77000046</v>
      </c>
      <c r="H121" s="5">
        <f>VLOOKUP(F121,trade_prices!A:F,6,0)</f>
        <v>13.31000042</v>
      </c>
      <c r="I121" s="1">
        <f>VLOOKUP(E121,before_market_flags!B:D,3,0)</f>
        <v>44134</v>
      </c>
      <c r="J121" s="1" t="str">
        <f t="shared" si="6"/>
        <v>SCU|44134</v>
      </c>
      <c r="K121" s="6">
        <f>VLOOKUP(J121,trade_prices!A:E,5,0)</f>
        <v>11.119999890000001</v>
      </c>
      <c r="L121" s="6">
        <f>VLOOKUP(J121,trade_prices!A:F,6,0)</f>
        <v>10.84000015</v>
      </c>
      <c r="M121" s="1">
        <f>VLOOKUP(E121,before_market_flags!B:E,4,0)</f>
        <v>44140</v>
      </c>
      <c r="N121" s="1" t="str">
        <f t="shared" si="7"/>
        <v>SCU|44140</v>
      </c>
      <c r="O121" s="6">
        <f>VLOOKUP(N121,trade_prices!A:E,5,0)</f>
        <v>11.010000229999999</v>
      </c>
      <c r="P121" s="6">
        <f>VLOOKUP(N121,trade_prices!A:F,6,0)</f>
        <v>11.710000040000001</v>
      </c>
      <c r="Q121" s="1">
        <f>VLOOKUP(E121,before_market_flags!B:F,5,0)</f>
        <v>44144</v>
      </c>
      <c r="R121" s="1" t="str">
        <f t="shared" si="8"/>
        <v>SCU|44144</v>
      </c>
      <c r="S121" s="6">
        <f>VLOOKUP(R121,trade_prices!A:E,5,0)</f>
        <v>11.77000046</v>
      </c>
      <c r="T121" s="6">
        <f>VLOOKUP(R121,trade_prices!A:F,6,0)</f>
        <v>13.31000042</v>
      </c>
      <c r="U121" s="1">
        <f>VLOOKUP(E121,before_market_flags!B:H,7,0)</f>
        <v>44145</v>
      </c>
      <c r="V121" s="1" t="str">
        <f t="shared" si="9"/>
        <v>SCU|44145</v>
      </c>
      <c r="W121" s="6">
        <f>VLOOKUP(V121,trade_prices!A:E,5,0)</f>
        <v>13.59000015</v>
      </c>
      <c r="X121" s="6">
        <f>VLOOKUP(V121,trade_prices!A:F,6,0)</f>
        <v>13.399999619999999</v>
      </c>
    </row>
    <row r="122" spans="1:24" x14ac:dyDescent="0.35">
      <c r="A122" t="s">
        <v>549</v>
      </c>
      <c r="B122" t="s">
        <v>550</v>
      </c>
      <c r="C122" t="s">
        <v>8</v>
      </c>
      <c r="D122">
        <v>0</v>
      </c>
      <c r="E122" s="1">
        <v>44141</v>
      </c>
      <c r="F122" s="1" t="str">
        <f t="shared" si="5"/>
        <v>SDPI|44141</v>
      </c>
      <c r="G122" s="4">
        <f>VLOOKUP(F122,trade_prices!A:E,5,0)</f>
        <v>0.41999998700000002</v>
      </c>
      <c r="H122" s="5">
        <f>VLOOKUP(F122,trade_prices!A:F,6,0)</f>
        <v>0.43000000700000002</v>
      </c>
      <c r="I122" s="1">
        <f>VLOOKUP(E122,before_market_flags!B:D,3,0)</f>
        <v>44133</v>
      </c>
      <c r="J122" s="1" t="str">
        <f t="shared" si="6"/>
        <v>SDPI|44133</v>
      </c>
      <c r="K122" s="6">
        <f>VLOOKUP(J122,trade_prices!A:E,5,0)</f>
        <v>0.41999998700000002</v>
      </c>
      <c r="L122" s="6">
        <f>VLOOKUP(J122,trade_prices!A:F,6,0)</f>
        <v>0.43000000700000002</v>
      </c>
      <c r="M122" s="1">
        <f>VLOOKUP(E122,before_market_flags!B:E,4,0)</f>
        <v>44139</v>
      </c>
      <c r="N122" s="1" t="str">
        <f t="shared" si="7"/>
        <v>SDPI|44139</v>
      </c>
      <c r="O122" s="6">
        <f>VLOOKUP(N122,trade_prices!A:E,5,0)</f>
        <v>0.41999998700000002</v>
      </c>
      <c r="P122" s="6">
        <f>VLOOKUP(N122,trade_prices!A:F,6,0)</f>
        <v>0.439999998</v>
      </c>
      <c r="Q122" s="1">
        <f>VLOOKUP(E122,before_market_flags!B:F,5,0)</f>
        <v>44141</v>
      </c>
      <c r="R122" s="1" t="str">
        <f t="shared" si="8"/>
        <v>SDPI|44141</v>
      </c>
      <c r="S122" s="6">
        <f>VLOOKUP(R122,trade_prices!A:E,5,0)</f>
        <v>0.41999998700000002</v>
      </c>
      <c r="T122" s="6">
        <f>VLOOKUP(R122,trade_prices!A:F,6,0)</f>
        <v>0.43000000700000002</v>
      </c>
      <c r="U122" s="1">
        <f>VLOOKUP(E122,before_market_flags!B:H,7,0)</f>
        <v>44144</v>
      </c>
      <c r="V122" s="1" t="str">
        <f t="shared" si="9"/>
        <v>SDPI|44144</v>
      </c>
      <c r="W122" s="6">
        <f>VLOOKUP(V122,trade_prices!A:E,5,0)</f>
        <v>0.43000000700000002</v>
      </c>
      <c r="X122" s="6">
        <f>VLOOKUP(V122,trade_prices!A:F,6,0)</f>
        <v>0.46000000800000002</v>
      </c>
    </row>
    <row r="123" spans="1:24" x14ac:dyDescent="0.35">
      <c r="A123" t="s">
        <v>553</v>
      </c>
      <c r="B123" t="s">
        <v>554</v>
      </c>
      <c r="C123" t="s">
        <v>8</v>
      </c>
      <c r="D123">
        <v>0</v>
      </c>
      <c r="E123" s="1">
        <v>44141</v>
      </c>
      <c r="F123" s="1" t="str">
        <f t="shared" si="5"/>
        <v>SHEN|44141</v>
      </c>
      <c r="G123" s="4">
        <f>VLOOKUP(F123,trade_prices!A:E,5,0)</f>
        <v>45.799999239999998</v>
      </c>
      <c r="H123" s="5">
        <f>VLOOKUP(F123,trade_prices!A:F,6,0)</f>
        <v>42.588001249999998</v>
      </c>
      <c r="I123" s="1">
        <f>VLOOKUP(E123,before_market_flags!B:D,3,0)</f>
        <v>44133</v>
      </c>
      <c r="J123" s="1" t="str">
        <f t="shared" si="6"/>
        <v>SHEN|44133</v>
      </c>
      <c r="K123" s="6">
        <f>VLOOKUP(J123,trade_prices!A:E,5,0)</f>
        <v>43.66999817</v>
      </c>
      <c r="L123" s="6">
        <f>VLOOKUP(J123,trade_prices!A:F,6,0)</f>
        <v>43.590656279999997</v>
      </c>
      <c r="M123" s="1">
        <f>VLOOKUP(E123,before_market_flags!B:E,4,0)</f>
        <v>44139</v>
      </c>
      <c r="N123" s="1" t="str">
        <f t="shared" si="7"/>
        <v>SHEN|44139</v>
      </c>
      <c r="O123" s="6">
        <f>VLOOKUP(N123,trade_prices!A:E,5,0)</f>
        <v>44.27999878</v>
      </c>
      <c r="P123" s="6">
        <f>VLOOKUP(N123,trade_prices!A:F,6,0)</f>
        <v>44.771999360000002</v>
      </c>
      <c r="Q123" s="1">
        <f>VLOOKUP(E123,before_market_flags!B:F,5,0)</f>
        <v>44141</v>
      </c>
      <c r="R123" s="1" t="str">
        <f t="shared" si="8"/>
        <v>SHEN|44141</v>
      </c>
      <c r="S123" s="6">
        <f>VLOOKUP(R123,trade_prices!A:E,5,0)</f>
        <v>45.799999239999998</v>
      </c>
      <c r="T123" s="6">
        <f>VLOOKUP(R123,trade_prices!A:F,6,0)</f>
        <v>42.588001249999998</v>
      </c>
      <c r="U123" s="1">
        <f>VLOOKUP(E123,before_market_flags!B:H,7,0)</f>
        <v>44144</v>
      </c>
      <c r="V123" s="1" t="str">
        <f t="shared" si="9"/>
        <v>SHEN|44144</v>
      </c>
      <c r="W123" s="6">
        <f>VLOOKUP(V123,trade_prices!A:E,5,0)</f>
        <v>44.590000150000002</v>
      </c>
      <c r="X123" s="6">
        <f>VLOOKUP(V123,trade_prices!A:F,6,0)</f>
        <v>46.409999849999998</v>
      </c>
    </row>
    <row r="124" spans="1:24" x14ac:dyDescent="0.35">
      <c r="A124" t="s">
        <v>555</v>
      </c>
      <c r="B124" t="s">
        <v>556</v>
      </c>
      <c r="C124" t="s">
        <v>8</v>
      </c>
      <c r="D124">
        <v>0</v>
      </c>
      <c r="E124" s="1">
        <v>44140</v>
      </c>
      <c r="F124" s="1" t="str">
        <f t="shared" si="5"/>
        <v>SHIP|44140</v>
      </c>
      <c r="G124" s="4">
        <f>VLOOKUP(F124,trade_prices!A:E,5,0)</f>
        <v>0.41999998700000002</v>
      </c>
      <c r="H124" s="5">
        <f>VLOOKUP(F124,trade_prices!A:F,6,0)</f>
        <v>0.41999998700000002</v>
      </c>
      <c r="I124" s="1">
        <f>VLOOKUP(E124,before_market_flags!B:D,3,0)</f>
        <v>44132</v>
      </c>
      <c r="J124" s="1" t="str">
        <f t="shared" si="6"/>
        <v>SHIP|44132</v>
      </c>
      <c r="K124" s="6">
        <f>VLOOKUP(J124,trade_prices!A:E,5,0)</f>
        <v>0.46000000800000002</v>
      </c>
      <c r="L124" s="6">
        <f>VLOOKUP(J124,trade_prices!A:F,6,0)</f>
        <v>0.519999981</v>
      </c>
      <c r="M124" s="1">
        <f>VLOOKUP(E124,before_market_flags!B:E,4,0)</f>
        <v>44138</v>
      </c>
      <c r="N124" s="1" t="str">
        <f t="shared" si="7"/>
        <v>SHIP|44138</v>
      </c>
      <c r="O124" s="6">
        <f>VLOOKUP(N124,trade_prices!A:E,5,0)</f>
        <v>0.43000000700000002</v>
      </c>
      <c r="P124" s="6">
        <f>VLOOKUP(N124,trade_prices!A:F,6,0)</f>
        <v>0.43000000700000002</v>
      </c>
      <c r="Q124" s="1">
        <f>VLOOKUP(E124,before_market_flags!B:F,5,0)</f>
        <v>44140</v>
      </c>
      <c r="R124" s="1" t="str">
        <f t="shared" si="8"/>
        <v>SHIP|44140</v>
      </c>
      <c r="S124" s="6">
        <f>VLOOKUP(R124,trade_prices!A:E,5,0)</f>
        <v>0.41999998700000002</v>
      </c>
      <c r="T124" s="6">
        <f>VLOOKUP(R124,trade_prices!A:F,6,0)</f>
        <v>0.41999998700000002</v>
      </c>
      <c r="U124" s="1">
        <f>VLOOKUP(E124,before_market_flags!B:H,7,0)</f>
        <v>44141</v>
      </c>
      <c r="V124" s="1" t="str">
        <f t="shared" si="9"/>
        <v>SHIP|44141</v>
      </c>
      <c r="W124" s="6">
        <f>VLOOKUP(V124,trade_prices!A:E,5,0)</f>
        <v>0.41999998700000002</v>
      </c>
      <c r="X124" s="6">
        <f>VLOOKUP(V124,trade_prices!A:F,6,0)</f>
        <v>0.439999998</v>
      </c>
    </row>
    <row r="125" spans="1:24" x14ac:dyDescent="0.35">
      <c r="A125" t="s">
        <v>563</v>
      </c>
      <c r="B125" t="s">
        <v>564</v>
      </c>
      <c r="C125" t="s">
        <v>8</v>
      </c>
      <c r="D125">
        <v>0</v>
      </c>
      <c r="E125" s="1">
        <v>44144</v>
      </c>
      <c r="F125" s="1" t="str">
        <f t="shared" si="5"/>
        <v>SOHO|44144</v>
      </c>
      <c r="G125" s="4">
        <f>VLOOKUP(F125,trade_prices!A:E,5,0)</f>
        <v>1.8999999759999999</v>
      </c>
      <c r="H125" s="5">
        <f>VLOOKUP(F125,trade_prices!A:F,6,0)</f>
        <v>2.579999924</v>
      </c>
      <c r="I125" s="1">
        <f>VLOOKUP(E125,before_market_flags!B:D,3,0)</f>
        <v>44134</v>
      </c>
      <c r="J125" s="1" t="str">
        <f t="shared" si="6"/>
        <v>SOHO|44134</v>
      </c>
      <c r="K125" s="6">
        <f>VLOOKUP(J125,trade_prices!A:E,5,0)</f>
        <v>1.5099999900000001</v>
      </c>
      <c r="L125" s="6">
        <f>VLOOKUP(J125,trade_prices!A:F,6,0)</f>
        <v>1.519999981</v>
      </c>
      <c r="M125" s="1">
        <f>VLOOKUP(E125,before_market_flags!B:E,4,0)</f>
        <v>44140</v>
      </c>
      <c r="N125" s="1" t="str">
        <f t="shared" si="7"/>
        <v>SOHO|44140</v>
      </c>
      <c r="O125" s="6">
        <f>VLOOKUP(N125,trade_prices!A:E,5,0)</f>
        <v>1.5900000329999999</v>
      </c>
      <c r="P125" s="6">
        <f>VLOOKUP(N125,trade_prices!A:F,6,0)</f>
        <v>1.559999943</v>
      </c>
      <c r="Q125" s="1">
        <f>VLOOKUP(E125,before_market_flags!B:F,5,0)</f>
        <v>44144</v>
      </c>
      <c r="R125" s="1" t="str">
        <f t="shared" si="8"/>
        <v>SOHO|44144</v>
      </c>
      <c r="S125" s="6">
        <f>VLOOKUP(R125,trade_prices!A:E,5,0)</f>
        <v>1.8999999759999999</v>
      </c>
      <c r="T125" s="6">
        <f>VLOOKUP(R125,trade_prices!A:F,6,0)</f>
        <v>2.579999924</v>
      </c>
      <c r="U125" s="1">
        <f>VLOOKUP(E125,before_market_flags!B:H,7,0)</f>
        <v>44145</v>
      </c>
      <c r="V125" s="1" t="str">
        <f t="shared" si="9"/>
        <v>SOHO|44145</v>
      </c>
      <c r="W125" s="6">
        <f>VLOOKUP(V125,trade_prices!A:E,5,0)</f>
        <v>2.2400000100000002</v>
      </c>
      <c r="X125" s="6">
        <f>VLOOKUP(V125,trade_prices!A:F,6,0)</f>
        <v>2.2999999519999998</v>
      </c>
    </row>
    <row r="126" spans="1:24" x14ac:dyDescent="0.35">
      <c r="A126" t="s">
        <v>565</v>
      </c>
      <c r="B126" t="s">
        <v>564</v>
      </c>
      <c r="C126" t="s">
        <v>8</v>
      </c>
      <c r="D126">
        <v>0</v>
      </c>
      <c r="E126" s="1">
        <v>44144</v>
      </c>
      <c r="F126" s="1" t="str">
        <f t="shared" si="5"/>
        <v>SOHOB|44144</v>
      </c>
      <c r="G126" s="4">
        <f>VLOOKUP(F126,trade_prices!A:E,5,0)</f>
        <v>7.1500000950000002</v>
      </c>
      <c r="H126" s="5">
        <f>VLOOKUP(F126,trade_prices!A:F,6,0)</f>
        <v>8.875</v>
      </c>
      <c r="I126" s="1">
        <f>VLOOKUP(E126,before_market_flags!B:D,3,0)</f>
        <v>44134</v>
      </c>
      <c r="J126" s="1" t="str">
        <f t="shared" si="6"/>
        <v>SOHOB|44134</v>
      </c>
      <c r="K126" s="6">
        <f>VLOOKUP(J126,trade_prices!A:E,5,0)</f>
        <v>5.9000000950000002</v>
      </c>
      <c r="L126" s="6">
        <f>VLOOKUP(J126,trade_prices!A:F,6,0)</f>
        <v>6</v>
      </c>
      <c r="M126" s="1">
        <f>VLOOKUP(E126,before_market_flags!B:E,4,0)</f>
        <v>44140</v>
      </c>
      <c r="N126" s="1" t="str">
        <f t="shared" si="7"/>
        <v>SOHOB|44140</v>
      </c>
      <c r="O126" s="6">
        <f>VLOOKUP(N126,trade_prices!A:E,5,0)</f>
        <v>6.0500001909999996</v>
      </c>
      <c r="P126" s="6">
        <f>VLOOKUP(N126,trade_prices!A:F,6,0)</f>
        <v>6.0599999430000002</v>
      </c>
      <c r="Q126" s="1">
        <f>VLOOKUP(E126,before_market_flags!B:F,5,0)</f>
        <v>44144</v>
      </c>
      <c r="R126" s="1" t="str">
        <f t="shared" si="8"/>
        <v>SOHOB|44144</v>
      </c>
      <c r="S126" s="6">
        <f>VLOOKUP(R126,trade_prices!A:E,5,0)</f>
        <v>7.1500000950000002</v>
      </c>
      <c r="T126" s="6">
        <f>VLOOKUP(R126,trade_prices!A:F,6,0)</f>
        <v>8.875</v>
      </c>
      <c r="U126" s="1">
        <f>VLOOKUP(E126,before_market_flags!B:H,7,0)</f>
        <v>44145</v>
      </c>
      <c r="V126" s="1" t="str">
        <f t="shared" si="9"/>
        <v>SOHOB|44145</v>
      </c>
      <c r="W126" s="6">
        <f>VLOOKUP(V126,trade_prices!A:E,5,0)</f>
        <v>8.8000001910000005</v>
      </c>
      <c r="X126" s="6">
        <f>VLOOKUP(V126,trade_prices!A:F,6,0)</f>
        <v>8.6099996569999995</v>
      </c>
    </row>
    <row r="127" spans="1:24" x14ac:dyDescent="0.35">
      <c r="A127" t="s">
        <v>574</v>
      </c>
      <c r="B127" t="s">
        <v>575</v>
      </c>
      <c r="C127" t="s">
        <v>8</v>
      </c>
      <c r="D127">
        <v>0</v>
      </c>
      <c r="E127" s="1">
        <v>44141</v>
      </c>
      <c r="F127" s="1" t="str">
        <f t="shared" si="5"/>
        <v>SQBG|44141</v>
      </c>
      <c r="G127" s="4">
        <f>VLOOKUP(F127,trade_prices!A:E,5,0)</f>
        <v>6.6799998279999997</v>
      </c>
      <c r="H127" s="5">
        <f>VLOOKUP(F127,trade_prices!A:F,6,0)</f>
        <v>6.3800001139999996</v>
      </c>
      <c r="I127" s="1">
        <f>VLOOKUP(E127,before_market_flags!B:D,3,0)</f>
        <v>44133</v>
      </c>
      <c r="J127" s="1" t="str">
        <f t="shared" si="6"/>
        <v>SQBG|44133</v>
      </c>
      <c r="K127" s="6">
        <f>VLOOKUP(J127,trade_prices!A:E,5,0)</f>
        <v>6.0999999049999998</v>
      </c>
      <c r="L127" s="6">
        <f>VLOOKUP(J127,trade_prices!A:F,6,0)</f>
        <v>6.2100000380000004</v>
      </c>
      <c r="M127" s="1">
        <f>VLOOKUP(E127,before_market_flags!B:E,4,0)</f>
        <v>44139</v>
      </c>
      <c r="N127" s="1" t="str">
        <f t="shared" si="7"/>
        <v>SQBG|44139</v>
      </c>
      <c r="O127" s="6">
        <f>VLOOKUP(N127,trade_prices!A:E,5,0)</f>
        <v>6.3699998860000004</v>
      </c>
      <c r="P127" s="6">
        <f>VLOOKUP(N127,trade_prices!A:F,6,0)</f>
        <v>6.4499998090000004</v>
      </c>
      <c r="Q127" s="1">
        <f>VLOOKUP(E127,before_market_flags!B:F,5,0)</f>
        <v>44141</v>
      </c>
      <c r="R127" s="1" t="str">
        <f t="shared" si="8"/>
        <v>SQBG|44141</v>
      </c>
      <c r="S127" s="6">
        <f>VLOOKUP(R127,trade_prices!A:E,5,0)</f>
        <v>6.6799998279999997</v>
      </c>
      <c r="T127" s="6">
        <f>VLOOKUP(R127,trade_prices!A:F,6,0)</f>
        <v>6.3800001139999996</v>
      </c>
      <c r="U127" s="1">
        <f>VLOOKUP(E127,before_market_flags!B:H,7,0)</f>
        <v>44144</v>
      </c>
      <c r="V127" s="1" t="str">
        <f t="shared" si="9"/>
        <v>SQBG|44144</v>
      </c>
      <c r="W127" s="6">
        <f>VLOOKUP(V127,trade_prices!A:E,5,0)</f>
        <v>6.3800001139999996</v>
      </c>
      <c r="X127" s="6">
        <f>VLOOKUP(V127,trade_prices!A:F,6,0)</f>
        <v>6.9400000569999998</v>
      </c>
    </row>
    <row r="128" spans="1:24" x14ac:dyDescent="0.35">
      <c r="A128" t="s">
        <v>576</v>
      </c>
      <c r="B128" t="s">
        <v>577</v>
      </c>
      <c r="C128" t="s">
        <v>8</v>
      </c>
      <c r="D128">
        <v>0</v>
      </c>
      <c r="E128" s="1">
        <v>44144</v>
      </c>
      <c r="F128" s="1" t="str">
        <f t="shared" si="5"/>
        <v>SRGA|44144</v>
      </c>
      <c r="G128" s="4">
        <f>VLOOKUP(F128,trade_prices!A:E,5,0)</f>
        <v>1.8400000329999999</v>
      </c>
      <c r="H128" s="5">
        <f>VLOOKUP(F128,trade_prices!A:F,6,0)</f>
        <v>2.0199999809999998</v>
      </c>
      <c r="I128" s="1">
        <f>VLOOKUP(E128,before_market_flags!B:D,3,0)</f>
        <v>44134</v>
      </c>
      <c r="J128" s="1" t="str">
        <f t="shared" si="6"/>
        <v>SRGA|44134</v>
      </c>
      <c r="K128" s="6">
        <f>VLOOKUP(J128,trade_prices!A:E,5,0)</f>
        <v>1.8300000430000001</v>
      </c>
      <c r="L128" s="6">
        <f>VLOOKUP(J128,trade_prices!A:F,6,0)</f>
        <v>1.7400000099999999</v>
      </c>
      <c r="M128" s="1">
        <f>VLOOKUP(E128,before_market_flags!B:E,4,0)</f>
        <v>44140</v>
      </c>
      <c r="N128" s="1" t="str">
        <f t="shared" si="7"/>
        <v>SRGA|44140</v>
      </c>
      <c r="O128" s="6">
        <f>VLOOKUP(N128,trade_prices!A:E,5,0)</f>
        <v>1.8200000519999999</v>
      </c>
      <c r="P128" s="6">
        <f>VLOOKUP(N128,trade_prices!A:F,6,0)</f>
        <v>1.7999999520000001</v>
      </c>
      <c r="Q128" s="1">
        <f>VLOOKUP(E128,before_market_flags!B:F,5,0)</f>
        <v>44144</v>
      </c>
      <c r="R128" s="1" t="str">
        <f t="shared" si="8"/>
        <v>SRGA|44144</v>
      </c>
      <c r="S128" s="6">
        <f>VLOOKUP(R128,trade_prices!A:E,5,0)</f>
        <v>1.8400000329999999</v>
      </c>
      <c r="T128" s="6">
        <f>VLOOKUP(R128,trade_prices!A:F,6,0)</f>
        <v>2.0199999809999998</v>
      </c>
      <c r="U128" s="1">
        <f>VLOOKUP(E128,before_market_flags!B:H,7,0)</f>
        <v>44145</v>
      </c>
      <c r="V128" s="1" t="str">
        <f t="shared" si="9"/>
        <v>SRGA|44145</v>
      </c>
      <c r="W128" s="6">
        <f>VLOOKUP(V128,trade_prices!A:E,5,0)</f>
        <v>1.9900000099999999</v>
      </c>
      <c r="X128" s="6">
        <f>VLOOKUP(V128,trade_prices!A:F,6,0)</f>
        <v>2.079999924</v>
      </c>
    </row>
    <row r="129" spans="1:24" x14ac:dyDescent="0.35">
      <c r="A129" t="s">
        <v>578</v>
      </c>
      <c r="B129" t="s">
        <v>579</v>
      </c>
      <c r="C129" t="s">
        <v>8</v>
      </c>
      <c r="D129">
        <v>0</v>
      </c>
      <c r="E129" s="1">
        <v>44144</v>
      </c>
      <c r="F129" s="1" t="str">
        <f t="shared" si="5"/>
        <v>SRNA|44144</v>
      </c>
      <c r="G129" s="4">
        <f>VLOOKUP(F129,trade_prices!A:E,5,0)</f>
        <v>2.9999998999999999E-2</v>
      </c>
      <c r="H129" s="5">
        <f>VLOOKUP(F129,trade_prices!A:F,6,0)</f>
        <v>3.0999999E-2</v>
      </c>
      <c r="I129" s="1">
        <f>VLOOKUP(E129,before_market_flags!B:D,3,0)</f>
        <v>44134</v>
      </c>
      <c r="J129" s="1" t="str">
        <f t="shared" si="6"/>
        <v>SRNA|44134</v>
      </c>
      <c r="K129" s="6">
        <f>VLOOKUP(J129,trade_prices!A:E,5,0)</f>
        <v>0.02</v>
      </c>
      <c r="L129" s="6">
        <f>VLOOKUP(J129,trade_prices!A:F,6,0)</f>
        <v>2.1000000000000001E-2</v>
      </c>
      <c r="M129" s="1">
        <f>VLOOKUP(E129,before_market_flags!B:E,4,0)</f>
        <v>44140</v>
      </c>
      <c r="N129" s="1" t="str">
        <f t="shared" si="7"/>
        <v>SRNA|44140</v>
      </c>
      <c r="O129" s="6">
        <f>VLOOKUP(N129,trade_prices!A:E,5,0)</f>
        <v>2.8000001E-2</v>
      </c>
      <c r="P129" s="6">
        <f>VLOOKUP(N129,trade_prices!A:F,6,0)</f>
        <v>2.8000001E-2</v>
      </c>
      <c r="Q129" s="1">
        <f>VLOOKUP(E129,before_market_flags!B:F,5,0)</f>
        <v>44144</v>
      </c>
      <c r="R129" s="1" t="str">
        <f t="shared" si="8"/>
        <v>SRNA|44144</v>
      </c>
      <c r="S129" s="6">
        <f>VLOOKUP(R129,trade_prices!A:E,5,0)</f>
        <v>2.9999998999999999E-2</v>
      </c>
      <c r="T129" s="6">
        <f>VLOOKUP(R129,trade_prices!A:F,6,0)</f>
        <v>3.0999999E-2</v>
      </c>
      <c r="U129" s="1">
        <f>VLOOKUP(E129,before_market_flags!B:H,7,0)</f>
        <v>44145</v>
      </c>
      <c r="V129" s="1" t="str">
        <f t="shared" si="9"/>
        <v>SRNA|44145</v>
      </c>
      <c r="W129" s="6">
        <f>VLOOKUP(V129,trade_prices!A:E,5,0)</f>
        <v>3.2000002E-2</v>
      </c>
      <c r="X129" s="6">
        <f>VLOOKUP(V129,trade_prices!A:F,6,0)</f>
        <v>2.7000000999999999E-2</v>
      </c>
    </row>
    <row r="130" spans="1:24" x14ac:dyDescent="0.35">
      <c r="A130" t="s">
        <v>582</v>
      </c>
      <c r="B130" t="s">
        <v>583</v>
      </c>
      <c r="C130" t="s">
        <v>8</v>
      </c>
      <c r="D130">
        <v>0</v>
      </c>
      <c r="E130" s="1">
        <v>44141</v>
      </c>
      <c r="F130" s="1" t="str">
        <f t="shared" si="5"/>
        <v>SSP|44141</v>
      </c>
      <c r="G130" s="4">
        <f>VLOOKUP(F130,trade_prices!A:E,5,0)</f>
        <v>10.84000015</v>
      </c>
      <c r="H130" s="5">
        <f>VLOOKUP(F130,trade_prices!A:F,6,0)</f>
        <v>11.329999920000001</v>
      </c>
      <c r="I130" s="1">
        <f>VLOOKUP(E130,before_market_flags!B:D,3,0)</f>
        <v>44133</v>
      </c>
      <c r="J130" s="1" t="str">
        <f t="shared" si="6"/>
        <v>SSP|44133</v>
      </c>
      <c r="K130" s="6">
        <f>VLOOKUP(J130,trade_prices!A:E,5,0)</f>
        <v>9.25</v>
      </c>
      <c r="L130" s="6">
        <f>VLOOKUP(J130,trade_prices!A:F,6,0)</f>
        <v>9.25</v>
      </c>
      <c r="M130" s="1">
        <f>VLOOKUP(E130,before_market_flags!B:E,4,0)</f>
        <v>44139</v>
      </c>
      <c r="N130" s="1" t="str">
        <f t="shared" si="7"/>
        <v>SSP|44139</v>
      </c>
      <c r="O130" s="6">
        <f>VLOOKUP(N130,trade_prices!A:E,5,0)</f>
        <v>9.6700000760000009</v>
      </c>
      <c r="P130" s="6">
        <f>VLOOKUP(N130,trade_prices!A:F,6,0)</f>
        <v>9.8999996190000008</v>
      </c>
      <c r="Q130" s="1">
        <f>VLOOKUP(E130,before_market_flags!B:F,5,0)</f>
        <v>44141</v>
      </c>
      <c r="R130" s="1" t="str">
        <f t="shared" si="8"/>
        <v>SSP|44141</v>
      </c>
      <c r="S130" s="6">
        <f>VLOOKUP(R130,trade_prices!A:E,5,0)</f>
        <v>10.84000015</v>
      </c>
      <c r="T130" s="6">
        <f>VLOOKUP(R130,trade_prices!A:F,6,0)</f>
        <v>11.329999920000001</v>
      </c>
      <c r="U130" s="1">
        <f>VLOOKUP(E130,before_market_flags!B:H,7,0)</f>
        <v>44144</v>
      </c>
      <c r="V130" s="1" t="str">
        <f t="shared" si="9"/>
        <v>SSP|44144</v>
      </c>
      <c r="W130" s="6">
        <f>VLOOKUP(V130,trade_prices!A:E,5,0)</f>
        <v>11.989999770000001</v>
      </c>
      <c r="X130" s="6">
        <f>VLOOKUP(V130,trade_prices!A:F,6,0)</f>
        <v>11.80000019</v>
      </c>
    </row>
    <row r="131" spans="1:24" x14ac:dyDescent="0.35">
      <c r="A131" t="s">
        <v>588</v>
      </c>
      <c r="B131" t="s">
        <v>589</v>
      </c>
      <c r="C131" t="s">
        <v>8</v>
      </c>
      <c r="D131">
        <v>0</v>
      </c>
      <c r="E131" s="1">
        <v>44144</v>
      </c>
      <c r="F131" s="1" t="str">
        <f t="shared" ref="F131:F154" si="10">_xlfn.CONCAT(A131&amp;"|"&amp;E131)</f>
        <v>STRS|44144</v>
      </c>
      <c r="G131" s="4">
        <f>VLOOKUP(F131,trade_prices!A:E,5,0)</f>
        <v>23.049999239999998</v>
      </c>
      <c r="H131" s="5">
        <f>VLOOKUP(F131,trade_prices!A:F,6,0)</f>
        <v>24.06999969</v>
      </c>
      <c r="I131" s="1">
        <f>VLOOKUP(E131,before_market_flags!B:D,3,0)</f>
        <v>44134</v>
      </c>
      <c r="J131" s="1" t="str">
        <f t="shared" ref="J131:J154" si="11">_xlfn.CONCAT(A131&amp;"|"&amp;I131)</f>
        <v>STRS|44134</v>
      </c>
      <c r="K131" s="6">
        <f>VLOOKUP(J131,trade_prices!A:E,5,0)</f>
        <v>21.649999619999999</v>
      </c>
      <c r="L131" s="6">
        <f>VLOOKUP(J131,trade_prices!A:F,6,0)</f>
        <v>21.370000839999999</v>
      </c>
      <c r="M131" s="1">
        <f>VLOOKUP(E131,before_market_flags!B:E,4,0)</f>
        <v>44140</v>
      </c>
      <c r="N131" s="1" t="str">
        <f t="shared" ref="N131:N154" si="12">_xlfn.CONCAT(A131&amp;"|"&amp;M131)</f>
        <v>STRS|44140</v>
      </c>
      <c r="O131" s="6">
        <f>VLOOKUP(N131,trade_prices!A:E,5,0)</f>
        <v>22.770000459999999</v>
      </c>
      <c r="P131" s="6">
        <f>VLOOKUP(N131,trade_prices!A:F,6,0)</f>
        <v>22.979999540000001</v>
      </c>
      <c r="Q131" s="1">
        <f>VLOOKUP(E131,before_market_flags!B:F,5,0)</f>
        <v>44144</v>
      </c>
      <c r="R131" s="1" t="str">
        <f t="shared" ref="R131:R154" si="13">_xlfn.CONCAT(A131&amp;"|"&amp;Q131)</f>
        <v>STRS|44144</v>
      </c>
      <c r="S131" s="6">
        <f>VLOOKUP(R131,trade_prices!A:E,5,0)</f>
        <v>23.049999239999998</v>
      </c>
      <c r="T131" s="6">
        <f>VLOOKUP(R131,trade_prices!A:F,6,0)</f>
        <v>24.06999969</v>
      </c>
      <c r="U131" s="1">
        <f>VLOOKUP(E131,before_market_flags!B:H,7,0)</f>
        <v>44145</v>
      </c>
      <c r="V131" s="1" t="str">
        <f t="shared" ref="V131:V154" si="14">_xlfn.CONCAT(A131&amp;"|"&amp;U131)</f>
        <v>STRS|44145</v>
      </c>
      <c r="W131" s="6">
        <f>VLOOKUP(V131,trade_prices!A:E,5,0)</f>
        <v>24.469999309999999</v>
      </c>
      <c r="X131" s="6">
        <f>VLOOKUP(V131,trade_prices!A:F,6,0)</f>
        <v>25.659999849999998</v>
      </c>
    </row>
    <row r="132" spans="1:24" x14ac:dyDescent="0.35">
      <c r="A132" t="s">
        <v>590</v>
      </c>
      <c r="B132" t="s">
        <v>591</v>
      </c>
      <c r="C132" t="s">
        <v>8</v>
      </c>
      <c r="D132">
        <v>0</v>
      </c>
      <c r="E132" s="1">
        <v>44140</v>
      </c>
      <c r="F132" s="1" t="str">
        <f t="shared" si="10"/>
        <v>STWD|44140</v>
      </c>
      <c r="G132" s="4">
        <f>VLOOKUP(F132,trade_prices!A:E,5,0)</f>
        <v>14.47000027</v>
      </c>
      <c r="H132" s="5">
        <f>VLOOKUP(F132,trade_prices!A:F,6,0)</f>
        <v>14.68999958</v>
      </c>
      <c r="I132" s="1">
        <f>VLOOKUP(E132,before_market_flags!B:D,3,0)</f>
        <v>44132</v>
      </c>
      <c r="J132" s="1" t="str">
        <f t="shared" si="11"/>
        <v>STWD|44132</v>
      </c>
      <c r="K132" s="6">
        <f>VLOOKUP(J132,trade_prices!A:E,5,0)</f>
        <v>14.40999985</v>
      </c>
      <c r="L132" s="6">
        <f>VLOOKUP(J132,trade_prices!A:F,6,0)</f>
        <v>13.90999985</v>
      </c>
      <c r="M132" s="1">
        <f>VLOOKUP(E132,before_market_flags!B:E,4,0)</f>
        <v>44138</v>
      </c>
      <c r="N132" s="1" t="str">
        <f t="shared" si="12"/>
        <v>STWD|44138</v>
      </c>
      <c r="O132" s="6">
        <f>VLOOKUP(N132,trade_prices!A:E,5,0)</f>
        <v>14.60999966</v>
      </c>
      <c r="P132" s="6">
        <f>VLOOKUP(N132,trade_prices!A:F,6,0)</f>
        <v>14.670000079999999</v>
      </c>
      <c r="Q132" s="1">
        <f>VLOOKUP(E132,before_market_flags!B:F,5,0)</f>
        <v>44140</v>
      </c>
      <c r="R132" s="1" t="str">
        <f t="shared" si="13"/>
        <v>STWD|44140</v>
      </c>
      <c r="S132" s="6">
        <f>VLOOKUP(R132,trade_prices!A:E,5,0)</f>
        <v>14.47000027</v>
      </c>
      <c r="T132" s="6">
        <f>VLOOKUP(R132,trade_prices!A:F,6,0)</f>
        <v>14.68999958</v>
      </c>
      <c r="U132" s="1">
        <f>VLOOKUP(E132,before_market_flags!B:H,7,0)</f>
        <v>44141</v>
      </c>
      <c r="V132" s="1" t="str">
        <f t="shared" si="14"/>
        <v>STWD|44141</v>
      </c>
      <c r="W132" s="6">
        <f>VLOOKUP(V132,trade_prices!A:E,5,0)</f>
        <v>14.81999969</v>
      </c>
      <c r="X132" s="6">
        <f>VLOOKUP(V132,trade_prices!A:F,6,0)</f>
        <v>14.27000046</v>
      </c>
    </row>
    <row r="133" spans="1:24" x14ac:dyDescent="0.35">
      <c r="A133" t="s">
        <v>592</v>
      </c>
      <c r="B133" t="s">
        <v>593</v>
      </c>
      <c r="C133" t="s">
        <v>8</v>
      </c>
      <c r="D133">
        <v>0</v>
      </c>
      <c r="E133" s="1">
        <v>44144</v>
      </c>
      <c r="F133" s="1" t="str">
        <f t="shared" si="10"/>
        <v>STXS|44144</v>
      </c>
      <c r="G133" s="4">
        <f>VLOOKUP(F133,trade_prices!A:E,5,0)</f>
        <v>3.4700000289999999</v>
      </c>
      <c r="H133" s="5">
        <f>VLOOKUP(F133,trade_prices!A:F,6,0)</f>
        <v>3.9800000190000002</v>
      </c>
      <c r="I133" s="1">
        <f>VLOOKUP(E133,before_market_flags!B:D,3,0)</f>
        <v>44134</v>
      </c>
      <c r="J133" s="1" t="str">
        <f t="shared" si="11"/>
        <v>STXS|44134</v>
      </c>
      <c r="K133" s="6">
        <f>VLOOKUP(J133,trade_prices!A:E,5,0)</f>
        <v>3.210000038</v>
      </c>
      <c r="L133" s="6">
        <f>VLOOKUP(J133,trade_prices!A:F,6,0)</f>
        <v>3.1600000860000002</v>
      </c>
      <c r="M133" s="1">
        <f>VLOOKUP(E133,before_market_flags!B:E,4,0)</f>
        <v>44140</v>
      </c>
      <c r="N133" s="1" t="str">
        <f t="shared" si="12"/>
        <v>STXS|44140</v>
      </c>
      <c r="O133" s="6">
        <f>VLOOKUP(N133,trade_prices!A:E,5,0)</f>
        <v>3.1900000569999998</v>
      </c>
      <c r="P133" s="6">
        <f>VLOOKUP(N133,trade_prices!A:F,6,0)</f>
        <v>3.1099998950000001</v>
      </c>
      <c r="Q133" s="1">
        <f>VLOOKUP(E133,before_market_flags!B:F,5,0)</f>
        <v>44144</v>
      </c>
      <c r="R133" s="1" t="str">
        <f t="shared" si="13"/>
        <v>STXS|44144</v>
      </c>
      <c r="S133" s="6">
        <f>VLOOKUP(R133,trade_prices!A:E,5,0)</f>
        <v>3.4700000289999999</v>
      </c>
      <c r="T133" s="6">
        <f>VLOOKUP(R133,trade_prices!A:F,6,0)</f>
        <v>3.9800000190000002</v>
      </c>
      <c r="U133" s="1">
        <f>VLOOKUP(E133,before_market_flags!B:H,7,0)</f>
        <v>44145</v>
      </c>
      <c r="V133" s="1" t="str">
        <f t="shared" si="14"/>
        <v>STXS|44145</v>
      </c>
      <c r="W133" s="6">
        <f>VLOOKUP(V133,trade_prices!A:E,5,0)</f>
        <v>4.0500001909999996</v>
      </c>
      <c r="X133" s="6">
        <f>VLOOKUP(V133,trade_prices!A:F,6,0)</f>
        <v>3.9000000950000002</v>
      </c>
    </row>
    <row r="134" spans="1:24" x14ac:dyDescent="0.35">
      <c r="A134" t="s">
        <v>594</v>
      </c>
      <c r="B134" t="s">
        <v>595</v>
      </c>
      <c r="C134" t="s">
        <v>8</v>
      </c>
      <c r="D134">
        <v>0</v>
      </c>
      <c r="E134" s="1">
        <v>44144</v>
      </c>
      <c r="F134" s="1" t="str">
        <f t="shared" si="10"/>
        <v>SVC|44144</v>
      </c>
      <c r="G134" s="4">
        <f>VLOOKUP(F134,trade_prices!A:E,5,0)</f>
        <v>9</v>
      </c>
      <c r="H134" s="5">
        <f>VLOOKUP(F134,trade_prices!A:F,6,0)</f>
        <v>10.43000031</v>
      </c>
      <c r="I134" s="1">
        <f>VLOOKUP(E134,before_market_flags!B:D,3,0)</f>
        <v>44134</v>
      </c>
      <c r="J134" s="1" t="str">
        <f t="shared" si="11"/>
        <v>SVC|44134</v>
      </c>
      <c r="K134" s="6">
        <f>VLOOKUP(J134,trade_prices!A:E,5,0)</f>
        <v>7.5399999619999996</v>
      </c>
      <c r="L134" s="6">
        <f>VLOOKUP(J134,trade_prices!A:F,6,0)</f>
        <v>7.2100000380000004</v>
      </c>
      <c r="M134" s="1">
        <f>VLOOKUP(E134,before_market_flags!B:E,4,0)</f>
        <v>44140</v>
      </c>
      <c r="N134" s="1" t="str">
        <f t="shared" si="12"/>
        <v>SVC|44140</v>
      </c>
      <c r="O134" s="6">
        <f>VLOOKUP(N134,trade_prices!A:E,5,0)</f>
        <v>7.920000076</v>
      </c>
      <c r="P134" s="6">
        <f>VLOOKUP(N134,trade_prices!A:F,6,0)</f>
        <v>8.1599998469999999</v>
      </c>
      <c r="Q134" s="1">
        <f>VLOOKUP(E134,before_market_flags!B:F,5,0)</f>
        <v>44144</v>
      </c>
      <c r="R134" s="1" t="str">
        <f t="shared" si="13"/>
        <v>SVC|44144</v>
      </c>
      <c r="S134" s="6">
        <f>VLOOKUP(R134,trade_prices!A:E,5,0)</f>
        <v>9</v>
      </c>
      <c r="T134" s="6">
        <f>VLOOKUP(R134,trade_prices!A:F,6,0)</f>
        <v>10.43000031</v>
      </c>
      <c r="U134" s="1">
        <f>VLOOKUP(E134,before_market_flags!B:H,7,0)</f>
        <v>44145</v>
      </c>
      <c r="V134" s="1" t="str">
        <f t="shared" si="14"/>
        <v>SVC|44145</v>
      </c>
      <c r="W134" s="6">
        <f>VLOOKUP(V134,trade_prices!A:E,5,0)</f>
        <v>10.14000034</v>
      </c>
      <c r="X134" s="6">
        <f>VLOOKUP(V134,trade_prices!A:F,6,0)</f>
        <v>11.02000046</v>
      </c>
    </row>
    <row r="135" spans="1:24" x14ac:dyDescent="0.35">
      <c r="A135" t="s">
        <v>598</v>
      </c>
      <c r="B135" t="s">
        <v>599</v>
      </c>
      <c r="C135" t="s">
        <v>8</v>
      </c>
      <c r="D135">
        <v>0</v>
      </c>
      <c r="E135" s="1">
        <v>44141</v>
      </c>
      <c r="F135" s="1" t="str">
        <f t="shared" si="10"/>
        <v>SXC|44141</v>
      </c>
      <c r="G135" s="4">
        <f>VLOOKUP(F135,trade_prices!A:E,5,0)</f>
        <v>3.420000076</v>
      </c>
      <c r="H135" s="5">
        <f>VLOOKUP(F135,trade_prices!A:F,6,0)</f>
        <v>3.3499999049999998</v>
      </c>
      <c r="I135" s="1">
        <f>VLOOKUP(E135,before_market_flags!B:D,3,0)</f>
        <v>44133</v>
      </c>
      <c r="J135" s="1" t="str">
        <f t="shared" si="11"/>
        <v>SXC|44133</v>
      </c>
      <c r="K135" s="6">
        <f>VLOOKUP(J135,trade_prices!A:E,5,0)</f>
        <v>3.5199999809999998</v>
      </c>
      <c r="L135" s="6">
        <f>VLOOKUP(J135,trade_prices!A:F,6,0)</f>
        <v>3.710000038</v>
      </c>
      <c r="M135" s="1">
        <f>VLOOKUP(E135,before_market_flags!B:E,4,0)</f>
        <v>44139</v>
      </c>
      <c r="N135" s="1" t="str">
        <f t="shared" si="12"/>
        <v>SXC|44139</v>
      </c>
      <c r="O135" s="6">
        <f>VLOOKUP(N135,trade_prices!A:E,5,0)</f>
        <v>3.6600000860000002</v>
      </c>
      <c r="P135" s="6">
        <f>VLOOKUP(N135,trade_prices!A:F,6,0)</f>
        <v>3.4000000950000002</v>
      </c>
      <c r="Q135" s="1">
        <f>VLOOKUP(E135,before_market_flags!B:F,5,0)</f>
        <v>44141</v>
      </c>
      <c r="R135" s="1" t="str">
        <f t="shared" si="13"/>
        <v>SXC|44141</v>
      </c>
      <c r="S135" s="6">
        <f>VLOOKUP(R135,trade_prices!A:E,5,0)</f>
        <v>3.420000076</v>
      </c>
      <c r="T135" s="6">
        <f>VLOOKUP(R135,trade_prices!A:F,6,0)</f>
        <v>3.3499999049999998</v>
      </c>
      <c r="U135" s="1">
        <f>VLOOKUP(E135,before_market_flags!B:H,7,0)</f>
        <v>44144</v>
      </c>
      <c r="V135" s="1" t="str">
        <f t="shared" si="14"/>
        <v>SXC|44144</v>
      </c>
      <c r="W135" s="6">
        <f>VLOOKUP(V135,trade_prices!A:E,5,0)</f>
        <v>3.619999886</v>
      </c>
      <c r="X135" s="6">
        <f>VLOOKUP(V135,trade_prices!A:F,6,0)</f>
        <v>3.5899999139999998</v>
      </c>
    </row>
    <row r="136" spans="1:24" x14ac:dyDescent="0.35">
      <c r="A136" t="s">
        <v>606</v>
      </c>
      <c r="B136" t="s">
        <v>607</v>
      </c>
      <c r="C136" t="s">
        <v>8</v>
      </c>
      <c r="D136">
        <v>0</v>
      </c>
      <c r="E136" s="1">
        <v>44141</v>
      </c>
      <c r="F136" s="1" t="str">
        <f t="shared" si="10"/>
        <v>TELL|44141</v>
      </c>
      <c r="G136" s="4">
        <f>VLOOKUP(F136,trade_prices!A:E,5,0)</f>
        <v>0.939999998</v>
      </c>
      <c r="H136" s="5">
        <f>VLOOKUP(F136,trade_prices!A:F,6,0)</f>
        <v>0.99000001000000004</v>
      </c>
      <c r="I136" s="1">
        <f>VLOOKUP(E136,before_market_flags!B:D,3,0)</f>
        <v>44133</v>
      </c>
      <c r="J136" s="1" t="str">
        <f t="shared" si="11"/>
        <v>TELL|44133</v>
      </c>
      <c r="K136" s="6">
        <f>VLOOKUP(J136,trade_prices!A:E,5,0)</f>
        <v>0.86000001400000003</v>
      </c>
      <c r="L136" s="6">
        <f>VLOOKUP(J136,trade_prices!A:F,6,0)</f>
        <v>0.89999997600000003</v>
      </c>
      <c r="M136" s="1">
        <f>VLOOKUP(E136,before_market_flags!B:E,4,0)</f>
        <v>44139</v>
      </c>
      <c r="N136" s="1" t="str">
        <f t="shared" si="12"/>
        <v>TELL|44139</v>
      </c>
      <c r="O136" s="6">
        <f>VLOOKUP(N136,trade_prices!A:E,5,0)</f>
        <v>0.91000002599999996</v>
      </c>
      <c r="P136" s="6">
        <f>VLOOKUP(N136,trade_prices!A:F,6,0)</f>
        <v>0.920000017</v>
      </c>
      <c r="Q136" s="1">
        <f>VLOOKUP(E136,before_market_flags!B:F,5,0)</f>
        <v>44141</v>
      </c>
      <c r="R136" s="1" t="str">
        <f t="shared" si="13"/>
        <v>TELL|44141</v>
      </c>
      <c r="S136" s="6">
        <f>VLOOKUP(R136,trade_prices!A:E,5,0)</f>
        <v>0.939999998</v>
      </c>
      <c r="T136" s="6">
        <f>VLOOKUP(R136,trade_prices!A:F,6,0)</f>
        <v>0.99000001000000004</v>
      </c>
      <c r="U136" s="1">
        <f>VLOOKUP(E136,before_market_flags!B:H,7,0)</f>
        <v>44144</v>
      </c>
      <c r="V136" s="1" t="str">
        <f t="shared" si="14"/>
        <v>TELL|44144</v>
      </c>
      <c r="W136" s="6">
        <f>VLOOKUP(V136,trade_prices!A:E,5,0)</f>
        <v>1.039999962</v>
      </c>
      <c r="X136" s="6">
        <f>VLOOKUP(V136,trade_prices!A:F,6,0)</f>
        <v>1.0800000430000001</v>
      </c>
    </row>
    <row r="137" spans="1:24" x14ac:dyDescent="0.35">
      <c r="A137" t="s">
        <v>610</v>
      </c>
      <c r="B137" t="s">
        <v>611</v>
      </c>
      <c r="C137" t="s">
        <v>8</v>
      </c>
      <c r="D137">
        <v>0</v>
      </c>
      <c r="E137" s="1">
        <v>44144</v>
      </c>
      <c r="F137" s="1" t="str">
        <f t="shared" si="10"/>
        <v>TGNA|44144</v>
      </c>
      <c r="G137" s="4">
        <f>VLOOKUP(F137,trade_prices!A:E,5,0)</f>
        <v>13.399999619999999</v>
      </c>
      <c r="H137" s="5">
        <f>VLOOKUP(F137,trade_prices!A:F,6,0)</f>
        <v>13.670000079999999</v>
      </c>
      <c r="I137" s="1">
        <f>VLOOKUP(E137,before_market_flags!B:D,3,0)</f>
        <v>44134</v>
      </c>
      <c r="J137" s="1" t="str">
        <f t="shared" si="11"/>
        <v>TGNA|44134</v>
      </c>
      <c r="K137" s="6">
        <f>VLOOKUP(J137,trade_prices!A:E,5,0)</f>
        <v>12.02999973</v>
      </c>
      <c r="L137" s="6">
        <f>VLOOKUP(J137,trade_prices!A:F,6,0)</f>
        <v>12.02999973</v>
      </c>
      <c r="M137" s="1">
        <f>VLOOKUP(E137,before_market_flags!B:E,4,0)</f>
        <v>44140</v>
      </c>
      <c r="N137" s="1" t="str">
        <f t="shared" si="12"/>
        <v>TGNA|44140</v>
      </c>
      <c r="O137" s="6">
        <f>VLOOKUP(N137,trade_prices!A:E,5,0)</f>
        <v>12.380000109999999</v>
      </c>
      <c r="P137" s="6">
        <f>VLOOKUP(N137,trade_prices!A:F,6,0)</f>
        <v>13.010000229999999</v>
      </c>
      <c r="Q137" s="1">
        <f>VLOOKUP(E137,before_market_flags!B:F,5,0)</f>
        <v>44144</v>
      </c>
      <c r="R137" s="1" t="str">
        <f t="shared" si="13"/>
        <v>TGNA|44144</v>
      </c>
      <c r="S137" s="6">
        <f>VLOOKUP(R137,trade_prices!A:E,5,0)</f>
        <v>13.399999619999999</v>
      </c>
      <c r="T137" s="6">
        <f>VLOOKUP(R137,trade_prices!A:F,6,0)</f>
        <v>13.670000079999999</v>
      </c>
      <c r="U137" s="1">
        <f>VLOOKUP(E137,before_market_flags!B:H,7,0)</f>
        <v>44145</v>
      </c>
      <c r="V137" s="1" t="str">
        <f t="shared" si="14"/>
        <v>TGNA|44145</v>
      </c>
      <c r="W137" s="6">
        <f>VLOOKUP(V137,trade_prices!A:E,5,0)</f>
        <v>13.989999770000001</v>
      </c>
      <c r="X137" s="6">
        <f>VLOOKUP(V137,trade_prices!A:F,6,0)</f>
        <v>14.10999966</v>
      </c>
    </row>
    <row r="138" spans="1:24" x14ac:dyDescent="0.35">
      <c r="A138" t="s">
        <v>612</v>
      </c>
      <c r="B138" t="s">
        <v>613</v>
      </c>
      <c r="C138" t="s">
        <v>8</v>
      </c>
      <c r="D138">
        <v>0</v>
      </c>
      <c r="E138" s="1">
        <v>44144</v>
      </c>
      <c r="F138" s="1" t="str">
        <f t="shared" si="10"/>
        <v>TH|44144</v>
      </c>
      <c r="G138" s="4">
        <f>VLOOKUP(F138,trade_prices!A:E,5,0)</f>
        <v>1.4199999569999999</v>
      </c>
      <c r="H138" s="5">
        <f>VLOOKUP(F138,trade_prices!A:F,6,0)</f>
        <v>1.4199999569999999</v>
      </c>
      <c r="I138" s="1">
        <f>VLOOKUP(E138,before_market_flags!B:D,3,0)</f>
        <v>44134</v>
      </c>
      <c r="J138" s="1" t="str">
        <f t="shared" si="11"/>
        <v>TH|44134</v>
      </c>
      <c r="K138" s="6">
        <f>VLOOKUP(J138,trade_prices!A:E,5,0)</f>
        <v>0.88999998599999997</v>
      </c>
      <c r="L138" s="6">
        <f>VLOOKUP(J138,trade_prices!A:F,6,0)</f>
        <v>0.87000000499999997</v>
      </c>
      <c r="M138" s="1">
        <f>VLOOKUP(E138,before_market_flags!B:E,4,0)</f>
        <v>44140</v>
      </c>
      <c r="N138" s="1" t="str">
        <f t="shared" si="12"/>
        <v>TH|44140</v>
      </c>
      <c r="O138" s="6">
        <f>VLOOKUP(N138,trade_prices!A:E,5,0)</f>
        <v>1.0099999900000001</v>
      </c>
      <c r="P138" s="6">
        <f>VLOOKUP(N138,trade_prices!A:F,6,0)</f>
        <v>1.3999999759999999</v>
      </c>
      <c r="Q138" s="1">
        <f>VLOOKUP(E138,before_market_flags!B:F,5,0)</f>
        <v>44144</v>
      </c>
      <c r="R138" s="1" t="str">
        <f t="shared" si="13"/>
        <v>TH|44144</v>
      </c>
      <c r="S138" s="6">
        <f>VLOOKUP(R138,trade_prices!A:E,5,0)</f>
        <v>1.4199999569999999</v>
      </c>
      <c r="T138" s="6">
        <f>VLOOKUP(R138,trade_prices!A:F,6,0)</f>
        <v>1.4199999569999999</v>
      </c>
      <c r="U138" s="1">
        <f>VLOOKUP(E138,before_market_flags!B:H,7,0)</f>
        <v>44145</v>
      </c>
      <c r="V138" s="1" t="str">
        <f t="shared" si="14"/>
        <v>TH|44145</v>
      </c>
      <c r="W138" s="6">
        <f>VLOOKUP(V138,trade_prices!A:E,5,0)</f>
        <v>1.3999999759999999</v>
      </c>
      <c r="X138" s="6">
        <f>VLOOKUP(V138,trade_prices!A:F,6,0)</f>
        <v>1.4299999480000001</v>
      </c>
    </row>
    <row r="139" spans="1:24" x14ac:dyDescent="0.35">
      <c r="A139" t="s">
        <v>614</v>
      </c>
      <c r="B139" t="s">
        <v>615</v>
      </c>
      <c r="C139" t="s">
        <v>8</v>
      </c>
      <c r="D139">
        <v>0</v>
      </c>
      <c r="E139" s="1">
        <v>44141</v>
      </c>
      <c r="F139" s="1" t="str">
        <f t="shared" si="10"/>
        <v>TILE|44141</v>
      </c>
      <c r="G139" s="4">
        <f>VLOOKUP(F139,trade_prices!A:E,5,0)</f>
        <v>6.9699997900000001</v>
      </c>
      <c r="H139" s="5">
        <f>VLOOKUP(F139,trade_prices!A:F,6,0)</f>
        <v>6.7300000190000002</v>
      </c>
      <c r="I139" s="1">
        <f>VLOOKUP(E139,before_market_flags!B:D,3,0)</f>
        <v>44133</v>
      </c>
      <c r="J139" s="1" t="str">
        <f t="shared" si="11"/>
        <v>TILE|44133</v>
      </c>
      <c r="K139" s="6">
        <f>VLOOKUP(J139,trade_prices!A:E,5,0)</f>
        <v>6.2300000190000002</v>
      </c>
      <c r="L139" s="6">
        <f>VLOOKUP(J139,trade_prices!A:F,6,0)</f>
        <v>6.3600001339999999</v>
      </c>
      <c r="M139" s="1">
        <f>VLOOKUP(E139,before_market_flags!B:E,4,0)</f>
        <v>44139</v>
      </c>
      <c r="N139" s="1" t="str">
        <f t="shared" si="12"/>
        <v>TILE|44139</v>
      </c>
      <c r="O139" s="6">
        <f>VLOOKUP(N139,trade_prices!A:E,5,0)</f>
        <v>6.670000076</v>
      </c>
      <c r="P139" s="6">
        <f>VLOOKUP(N139,trade_prices!A:F,6,0)</f>
        <v>6.6500000950000002</v>
      </c>
      <c r="Q139" s="1">
        <f>VLOOKUP(E139,before_market_flags!B:F,5,0)</f>
        <v>44141</v>
      </c>
      <c r="R139" s="1" t="str">
        <f t="shared" si="13"/>
        <v>TILE|44141</v>
      </c>
      <c r="S139" s="6">
        <f>VLOOKUP(R139,trade_prices!A:E,5,0)</f>
        <v>6.9699997900000001</v>
      </c>
      <c r="T139" s="6">
        <f>VLOOKUP(R139,trade_prices!A:F,6,0)</f>
        <v>6.7300000190000002</v>
      </c>
      <c r="U139" s="1">
        <f>VLOOKUP(E139,before_market_flags!B:H,7,0)</f>
        <v>44144</v>
      </c>
      <c r="V139" s="1" t="str">
        <f t="shared" si="14"/>
        <v>TILE|44144</v>
      </c>
      <c r="W139" s="6">
        <f>VLOOKUP(V139,trade_prices!A:E,5,0)</f>
        <v>7.1500000950000002</v>
      </c>
      <c r="X139" s="6">
        <f>VLOOKUP(V139,trade_prices!A:F,6,0)</f>
        <v>7.8600001339999999</v>
      </c>
    </row>
    <row r="140" spans="1:24" x14ac:dyDescent="0.35">
      <c r="A140" t="s">
        <v>628</v>
      </c>
      <c r="B140" t="s">
        <v>629</v>
      </c>
      <c r="C140" t="s">
        <v>8</v>
      </c>
      <c r="D140">
        <v>0</v>
      </c>
      <c r="E140" s="1">
        <v>44144</v>
      </c>
      <c r="F140" s="1" t="str">
        <f t="shared" si="10"/>
        <v>TSQ|44144</v>
      </c>
      <c r="G140" s="4">
        <f>VLOOKUP(F140,trade_prices!A:E,5,0)</f>
        <v>5.0999999049999998</v>
      </c>
      <c r="H140" s="5">
        <f>VLOOKUP(F140,trade_prices!A:F,6,0)</f>
        <v>5.3800001139999996</v>
      </c>
      <c r="I140" s="1">
        <f>VLOOKUP(E140,before_market_flags!B:D,3,0)</f>
        <v>44134</v>
      </c>
      <c r="J140" s="1" t="str">
        <f t="shared" si="11"/>
        <v>TSQ|44134</v>
      </c>
      <c r="K140" s="6">
        <f>VLOOKUP(J140,trade_prices!A:E,5,0)</f>
        <v>4.5250000950000002</v>
      </c>
      <c r="L140" s="6">
        <f>VLOOKUP(J140,trade_prices!A:F,6,0)</f>
        <v>4.5199999809999998</v>
      </c>
      <c r="M140" s="1">
        <f>VLOOKUP(E140,before_market_flags!B:E,4,0)</f>
        <v>44140</v>
      </c>
      <c r="N140" s="1" t="str">
        <f t="shared" si="12"/>
        <v>TSQ|44140</v>
      </c>
      <c r="O140" s="6">
        <f>VLOOKUP(N140,trade_prices!A:E,5,0)</f>
        <v>4.6500000950000002</v>
      </c>
      <c r="P140" s="6">
        <f>VLOOKUP(N140,trade_prices!A:F,6,0)</f>
        <v>4.6300001139999996</v>
      </c>
      <c r="Q140" s="1">
        <f>VLOOKUP(E140,before_market_flags!B:F,5,0)</f>
        <v>44144</v>
      </c>
      <c r="R140" s="1" t="str">
        <f t="shared" si="13"/>
        <v>TSQ|44144</v>
      </c>
      <c r="S140" s="6">
        <f>VLOOKUP(R140,trade_prices!A:E,5,0)</f>
        <v>5.0999999049999998</v>
      </c>
      <c r="T140" s="6">
        <f>VLOOKUP(R140,trade_prices!A:F,6,0)</f>
        <v>5.3800001139999996</v>
      </c>
      <c r="U140" s="1">
        <f>VLOOKUP(E140,before_market_flags!B:H,7,0)</f>
        <v>44145</v>
      </c>
      <c r="V140" s="1" t="str">
        <f t="shared" si="14"/>
        <v>TSQ|44145</v>
      </c>
      <c r="W140" s="6">
        <f>VLOOKUP(V140,trade_prices!A:E,5,0)</f>
        <v>5.2899999619999996</v>
      </c>
      <c r="X140" s="6">
        <f>VLOOKUP(V140,trade_prices!A:F,6,0)</f>
        <v>5.3800001139999996</v>
      </c>
    </row>
    <row r="141" spans="1:24" x14ac:dyDescent="0.35">
      <c r="A141" t="s">
        <v>630</v>
      </c>
      <c r="B141" t="s">
        <v>631</v>
      </c>
      <c r="C141" t="s">
        <v>8</v>
      </c>
      <c r="D141">
        <v>0</v>
      </c>
      <c r="E141" s="1">
        <v>44140</v>
      </c>
      <c r="F141" s="1" t="str">
        <f t="shared" si="10"/>
        <v>TUESQ|44140</v>
      </c>
      <c r="G141" s="4">
        <f>VLOOKUP(F141,trade_prices!A:E,5,0)</f>
        <v>1.1100000139999999</v>
      </c>
      <c r="H141" s="5">
        <f>VLOOKUP(F141,trade_prices!A:F,6,0)</f>
        <v>1.269999981</v>
      </c>
      <c r="I141" s="1">
        <f>VLOOKUP(E141,before_market_flags!B:D,3,0)</f>
        <v>44132</v>
      </c>
      <c r="J141" s="1" t="str">
        <f t="shared" si="11"/>
        <v>TUESQ|44132</v>
      </c>
      <c r="K141" s="6">
        <f>VLOOKUP(J141,trade_prices!A:E,5,0)</f>
        <v>0.97000002900000004</v>
      </c>
      <c r="L141" s="6">
        <f>VLOOKUP(J141,trade_prices!A:F,6,0)</f>
        <v>1.0800000430000001</v>
      </c>
      <c r="M141" s="1">
        <f>VLOOKUP(E141,before_market_flags!B:E,4,0)</f>
        <v>44138</v>
      </c>
      <c r="N141" s="1" t="str">
        <f t="shared" si="12"/>
        <v>TUESQ|44138</v>
      </c>
      <c r="O141" s="6">
        <f>VLOOKUP(N141,trade_prices!A:E,5,0)</f>
        <v>1.0800000430000001</v>
      </c>
      <c r="P141" s="6">
        <f>VLOOKUP(N141,trade_prices!A:F,6,0)</f>
        <v>1.0800000430000001</v>
      </c>
      <c r="Q141" s="1">
        <f>VLOOKUP(E141,before_market_flags!B:F,5,0)</f>
        <v>44140</v>
      </c>
      <c r="R141" s="1" t="str">
        <f t="shared" si="13"/>
        <v>TUESQ|44140</v>
      </c>
      <c r="S141" s="6">
        <f>VLOOKUP(R141,trade_prices!A:E,5,0)</f>
        <v>1.1100000139999999</v>
      </c>
      <c r="T141" s="6">
        <f>VLOOKUP(R141,trade_prices!A:F,6,0)</f>
        <v>1.269999981</v>
      </c>
      <c r="U141" s="1">
        <f>VLOOKUP(E141,before_market_flags!B:H,7,0)</f>
        <v>44141</v>
      </c>
      <c r="V141" s="1" t="str">
        <f t="shared" si="14"/>
        <v>TUESQ|44141</v>
      </c>
      <c r="W141" s="6">
        <f>VLOOKUP(V141,trade_prices!A:E,5,0)</f>
        <v>1.269999981</v>
      </c>
      <c r="X141" s="6">
        <f>VLOOKUP(V141,trade_prices!A:F,6,0)</f>
        <v>1.1499999759999999</v>
      </c>
    </row>
    <row r="142" spans="1:24" x14ac:dyDescent="0.35">
      <c r="A142" t="s">
        <v>634</v>
      </c>
      <c r="B142" t="s">
        <v>635</v>
      </c>
      <c r="C142" t="s">
        <v>8</v>
      </c>
      <c r="D142">
        <v>0</v>
      </c>
      <c r="E142" s="1">
        <v>44141</v>
      </c>
      <c r="F142" s="1" t="str">
        <f t="shared" si="10"/>
        <v>UFS|44141</v>
      </c>
      <c r="G142" s="4">
        <f>VLOOKUP(F142,trade_prices!A:E,5,0)</f>
        <v>26.209999079999999</v>
      </c>
      <c r="H142" s="5">
        <f>VLOOKUP(F142,trade_prices!A:F,6,0)</f>
        <v>26.36000061</v>
      </c>
      <c r="I142" s="1">
        <f>VLOOKUP(E142,before_market_flags!B:D,3,0)</f>
        <v>44133</v>
      </c>
      <c r="J142" s="1" t="str">
        <f t="shared" si="11"/>
        <v>UFS|44133</v>
      </c>
      <c r="K142" s="6">
        <f>VLOOKUP(J142,trade_prices!A:E,5,0)</f>
        <v>23.040000920000001</v>
      </c>
      <c r="L142" s="6">
        <f>VLOOKUP(J142,trade_prices!A:F,6,0)</f>
        <v>23.899999619999999</v>
      </c>
      <c r="M142" s="1">
        <f>VLOOKUP(E142,before_market_flags!B:E,4,0)</f>
        <v>44139</v>
      </c>
      <c r="N142" s="1" t="str">
        <f t="shared" si="12"/>
        <v>UFS|44139</v>
      </c>
      <c r="O142" s="6">
        <f>VLOOKUP(N142,trade_prices!A:E,5,0)</f>
        <v>25.13999939</v>
      </c>
      <c r="P142" s="6">
        <f>VLOOKUP(N142,trade_prices!A:F,6,0)</f>
        <v>24.75</v>
      </c>
      <c r="Q142" s="1">
        <f>VLOOKUP(E142,before_market_flags!B:F,5,0)</f>
        <v>44141</v>
      </c>
      <c r="R142" s="1" t="str">
        <f t="shared" si="13"/>
        <v>UFS|44141</v>
      </c>
      <c r="S142" s="6">
        <f>VLOOKUP(R142,trade_prices!A:E,5,0)</f>
        <v>26.209999079999999</v>
      </c>
      <c r="T142" s="6">
        <f>VLOOKUP(R142,trade_prices!A:F,6,0)</f>
        <v>26.36000061</v>
      </c>
      <c r="U142" s="1">
        <f>VLOOKUP(E142,before_market_flags!B:H,7,0)</f>
        <v>44144</v>
      </c>
      <c r="V142" s="1" t="str">
        <f t="shared" si="14"/>
        <v>UFS|44144</v>
      </c>
      <c r="W142" s="6">
        <f>VLOOKUP(V142,trade_prices!A:E,5,0)</f>
        <v>28</v>
      </c>
      <c r="X142" s="6">
        <f>VLOOKUP(V142,trade_prices!A:F,6,0)</f>
        <v>26.780000690000001</v>
      </c>
    </row>
    <row r="143" spans="1:24" x14ac:dyDescent="0.35">
      <c r="A143" t="s">
        <v>636</v>
      </c>
      <c r="B143" t="s">
        <v>637</v>
      </c>
      <c r="C143" t="s">
        <v>8</v>
      </c>
      <c r="D143">
        <v>0</v>
      </c>
      <c r="E143" s="1">
        <v>44138</v>
      </c>
      <c r="F143" s="1" t="str">
        <f t="shared" si="10"/>
        <v>UGRO|44138</v>
      </c>
      <c r="G143" s="4">
        <f>VLOOKUP(F143,trade_prices!A:E,5,0)</f>
        <v>0.87999999500000003</v>
      </c>
      <c r="H143" s="5">
        <f>VLOOKUP(F143,trade_prices!A:F,6,0)</f>
        <v>0.87999999500000003</v>
      </c>
      <c r="I143" s="1">
        <f>VLOOKUP(E143,before_market_flags!B:D,3,0)</f>
        <v>44130</v>
      </c>
      <c r="J143" s="1" t="str">
        <f t="shared" si="11"/>
        <v>UGRO|44130</v>
      </c>
      <c r="K143" s="6">
        <f>VLOOKUP(J143,trade_prices!A:E,5,0)</f>
        <v>0.87999999500000003</v>
      </c>
      <c r="L143" s="6">
        <f>VLOOKUP(J143,trade_prices!A:F,6,0)</f>
        <v>0.87999999500000003</v>
      </c>
      <c r="M143" s="1">
        <f>VLOOKUP(E143,before_market_flags!B:E,4,0)</f>
        <v>44134</v>
      </c>
      <c r="N143" s="1" t="str">
        <f t="shared" si="12"/>
        <v>UGRO|44134</v>
      </c>
      <c r="O143" s="6">
        <f>VLOOKUP(N143,trade_prices!A:E,5,0)</f>
        <v>0.87999999500000003</v>
      </c>
      <c r="P143" s="6">
        <f>VLOOKUP(N143,trade_prices!A:F,6,0)</f>
        <v>0.87999999500000003</v>
      </c>
      <c r="Q143" s="1">
        <f>VLOOKUP(E143,before_market_flags!B:F,5,0)</f>
        <v>44138</v>
      </c>
      <c r="R143" s="1" t="str">
        <f t="shared" si="13"/>
        <v>UGRO|44138</v>
      </c>
      <c r="S143" s="6">
        <f>VLOOKUP(R143,trade_prices!A:E,5,0)</f>
        <v>0.87999999500000003</v>
      </c>
      <c r="T143" s="6">
        <f>VLOOKUP(R143,trade_prices!A:F,6,0)</f>
        <v>0.87999999500000003</v>
      </c>
      <c r="U143" s="1">
        <f>VLOOKUP(E143,before_market_flags!B:H,7,0)</f>
        <v>44139</v>
      </c>
      <c r="V143" s="1" t="str">
        <f t="shared" si="14"/>
        <v>UGRO|44139</v>
      </c>
      <c r="W143" s="6">
        <f>VLOOKUP(V143,trade_prices!A:E,5,0)</f>
        <v>0.87999999500000003</v>
      </c>
      <c r="X143" s="6">
        <f>VLOOKUP(V143,trade_prices!A:F,6,0)</f>
        <v>0.87999999500000003</v>
      </c>
    </row>
    <row r="144" spans="1:24" x14ac:dyDescent="0.35">
      <c r="A144" t="s">
        <v>638</v>
      </c>
      <c r="B144" t="s">
        <v>639</v>
      </c>
      <c r="C144" t="s">
        <v>8</v>
      </c>
      <c r="D144">
        <v>0</v>
      </c>
      <c r="E144" s="1">
        <v>44141</v>
      </c>
      <c r="F144" s="1" t="str">
        <f t="shared" si="10"/>
        <v>UI|44141</v>
      </c>
      <c r="G144" s="4">
        <f>VLOOKUP(F144,trade_prices!A:E,5,0)</f>
        <v>218</v>
      </c>
      <c r="H144" s="5">
        <f>VLOOKUP(F144,trade_prices!A:F,6,0)</f>
        <v>244.82891849999999</v>
      </c>
      <c r="I144" s="1">
        <f>VLOOKUP(E144,before_market_flags!B:D,3,0)</f>
        <v>44133</v>
      </c>
      <c r="J144" s="1" t="str">
        <f t="shared" si="11"/>
        <v>UI|44133</v>
      </c>
      <c r="K144" s="6">
        <f>VLOOKUP(J144,trade_prices!A:E,5,0)</f>
        <v>184.22000120000001</v>
      </c>
      <c r="L144" s="6">
        <f>VLOOKUP(J144,trade_prices!A:F,6,0)</f>
        <v>186.19258120000001</v>
      </c>
      <c r="M144" s="1">
        <f>VLOOKUP(E144,before_market_flags!B:E,4,0)</f>
        <v>44139</v>
      </c>
      <c r="N144" s="1" t="str">
        <f t="shared" si="12"/>
        <v>UI|44139</v>
      </c>
      <c r="O144" s="6">
        <f>VLOOKUP(N144,trade_prices!A:E,5,0)</f>
        <v>194.47999569999999</v>
      </c>
      <c r="P144" s="6">
        <f>VLOOKUP(N144,trade_prices!A:F,6,0)</f>
        <v>191.25448610000001</v>
      </c>
      <c r="Q144" s="1">
        <f>VLOOKUP(E144,before_market_flags!B:F,5,0)</f>
        <v>44141</v>
      </c>
      <c r="R144" s="1" t="str">
        <f t="shared" si="13"/>
        <v>UI|44141</v>
      </c>
      <c r="S144" s="6">
        <f>VLOOKUP(R144,trade_prices!A:E,5,0)</f>
        <v>218</v>
      </c>
      <c r="T144" s="6">
        <f>VLOOKUP(R144,trade_prices!A:F,6,0)</f>
        <v>244.82891849999999</v>
      </c>
      <c r="U144" s="1">
        <f>VLOOKUP(E144,before_market_flags!B:H,7,0)</f>
        <v>44144</v>
      </c>
      <c r="V144" s="1" t="str">
        <f t="shared" si="14"/>
        <v>UI|44144</v>
      </c>
      <c r="W144" s="6">
        <f>VLOOKUP(V144,trade_prices!A:E,5,0)</f>
        <v>252.58000179999999</v>
      </c>
      <c r="X144" s="6">
        <f>VLOOKUP(V144,trade_prices!A:F,6,0)</f>
        <v>256.60012819999997</v>
      </c>
    </row>
    <row r="145" spans="1:24" x14ac:dyDescent="0.35">
      <c r="A145" t="s">
        <v>642</v>
      </c>
      <c r="B145" t="s">
        <v>643</v>
      </c>
      <c r="C145" t="s">
        <v>8</v>
      </c>
      <c r="D145">
        <v>0</v>
      </c>
      <c r="E145" s="1">
        <v>44144</v>
      </c>
      <c r="F145" s="1" t="str">
        <f t="shared" si="10"/>
        <v>URGN|44144</v>
      </c>
      <c r="G145" s="4">
        <f>VLOOKUP(F145,trade_prices!A:E,5,0)</f>
        <v>25.940000529999999</v>
      </c>
      <c r="H145" s="5">
        <f>VLOOKUP(F145,trade_prices!A:F,6,0)</f>
        <v>24.88999939</v>
      </c>
      <c r="I145" s="1">
        <f>VLOOKUP(E145,before_market_flags!B:D,3,0)</f>
        <v>44134</v>
      </c>
      <c r="J145" s="1" t="str">
        <f t="shared" si="11"/>
        <v>URGN|44134</v>
      </c>
      <c r="K145" s="6">
        <f>VLOOKUP(J145,trade_prices!A:E,5,0)</f>
        <v>22.739999770000001</v>
      </c>
      <c r="L145" s="6">
        <f>VLOOKUP(J145,trade_prices!A:F,6,0)</f>
        <v>22.520000459999999</v>
      </c>
      <c r="M145" s="1">
        <f>VLOOKUP(E145,before_market_flags!B:E,4,0)</f>
        <v>44140</v>
      </c>
      <c r="N145" s="1" t="str">
        <f t="shared" si="12"/>
        <v>URGN|44140</v>
      </c>
      <c r="O145" s="6">
        <f>VLOOKUP(N145,trade_prices!A:E,5,0)</f>
        <v>24.950000760000002</v>
      </c>
      <c r="P145" s="6">
        <f>VLOOKUP(N145,trade_prices!A:F,6,0)</f>
        <v>25.43000031</v>
      </c>
      <c r="Q145" s="1">
        <f>VLOOKUP(E145,before_market_flags!B:F,5,0)</f>
        <v>44144</v>
      </c>
      <c r="R145" s="1" t="str">
        <f t="shared" si="13"/>
        <v>URGN|44144</v>
      </c>
      <c r="S145" s="6">
        <f>VLOOKUP(R145,trade_prices!A:E,5,0)</f>
        <v>25.940000529999999</v>
      </c>
      <c r="T145" s="6">
        <f>VLOOKUP(R145,trade_prices!A:F,6,0)</f>
        <v>24.88999939</v>
      </c>
      <c r="U145" s="1">
        <f>VLOOKUP(E145,before_market_flags!B:H,7,0)</f>
        <v>44145</v>
      </c>
      <c r="V145" s="1" t="str">
        <f t="shared" si="14"/>
        <v>URGN|44145</v>
      </c>
      <c r="W145" s="6">
        <f>VLOOKUP(V145,trade_prices!A:E,5,0)</f>
        <v>24.86000061</v>
      </c>
      <c r="X145" s="6">
        <f>VLOOKUP(V145,trade_prices!A:F,6,0)</f>
        <v>23.770000459999999</v>
      </c>
    </row>
    <row r="146" spans="1:24" x14ac:dyDescent="0.35">
      <c r="A146" t="s">
        <v>646</v>
      </c>
      <c r="B146" t="s">
        <v>647</v>
      </c>
      <c r="C146" t="s">
        <v>8</v>
      </c>
      <c r="D146">
        <v>0</v>
      </c>
      <c r="E146" s="1">
        <v>44141</v>
      </c>
      <c r="F146" s="1" t="str">
        <f t="shared" si="10"/>
        <v>VIAC|44141</v>
      </c>
      <c r="G146" s="4">
        <f>VLOOKUP(F146,trade_prices!A:E,5,0)</f>
        <v>30.75</v>
      </c>
      <c r="H146" s="5">
        <f>VLOOKUP(F146,trade_prices!A:F,6,0)</f>
        <v>29.299999239999998</v>
      </c>
      <c r="I146" s="1">
        <f>VLOOKUP(E146,before_market_flags!B:D,3,0)</f>
        <v>44133</v>
      </c>
      <c r="J146" s="1" t="str">
        <f t="shared" si="11"/>
        <v>VIAC|44133</v>
      </c>
      <c r="K146" s="6">
        <f>VLOOKUP(J146,trade_prices!A:E,5,0)</f>
        <v>27.659999849999998</v>
      </c>
      <c r="L146" s="6">
        <f>VLOOKUP(J146,trade_prices!A:F,6,0)</f>
        <v>28.129999160000001</v>
      </c>
      <c r="M146" s="1">
        <f>VLOOKUP(E146,before_market_flags!B:E,4,0)</f>
        <v>44139</v>
      </c>
      <c r="N146" s="1" t="str">
        <f t="shared" si="12"/>
        <v>VIAC|44139</v>
      </c>
      <c r="O146" s="6">
        <f>VLOOKUP(N146,trade_prices!A:E,5,0)</f>
        <v>29.959999079999999</v>
      </c>
      <c r="P146" s="6">
        <f>VLOOKUP(N146,trade_prices!A:F,6,0)</f>
        <v>29.770000459999999</v>
      </c>
      <c r="Q146" s="1">
        <f>VLOOKUP(E146,before_market_flags!B:F,5,0)</f>
        <v>44141</v>
      </c>
      <c r="R146" s="1" t="str">
        <f t="shared" si="13"/>
        <v>VIAC|44141</v>
      </c>
      <c r="S146" s="6">
        <f>VLOOKUP(R146,trade_prices!A:E,5,0)</f>
        <v>30.75</v>
      </c>
      <c r="T146" s="6">
        <f>VLOOKUP(R146,trade_prices!A:F,6,0)</f>
        <v>29.299999239999998</v>
      </c>
      <c r="U146" s="1">
        <f>VLOOKUP(E146,before_market_flags!B:H,7,0)</f>
        <v>44144</v>
      </c>
      <c r="V146" s="1" t="str">
        <f t="shared" si="14"/>
        <v>VIAC|44144</v>
      </c>
      <c r="W146" s="6">
        <f>VLOOKUP(V146,trade_prices!A:E,5,0)</f>
        <v>30.850000380000001</v>
      </c>
      <c r="X146" s="6">
        <f>VLOOKUP(V146,trade_prices!A:F,6,0)</f>
        <v>29.049999239999998</v>
      </c>
    </row>
    <row r="147" spans="1:24" x14ac:dyDescent="0.35">
      <c r="A147" t="s">
        <v>648</v>
      </c>
      <c r="B147" t="s">
        <v>647</v>
      </c>
      <c r="C147" t="s">
        <v>8</v>
      </c>
      <c r="D147">
        <v>0</v>
      </c>
      <c r="E147" s="1">
        <v>44141</v>
      </c>
      <c r="F147" s="1" t="str">
        <f t="shared" si="10"/>
        <v>VIACA|44141</v>
      </c>
      <c r="G147" s="4">
        <f>VLOOKUP(F147,trade_prices!A:E,5,0)</f>
        <v>32.680000309999997</v>
      </c>
      <c r="H147" s="5">
        <f>VLOOKUP(F147,trade_prices!A:F,6,0)</f>
        <v>30.379999160000001</v>
      </c>
      <c r="I147" s="1">
        <f>VLOOKUP(E147,before_market_flags!B:D,3,0)</f>
        <v>44133</v>
      </c>
      <c r="J147" s="1" t="str">
        <f t="shared" si="11"/>
        <v>VIACA|44133</v>
      </c>
      <c r="K147" s="6">
        <f>VLOOKUP(J147,trade_prices!A:E,5,0)</f>
        <v>28.75</v>
      </c>
      <c r="L147" s="6">
        <f>VLOOKUP(J147,trade_prices!A:F,6,0)</f>
        <v>29.38999939</v>
      </c>
      <c r="M147" s="1">
        <f>VLOOKUP(E147,before_market_flags!B:E,4,0)</f>
        <v>44139</v>
      </c>
      <c r="N147" s="1" t="str">
        <f t="shared" si="12"/>
        <v>VIACA|44139</v>
      </c>
      <c r="O147" s="6">
        <f>VLOOKUP(N147,trade_prices!A:E,5,0)</f>
        <v>31</v>
      </c>
      <c r="P147" s="6">
        <f>VLOOKUP(N147,trade_prices!A:F,6,0)</f>
        <v>30.969999309999999</v>
      </c>
      <c r="Q147" s="1">
        <f>VLOOKUP(E147,before_market_flags!B:F,5,0)</f>
        <v>44141</v>
      </c>
      <c r="R147" s="1" t="str">
        <f t="shared" si="13"/>
        <v>VIACA|44141</v>
      </c>
      <c r="S147" s="6">
        <f>VLOOKUP(R147,trade_prices!A:E,5,0)</f>
        <v>32.680000309999997</v>
      </c>
      <c r="T147" s="6">
        <f>VLOOKUP(R147,trade_prices!A:F,6,0)</f>
        <v>30.379999160000001</v>
      </c>
      <c r="U147" s="1">
        <f>VLOOKUP(E147,before_market_flags!B:H,7,0)</f>
        <v>44144</v>
      </c>
      <c r="V147" s="1" t="str">
        <f t="shared" si="14"/>
        <v>VIACA|44144</v>
      </c>
      <c r="W147" s="6">
        <f>VLOOKUP(V147,trade_prices!A:E,5,0)</f>
        <v>32.349998470000003</v>
      </c>
      <c r="X147" s="6">
        <f>VLOOKUP(V147,trade_prices!A:F,6,0)</f>
        <v>30.5</v>
      </c>
    </row>
    <row r="148" spans="1:24" x14ac:dyDescent="0.35">
      <c r="A148" t="s">
        <v>649</v>
      </c>
      <c r="B148" t="s">
        <v>650</v>
      </c>
      <c r="C148" t="s">
        <v>8</v>
      </c>
      <c r="D148">
        <v>0</v>
      </c>
      <c r="E148" s="1">
        <v>44141</v>
      </c>
      <c r="F148" s="1" t="str">
        <f t="shared" si="10"/>
        <v>VIRT|44141</v>
      </c>
      <c r="G148" s="4">
        <f>VLOOKUP(F148,trade_prices!A:E,5,0)</f>
        <v>22.690000529999999</v>
      </c>
      <c r="H148" s="5">
        <f>VLOOKUP(F148,trade_prices!A:F,6,0)</f>
        <v>23.590000150000002</v>
      </c>
      <c r="I148" s="1">
        <f>VLOOKUP(E148,before_market_flags!B:D,3,0)</f>
        <v>44133</v>
      </c>
      <c r="J148" s="1" t="str">
        <f t="shared" si="11"/>
        <v>VIRT|44133</v>
      </c>
      <c r="K148" s="6">
        <f>VLOOKUP(J148,trade_prices!A:E,5,0)</f>
        <v>21.809999470000001</v>
      </c>
      <c r="L148" s="6">
        <f>VLOOKUP(J148,trade_prices!A:F,6,0)</f>
        <v>21.479999540000001</v>
      </c>
      <c r="M148" s="1">
        <f>VLOOKUP(E148,before_market_flags!B:E,4,0)</f>
        <v>44139</v>
      </c>
      <c r="N148" s="1" t="str">
        <f t="shared" si="12"/>
        <v>VIRT|44139</v>
      </c>
      <c r="O148" s="6">
        <f>VLOOKUP(N148,trade_prices!A:E,5,0)</f>
        <v>22.090000150000002</v>
      </c>
      <c r="P148" s="6">
        <f>VLOOKUP(N148,trade_prices!A:F,6,0)</f>
        <v>22.440000529999999</v>
      </c>
      <c r="Q148" s="1">
        <f>VLOOKUP(E148,before_market_flags!B:F,5,0)</f>
        <v>44141</v>
      </c>
      <c r="R148" s="1" t="str">
        <f t="shared" si="13"/>
        <v>VIRT|44141</v>
      </c>
      <c r="S148" s="6">
        <f>VLOOKUP(R148,trade_prices!A:E,5,0)</f>
        <v>22.690000529999999</v>
      </c>
      <c r="T148" s="6">
        <f>VLOOKUP(R148,trade_prices!A:F,6,0)</f>
        <v>23.590000150000002</v>
      </c>
      <c r="U148" s="1">
        <f>VLOOKUP(E148,before_market_flags!B:H,7,0)</f>
        <v>44144</v>
      </c>
      <c r="V148" s="1" t="str">
        <f t="shared" si="14"/>
        <v>VIRT|44144</v>
      </c>
      <c r="W148" s="6">
        <f>VLOOKUP(V148,trade_prices!A:E,5,0)</f>
        <v>24.229999540000001</v>
      </c>
      <c r="X148" s="6">
        <f>VLOOKUP(V148,trade_prices!A:F,6,0)</f>
        <v>23.11000061</v>
      </c>
    </row>
    <row r="149" spans="1:24" x14ac:dyDescent="0.35">
      <c r="A149" t="s">
        <v>661</v>
      </c>
      <c r="B149" t="s">
        <v>662</v>
      </c>
      <c r="C149" t="s">
        <v>8</v>
      </c>
      <c r="D149">
        <v>0</v>
      </c>
      <c r="E149" s="1">
        <v>44140</v>
      </c>
      <c r="F149" s="1" t="str">
        <f t="shared" si="10"/>
        <v>WFCF|44140</v>
      </c>
      <c r="G149" s="4">
        <f>VLOOKUP(F149,trade_prices!A:E,5,0)</f>
        <v>1.9900000099999999</v>
      </c>
      <c r="H149" s="5">
        <f>VLOOKUP(F149,trade_prices!A:F,6,0)</f>
        <v>1.8999999759999999</v>
      </c>
      <c r="I149" s="1">
        <f>VLOOKUP(E149,before_market_flags!B:D,3,0)</f>
        <v>44132</v>
      </c>
      <c r="J149" s="1" t="str">
        <f t="shared" si="11"/>
        <v>WFCF|44132</v>
      </c>
      <c r="K149" s="6">
        <f>VLOOKUP(J149,trade_prices!A:E,5,0)</f>
        <v>1.8200000519999999</v>
      </c>
      <c r="L149" s="6">
        <f>VLOOKUP(J149,trade_prices!A:F,6,0)</f>
        <v>1.7999999520000001</v>
      </c>
      <c r="M149" s="1">
        <f>VLOOKUP(E149,before_market_flags!B:E,4,0)</f>
        <v>44138</v>
      </c>
      <c r="N149" s="1" t="str">
        <f t="shared" si="12"/>
        <v>WFCF|44138</v>
      </c>
      <c r="O149" s="6">
        <f>VLOOKUP(N149,trade_prices!A:E,5,0)</f>
        <v>1.8899999860000001</v>
      </c>
      <c r="P149" s="6">
        <f>VLOOKUP(N149,trade_prices!A:F,6,0)</f>
        <v>2.079999924</v>
      </c>
      <c r="Q149" s="1">
        <f>VLOOKUP(E149,before_market_flags!B:F,5,0)</f>
        <v>44140</v>
      </c>
      <c r="R149" s="1" t="str">
        <f t="shared" si="13"/>
        <v>WFCF|44140</v>
      </c>
      <c r="S149" s="6">
        <f>VLOOKUP(R149,trade_prices!A:E,5,0)</f>
        <v>1.9900000099999999</v>
      </c>
      <c r="T149" s="6">
        <f>VLOOKUP(R149,trade_prices!A:F,6,0)</f>
        <v>1.8999999759999999</v>
      </c>
      <c r="U149" s="1">
        <f>VLOOKUP(E149,before_market_flags!B:H,7,0)</f>
        <v>44141</v>
      </c>
      <c r="V149" s="1" t="str">
        <f t="shared" si="14"/>
        <v>WFCF|44141</v>
      </c>
      <c r="W149" s="6">
        <f>VLOOKUP(V149,trade_prices!A:E,5,0)</f>
        <v>1.8700000050000001</v>
      </c>
      <c r="X149" s="6">
        <f>VLOOKUP(V149,trade_prices!A:F,6,0)</f>
        <v>1.8999999759999999</v>
      </c>
    </row>
    <row r="150" spans="1:24" x14ac:dyDescent="0.35">
      <c r="A150" t="s">
        <v>663</v>
      </c>
      <c r="B150" t="s">
        <v>664</v>
      </c>
      <c r="C150" t="s">
        <v>8</v>
      </c>
      <c r="D150">
        <v>0</v>
      </c>
      <c r="E150" s="1">
        <v>44139</v>
      </c>
      <c r="F150" s="1" t="str">
        <f t="shared" si="10"/>
        <v>WFTLF|44139</v>
      </c>
      <c r="G150" s="4">
        <f>VLOOKUP(F150,trade_prices!A:E,5,0)</f>
        <v>1.9700000289999999</v>
      </c>
      <c r="H150" s="5">
        <f>VLOOKUP(F150,trade_prices!A:F,6,0)</f>
        <v>2.0599999430000002</v>
      </c>
      <c r="I150" s="1">
        <f>VLOOKUP(E150,before_market_flags!B:D,3,0)</f>
        <v>44131</v>
      </c>
      <c r="J150" s="1" t="str">
        <f t="shared" si="11"/>
        <v>WFTLF|44131</v>
      </c>
      <c r="K150" s="6">
        <f>VLOOKUP(J150,trade_prices!A:E,5,0)</f>
        <v>2.0299999710000001</v>
      </c>
      <c r="L150" s="6">
        <f>VLOOKUP(J150,trade_prices!A:F,6,0)</f>
        <v>2</v>
      </c>
      <c r="M150" s="1">
        <f>VLOOKUP(E150,before_market_flags!B:E,4,0)</f>
        <v>44137</v>
      </c>
      <c r="N150" s="1" t="str">
        <f t="shared" si="12"/>
        <v>WFTLF|44137</v>
      </c>
      <c r="O150" s="6">
        <f>VLOOKUP(N150,trade_prices!A:E,5,0)</f>
        <v>2.0650000569999998</v>
      </c>
      <c r="P150" s="6">
        <f>VLOOKUP(N150,trade_prices!A:F,6,0)</f>
        <v>1.9700000289999999</v>
      </c>
      <c r="Q150" s="1">
        <f>VLOOKUP(E150,before_market_flags!B:F,5,0)</f>
        <v>44139</v>
      </c>
      <c r="R150" s="1" t="str">
        <f t="shared" si="13"/>
        <v>WFTLF|44139</v>
      </c>
      <c r="S150" s="6">
        <f>VLOOKUP(R150,trade_prices!A:E,5,0)</f>
        <v>1.9700000289999999</v>
      </c>
      <c r="T150" s="6">
        <f>VLOOKUP(R150,trade_prices!A:F,6,0)</f>
        <v>2.0599999430000002</v>
      </c>
      <c r="U150" s="1">
        <f>VLOOKUP(E150,before_market_flags!B:H,7,0)</f>
        <v>44140</v>
      </c>
      <c r="V150" s="1" t="str">
        <f t="shared" si="14"/>
        <v>WFTLF|44140</v>
      </c>
      <c r="W150" s="6">
        <f>VLOOKUP(V150,trade_prices!A:E,5,0)</f>
        <v>2.039999962</v>
      </c>
      <c r="X150" s="6">
        <f>VLOOKUP(V150,trade_prices!A:F,6,0)</f>
        <v>2.0999999049999998</v>
      </c>
    </row>
    <row r="151" spans="1:24" x14ac:dyDescent="0.35">
      <c r="A151" t="s">
        <v>665</v>
      </c>
      <c r="B151" t="s">
        <v>666</v>
      </c>
      <c r="C151" t="s">
        <v>8</v>
      </c>
      <c r="D151">
        <v>0</v>
      </c>
      <c r="E151" s="1">
        <v>44144</v>
      </c>
      <c r="F151" s="1" t="str">
        <f t="shared" si="10"/>
        <v>WHF|44144</v>
      </c>
      <c r="G151" s="4">
        <f>VLOOKUP(F151,trade_prices!A:E,5,0)</f>
        <v>10.649999619999999</v>
      </c>
      <c r="H151" s="5">
        <f>VLOOKUP(F151,trade_prices!A:F,6,0)</f>
        <v>10.760000229999999</v>
      </c>
      <c r="I151" s="1">
        <f>VLOOKUP(E151,before_market_flags!B:D,3,0)</f>
        <v>44134</v>
      </c>
      <c r="J151" s="1" t="str">
        <f t="shared" si="11"/>
        <v>WHF|44134</v>
      </c>
      <c r="K151" s="6">
        <f>VLOOKUP(J151,trade_prices!A:E,5,0)</f>
        <v>10.05000019</v>
      </c>
      <c r="L151" s="6">
        <f>VLOOKUP(J151,trade_prices!A:F,6,0)</f>
        <v>10.010000229999999</v>
      </c>
      <c r="M151" s="1">
        <f>VLOOKUP(E151,before_market_flags!B:E,4,0)</f>
        <v>44140</v>
      </c>
      <c r="N151" s="1" t="str">
        <f t="shared" si="12"/>
        <v>WHF|44140</v>
      </c>
      <c r="O151" s="6">
        <f>VLOOKUP(N151,trade_prices!A:E,5,0)</f>
        <v>10.22999954</v>
      </c>
      <c r="P151" s="6">
        <f>VLOOKUP(N151,trade_prices!A:F,6,0)</f>
        <v>10.55000019</v>
      </c>
      <c r="Q151" s="1">
        <f>VLOOKUP(E151,before_market_flags!B:F,5,0)</f>
        <v>44144</v>
      </c>
      <c r="R151" s="1" t="str">
        <f t="shared" si="13"/>
        <v>WHF|44144</v>
      </c>
      <c r="S151" s="6">
        <f>VLOOKUP(R151,trade_prices!A:E,5,0)</f>
        <v>10.649999619999999</v>
      </c>
      <c r="T151" s="6">
        <f>VLOOKUP(R151,trade_prices!A:F,6,0)</f>
        <v>10.760000229999999</v>
      </c>
      <c r="U151" s="1">
        <f>VLOOKUP(E151,before_market_flags!B:H,7,0)</f>
        <v>44145</v>
      </c>
      <c r="V151" s="1" t="str">
        <f t="shared" si="14"/>
        <v>WHF|44145</v>
      </c>
      <c r="W151" s="6">
        <f>VLOOKUP(V151,trade_prices!A:E,5,0)</f>
        <v>10.80000019</v>
      </c>
      <c r="X151" s="6">
        <f>VLOOKUP(V151,trade_prices!A:F,6,0)</f>
        <v>11.30000019</v>
      </c>
    </row>
    <row r="152" spans="1:24" x14ac:dyDescent="0.35">
      <c r="A152" t="s">
        <v>671</v>
      </c>
      <c r="B152" t="s">
        <v>672</v>
      </c>
      <c r="C152" t="s">
        <v>8</v>
      </c>
      <c r="D152">
        <v>0</v>
      </c>
      <c r="E152" s="1">
        <v>44140</v>
      </c>
      <c r="F152" s="1" t="str">
        <f t="shared" si="10"/>
        <v>WTM|44140</v>
      </c>
      <c r="G152" s="4">
        <f>VLOOKUP(F152,trade_prices!A:E,5,0)</f>
        <v>919.64001459999997</v>
      </c>
      <c r="H152" s="5">
        <f>VLOOKUP(F152,trade_prices!A:F,6,0)</f>
        <v>934.76000980000003</v>
      </c>
      <c r="I152" s="1">
        <f>VLOOKUP(E152,before_market_flags!B:D,3,0)</f>
        <v>44132</v>
      </c>
      <c r="J152" s="1" t="str">
        <f t="shared" si="11"/>
        <v>WTM|44132</v>
      </c>
      <c r="K152" s="6">
        <f>VLOOKUP(J152,trade_prices!A:E,5,0)</f>
        <v>930.44000240000003</v>
      </c>
      <c r="L152" s="6">
        <f>VLOOKUP(J152,trade_prices!A:F,6,0)</f>
        <v>903.84997559999999</v>
      </c>
      <c r="M152" s="1">
        <f>VLOOKUP(E152,before_market_flags!B:E,4,0)</f>
        <v>44138</v>
      </c>
      <c r="N152" s="1" t="str">
        <f t="shared" si="12"/>
        <v>WTM|44138</v>
      </c>
      <c r="O152" s="6">
        <f>VLOOKUP(N152,trade_prices!A:E,5,0)</f>
        <v>948.75</v>
      </c>
      <c r="P152" s="6">
        <f>VLOOKUP(N152,trade_prices!A:F,6,0)</f>
        <v>943.90002440000001</v>
      </c>
      <c r="Q152" s="1">
        <f>VLOOKUP(E152,before_market_flags!B:F,5,0)</f>
        <v>44140</v>
      </c>
      <c r="R152" s="1" t="str">
        <f t="shared" si="13"/>
        <v>WTM|44140</v>
      </c>
      <c r="S152" s="6">
        <f>VLOOKUP(R152,trade_prices!A:E,5,0)</f>
        <v>919.64001459999997</v>
      </c>
      <c r="T152" s="6">
        <f>VLOOKUP(R152,trade_prices!A:F,6,0)</f>
        <v>934.76000980000003</v>
      </c>
      <c r="U152" s="1">
        <f>VLOOKUP(E152,before_market_flags!B:H,7,0)</f>
        <v>44141</v>
      </c>
      <c r="V152" s="1" t="str">
        <f t="shared" si="14"/>
        <v>WTM|44141</v>
      </c>
      <c r="W152" s="6">
        <f>VLOOKUP(V152,trade_prices!A:E,5,0)</f>
        <v>936.88000490000002</v>
      </c>
      <c r="X152" s="6">
        <f>VLOOKUP(V152,trade_prices!A:F,6,0)</f>
        <v>903.84997559999999</v>
      </c>
    </row>
    <row r="153" spans="1:24" x14ac:dyDescent="0.35">
      <c r="A153" t="s">
        <v>675</v>
      </c>
      <c r="B153" t="s">
        <v>676</v>
      </c>
      <c r="C153" t="s">
        <v>8</v>
      </c>
      <c r="D153">
        <v>0</v>
      </c>
      <c r="E153" s="1">
        <v>44144</v>
      </c>
      <c r="F153" s="1" t="str">
        <f t="shared" si="10"/>
        <v>XERS|44144</v>
      </c>
      <c r="G153" s="4">
        <f>VLOOKUP(F153,trade_prices!A:E,5,0)</f>
        <v>5.9800000190000002</v>
      </c>
      <c r="H153" s="5">
        <f>VLOOKUP(F153,trade_prices!A:F,6,0)</f>
        <v>5.7399997709999999</v>
      </c>
      <c r="I153" s="1">
        <f>VLOOKUP(E153,before_market_flags!B:D,3,0)</f>
        <v>44134</v>
      </c>
      <c r="J153" s="1" t="str">
        <f t="shared" si="11"/>
        <v>XERS|44134</v>
      </c>
      <c r="K153" s="6">
        <f>VLOOKUP(J153,trade_prices!A:E,5,0)</f>
        <v>4.9499998090000004</v>
      </c>
      <c r="L153" s="6">
        <f>VLOOKUP(J153,trade_prices!A:F,6,0)</f>
        <v>4.7300000190000002</v>
      </c>
      <c r="M153" s="1">
        <f>VLOOKUP(E153,before_market_flags!B:E,4,0)</f>
        <v>44140</v>
      </c>
      <c r="N153" s="1" t="str">
        <f t="shared" si="12"/>
        <v>XERS|44140</v>
      </c>
      <c r="O153" s="6">
        <f>VLOOKUP(N153,trade_prices!A:E,5,0)</f>
        <v>4.9800000190000002</v>
      </c>
      <c r="P153" s="6">
        <f>VLOOKUP(N153,trade_prices!A:F,6,0)</f>
        <v>5.4099998469999999</v>
      </c>
      <c r="Q153" s="1">
        <f>VLOOKUP(E153,before_market_flags!B:F,5,0)</f>
        <v>44144</v>
      </c>
      <c r="R153" s="1" t="str">
        <f t="shared" si="13"/>
        <v>XERS|44144</v>
      </c>
      <c r="S153" s="6">
        <f>VLOOKUP(R153,trade_prices!A:E,5,0)</f>
        <v>5.9800000190000002</v>
      </c>
      <c r="T153" s="6">
        <f>VLOOKUP(R153,trade_prices!A:F,6,0)</f>
        <v>5.7399997709999999</v>
      </c>
      <c r="U153" s="1">
        <f>VLOOKUP(E153,before_market_flags!B:H,7,0)</f>
        <v>44145</v>
      </c>
      <c r="V153" s="1" t="str">
        <f t="shared" si="14"/>
        <v>XERS|44145</v>
      </c>
      <c r="W153" s="6">
        <f>VLOOKUP(V153,trade_prices!A:E,5,0)</f>
        <v>5.6999998090000004</v>
      </c>
      <c r="X153" s="6">
        <f>VLOOKUP(V153,trade_prices!A:F,6,0)</f>
        <v>5.4000000950000002</v>
      </c>
    </row>
    <row r="154" spans="1:24" x14ac:dyDescent="0.35">
      <c r="A154" t="s">
        <v>683</v>
      </c>
      <c r="B154" t="s">
        <v>684</v>
      </c>
      <c r="C154" t="s">
        <v>8</v>
      </c>
      <c r="D154">
        <v>0</v>
      </c>
      <c r="E154" s="1">
        <v>44140</v>
      </c>
      <c r="F154" s="1" t="str">
        <f t="shared" si="10"/>
        <v>YTRA|44140</v>
      </c>
      <c r="G154" s="4">
        <f>VLOOKUP(F154,trade_prices!A:E,5,0)</f>
        <v>1.039999962</v>
      </c>
      <c r="H154" s="5">
        <f>VLOOKUP(F154,trade_prices!A:F,6,0)</f>
        <v>1.0099999900000001</v>
      </c>
      <c r="I154" s="1">
        <f>VLOOKUP(E154,before_market_flags!B:D,3,0)</f>
        <v>44132</v>
      </c>
      <c r="J154" s="1" t="str">
        <f t="shared" si="11"/>
        <v>YTRA|44132</v>
      </c>
      <c r="K154" s="6">
        <f>VLOOKUP(J154,trade_prices!A:E,5,0)</f>
        <v>1.0099999900000001</v>
      </c>
      <c r="L154" s="6">
        <f>VLOOKUP(J154,trade_prices!A:F,6,0)</f>
        <v>1</v>
      </c>
      <c r="M154" s="1">
        <f>VLOOKUP(E154,before_market_flags!B:E,4,0)</f>
        <v>44138</v>
      </c>
      <c r="N154" s="1" t="str">
        <f t="shared" si="12"/>
        <v>YTRA|44138</v>
      </c>
      <c r="O154" s="6">
        <f>VLOOKUP(N154,trade_prices!A:E,5,0)</f>
        <v>1.0299999710000001</v>
      </c>
      <c r="P154" s="6">
        <f>VLOOKUP(N154,trade_prices!A:F,6,0)</f>
        <v>1.0299999710000001</v>
      </c>
      <c r="Q154" s="1">
        <f>VLOOKUP(E154,before_market_flags!B:F,5,0)</f>
        <v>44140</v>
      </c>
      <c r="R154" s="1" t="str">
        <f t="shared" si="13"/>
        <v>YTRA|44140</v>
      </c>
      <c r="S154" s="6">
        <f>VLOOKUP(R154,trade_prices!A:E,5,0)</f>
        <v>1.039999962</v>
      </c>
      <c r="T154" s="6">
        <f>VLOOKUP(R154,trade_prices!A:F,6,0)</f>
        <v>1.0099999900000001</v>
      </c>
      <c r="U154" s="1">
        <f>VLOOKUP(E154,before_market_flags!B:H,7,0)</f>
        <v>44141</v>
      </c>
      <c r="V154" s="1" t="str">
        <f t="shared" si="14"/>
        <v>YTRA|44141</v>
      </c>
      <c r="W154" s="6">
        <f>VLOOKUP(V154,trade_prices!A:E,5,0)</f>
        <v>0.978999972</v>
      </c>
      <c r="X154" s="6">
        <f>VLOOKUP(V154,trade_prices!A:F,6,0)</f>
        <v>0.97000002900000004</v>
      </c>
    </row>
  </sheetData>
  <autoFilter ref="A1:E154" xr:uid="{377BBC45-A7F2-4A6C-AEF9-5C88951C51B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780F-A79D-474B-BFEE-A78005A20D67}">
  <dimension ref="A1:H6"/>
  <sheetViews>
    <sheetView workbookViewId="0">
      <selection activeCell="C1" sqref="C1:H1"/>
    </sheetView>
  </sheetViews>
  <sheetFormatPr defaultRowHeight="14.5" x14ac:dyDescent="0.35"/>
  <cols>
    <col min="1" max="1" width="18" bestFit="1" customWidth="1"/>
    <col min="2" max="2" width="19.26953125" bestFit="1" customWidth="1"/>
    <col min="3" max="3" width="21.6328125" customWidth="1"/>
    <col min="4" max="4" width="15.81640625" customWidth="1"/>
    <col min="5" max="5" width="16" customWidth="1"/>
    <col min="6" max="6" width="18.08984375" customWidth="1"/>
    <col min="7" max="7" width="21.1796875" customWidth="1"/>
    <col min="8" max="8" width="32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44138</v>
      </c>
      <c r="C2" s="1">
        <v>44138</v>
      </c>
      <c r="D2" s="1">
        <v>44130</v>
      </c>
      <c r="E2" s="1">
        <v>44134</v>
      </c>
      <c r="F2" s="1">
        <v>44138</v>
      </c>
      <c r="G2" s="1">
        <v>44138</v>
      </c>
      <c r="H2" s="1">
        <v>44139</v>
      </c>
    </row>
    <row r="3" spans="1:8" x14ac:dyDescent="0.35">
      <c r="A3" t="s">
        <v>8</v>
      </c>
      <c r="B3" s="1">
        <v>44139</v>
      </c>
      <c r="C3" s="1">
        <v>44139</v>
      </c>
      <c r="D3" s="1">
        <v>44131</v>
      </c>
      <c r="E3" s="1">
        <v>44137</v>
      </c>
      <c r="F3" s="1">
        <v>44139</v>
      </c>
      <c r="G3" s="1">
        <v>44139</v>
      </c>
      <c r="H3" s="1">
        <v>44140</v>
      </c>
    </row>
    <row r="4" spans="1:8" x14ac:dyDescent="0.35">
      <c r="A4" t="s">
        <v>8</v>
      </c>
      <c r="B4" s="1">
        <v>44140</v>
      </c>
      <c r="C4" s="1">
        <v>44140</v>
      </c>
      <c r="D4" s="1">
        <v>44132</v>
      </c>
      <c r="E4" s="1">
        <v>44138</v>
      </c>
      <c r="F4" s="1">
        <v>44140</v>
      </c>
      <c r="G4" s="1">
        <v>44140</v>
      </c>
      <c r="H4" s="1">
        <v>44141</v>
      </c>
    </row>
    <row r="5" spans="1:8" x14ac:dyDescent="0.35">
      <c r="A5" t="s">
        <v>8</v>
      </c>
      <c r="B5" s="1">
        <v>44141</v>
      </c>
      <c r="C5" s="1">
        <v>44141</v>
      </c>
      <c r="D5" s="1">
        <v>44133</v>
      </c>
      <c r="E5" s="1">
        <v>44139</v>
      </c>
      <c r="F5" s="1">
        <v>44141</v>
      </c>
      <c r="G5" s="1">
        <v>44141</v>
      </c>
      <c r="H5" s="1">
        <v>44144</v>
      </c>
    </row>
    <row r="6" spans="1:8" x14ac:dyDescent="0.35">
      <c r="A6" t="s">
        <v>8</v>
      </c>
      <c r="B6" s="1">
        <v>44144</v>
      </c>
      <c r="C6" s="1">
        <v>44144</v>
      </c>
      <c r="D6" s="2">
        <v>44134</v>
      </c>
      <c r="E6" s="2">
        <v>44140</v>
      </c>
      <c r="F6" s="1">
        <v>44144</v>
      </c>
      <c r="G6" s="1">
        <v>44144</v>
      </c>
      <c r="H6" s="1">
        <v>44145</v>
      </c>
    </row>
  </sheetData>
  <autoFilter ref="A1:B6" xr:uid="{00000000-0009-0000-0000-000005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E5DD-9AAD-47B8-AB73-EAE26FBD454E}">
  <dimension ref="A1:AB189"/>
  <sheetViews>
    <sheetView topLeftCell="R1" workbookViewId="0">
      <selection activeCell="D1" sqref="D1:D1048576"/>
    </sheetView>
  </sheetViews>
  <sheetFormatPr defaultRowHeight="14.5" x14ac:dyDescent="0.35"/>
  <cols>
    <col min="1" max="1" width="7.6328125" bestFit="1" customWidth="1"/>
    <col min="2" max="2" width="33.453125" bestFit="1" customWidth="1"/>
    <col min="3" max="3" width="16.453125" bestFit="1" customWidth="1"/>
    <col min="4" max="4" width="10.54296875" hidden="1" customWidth="1"/>
    <col min="5" max="5" width="19.26953125" bestFit="1" customWidth="1"/>
    <col min="6" max="6" width="12.6328125" hidden="1" customWidth="1"/>
    <col min="7" max="7" width="14.453125" bestFit="1" customWidth="1"/>
    <col min="8" max="8" width="14.36328125" bestFit="1" customWidth="1"/>
    <col min="9" max="9" width="19.1796875" bestFit="1" customWidth="1"/>
    <col min="10" max="10" width="12.6328125" hidden="1" customWidth="1"/>
    <col min="11" max="11" width="15.6328125" bestFit="1" customWidth="1"/>
    <col min="12" max="12" width="15.54296875" bestFit="1" customWidth="1"/>
    <col min="13" max="13" width="15.54296875" customWidth="1"/>
    <col min="14" max="14" width="17.81640625" bestFit="1" customWidth="1"/>
    <col min="15" max="15" width="12.6328125" hidden="1" customWidth="1"/>
    <col min="16" max="16" width="17.453125" bestFit="1" customWidth="1"/>
    <col min="17" max="17" width="17.36328125" bestFit="1" customWidth="1"/>
    <col min="18" max="18" width="14.36328125" bestFit="1" customWidth="1"/>
    <col min="19" max="19" width="12.6328125" hidden="1" customWidth="1"/>
    <col min="20" max="20" width="19.36328125" bestFit="1" customWidth="1"/>
    <col min="21" max="21" width="19.26953125" bestFit="1" customWidth="1"/>
    <col min="22" max="23" width="19.26953125" customWidth="1"/>
    <col min="24" max="24" width="15.1796875" bestFit="1" customWidth="1"/>
    <col min="25" max="25" width="15.54296875" hidden="1" customWidth="1"/>
    <col min="26" max="26" width="22.26953125" bestFit="1" customWidth="1"/>
    <col min="27" max="27" width="22.1796875" bestFit="1" customWidth="1"/>
    <col min="28" max="28" width="16.08984375" customWidth="1"/>
  </cols>
  <sheetData>
    <row r="1" spans="1:28" x14ac:dyDescent="0.35">
      <c r="A1" t="s">
        <v>11</v>
      </c>
      <c r="B1" t="s">
        <v>12</v>
      </c>
      <c r="C1" t="s">
        <v>0</v>
      </c>
      <c r="D1" t="s">
        <v>693</v>
      </c>
      <c r="E1" t="s">
        <v>1</v>
      </c>
      <c r="F1" s="3" t="s">
        <v>700</v>
      </c>
      <c r="G1" s="7" t="s">
        <v>698</v>
      </c>
      <c r="H1" s="8" t="s">
        <v>699</v>
      </c>
      <c r="I1" t="s">
        <v>694</v>
      </c>
      <c r="J1" s="3" t="s">
        <v>701</v>
      </c>
      <c r="K1" s="7" t="s">
        <v>702</v>
      </c>
      <c r="L1" s="8" t="s">
        <v>703</v>
      </c>
      <c r="M1" s="9" t="s">
        <v>713</v>
      </c>
      <c r="N1" t="s">
        <v>695</v>
      </c>
      <c r="O1" s="3" t="s">
        <v>704</v>
      </c>
      <c r="P1" s="7" t="s">
        <v>705</v>
      </c>
      <c r="Q1" s="8" t="s">
        <v>706</v>
      </c>
      <c r="R1" t="s">
        <v>696</v>
      </c>
      <c r="S1" s="3" t="s">
        <v>707</v>
      </c>
      <c r="T1" s="8" t="s">
        <v>708</v>
      </c>
      <c r="U1" s="8" t="s">
        <v>709</v>
      </c>
      <c r="V1" s="9" t="s">
        <v>716</v>
      </c>
      <c r="W1" s="9" t="s">
        <v>714</v>
      </c>
      <c r="X1" t="s">
        <v>697</v>
      </c>
      <c r="Y1" s="3" t="s">
        <v>710</v>
      </c>
      <c r="Z1" s="7" t="s">
        <v>711</v>
      </c>
      <c r="AA1" s="8" t="s">
        <v>712</v>
      </c>
      <c r="AB1" s="9" t="s">
        <v>715</v>
      </c>
    </row>
    <row r="2" spans="1:28" x14ac:dyDescent="0.35">
      <c r="A2" t="s">
        <v>17</v>
      </c>
      <c r="B2" t="s">
        <v>18</v>
      </c>
      <c r="C2" t="s">
        <v>9</v>
      </c>
      <c r="D2">
        <v>1</v>
      </c>
      <c r="E2" s="1">
        <v>44138</v>
      </c>
      <c r="F2" s="1" t="str">
        <f>_xlfn.CONCAT(A2&amp;"|"&amp;E2)</f>
        <v>AAIC|44138</v>
      </c>
      <c r="G2" s="6">
        <f>VLOOKUP(F2,trade_prices!A:E,5,0)</f>
        <v>2.630000114</v>
      </c>
      <c r="H2" s="5">
        <f>VLOOKUP(F2,trade_prices!A:F,6,0)</f>
        <v>2.670000076</v>
      </c>
      <c r="I2" s="1">
        <f>VLOOKUP(E2,after_market_flags!B:D,3,0)</f>
        <v>44131</v>
      </c>
      <c r="J2" s="1" t="str">
        <f>_xlfn.CONCAT(A2&amp;"|"&amp;I2)</f>
        <v>AAIC|44131</v>
      </c>
      <c r="K2" s="6">
        <f>VLOOKUP(J2,trade_prices!A:E,5,0)</f>
        <v>2.6800000669999999</v>
      </c>
      <c r="L2" s="6">
        <f>VLOOKUP(J2,trade_prices!A:F,6,0)</f>
        <v>2.5599999430000002</v>
      </c>
      <c r="M2" s="6">
        <f>(H2-L2)/L2</f>
        <v>4.2968802909852159E-2</v>
      </c>
      <c r="N2" s="1">
        <f>VLOOKUP(E2,after_market_flags!B:E,4,0)</f>
        <v>44137</v>
      </c>
      <c r="O2" s="1" t="str">
        <f>_xlfn.CONCAT(A2&amp;"|"&amp;N2)</f>
        <v>AAIC|44137</v>
      </c>
      <c r="P2" s="6">
        <f>VLOOKUP(O2,trade_prices!A:E,5,0)</f>
        <v>2.460000038</v>
      </c>
      <c r="Q2" s="6">
        <f>VLOOKUP(O2,trade_prices!A:F,6,0)</f>
        <v>2.579999924</v>
      </c>
      <c r="R2" s="1">
        <f>VLOOKUP(E2,after_market_flags!B:F,5,0)</f>
        <v>44139</v>
      </c>
      <c r="S2" s="1" t="str">
        <f>_xlfn.CONCAT(A2&amp;"|"&amp;R2)</f>
        <v>AAIC|44139</v>
      </c>
      <c r="T2" s="6">
        <f>VLOOKUP(S2,trade_prices!A:E,5,0)</f>
        <v>2.6900000569999998</v>
      </c>
      <c r="U2" s="6">
        <f>VLOOKUP(S2,trade_prices!A:F,6,0)</f>
        <v>2.7799999710000001</v>
      </c>
      <c r="V2" s="6">
        <f>(T2-Q2)/T2</f>
        <v>4.0892241884439406E-2</v>
      </c>
      <c r="W2" s="6">
        <f>(U2-T2)/U2</f>
        <v>3.2374070121887887E-2</v>
      </c>
      <c r="X2" s="1">
        <f>VLOOKUP(E2,after_market_flags!B:H,7,0)</f>
        <v>44140</v>
      </c>
      <c r="Y2" s="1" t="str">
        <f>_xlfn.CONCAT(A2&amp;"|"&amp;X2)</f>
        <v>AAIC|44140</v>
      </c>
      <c r="Z2" s="6">
        <f>VLOOKUP(Y2,trade_prices!A:E,5,0)</f>
        <v>2.7699999809999998</v>
      </c>
      <c r="AA2" s="6">
        <f>VLOOKUP(Y2,trade_prices!A:F,6,0)</f>
        <v>2.670000076</v>
      </c>
      <c r="AB2" s="6">
        <f>(AA2-U2)/AA2</f>
        <v>-4.1198461374126222E-2</v>
      </c>
    </row>
    <row r="3" spans="1:28" x14ac:dyDescent="0.35">
      <c r="A3" t="s">
        <v>21</v>
      </c>
      <c r="B3" t="s">
        <v>22</v>
      </c>
      <c r="C3" t="s">
        <v>9</v>
      </c>
      <c r="D3">
        <v>1</v>
      </c>
      <c r="E3" s="1">
        <v>44140</v>
      </c>
      <c r="F3" s="1" t="str">
        <f t="shared" ref="F3:F66" si="0">_xlfn.CONCAT(A3&amp;"|"&amp;E3)</f>
        <v>AAOI|44140</v>
      </c>
      <c r="G3" s="6">
        <f>VLOOKUP(F3,trade_prices!A:E,5,0)</f>
        <v>9.1700000760000009</v>
      </c>
      <c r="H3" s="5">
        <f>VLOOKUP(F3,trade_prices!A:F,6,0)</f>
        <v>10.02000046</v>
      </c>
      <c r="I3" s="1">
        <f>VLOOKUP(E3,after_market_flags!B:D,3,0)</f>
        <v>44133</v>
      </c>
      <c r="J3" s="1" t="str">
        <f t="shared" ref="J3:J66" si="1">_xlfn.CONCAT(A3&amp;"|"&amp;I3)</f>
        <v>AAOI|44133</v>
      </c>
      <c r="K3" s="6">
        <f>VLOOKUP(J3,trade_prices!A:E,5,0)</f>
        <v>9.5699996949999999</v>
      </c>
      <c r="L3" s="6">
        <f>VLOOKUP(J3,trade_prices!A:F,6,0)</f>
        <v>9.3599996569999995</v>
      </c>
      <c r="M3" s="6">
        <f t="shared" ref="M3:M66" si="2">(H3-L3)/L3</f>
        <v>7.0512908887385539E-2</v>
      </c>
      <c r="N3" s="1">
        <f>VLOOKUP(E3,after_market_flags!B:E,4,0)</f>
        <v>44139</v>
      </c>
      <c r="O3" s="1" t="str">
        <f t="shared" ref="O3:O66" si="3">_xlfn.CONCAT(A3&amp;"|"&amp;N3)</f>
        <v>AAOI|44139</v>
      </c>
      <c r="P3" s="6">
        <f>VLOOKUP(O3,trade_prices!A:E,5,0)</f>
        <v>9.1700000760000009</v>
      </c>
      <c r="Q3" s="6">
        <f>VLOOKUP(O3,trade_prices!A:F,6,0)</f>
        <v>9.0699996949999999</v>
      </c>
      <c r="R3" s="1">
        <f>VLOOKUP(E3,after_market_flags!B:F,5,0)</f>
        <v>44141</v>
      </c>
      <c r="S3" s="1" t="str">
        <f t="shared" ref="S3:S66" si="4">_xlfn.CONCAT(A3&amp;"|"&amp;R3)</f>
        <v>AAOI|44141</v>
      </c>
      <c r="T3" s="6">
        <f>VLOOKUP(S3,trade_prices!A:E,5,0)</f>
        <v>8.1140003200000006</v>
      </c>
      <c r="U3" s="6">
        <f>VLOOKUP(S3,trade_prices!A:F,6,0)</f>
        <v>7.6900000569999998</v>
      </c>
      <c r="V3" s="6">
        <f t="shared" ref="V3:V66" si="5">(T3-Q3)/T3</f>
        <v>-0.11782096836298858</v>
      </c>
      <c r="W3" s="6">
        <f t="shared" ref="W3:W66" si="6">(U3-T3)/U3</f>
        <v>-5.5136574753864249E-2</v>
      </c>
      <c r="X3" s="1">
        <f>VLOOKUP(E3,after_market_flags!B:H,7,0)</f>
        <v>44144</v>
      </c>
      <c r="Y3" s="1" t="str">
        <f t="shared" ref="Y3:Y66" si="7">_xlfn.CONCAT(A3&amp;"|"&amp;X3)</f>
        <v>AAOI|44144</v>
      </c>
      <c r="Z3" s="6">
        <f>VLOOKUP(Y3,trade_prices!A:E,5,0)</f>
        <v>7.9099998469999999</v>
      </c>
      <c r="AA3" s="6">
        <f>VLOOKUP(Y3,trade_prices!A:F,6,0)</f>
        <v>7.7150001530000001</v>
      </c>
      <c r="AB3" s="6">
        <f t="shared" ref="AB3:AB66" si="8">(AA3-U3)/AA3</f>
        <v>3.2404530789644824E-3</v>
      </c>
    </row>
    <row r="4" spans="1:28" x14ac:dyDescent="0.35">
      <c r="A4" t="s">
        <v>23</v>
      </c>
      <c r="B4" t="s">
        <v>24</v>
      </c>
      <c r="C4" t="s">
        <v>9</v>
      </c>
      <c r="D4">
        <v>1</v>
      </c>
      <c r="E4" s="1">
        <v>44144</v>
      </c>
      <c r="F4" s="1" t="str">
        <f t="shared" si="0"/>
        <v>ADMP|44144</v>
      </c>
      <c r="G4" s="6">
        <f>VLOOKUP(F4,trade_prices!A:E,5,0)</f>
        <v>0.77999997099999996</v>
      </c>
      <c r="H4" s="5">
        <f>VLOOKUP(F4,trade_prices!A:F,6,0)</f>
        <v>0.72000002900000004</v>
      </c>
      <c r="I4" s="1">
        <f>VLOOKUP(E4,after_market_flags!B:D,3,0)</f>
        <v>44137</v>
      </c>
      <c r="J4" s="1" t="str">
        <f t="shared" si="1"/>
        <v>ADMP|44137</v>
      </c>
      <c r="K4" s="6">
        <f>VLOOKUP(J4,trade_prices!A:E,5,0)</f>
        <v>0.709999979</v>
      </c>
      <c r="L4" s="6">
        <f>VLOOKUP(J4,trade_prices!A:F,6,0)</f>
        <v>0.709999979</v>
      </c>
      <c r="M4" s="6">
        <f t="shared" si="2"/>
        <v>1.4084577881374892E-2</v>
      </c>
      <c r="N4" s="1">
        <f>VLOOKUP(E4,after_market_flags!B:E,4,0)</f>
        <v>44141</v>
      </c>
      <c r="O4" s="1" t="str">
        <f t="shared" si="3"/>
        <v>ADMP|44141</v>
      </c>
      <c r="P4" s="6">
        <f>VLOOKUP(O4,trade_prices!A:E,5,0)</f>
        <v>0.69999998799999996</v>
      </c>
      <c r="Q4" s="6">
        <f>VLOOKUP(O4,trade_prices!A:F,6,0)</f>
        <v>0.72000002900000004</v>
      </c>
      <c r="R4" s="1">
        <f>VLOOKUP(E4,after_market_flags!B:F,5,0)</f>
        <v>44145</v>
      </c>
      <c r="S4" s="1" t="str">
        <f t="shared" si="4"/>
        <v>ADMP|44145</v>
      </c>
      <c r="T4" s="6">
        <f>VLOOKUP(S4,trade_prices!A:E,5,0)</f>
        <v>0.69999998799999996</v>
      </c>
      <c r="U4" s="6">
        <f>VLOOKUP(S4,trade_prices!A:F,6,0)</f>
        <v>0.689999998</v>
      </c>
      <c r="V4" s="6">
        <f t="shared" si="5"/>
        <v>-2.8571487632654189E-2</v>
      </c>
      <c r="W4" s="6">
        <f t="shared" si="6"/>
        <v>-1.4492739172442662E-2</v>
      </c>
      <c r="X4" s="1">
        <f>VLOOKUP(E4,after_market_flags!B:H,7,0)</f>
        <v>44146</v>
      </c>
      <c r="Y4" s="1" t="str">
        <f t="shared" si="7"/>
        <v>ADMP|44146</v>
      </c>
      <c r="Z4" s="6">
        <f>VLOOKUP(Y4,trade_prices!A:E,5,0)</f>
        <v>0.69999998799999996</v>
      </c>
      <c r="AA4" s="6">
        <f>VLOOKUP(Y4,trade_prices!A:F,6,0)</f>
        <v>0.72000002900000004</v>
      </c>
      <c r="AB4" s="6">
        <f t="shared" si="8"/>
        <v>4.1666708043979865E-2</v>
      </c>
    </row>
    <row r="5" spans="1:28" x14ac:dyDescent="0.35">
      <c r="A5" t="s">
        <v>25</v>
      </c>
      <c r="B5" t="s">
        <v>26</v>
      </c>
      <c r="C5" t="s">
        <v>9</v>
      </c>
      <c r="D5">
        <v>1</v>
      </c>
      <c r="E5" s="1">
        <v>44140</v>
      </c>
      <c r="F5" s="1" t="str">
        <f t="shared" si="0"/>
        <v>AE|44140</v>
      </c>
      <c r="G5" s="6">
        <f>VLOOKUP(F5,trade_prices!A:E,5,0)</f>
        <v>20.31999969</v>
      </c>
      <c r="H5" s="5">
        <f>VLOOKUP(F5,trade_prices!A:F,6,0)</f>
        <v>21.120000839999999</v>
      </c>
      <c r="I5" s="1">
        <f>VLOOKUP(E5,after_market_flags!B:D,3,0)</f>
        <v>44133</v>
      </c>
      <c r="J5" s="1" t="str">
        <f t="shared" si="1"/>
        <v>AE|44133</v>
      </c>
      <c r="K5" s="6">
        <f>VLOOKUP(J5,trade_prices!A:E,5,0)</f>
        <v>19.700000760000002</v>
      </c>
      <c r="L5" s="6">
        <f>VLOOKUP(J5,trade_prices!A:F,6,0)</f>
        <v>19.329999919999999</v>
      </c>
      <c r="M5" s="6">
        <f t="shared" si="2"/>
        <v>9.2602220766072343E-2</v>
      </c>
      <c r="N5" s="1">
        <f>VLOOKUP(E5,after_market_flags!B:E,4,0)</f>
        <v>44139</v>
      </c>
      <c r="O5" s="1" t="str">
        <f t="shared" si="3"/>
        <v>AE|44139</v>
      </c>
      <c r="P5" s="6">
        <f>VLOOKUP(O5,trade_prices!A:E,5,0)</f>
        <v>19.5</v>
      </c>
      <c r="Q5" s="6">
        <f>VLOOKUP(O5,trade_prices!A:F,6,0)</f>
        <v>19</v>
      </c>
      <c r="R5" s="1">
        <f>VLOOKUP(E5,after_market_flags!B:F,5,0)</f>
        <v>44141</v>
      </c>
      <c r="S5" s="1" t="str">
        <f t="shared" si="4"/>
        <v>AE|44141</v>
      </c>
      <c r="T5" s="6">
        <f>VLOOKUP(S5,trade_prices!A:E,5,0)</f>
        <v>21.790000920000001</v>
      </c>
      <c r="U5" s="6">
        <f>VLOOKUP(S5,trade_prices!A:F,6,0)</f>
        <v>21.129999160000001</v>
      </c>
      <c r="V5" s="6">
        <f t="shared" si="5"/>
        <v>0.12804042231311666</v>
      </c>
      <c r="W5" s="6">
        <f t="shared" si="6"/>
        <v>-3.123529513666105E-2</v>
      </c>
      <c r="X5" s="1">
        <f>VLOOKUP(E5,after_market_flags!B:H,7,0)</f>
        <v>44144</v>
      </c>
      <c r="Y5" s="1" t="str">
        <f t="shared" si="7"/>
        <v>AE|44144</v>
      </c>
      <c r="Z5" s="6">
        <f>VLOOKUP(Y5,trade_prices!A:E,5,0)</f>
        <v>21.799999239999998</v>
      </c>
      <c r="AA5" s="6">
        <f>VLOOKUP(Y5,trade_prices!A:F,6,0)</f>
        <v>23.88999939</v>
      </c>
      <c r="AB5" s="6">
        <f t="shared" si="8"/>
        <v>0.11552952283269184</v>
      </c>
    </row>
    <row r="6" spans="1:28" x14ac:dyDescent="0.35">
      <c r="A6" t="s">
        <v>29</v>
      </c>
      <c r="B6" t="s">
        <v>30</v>
      </c>
      <c r="C6" t="s">
        <v>9</v>
      </c>
      <c r="D6">
        <v>1</v>
      </c>
      <c r="E6" s="1">
        <v>44144</v>
      </c>
      <c r="F6" s="1" t="str">
        <f t="shared" si="0"/>
        <v>AESE|44144</v>
      </c>
      <c r="G6" s="6">
        <f>VLOOKUP(F6,trade_prices!A:E,5,0)</f>
        <v>1.1000000240000001</v>
      </c>
      <c r="H6" s="5">
        <f>VLOOKUP(F6,trade_prices!A:F,6,0)</f>
        <v>0.987999976</v>
      </c>
      <c r="I6" s="1">
        <f>VLOOKUP(E6,after_market_flags!B:D,3,0)</f>
        <v>44137</v>
      </c>
      <c r="J6" s="1" t="str">
        <f t="shared" si="1"/>
        <v>AESE|44137</v>
      </c>
      <c r="K6" s="6">
        <f>VLOOKUP(J6,trade_prices!A:E,5,0)</f>
        <v>0.97100001599999997</v>
      </c>
      <c r="L6" s="6">
        <f>VLOOKUP(J6,trade_prices!A:F,6,0)</f>
        <v>0.939999998</v>
      </c>
      <c r="M6" s="6">
        <f t="shared" si="2"/>
        <v>5.1063806491625119E-2</v>
      </c>
      <c r="N6" s="1">
        <f>VLOOKUP(E6,after_market_flags!B:E,4,0)</f>
        <v>44141</v>
      </c>
      <c r="O6" s="1" t="str">
        <f t="shared" si="3"/>
        <v>AESE|44141</v>
      </c>
      <c r="P6" s="6">
        <f>VLOOKUP(O6,trade_prices!A:E,5,0)</f>
        <v>1.019999981</v>
      </c>
      <c r="Q6" s="6">
        <f>VLOOKUP(O6,trade_prices!A:F,6,0)</f>
        <v>1.059999943</v>
      </c>
      <c r="R6" s="1">
        <f>VLOOKUP(E6,after_market_flags!B:F,5,0)</f>
        <v>44145</v>
      </c>
      <c r="S6" s="1" t="str">
        <f t="shared" si="4"/>
        <v>AESE|44145</v>
      </c>
      <c r="T6" s="6">
        <f>VLOOKUP(S6,trade_prices!A:E,5,0)</f>
        <v>0.980000019</v>
      </c>
      <c r="U6" s="6">
        <f>VLOOKUP(S6,trade_prices!A:F,6,0)</f>
        <v>0.92599999899999996</v>
      </c>
      <c r="V6" s="6">
        <f t="shared" si="5"/>
        <v>-8.1632573927531732E-2</v>
      </c>
      <c r="W6" s="6">
        <f t="shared" si="6"/>
        <v>-5.8315356434465872E-2</v>
      </c>
      <c r="X6" s="1">
        <f>VLOOKUP(E6,after_market_flags!B:H,7,0)</f>
        <v>44146</v>
      </c>
      <c r="Y6" s="1" t="str">
        <f t="shared" si="7"/>
        <v>AESE|44146</v>
      </c>
      <c r="Z6" s="6">
        <f>VLOOKUP(Y6,trade_prices!A:E,5,0)</f>
        <v>0.93000000699999996</v>
      </c>
      <c r="AA6" s="6">
        <f>VLOOKUP(Y6,trade_prices!A:F,6,0)</f>
        <v>0.920000017</v>
      </c>
      <c r="AB6" s="6">
        <f t="shared" si="8"/>
        <v>-6.521719444707314E-3</v>
      </c>
    </row>
    <row r="7" spans="1:28" x14ac:dyDescent="0.35">
      <c r="A7" t="s">
        <v>31</v>
      </c>
      <c r="B7" t="s">
        <v>32</v>
      </c>
      <c r="C7" t="s">
        <v>9</v>
      </c>
      <c r="D7">
        <v>1</v>
      </c>
      <c r="E7" s="1">
        <v>44144</v>
      </c>
      <c r="F7" s="1" t="str">
        <f t="shared" si="0"/>
        <v>AGM|44144</v>
      </c>
      <c r="G7" s="6">
        <f>VLOOKUP(F7,trade_prices!A:E,5,0)</f>
        <v>67.819999690000003</v>
      </c>
      <c r="H7" s="5">
        <f>VLOOKUP(F7,trade_prices!A:F,6,0)</f>
        <v>69.75</v>
      </c>
      <c r="I7" s="1">
        <f>VLOOKUP(E7,after_market_flags!B:D,3,0)</f>
        <v>44137</v>
      </c>
      <c r="J7" s="1" t="str">
        <f t="shared" si="1"/>
        <v>AGM|44137</v>
      </c>
      <c r="K7" s="6">
        <f>VLOOKUP(J7,trade_prices!A:E,5,0)</f>
        <v>65.620002749999998</v>
      </c>
      <c r="L7" s="6">
        <f>VLOOKUP(J7,trade_prices!A:F,6,0)</f>
        <v>65.599998470000003</v>
      </c>
      <c r="M7" s="6">
        <f t="shared" si="2"/>
        <v>6.3262219920597468E-2</v>
      </c>
      <c r="N7" s="1">
        <f>VLOOKUP(E7,after_market_flags!B:E,4,0)</f>
        <v>44141</v>
      </c>
      <c r="O7" s="1" t="str">
        <f t="shared" si="3"/>
        <v>AGM|44141</v>
      </c>
      <c r="P7" s="6">
        <f>VLOOKUP(O7,trade_prices!A:E,5,0)</f>
        <v>65.5</v>
      </c>
      <c r="Q7" s="6">
        <f>VLOOKUP(O7,trade_prices!A:F,6,0)</f>
        <v>64.550003050000001</v>
      </c>
      <c r="R7" s="1">
        <f>VLOOKUP(E7,after_market_flags!B:F,5,0)</f>
        <v>44145</v>
      </c>
      <c r="S7" s="1" t="str">
        <f t="shared" si="4"/>
        <v>AGM|44145</v>
      </c>
      <c r="T7" s="6">
        <f>VLOOKUP(S7,trade_prices!A:E,5,0)</f>
        <v>70.980003359999998</v>
      </c>
      <c r="U7" s="6">
        <f>VLOOKUP(S7,trade_prices!A:F,6,0)</f>
        <v>70.569999690000003</v>
      </c>
      <c r="V7" s="6">
        <f t="shared" si="5"/>
        <v>9.0588898360401501E-2</v>
      </c>
      <c r="W7" s="6">
        <f t="shared" si="6"/>
        <v>-5.8098862377931049E-3</v>
      </c>
      <c r="X7" s="1">
        <f>VLOOKUP(E7,after_market_flags!B:H,7,0)</f>
        <v>44146</v>
      </c>
      <c r="Y7" s="1" t="str">
        <f t="shared" si="7"/>
        <v>AGM|44146</v>
      </c>
      <c r="Z7" s="6">
        <f>VLOOKUP(Y7,trade_prices!A:E,5,0)</f>
        <v>70.650001529999997</v>
      </c>
      <c r="AA7" s="6">
        <f>VLOOKUP(Y7,trade_prices!A:F,6,0)</f>
        <v>68.349998470000003</v>
      </c>
      <c r="AB7" s="6">
        <f t="shared" si="8"/>
        <v>-3.2479901531737375E-2</v>
      </c>
    </row>
    <row r="8" spans="1:28" x14ac:dyDescent="0.35">
      <c r="A8" t="s">
        <v>33</v>
      </c>
      <c r="B8" t="s">
        <v>34</v>
      </c>
      <c r="C8" t="s">
        <v>9</v>
      </c>
      <c r="D8">
        <v>1</v>
      </c>
      <c r="E8" s="1">
        <v>44140</v>
      </c>
      <c r="F8" s="1" t="str">
        <f t="shared" si="0"/>
        <v>AGS|44140</v>
      </c>
      <c r="G8" s="6">
        <f>VLOOKUP(F8,trade_prices!A:E,5,0)</f>
        <v>3.1800000669999999</v>
      </c>
      <c r="H8" s="5">
        <f>VLOOKUP(F8,trade_prices!A:F,6,0)</f>
        <v>3.3199999330000001</v>
      </c>
      <c r="I8" s="1">
        <f>VLOOKUP(E8,after_market_flags!B:D,3,0)</f>
        <v>44133</v>
      </c>
      <c r="J8" s="1" t="str">
        <f t="shared" si="1"/>
        <v>AGS|44133</v>
      </c>
      <c r="K8" s="6">
        <f>VLOOKUP(J8,trade_prices!A:E,5,0)</f>
        <v>3.0099999899999998</v>
      </c>
      <c r="L8" s="6">
        <f>VLOOKUP(J8,trade_prices!A:F,6,0)</f>
        <v>2.8099999430000002</v>
      </c>
      <c r="M8" s="6">
        <f t="shared" si="2"/>
        <v>0.18149466204455358</v>
      </c>
      <c r="N8" s="1">
        <f>VLOOKUP(E8,after_market_flags!B:E,4,0)</f>
        <v>44139</v>
      </c>
      <c r="O8" s="1" t="str">
        <f t="shared" si="3"/>
        <v>AGS|44139</v>
      </c>
      <c r="P8" s="6">
        <f>VLOOKUP(O8,trade_prices!A:E,5,0)</f>
        <v>3.039999962</v>
      </c>
      <c r="Q8" s="6">
        <f>VLOOKUP(O8,trade_prices!A:F,6,0)</f>
        <v>3.1099998950000001</v>
      </c>
      <c r="R8" s="1">
        <f>VLOOKUP(E8,after_market_flags!B:F,5,0)</f>
        <v>44141</v>
      </c>
      <c r="S8" s="1" t="str">
        <f t="shared" si="4"/>
        <v>AGS|44141</v>
      </c>
      <c r="T8" s="6">
        <f>VLOOKUP(S8,trade_prices!A:E,5,0)</f>
        <v>3.6400001049999999</v>
      </c>
      <c r="U8" s="6">
        <f>VLOOKUP(S8,trade_prices!A:F,6,0)</f>
        <v>3.420000076</v>
      </c>
      <c r="V8" s="6">
        <f t="shared" si="5"/>
        <v>0.14560444909657491</v>
      </c>
      <c r="W8" s="6">
        <f t="shared" si="6"/>
        <v>-6.4327492430149277E-2</v>
      </c>
      <c r="X8" s="1">
        <f>VLOOKUP(E8,after_market_flags!B:H,7,0)</f>
        <v>44144</v>
      </c>
      <c r="Y8" s="1" t="str">
        <f t="shared" si="7"/>
        <v>AGS|44144</v>
      </c>
      <c r="Z8" s="6">
        <f>VLOOKUP(Y8,trade_prices!A:E,5,0)</f>
        <v>3.9000000950000002</v>
      </c>
      <c r="AA8" s="6">
        <f>VLOOKUP(Y8,trade_prices!A:F,6,0)</f>
        <v>4.1799998279999997</v>
      </c>
      <c r="AB8" s="6">
        <f t="shared" si="8"/>
        <v>0.1818181299695498</v>
      </c>
    </row>
    <row r="9" spans="1:28" x14ac:dyDescent="0.35">
      <c r="A9" t="s">
        <v>35</v>
      </c>
      <c r="B9" t="s">
        <v>36</v>
      </c>
      <c r="C9" t="s">
        <v>9</v>
      </c>
      <c r="D9">
        <v>1</v>
      </c>
      <c r="E9" s="1">
        <v>44144</v>
      </c>
      <c r="F9" s="1" t="str">
        <f t="shared" si="0"/>
        <v>AL|44144</v>
      </c>
      <c r="G9" s="6">
        <f>VLOOKUP(F9,trade_prices!A:E,5,0)</f>
        <v>34.340000150000002</v>
      </c>
      <c r="H9" s="5">
        <f>VLOOKUP(F9,trade_prices!A:F,6,0)</f>
        <v>36.180000309999997</v>
      </c>
      <c r="I9" s="1">
        <f>VLOOKUP(E9,after_market_flags!B:D,3,0)</f>
        <v>44137</v>
      </c>
      <c r="J9" s="1" t="str">
        <f t="shared" si="1"/>
        <v>AL|44137</v>
      </c>
      <c r="K9" s="6">
        <f>VLOOKUP(J9,trade_prices!A:E,5,0)</f>
        <v>27.63999939</v>
      </c>
      <c r="L9" s="6">
        <f>VLOOKUP(J9,trade_prices!A:F,6,0)</f>
        <v>28.840000150000002</v>
      </c>
      <c r="M9" s="6">
        <f t="shared" si="2"/>
        <v>0.254507632518164</v>
      </c>
      <c r="N9" s="1">
        <f>VLOOKUP(E9,after_market_flags!B:E,4,0)</f>
        <v>44141</v>
      </c>
      <c r="O9" s="1" t="str">
        <f t="shared" si="3"/>
        <v>AL|44141</v>
      </c>
      <c r="P9" s="6">
        <f>VLOOKUP(O9,trade_prices!A:E,5,0)</f>
        <v>30.950000760000002</v>
      </c>
      <c r="Q9" s="6">
        <f>VLOOKUP(O9,trade_prices!A:F,6,0)</f>
        <v>30.590000150000002</v>
      </c>
      <c r="R9" s="1">
        <f>VLOOKUP(E9,after_market_flags!B:F,5,0)</f>
        <v>44145</v>
      </c>
      <c r="S9" s="1" t="str">
        <f t="shared" si="4"/>
        <v>AL|44145</v>
      </c>
      <c r="T9" s="6">
        <f>VLOOKUP(S9,trade_prices!A:E,5,0)</f>
        <v>36.840000150000002</v>
      </c>
      <c r="U9" s="6">
        <f>VLOOKUP(S9,trade_prices!A:F,6,0)</f>
        <v>33.83000183</v>
      </c>
      <c r="V9" s="6">
        <f t="shared" si="5"/>
        <v>0.16965255088360795</v>
      </c>
      <c r="W9" s="6">
        <f t="shared" si="6"/>
        <v>-8.8974228707572059E-2</v>
      </c>
      <c r="X9" s="1">
        <f>VLOOKUP(E9,after_market_flags!B:H,7,0)</f>
        <v>44146</v>
      </c>
      <c r="Y9" s="1" t="str">
        <f t="shared" si="7"/>
        <v>AL|44146</v>
      </c>
      <c r="Z9" s="6">
        <f>VLOOKUP(Y9,trade_prices!A:E,5,0)</f>
        <v>34.209999080000003</v>
      </c>
      <c r="AA9" s="6">
        <f>VLOOKUP(Y9,trade_prices!A:F,6,0)</f>
        <v>34.63999939</v>
      </c>
      <c r="AB9" s="6">
        <f t="shared" si="8"/>
        <v>2.3383301797454199E-2</v>
      </c>
    </row>
    <row r="10" spans="1:28" x14ac:dyDescent="0.35">
      <c r="A10" t="s">
        <v>41</v>
      </c>
      <c r="B10" t="s">
        <v>42</v>
      </c>
      <c r="C10" t="s">
        <v>9</v>
      </c>
      <c r="D10">
        <v>1</v>
      </c>
      <c r="E10" s="1">
        <v>44139</v>
      </c>
      <c r="F10" s="1" t="str">
        <f t="shared" si="0"/>
        <v>ALTM|44139</v>
      </c>
      <c r="G10" s="6">
        <f>VLOOKUP(F10,trade_prices!A:E,5,0)</f>
        <v>9.9399995800000003</v>
      </c>
      <c r="H10" s="5">
        <f>VLOOKUP(F10,trade_prices!A:F,6,0)</f>
        <v>10.02999973</v>
      </c>
      <c r="I10" s="1">
        <f>VLOOKUP(E10,after_market_flags!B:D,3,0)</f>
        <v>44132</v>
      </c>
      <c r="J10" s="1" t="str">
        <f t="shared" si="1"/>
        <v>ALTM|44132</v>
      </c>
      <c r="K10" s="6">
        <f>VLOOKUP(J10,trade_prices!A:E,5,0)</f>
        <v>9.5900001530000001</v>
      </c>
      <c r="L10" s="6">
        <f>VLOOKUP(J10,trade_prices!A:F,6,0)</f>
        <v>9.6000003809999992</v>
      </c>
      <c r="M10" s="6">
        <f t="shared" si="2"/>
        <v>4.479159707650026E-2</v>
      </c>
      <c r="N10" s="1">
        <f>VLOOKUP(E10,after_market_flags!B:E,4,0)</f>
        <v>44138</v>
      </c>
      <c r="O10" s="1" t="str">
        <f t="shared" si="3"/>
        <v>ALTM|44138</v>
      </c>
      <c r="P10" s="6">
        <f>VLOOKUP(O10,trade_prices!A:E,5,0)</f>
        <v>9.7700004580000002</v>
      </c>
      <c r="Q10" s="6">
        <f>VLOOKUP(O10,trade_prices!A:F,6,0)</f>
        <v>9.8900003430000005</v>
      </c>
      <c r="R10" s="1">
        <f>VLOOKUP(E10,after_market_flags!B:F,5,0)</f>
        <v>44140</v>
      </c>
      <c r="S10" s="1" t="str">
        <f t="shared" si="4"/>
        <v>ALTM|44140</v>
      </c>
      <c r="T10" s="6">
        <f>VLOOKUP(S10,trade_prices!A:E,5,0)</f>
        <v>18.270000459999999</v>
      </c>
      <c r="U10" s="6">
        <f>VLOOKUP(S10,trade_prices!A:F,6,0)</f>
        <v>30.540000920000001</v>
      </c>
      <c r="V10" s="6">
        <f t="shared" si="5"/>
        <v>0.45867541904812842</v>
      </c>
      <c r="W10" s="6">
        <f t="shared" si="6"/>
        <v>0.40176817584719321</v>
      </c>
      <c r="X10" s="1">
        <f>VLOOKUP(E10,after_market_flags!B:H,7,0)</f>
        <v>44141</v>
      </c>
      <c r="Y10" s="1" t="str">
        <f t="shared" si="7"/>
        <v>ALTM|44141</v>
      </c>
      <c r="Z10" s="6">
        <f>VLOOKUP(Y10,trade_prices!A:E,5,0)</f>
        <v>28.510000229999999</v>
      </c>
      <c r="AA10" s="6">
        <f>VLOOKUP(Y10,trade_prices!A:F,6,0)</f>
        <v>29.25</v>
      </c>
      <c r="AB10" s="6">
        <f t="shared" si="8"/>
        <v>-4.4102595555555575E-2</v>
      </c>
    </row>
    <row r="11" spans="1:28" x14ac:dyDescent="0.35">
      <c r="A11" t="s">
        <v>43</v>
      </c>
      <c r="B11" t="s">
        <v>44</v>
      </c>
      <c r="C11" t="s">
        <v>9</v>
      </c>
      <c r="D11">
        <v>1</v>
      </c>
      <c r="E11" s="1">
        <v>44144</v>
      </c>
      <c r="F11" s="1" t="str">
        <f t="shared" si="0"/>
        <v>AMBC|44144</v>
      </c>
      <c r="G11" s="6">
        <f>VLOOKUP(F11,trade_prices!A:E,5,0)</f>
        <v>13.649999619999999</v>
      </c>
      <c r="H11" s="5">
        <f>VLOOKUP(F11,trade_prices!A:F,6,0)</f>
        <v>14.52999973</v>
      </c>
      <c r="I11" s="1">
        <f>VLOOKUP(E11,after_market_flags!B:D,3,0)</f>
        <v>44137</v>
      </c>
      <c r="J11" s="1" t="str">
        <f t="shared" si="1"/>
        <v>AMBC|44137</v>
      </c>
      <c r="K11" s="6">
        <f>VLOOKUP(J11,trade_prices!A:E,5,0)</f>
        <v>12.39000034</v>
      </c>
      <c r="L11" s="6">
        <f>VLOOKUP(J11,trade_prices!A:F,6,0)</f>
        <v>12.649999619999999</v>
      </c>
      <c r="M11" s="6">
        <f t="shared" si="2"/>
        <v>0.14861661395053868</v>
      </c>
      <c r="N11" s="1">
        <f>VLOOKUP(E11,after_market_flags!B:E,4,0)</f>
        <v>44141</v>
      </c>
      <c r="O11" s="1" t="str">
        <f t="shared" si="3"/>
        <v>AMBC|44141</v>
      </c>
      <c r="P11" s="6">
        <f>VLOOKUP(O11,trade_prices!A:E,5,0)</f>
        <v>12.920000079999999</v>
      </c>
      <c r="Q11" s="6">
        <f>VLOOKUP(O11,trade_prices!A:F,6,0)</f>
        <v>12.75</v>
      </c>
      <c r="R11" s="1">
        <f>VLOOKUP(E11,after_market_flags!B:F,5,0)</f>
        <v>44145</v>
      </c>
      <c r="S11" s="1" t="str">
        <f t="shared" si="4"/>
        <v>AMBC|44145</v>
      </c>
      <c r="T11" s="6">
        <f>VLOOKUP(S11,trade_prices!A:E,5,0)</f>
        <v>14.27999973</v>
      </c>
      <c r="U11" s="6">
        <f>VLOOKUP(S11,trade_prices!A:F,6,0)</f>
        <v>14.31000042</v>
      </c>
      <c r="V11" s="6">
        <f t="shared" si="5"/>
        <v>0.10714284026110413</v>
      </c>
      <c r="W11" s="6">
        <f t="shared" si="6"/>
        <v>2.0964842151975009E-3</v>
      </c>
      <c r="X11" s="1">
        <f>VLOOKUP(E11,after_market_flags!B:H,7,0)</f>
        <v>44146</v>
      </c>
      <c r="Y11" s="1" t="str">
        <f t="shared" si="7"/>
        <v>AMBC|44146</v>
      </c>
      <c r="Z11" s="6">
        <f>VLOOKUP(Y11,trade_prices!A:E,5,0)</f>
        <v>14.40999985</v>
      </c>
      <c r="AA11" s="6">
        <f>VLOOKUP(Y11,trade_prices!A:F,6,0)</f>
        <v>13.68999958</v>
      </c>
      <c r="AB11" s="6">
        <f t="shared" si="8"/>
        <v>-4.5288594523097817E-2</v>
      </c>
    </row>
    <row r="12" spans="1:28" x14ac:dyDescent="0.35">
      <c r="A12" t="s">
        <v>49</v>
      </c>
      <c r="B12" t="s">
        <v>50</v>
      </c>
      <c r="C12" t="s">
        <v>9</v>
      </c>
      <c r="D12">
        <v>1</v>
      </c>
      <c r="E12" s="1">
        <v>44144</v>
      </c>
      <c r="F12" s="1" t="str">
        <f t="shared" si="0"/>
        <v>APEI|44144</v>
      </c>
      <c r="G12" s="6">
        <f>VLOOKUP(F12,trade_prices!A:E,5,0)</f>
        <v>30.129999160000001</v>
      </c>
      <c r="H12" s="5">
        <f>VLOOKUP(F12,trade_prices!A:F,6,0)</f>
        <v>29.989999770000001</v>
      </c>
      <c r="I12" s="1">
        <f>VLOOKUP(E12,after_market_flags!B:D,3,0)</f>
        <v>44137</v>
      </c>
      <c r="J12" s="1" t="str">
        <f t="shared" si="1"/>
        <v>APEI|44137</v>
      </c>
      <c r="K12" s="6">
        <f>VLOOKUP(J12,trade_prices!A:E,5,0)</f>
        <v>28.600000380000001</v>
      </c>
      <c r="L12" s="6">
        <f>VLOOKUP(J12,trade_prices!A:F,6,0)</f>
        <v>29.899999619999999</v>
      </c>
      <c r="M12" s="6">
        <f t="shared" si="2"/>
        <v>3.0100384997931856E-3</v>
      </c>
      <c r="N12" s="1">
        <f>VLOOKUP(E12,after_market_flags!B:E,4,0)</f>
        <v>44141</v>
      </c>
      <c r="O12" s="1" t="str">
        <f t="shared" si="3"/>
        <v>APEI|44141</v>
      </c>
      <c r="P12" s="6">
        <f>VLOOKUP(O12,trade_prices!A:E,5,0)</f>
        <v>29.81999969</v>
      </c>
      <c r="Q12" s="6">
        <f>VLOOKUP(O12,trade_prices!A:F,6,0)</f>
        <v>29.200000760000002</v>
      </c>
      <c r="R12" s="1">
        <f>VLOOKUP(E12,after_market_flags!B:F,5,0)</f>
        <v>44145</v>
      </c>
      <c r="S12" s="1" t="str">
        <f t="shared" si="4"/>
        <v>APEI|44145</v>
      </c>
      <c r="T12" s="6">
        <f>VLOOKUP(S12,trade_prices!A:E,5,0)</f>
        <v>32.590000150000002</v>
      </c>
      <c r="U12" s="6">
        <f>VLOOKUP(S12,trade_prices!A:F,6,0)</f>
        <v>30.86000061</v>
      </c>
      <c r="V12" s="6">
        <f t="shared" si="5"/>
        <v>0.10401961872958138</v>
      </c>
      <c r="W12" s="6">
        <f t="shared" si="6"/>
        <v>-5.6059608094738839E-2</v>
      </c>
      <c r="X12" s="1">
        <f>VLOOKUP(E12,after_market_flags!B:H,7,0)</f>
        <v>44146</v>
      </c>
      <c r="Y12" s="1" t="str">
        <f t="shared" si="7"/>
        <v>APEI|44146</v>
      </c>
      <c r="Z12" s="6">
        <f>VLOOKUP(Y12,trade_prices!A:E,5,0)</f>
        <v>30.75</v>
      </c>
      <c r="AA12" s="6">
        <f>VLOOKUP(Y12,trade_prices!A:F,6,0)</f>
        <v>31.040000920000001</v>
      </c>
      <c r="AB12" s="6">
        <f t="shared" si="8"/>
        <v>5.7989788874014151E-3</v>
      </c>
    </row>
    <row r="13" spans="1:28" x14ac:dyDescent="0.35">
      <c r="A13" t="s">
        <v>51</v>
      </c>
      <c r="B13" t="s">
        <v>52</v>
      </c>
      <c r="C13" t="s">
        <v>9</v>
      </c>
      <c r="D13">
        <v>1</v>
      </c>
      <c r="E13" s="1">
        <v>44144</v>
      </c>
      <c r="F13" s="1" t="str">
        <f t="shared" si="0"/>
        <v>APPF|44144</v>
      </c>
      <c r="G13" s="6">
        <f>VLOOKUP(F13,trade_prices!A:E,5,0)</f>
        <v>165.1000061</v>
      </c>
      <c r="H13" s="5">
        <f>VLOOKUP(F13,trade_prices!A:F,6,0)</f>
        <v>147.3000031</v>
      </c>
      <c r="I13" s="1">
        <f>VLOOKUP(E13,after_market_flags!B:D,3,0)</f>
        <v>44137</v>
      </c>
      <c r="J13" s="1" t="str">
        <f t="shared" si="1"/>
        <v>APPF|44137</v>
      </c>
      <c r="K13" s="6">
        <f>VLOOKUP(J13,trade_prices!A:E,5,0)</f>
        <v>143.9400024</v>
      </c>
      <c r="L13" s="6">
        <f>VLOOKUP(J13,trade_prices!A:F,6,0)</f>
        <v>142.3500061</v>
      </c>
      <c r="M13" s="6">
        <f t="shared" si="2"/>
        <v>3.4773423167419139E-2</v>
      </c>
      <c r="N13" s="1">
        <f>VLOOKUP(E13,after_market_flags!B:E,4,0)</f>
        <v>44141</v>
      </c>
      <c r="O13" s="1" t="str">
        <f t="shared" si="3"/>
        <v>APPF|44141</v>
      </c>
      <c r="P13" s="6">
        <f>VLOOKUP(O13,trade_prices!A:E,5,0)</f>
        <v>162.5500031</v>
      </c>
      <c r="Q13" s="6">
        <f>VLOOKUP(O13,trade_prices!A:F,6,0)</f>
        <v>163.86999510000001</v>
      </c>
      <c r="R13" s="1">
        <f>VLOOKUP(E13,after_market_flags!B:F,5,0)</f>
        <v>44145</v>
      </c>
      <c r="S13" s="1" t="str">
        <f t="shared" si="4"/>
        <v>APPF|44145</v>
      </c>
      <c r="T13" s="6">
        <f>VLOOKUP(S13,trade_prices!A:E,5,0)</f>
        <v>147.1499939</v>
      </c>
      <c r="U13" s="6">
        <f>VLOOKUP(S13,trade_prices!A:F,6,0)</f>
        <v>152.1900024</v>
      </c>
      <c r="V13" s="6">
        <f t="shared" si="5"/>
        <v>-0.11362556502287434</v>
      </c>
      <c r="W13" s="6">
        <f t="shared" si="6"/>
        <v>3.3116554441949331E-2</v>
      </c>
      <c r="X13" s="1">
        <f>VLOOKUP(E13,after_market_flags!B:H,7,0)</f>
        <v>44146</v>
      </c>
      <c r="Y13" s="1" t="str">
        <f t="shared" si="7"/>
        <v>APPF|44146</v>
      </c>
      <c r="Z13" s="6">
        <f>VLOOKUP(Y13,trade_prices!A:E,5,0)</f>
        <v>152.72000120000001</v>
      </c>
      <c r="AA13" s="6">
        <f>VLOOKUP(Y13,trade_prices!A:F,6,0)</f>
        <v>149.86000060000001</v>
      </c>
      <c r="AB13" s="6">
        <f t="shared" si="8"/>
        <v>-1.554785660397222E-2</v>
      </c>
    </row>
    <row r="14" spans="1:28" x14ac:dyDescent="0.35">
      <c r="A14" t="s">
        <v>53</v>
      </c>
      <c r="B14" t="s">
        <v>54</v>
      </c>
      <c r="C14" t="s">
        <v>9</v>
      </c>
      <c r="D14">
        <v>1</v>
      </c>
      <c r="E14" s="1">
        <v>44144</v>
      </c>
      <c r="F14" s="1" t="str">
        <f t="shared" si="0"/>
        <v>APTS|44144</v>
      </c>
      <c r="G14" s="6">
        <f>VLOOKUP(F14,trade_prices!A:E,5,0)</f>
        <v>5.6999998090000004</v>
      </c>
      <c r="H14" s="5">
        <f>VLOOKUP(F14,trade_prices!A:F,6,0)</f>
        <v>5.9699997900000001</v>
      </c>
      <c r="I14" s="1">
        <f>VLOOKUP(E14,after_market_flags!B:D,3,0)</f>
        <v>44137</v>
      </c>
      <c r="J14" s="1" t="str">
        <f t="shared" si="1"/>
        <v>APTS|44137</v>
      </c>
      <c r="K14" s="6">
        <f>VLOOKUP(J14,trade_prices!A:E,5,0)</f>
        <v>5.4499998090000004</v>
      </c>
      <c r="L14" s="6">
        <f>VLOOKUP(J14,trade_prices!A:F,6,0)</f>
        <v>5.3499999049999998</v>
      </c>
      <c r="M14" s="6">
        <f t="shared" si="2"/>
        <v>0.11588783102978399</v>
      </c>
      <c r="N14" s="1">
        <f>VLOOKUP(E14,after_market_flags!B:E,4,0)</f>
        <v>44141</v>
      </c>
      <c r="O14" s="1" t="str">
        <f t="shared" si="3"/>
        <v>APTS|44141</v>
      </c>
      <c r="P14" s="6">
        <f>VLOOKUP(O14,trade_prices!A:E,5,0)</f>
        <v>5.4499998090000004</v>
      </c>
      <c r="Q14" s="6">
        <f>VLOOKUP(O14,trade_prices!A:F,6,0)</f>
        <v>5.3800001139999996</v>
      </c>
      <c r="R14" s="1">
        <f>VLOOKUP(E14,after_market_flags!B:F,5,0)</f>
        <v>44145</v>
      </c>
      <c r="S14" s="1" t="str">
        <f t="shared" si="4"/>
        <v>APTS|44145</v>
      </c>
      <c r="T14" s="6">
        <f>VLOOKUP(S14,trade_prices!A:E,5,0)</f>
        <v>6.3499999049999998</v>
      </c>
      <c r="U14" s="6">
        <f>VLOOKUP(S14,trade_prices!A:F,6,0)</f>
        <v>7.3600001339999999</v>
      </c>
      <c r="V14" s="6">
        <f t="shared" si="5"/>
        <v>0.15275587488374934</v>
      </c>
      <c r="W14" s="6">
        <f t="shared" si="6"/>
        <v>0.13722828948524582</v>
      </c>
      <c r="X14" s="1">
        <f>VLOOKUP(E14,after_market_flags!B:H,7,0)</f>
        <v>44146</v>
      </c>
      <c r="Y14" s="1" t="str">
        <f t="shared" si="7"/>
        <v>APTS|44146</v>
      </c>
      <c r="Z14" s="6">
        <f>VLOOKUP(Y14,trade_prices!A:E,5,0)</f>
        <v>7.420000076</v>
      </c>
      <c r="AA14" s="6">
        <f>VLOOKUP(Y14,trade_prices!A:F,6,0)</f>
        <v>6.7800002099999999</v>
      </c>
      <c r="AB14" s="6">
        <f t="shared" si="8"/>
        <v>-8.5545708854778926E-2</v>
      </c>
    </row>
    <row r="15" spans="1:28" x14ac:dyDescent="0.35">
      <c r="A15" t="s">
        <v>57</v>
      </c>
      <c r="B15" t="s">
        <v>58</v>
      </c>
      <c r="C15" t="s">
        <v>9</v>
      </c>
      <c r="D15">
        <v>1</v>
      </c>
      <c r="E15" s="1">
        <v>44139</v>
      </c>
      <c r="F15" s="1" t="str">
        <f t="shared" si="0"/>
        <v>ARC|44139</v>
      </c>
      <c r="G15" s="6">
        <f>VLOOKUP(F15,trade_prices!A:E,5,0)</f>
        <v>1.2200000289999999</v>
      </c>
      <c r="H15" s="5">
        <f>VLOOKUP(F15,trade_prices!A:F,6,0)</f>
        <v>1.2400000099999999</v>
      </c>
      <c r="I15" s="1">
        <f>VLOOKUP(E15,after_market_flags!B:D,3,0)</f>
        <v>44132</v>
      </c>
      <c r="J15" s="1" t="str">
        <f t="shared" si="1"/>
        <v>ARC|44132</v>
      </c>
      <c r="K15" s="6">
        <f>VLOOKUP(J15,trade_prices!A:E,5,0)</f>
        <v>1.1499999759999999</v>
      </c>
      <c r="L15" s="6">
        <f>VLOOKUP(J15,trade_prices!A:F,6,0)</f>
        <v>1.1100000139999999</v>
      </c>
      <c r="M15" s="6">
        <f t="shared" si="2"/>
        <v>0.11711711203636076</v>
      </c>
      <c r="N15" s="1">
        <f>VLOOKUP(E15,after_market_flags!B:E,4,0)</f>
        <v>44138</v>
      </c>
      <c r="O15" s="1" t="str">
        <f t="shared" si="3"/>
        <v>ARC|44138</v>
      </c>
      <c r="P15" s="6">
        <f>VLOOKUP(O15,trade_prices!A:E,5,0)</f>
        <v>1.1799999480000001</v>
      </c>
      <c r="Q15" s="6">
        <f>VLOOKUP(O15,trade_prices!A:F,6,0)</f>
        <v>1.2000000479999999</v>
      </c>
      <c r="R15" s="1">
        <f>VLOOKUP(E15,after_market_flags!B:F,5,0)</f>
        <v>44140</v>
      </c>
      <c r="S15" s="1" t="str">
        <f t="shared" si="4"/>
        <v>ARC|44140</v>
      </c>
      <c r="T15" s="6">
        <f>VLOOKUP(S15,trade_prices!A:E,5,0)</f>
        <v>1.2599999900000001</v>
      </c>
      <c r="U15" s="6">
        <f>VLOOKUP(S15,trade_prices!A:F,6,0)</f>
        <v>1.3200000519999999</v>
      </c>
      <c r="V15" s="6">
        <f t="shared" si="5"/>
        <v>4.7619001965230286E-2</v>
      </c>
      <c r="W15" s="6">
        <f t="shared" si="6"/>
        <v>4.5454590633606927E-2</v>
      </c>
      <c r="X15" s="1">
        <f>VLOOKUP(E15,after_market_flags!B:H,7,0)</f>
        <v>44141</v>
      </c>
      <c r="Y15" s="1" t="str">
        <f t="shared" si="7"/>
        <v>ARC|44141</v>
      </c>
      <c r="Z15" s="6">
        <f>VLOOKUP(Y15,trade_prices!A:E,5,0)</f>
        <v>1.2999999520000001</v>
      </c>
      <c r="AA15" s="6">
        <f>VLOOKUP(Y15,trade_prices!A:F,6,0)</f>
        <v>1.289999962</v>
      </c>
      <c r="AB15" s="6">
        <f t="shared" si="8"/>
        <v>-2.3255884405987234E-2</v>
      </c>
    </row>
    <row r="16" spans="1:28" x14ac:dyDescent="0.35">
      <c r="A16" t="s">
        <v>59</v>
      </c>
      <c r="B16" t="s">
        <v>60</v>
      </c>
      <c r="C16" t="s">
        <v>9</v>
      </c>
      <c r="D16">
        <v>1</v>
      </c>
      <c r="E16" s="1">
        <v>44144</v>
      </c>
      <c r="F16" s="1" t="str">
        <f t="shared" si="0"/>
        <v>ARCT|44144</v>
      </c>
      <c r="G16" s="6">
        <f>VLOOKUP(F16,trade_prices!A:E,5,0)</f>
        <v>57.150001529999997</v>
      </c>
      <c r="H16" s="5">
        <f>VLOOKUP(F16,trade_prices!A:F,6,0)</f>
        <v>34.61000061</v>
      </c>
      <c r="I16" s="1">
        <f>VLOOKUP(E16,after_market_flags!B:D,3,0)</f>
        <v>44137</v>
      </c>
      <c r="J16" s="1" t="str">
        <f t="shared" si="1"/>
        <v>ARCT|44137</v>
      </c>
      <c r="K16" s="6">
        <f>VLOOKUP(J16,trade_prices!A:E,5,0)</f>
        <v>54.869998930000001</v>
      </c>
      <c r="L16" s="6">
        <f>VLOOKUP(J16,trade_prices!A:F,6,0)</f>
        <v>55.270000459999999</v>
      </c>
      <c r="M16" s="6">
        <f t="shared" si="2"/>
        <v>-0.3738013330568371</v>
      </c>
      <c r="N16" s="1">
        <f>VLOOKUP(E16,after_market_flags!B:E,4,0)</f>
        <v>44141</v>
      </c>
      <c r="O16" s="1" t="str">
        <f t="shared" si="3"/>
        <v>ARCT|44141</v>
      </c>
      <c r="P16" s="6">
        <f>VLOOKUP(O16,trade_prices!A:E,5,0)</f>
        <v>60.409999849999998</v>
      </c>
      <c r="Q16" s="6">
        <f>VLOOKUP(O16,trade_prices!A:F,6,0)</f>
        <v>63.36000061</v>
      </c>
      <c r="R16" s="1">
        <f>VLOOKUP(E16,after_market_flags!B:F,5,0)</f>
        <v>44145</v>
      </c>
      <c r="S16" s="1" t="str">
        <f t="shared" si="4"/>
        <v>ARCT|44145</v>
      </c>
      <c r="T16" s="6">
        <f>VLOOKUP(S16,trade_prices!A:E,5,0)</f>
        <v>37.200000760000002</v>
      </c>
      <c r="U16" s="6">
        <f>VLOOKUP(S16,trade_prices!A:F,6,0)</f>
        <v>39.380001069999999</v>
      </c>
      <c r="V16" s="6">
        <f t="shared" si="5"/>
        <v>-0.70322578805237634</v>
      </c>
      <c r="W16" s="6">
        <f t="shared" si="6"/>
        <v>5.5358056139331563E-2</v>
      </c>
      <c r="X16" s="1">
        <f>VLOOKUP(E16,after_market_flags!B:H,7,0)</f>
        <v>44146</v>
      </c>
      <c r="Y16" s="1" t="str">
        <f t="shared" si="7"/>
        <v>ARCT|44146</v>
      </c>
      <c r="Z16" s="6">
        <f>VLOOKUP(Y16,trade_prices!A:E,5,0)</f>
        <v>41.63999939</v>
      </c>
      <c r="AA16" s="6">
        <f>VLOOKUP(Y16,trade_prices!A:F,6,0)</f>
        <v>48.840000150000002</v>
      </c>
      <c r="AB16" s="6">
        <f t="shared" si="8"/>
        <v>0.19369367426179263</v>
      </c>
    </row>
    <row r="17" spans="1:28" x14ac:dyDescent="0.35">
      <c r="A17" t="s">
        <v>61</v>
      </c>
      <c r="B17" t="s">
        <v>62</v>
      </c>
      <c r="C17" t="s">
        <v>9</v>
      </c>
      <c r="D17">
        <v>1</v>
      </c>
      <c r="E17" s="1">
        <v>44144</v>
      </c>
      <c r="F17" s="1" t="str">
        <f t="shared" si="0"/>
        <v>AREXQ|44144</v>
      </c>
      <c r="G17" s="6">
        <f>VLOOKUP(F17,trade_prices!A:E,5,0)</f>
        <v>1.06E-2</v>
      </c>
      <c r="H17" s="5">
        <f>VLOOKUP(F17,trade_prices!A:F,6,0)</f>
        <v>1.0449999999999999E-2</v>
      </c>
      <c r="I17" s="1">
        <f>VLOOKUP(E17,after_market_flags!B:D,3,0)</f>
        <v>44137</v>
      </c>
      <c r="J17" s="1" t="str">
        <f t="shared" si="1"/>
        <v>AREXQ|44137</v>
      </c>
      <c r="K17" s="6">
        <f>VLOOKUP(J17,trade_prices!A:E,5,0)</f>
        <v>1.15E-2</v>
      </c>
      <c r="L17" s="6">
        <f>VLOOKUP(J17,trade_prices!A:F,6,0)</f>
        <v>7.8499999999999993E-3</v>
      </c>
      <c r="M17" s="6">
        <f t="shared" si="2"/>
        <v>0.33121019108280259</v>
      </c>
      <c r="N17" s="1">
        <f>VLOOKUP(E17,after_market_flags!B:E,4,0)</f>
        <v>44141</v>
      </c>
      <c r="O17" s="1" t="str">
        <f t="shared" si="3"/>
        <v>AREXQ|44141</v>
      </c>
      <c r="P17" s="6">
        <f>VLOOKUP(O17,trade_prices!A:E,5,0)</f>
        <v>1.41E-2</v>
      </c>
      <c r="Q17" s="6">
        <f>VLOOKUP(O17,trade_prices!A:F,6,0)</f>
        <v>1.06E-2</v>
      </c>
      <c r="R17" s="1">
        <f>VLOOKUP(E17,after_market_flags!B:F,5,0)</f>
        <v>44145</v>
      </c>
      <c r="S17" s="1" t="str">
        <f t="shared" si="4"/>
        <v>AREXQ|44145</v>
      </c>
      <c r="T17" s="6">
        <f>VLOOKUP(S17,trade_prices!A:E,5,0)</f>
        <v>8.3000000000000001E-3</v>
      </c>
      <c r="U17" s="6">
        <f>VLOOKUP(S17,trade_prices!A:F,6,0)</f>
        <v>8.6E-3</v>
      </c>
      <c r="V17" s="6">
        <f t="shared" si="5"/>
        <v>-0.27710843373493976</v>
      </c>
      <c r="W17" s="6">
        <f t="shared" si="6"/>
        <v>3.4883720930232551E-2</v>
      </c>
      <c r="X17" s="1">
        <f>VLOOKUP(E17,after_market_flags!B:H,7,0)</f>
        <v>44146</v>
      </c>
      <c r="Y17" s="1" t="str">
        <f t="shared" si="7"/>
        <v>AREXQ|44146</v>
      </c>
      <c r="Z17" s="6">
        <f>VLOOKUP(Y17,trade_prices!A:E,5,0)</f>
        <v>8.5000000000000006E-3</v>
      </c>
      <c r="AA17" s="6">
        <f>VLOOKUP(Y17,trade_prices!A:F,6,0)</f>
        <v>1.0699999999999999E-2</v>
      </c>
      <c r="AB17" s="6">
        <f t="shared" si="8"/>
        <v>0.19626168224299062</v>
      </c>
    </row>
    <row r="18" spans="1:28" x14ac:dyDescent="0.35">
      <c r="A18" t="s">
        <v>63</v>
      </c>
      <c r="B18" t="s">
        <v>64</v>
      </c>
      <c r="C18" t="s">
        <v>9</v>
      </c>
      <c r="D18">
        <v>1</v>
      </c>
      <c r="E18" s="1">
        <v>44144</v>
      </c>
      <c r="F18" s="1" t="str">
        <f t="shared" si="0"/>
        <v>ARNA|44144</v>
      </c>
      <c r="G18" s="6">
        <f>VLOOKUP(F18,trade_prices!A:E,5,0)</f>
        <v>88.989997860000003</v>
      </c>
      <c r="H18" s="5">
        <f>VLOOKUP(F18,trade_prices!A:F,6,0)</f>
        <v>87.41999817</v>
      </c>
      <c r="I18" s="1">
        <f>VLOOKUP(E18,after_market_flags!B:D,3,0)</f>
        <v>44137</v>
      </c>
      <c r="J18" s="1" t="str">
        <f t="shared" si="1"/>
        <v>ARNA|44137</v>
      </c>
      <c r="K18" s="6">
        <f>VLOOKUP(J18,trade_prices!A:E,5,0)</f>
        <v>86.790000919999997</v>
      </c>
      <c r="L18" s="6">
        <f>VLOOKUP(J18,trade_prices!A:F,6,0)</f>
        <v>82.58000183</v>
      </c>
      <c r="M18" s="6">
        <f t="shared" si="2"/>
        <v>5.8609787269848487E-2</v>
      </c>
      <c r="N18" s="1">
        <f>VLOOKUP(E18,after_market_flags!B:E,4,0)</f>
        <v>44141</v>
      </c>
      <c r="O18" s="1" t="str">
        <f t="shared" si="3"/>
        <v>ARNA|44141</v>
      </c>
      <c r="P18" s="6">
        <f>VLOOKUP(O18,trade_prices!A:E,5,0)</f>
        <v>85.989997860000003</v>
      </c>
      <c r="Q18" s="6">
        <f>VLOOKUP(O18,trade_prices!A:F,6,0)</f>
        <v>86.63999939</v>
      </c>
      <c r="R18" s="1">
        <f>VLOOKUP(E18,after_market_flags!B:F,5,0)</f>
        <v>44145</v>
      </c>
      <c r="S18" s="1" t="str">
        <f t="shared" si="4"/>
        <v>ARNA|44145</v>
      </c>
      <c r="T18" s="6">
        <f>VLOOKUP(S18,trade_prices!A:E,5,0)</f>
        <v>70</v>
      </c>
      <c r="U18" s="6">
        <f>VLOOKUP(S18,trade_prices!A:F,6,0)</f>
        <v>70.25</v>
      </c>
      <c r="V18" s="6">
        <f t="shared" si="5"/>
        <v>-0.237714277</v>
      </c>
      <c r="W18" s="6">
        <f t="shared" si="6"/>
        <v>3.5587188612099642E-3</v>
      </c>
      <c r="X18" s="1">
        <f>VLOOKUP(E18,after_market_flags!B:H,7,0)</f>
        <v>44146</v>
      </c>
      <c r="Y18" s="1" t="str">
        <f t="shared" si="7"/>
        <v>ARNA|44146</v>
      </c>
      <c r="Z18" s="6">
        <f>VLOOKUP(Y18,trade_prices!A:E,5,0)</f>
        <v>71.040000919999997</v>
      </c>
      <c r="AA18" s="6">
        <f>VLOOKUP(Y18,trade_prices!A:F,6,0)</f>
        <v>67.25</v>
      </c>
      <c r="AB18" s="6">
        <f t="shared" si="8"/>
        <v>-4.4609665427509292E-2</v>
      </c>
    </row>
    <row r="19" spans="1:28" x14ac:dyDescent="0.35">
      <c r="A19" t="s">
        <v>65</v>
      </c>
      <c r="B19" t="s">
        <v>66</v>
      </c>
      <c r="C19" t="s">
        <v>9</v>
      </c>
      <c r="D19">
        <v>1</v>
      </c>
      <c r="E19" s="1">
        <v>44140</v>
      </c>
      <c r="F19" s="1" t="str">
        <f t="shared" si="0"/>
        <v>ARRY|44140</v>
      </c>
      <c r="G19" s="6">
        <f>VLOOKUP(F19,trade_prices!A:E,5,0)</f>
        <v>37.33000183</v>
      </c>
      <c r="H19" s="5">
        <f>VLOOKUP(F19,trade_prices!A:F,6,0)</f>
        <v>39.340000150000002</v>
      </c>
      <c r="I19" s="1">
        <f>VLOOKUP(E19,after_market_flags!B:D,3,0)</f>
        <v>44133</v>
      </c>
      <c r="J19" s="1" t="str">
        <f t="shared" si="1"/>
        <v>ARRY|44133</v>
      </c>
      <c r="K19" s="6">
        <f>VLOOKUP(J19,trade_prices!A:E,5,0)</f>
        <v>37.61000061</v>
      </c>
      <c r="L19" s="6">
        <f>VLOOKUP(J19,trade_prices!A:F,6,0)</f>
        <v>37.810001370000002</v>
      </c>
      <c r="M19" s="6">
        <f t="shared" si="2"/>
        <v>4.0465451588530307E-2</v>
      </c>
      <c r="N19" s="1">
        <f>VLOOKUP(E19,after_market_flags!B:E,4,0)</f>
        <v>44139</v>
      </c>
      <c r="O19" s="1" t="str">
        <f t="shared" si="3"/>
        <v>ARRY|44139</v>
      </c>
      <c r="P19" s="6">
        <f>VLOOKUP(O19,trade_prices!A:E,5,0)</f>
        <v>36.630001069999999</v>
      </c>
      <c r="Q19" s="6">
        <f>VLOOKUP(O19,trade_prices!A:F,6,0)</f>
        <v>35.939998629999998</v>
      </c>
      <c r="R19" s="1">
        <f>VLOOKUP(E19,after_market_flags!B:F,5,0)</f>
        <v>44141</v>
      </c>
      <c r="S19" s="1" t="str">
        <f t="shared" si="4"/>
        <v>ARRY|44141</v>
      </c>
      <c r="T19" s="6">
        <f>VLOOKUP(S19,trade_prices!A:E,5,0)</f>
        <v>38.666999820000001</v>
      </c>
      <c r="U19" s="6">
        <f>VLOOKUP(S19,trade_prices!A:F,6,0)</f>
        <v>44.810001370000002</v>
      </c>
      <c r="V19" s="6">
        <f t="shared" si="5"/>
        <v>7.0525285196538501E-2</v>
      </c>
      <c r="W19" s="6">
        <f t="shared" si="6"/>
        <v>0.13708996568147172</v>
      </c>
      <c r="X19" s="1">
        <f>VLOOKUP(E19,after_market_flags!B:H,7,0)</f>
        <v>44144</v>
      </c>
      <c r="Y19" s="1" t="str">
        <f t="shared" si="7"/>
        <v>ARRY|44144</v>
      </c>
      <c r="Z19" s="6">
        <f>VLOOKUP(Y19,trade_prices!A:E,5,0)</f>
        <v>44.248001100000003</v>
      </c>
      <c r="AA19" s="6">
        <f>VLOOKUP(Y19,trade_prices!A:F,6,0)</f>
        <v>42</v>
      </c>
      <c r="AB19" s="6">
        <f t="shared" si="8"/>
        <v>-6.6904794523809569E-2</v>
      </c>
    </row>
    <row r="20" spans="1:28" x14ac:dyDescent="0.35">
      <c r="A20" t="s">
        <v>67</v>
      </c>
      <c r="B20" t="s">
        <v>68</v>
      </c>
      <c r="C20" t="s">
        <v>9</v>
      </c>
      <c r="D20">
        <v>1</v>
      </c>
      <c r="E20" s="1">
        <v>44144</v>
      </c>
      <c r="F20" s="1" t="str">
        <f t="shared" si="0"/>
        <v>ASUR|44144</v>
      </c>
      <c r="G20" s="6">
        <f>VLOOKUP(F20,trade_prices!A:E,5,0)</f>
        <v>7.3000001909999996</v>
      </c>
      <c r="H20" s="5">
        <f>VLOOKUP(F20,trade_prices!A:F,6,0)</f>
        <v>7.1999998090000004</v>
      </c>
      <c r="I20" s="1">
        <f>VLOOKUP(E20,after_market_flags!B:D,3,0)</f>
        <v>44137</v>
      </c>
      <c r="J20" s="1" t="str">
        <f t="shared" si="1"/>
        <v>ASUR|44137</v>
      </c>
      <c r="K20" s="6">
        <f>VLOOKUP(J20,trade_prices!A:E,5,0)</f>
        <v>7.1100001339999999</v>
      </c>
      <c r="L20" s="6">
        <f>VLOOKUP(J20,trade_prices!A:F,6,0)</f>
        <v>7.3200001720000003</v>
      </c>
      <c r="M20" s="6">
        <f t="shared" si="2"/>
        <v>-1.6393491827912478E-2</v>
      </c>
      <c r="N20" s="1">
        <f>VLOOKUP(E20,after_market_flags!B:E,4,0)</f>
        <v>44141</v>
      </c>
      <c r="O20" s="1" t="str">
        <f t="shared" si="3"/>
        <v>ASUR|44141</v>
      </c>
      <c r="P20" s="6">
        <f>VLOOKUP(O20,trade_prices!A:E,5,0)</f>
        <v>7.1300001139999996</v>
      </c>
      <c r="Q20" s="6">
        <f>VLOOKUP(O20,trade_prices!A:F,6,0)</f>
        <v>6.9899997709999999</v>
      </c>
      <c r="R20" s="1">
        <f>VLOOKUP(E20,after_market_flags!B:F,5,0)</f>
        <v>44145</v>
      </c>
      <c r="S20" s="1" t="str">
        <f t="shared" si="4"/>
        <v>ASUR|44145</v>
      </c>
      <c r="T20" s="6">
        <f>VLOOKUP(S20,trade_prices!A:E,5,0)</f>
        <v>6.6599998469999999</v>
      </c>
      <c r="U20" s="6">
        <f>VLOOKUP(S20,trade_prices!A:F,6,0)</f>
        <v>6.9499998090000004</v>
      </c>
      <c r="V20" s="6">
        <f t="shared" si="5"/>
        <v>-4.9549539276438369E-2</v>
      </c>
      <c r="W20" s="6">
        <f t="shared" si="6"/>
        <v>4.1726614384141547E-2</v>
      </c>
      <c r="X20" s="1">
        <f>VLOOKUP(E20,after_market_flags!B:H,7,0)</f>
        <v>44146</v>
      </c>
      <c r="Y20" s="1" t="str">
        <f t="shared" si="7"/>
        <v>ASUR|44146</v>
      </c>
      <c r="Z20" s="6">
        <f>VLOOKUP(Y20,trade_prices!A:E,5,0)</f>
        <v>7</v>
      </c>
      <c r="AA20" s="6">
        <f>VLOOKUP(Y20,trade_prices!A:F,6,0)</f>
        <v>7.1999998090000004</v>
      </c>
      <c r="AB20" s="6">
        <f t="shared" si="8"/>
        <v>3.472222314332564E-2</v>
      </c>
    </row>
    <row r="21" spans="1:28" x14ac:dyDescent="0.35">
      <c r="A21" t="s">
        <v>69</v>
      </c>
      <c r="B21" t="s">
        <v>70</v>
      </c>
      <c r="C21" t="s">
        <v>9</v>
      </c>
      <c r="D21">
        <v>1</v>
      </c>
      <c r="E21" s="1">
        <v>44144</v>
      </c>
      <c r="F21" s="1" t="str">
        <f t="shared" si="0"/>
        <v>ATCO|44144</v>
      </c>
      <c r="G21" s="6">
        <f>VLOOKUP(F21,trade_prices!A:E,5,0)</f>
        <v>10.05000019</v>
      </c>
      <c r="H21" s="5">
        <f>VLOOKUP(F21,trade_prices!A:F,6,0)</f>
        <v>10.510000229999999</v>
      </c>
      <c r="I21" s="1">
        <f>VLOOKUP(E21,after_market_flags!B:D,3,0)</f>
        <v>44137</v>
      </c>
      <c r="J21" s="1" t="str">
        <f t="shared" si="1"/>
        <v>ATCO|44137</v>
      </c>
      <c r="K21" s="6">
        <f>VLOOKUP(J21,trade_prices!A:E,5,0)</f>
        <v>8.7799997330000004</v>
      </c>
      <c r="L21" s="6">
        <f>VLOOKUP(J21,trade_prices!A:F,6,0)</f>
        <v>9.1000003809999992</v>
      </c>
      <c r="M21" s="6">
        <f t="shared" si="2"/>
        <v>0.15494503186438935</v>
      </c>
      <c r="N21" s="1">
        <f>VLOOKUP(E21,after_market_flags!B:E,4,0)</f>
        <v>44141</v>
      </c>
      <c r="O21" s="1" t="str">
        <f t="shared" si="3"/>
        <v>ATCO|44141</v>
      </c>
      <c r="P21" s="6">
        <f>VLOOKUP(O21,trade_prices!A:E,5,0)</f>
        <v>9.5699996949999999</v>
      </c>
      <c r="Q21" s="6">
        <f>VLOOKUP(O21,trade_prices!A:F,6,0)</f>
        <v>9.4700002669999996</v>
      </c>
      <c r="R21" s="1">
        <f>VLOOKUP(E21,after_market_flags!B:F,5,0)</f>
        <v>44145</v>
      </c>
      <c r="S21" s="1" t="str">
        <f t="shared" si="4"/>
        <v>ATCO|44145</v>
      </c>
      <c r="T21" s="6">
        <f>VLOOKUP(S21,trade_prices!A:E,5,0)</f>
        <v>10.60999966</v>
      </c>
      <c r="U21" s="6">
        <f>VLOOKUP(S21,trade_prices!A:F,6,0)</f>
        <v>10.510000229999999</v>
      </c>
      <c r="V21" s="6">
        <f t="shared" si="5"/>
        <v>0.10744575207648971</v>
      </c>
      <c r="W21" s="6">
        <f t="shared" si="6"/>
        <v>-9.5146934169001874E-3</v>
      </c>
      <c r="X21" s="1">
        <f>VLOOKUP(E21,after_market_flags!B:H,7,0)</f>
        <v>44146</v>
      </c>
      <c r="Y21" s="1" t="str">
        <f t="shared" si="7"/>
        <v>ATCO|44146</v>
      </c>
      <c r="Z21" s="6">
        <f>VLOOKUP(Y21,trade_prices!A:E,5,0)</f>
        <v>10.579999920000001</v>
      </c>
      <c r="AA21" s="6">
        <f>VLOOKUP(Y21,trade_prices!A:F,6,0)</f>
        <v>10.94999981</v>
      </c>
      <c r="AB21" s="6">
        <f t="shared" si="8"/>
        <v>4.0182610742894642E-2</v>
      </c>
    </row>
    <row r="22" spans="1:28" x14ac:dyDescent="0.35">
      <c r="A22" t="s">
        <v>71</v>
      </c>
      <c r="B22" t="s">
        <v>72</v>
      </c>
      <c r="C22" t="s">
        <v>9</v>
      </c>
      <c r="D22">
        <v>1</v>
      </c>
      <c r="E22" s="1">
        <v>44144</v>
      </c>
      <c r="F22" s="1" t="str">
        <f t="shared" si="0"/>
        <v>ATCX|44144</v>
      </c>
      <c r="G22" s="6">
        <f>VLOOKUP(F22,trade_prices!A:E,5,0)</f>
        <v>6.9749999049999998</v>
      </c>
      <c r="H22" s="5">
        <f>VLOOKUP(F22,trade_prices!A:F,6,0)</f>
        <v>6.920000076</v>
      </c>
      <c r="I22" s="1">
        <f>VLOOKUP(E22,after_market_flags!B:D,3,0)</f>
        <v>44137</v>
      </c>
      <c r="J22" s="1" t="str">
        <f t="shared" si="1"/>
        <v>ATCX|44137</v>
      </c>
      <c r="K22" s="6">
        <f>VLOOKUP(J22,trade_prices!A:E,5,0)</f>
        <v>6.6999998090000004</v>
      </c>
      <c r="L22" s="6">
        <f>VLOOKUP(J22,trade_prices!A:F,6,0)</f>
        <v>6.8499999049999998</v>
      </c>
      <c r="M22" s="6">
        <f t="shared" si="2"/>
        <v>1.0219003207416866E-2</v>
      </c>
      <c r="N22" s="1">
        <f>VLOOKUP(E22,after_market_flags!B:E,4,0)</f>
        <v>44141</v>
      </c>
      <c r="O22" s="1" t="str">
        <f t="shared" si="3"/>
        <v>ATCX|44141</v>
      </c>
      <c r="P22" s="6">
        <f>VLOOKUP(O22,trade_prices!A:E,5,0)</f>
        <v>6.829999924</v>
      </c>
      <c r="Q22" s="6">
        <f>VLOOKUP(O22,trade_prices!A:F,6,0)</f>
        <v>6.7800002099999999</v>
      </c>
      <c r="R22" s="1">
        <f>VLOOKUP(E22,after_market_flags!B:F,5,0)</f>
        <v>44145</v>
      </c>
      <c r="S22" s="1" t="str">
        <f t="shared" si="4"/>
        <v>ATCX|44145</v>
      </c>
      <c r="T22" s="6">
        <f>VLOOKUP(S22,trade_prices!A:E,5,0)</f>
        <v>6.8400001530000001</v>
      </c>
      <c r="U22" s="6">
        <f>VLOOKUP(S22,trade_prices!A:F,6,0)</f>
        <v>7.0549998279999997</v>
      </c>
      <c r="V22" s="6">
        <f t="shared" si="5"/>
        <v>8.7719212950140742E-3</v>
      </c>
      <c r="W22" s="6">
        <f t="shared" si="6"/>
        <v>3.0474795214977236E-2</v>
      </c>
      <c r="X22" s="1">
        <f>VLOOKUP(E22,after_market_flags!B:H,7,0)</f>
        <v>44146</v>
      </c>
      <c r="Y22" s="1" t="str">
        <f t="shared" si="7"/>
        <v>ATCX|44146</v>
      </c>
      <c r="Z22" s="6">
        <f>VLOOKUP(Y22,trade_prices!A:E,5,0)</f>
        <v>6.8200001720000003</v>
      </c>
      <c r="AA22" s="6">
        <f>VLOOKUP(Y22,trade_prices!A:F,6,0)</f>
        <v>7.1050000190000002</v>
      </c>
      <c r="AB22" s="6">
        <f t="shared" si="8"/>
        <v>7.0373245413499451E-3</v>
      </c>
    </row>
    <row r="23" spans="1:28" x14ac:dyDescent="0.35">
      <c r="A23" t="s">
        <v>75</v>
      </c>
      <c r="B23" t="s">
        <v>76</v>
      </c>
      <c r="C23" t="s">
        <v>9</v>
      </c>
      <c r="D23">
        <v>1</v>
      </c>
      <c r="E23" s="1">
        <v>44144</v>
      </c>
      <c r="F23" s="1" t="str">
        <f t="shared" si="0"/>
        <v>ATRA|44144</v>
      </c>
      <c r="G23" s="6">
        <f>VLOOKUP(F23,trade_prices!A:E,5,0)</f>
        <v>14.27999973</v>
      </c>
      <c r="H23" s="5">
        <f>VLOOKUP(F23,trade_prices!A:F,6,0)</f>
        <v>14.399999619999999</v>
      </c>
      <c r="I23" s="1">
        <f>VLOOKUP(E23,after_market_flags!B:D,3,0)</f>
        <v>44137</v>
      </c>
      <c r="J23" s="1" t="str">
        <f t="shared" si="1"/>
        <v>ATRA|44137</v>
      </c>
      <c r="K23" s="6">
        <f>VLOOKUP(J23,trade_prices!A:E,5,0)</f>
        <v>13.26500034</v>
      </c>
      <c r="L23" s="6">
        <f>VLOOKUP(J23,trade_prices!A:F,6,0)</f>
        <v>12.670000079999999</v>
      </c>
      <c r="M23" s="6">
        <f t="shared" si="2"/>
        <v>0.13654297782766864</v>
      </c>
      <c r="N23" s="1">
        <f>VLOOKUP(E23,after_market_flags!B:E,4,0)</f>
        <v>44141</v>
      </c>
      <c r="O23" s="1" t="str">
        <f t="shared" si="3"/>
        <v>ATRA|44141</v>
      </c>
      <c r="P23" s="6">
        <f>VLOOKUP(O23,trade_prices!A:E,5,0)</f>
        <v>13.85999966</v>
      </c>
      <c r="Q23" s="6">
        <f>VLOOKUP(O23,trade_prices!A:F,6,0)</f>
        <v>13.44999981</v>
      </c>
      <c r="R23" s="1">
        <f>VLOOKUP(E23,after_market_flags!B:F,5,0)</f>
        <v>44145</v>
      </c>
      <c r="S23" s="1" t="str">
        <f t="shared" si="4"/>
        <v>ATRA|44145</v>
      </c>
      <c r="T23" s="6">
        <f>VLOOKUP(S23,trade_prices!A:E,5,0)</f>
        <v>14.94999981</v>
      </c>
      <c r="U23" s="6">
        <f>VLOOKUP(S23,trade_prices!A:F,6,0)</f>
        <v>15.579999920000001</v>
      </c>
      <c r="V23" s="6">
        <f t="shared" si="5"/>
        <v>0.10033444943568866</v>
      </c>
      <c r="W23" s="6">
        <f t="shared" si="6"/>
        <v>4.0436464264115415E-2</v>
      </c>
      <c r="X23" s="1">
        <f>VLOOKUP(E23,after_market_flags!B:H,7,0)</f>
        <v>44146</v>
      </c>
      <c r="Y23" s="1" t="str">
        <f t="shared" si="7"/>
        <v>ATRA|44146</v>
      </c>
      <c r="Z23" s="6">
        <f>VLOOKUP(Y23,trade_prices!A:E,5,0)</f>
        <v>15.47999954</v>
      </c>
      <c r="AA23" s="6">
        <f>VLOOKUP(Y23,trade_prices!A:F,6,0)</f>
        <v>15.739999770000001</v>
      </c>
      <c r="AB23" s="6">
        <f t="shared" si="8"/>
        <v>1.0165174862642337E-2</v>
      </c>
    </row>
    <row r="24" spans="1:28" x14ac:dyDescent="0.35">
      <c r="A24" t="s">
        <v>77</v>
      </c>
      <c r="B24" t="s">
        <v>78</v>
      </c>
      <c r="C24" t="s">
        <v>9</v>
      </c>
      <c r="D24">
        <v>1</v>
      </c>
      <c r="E24" s="1">
        <v>44144</v>
      </c>
      <c r="F24" s="1" t="str">
        <f t="shared" si="0"/>
        <v>AVD|44144</v>
      </c>
      <c r="G24" s="6">
        <f>VLOOKUP(F24,trade_prices!A:E,5,0)</f>
        <v>14.02999973</v>
      </c>
      <c r="H24" s="5">
        <f>VLOOKUP(F24,trade_prices!A:F,6,0)</f>
        <v>14.149999619999999</v>
      </c>
      <c r="I24" s="1">
        <f>VLOOKUP(E24,after_market_flags!B:D,3,0)</f>
        <v>44137</v>
      </c>
      <c r="J24" s="1" t="str">
        <f t="shared" si="1"/>
        <v>AVD|44137</v>
      </c>
      <c r="K24" s="6">
        <f>VLOOKUP(J24,trade_prices!A:E,5,0)</f>
        <v>13.119999890000001</v>
      </c>
      <c r="L24" s="6">
        <f>VLOOKUP(J24,trade_prices!A:F,6,0)</f>
        <v>12.899999619999999</v>
      </c>
      <c r="M24" s="6">
        <f t="shared" si="2"/>
        <v>9.6899227660597415E-2</v>
      </c>
      <c r="N24" s="1">
        <f>VLOOKUP(E24,after_market_flags!B:E,4,0)</f>
        <v>44141</v>
      </c>
      <c r="O24" s="1" t="str">
        <f t="shared" si="3"/>
        <v>AVD|44141</v>
      </c>
      <c r="P24" s="6">
        <f>VLOOKUP(O24,trade_prices!A:E,5,0)</f>
        <v>13.43999958</v>
      </c>
      <c r="Q24" s="6">
        <f>VLOOKUP(O24,trade_prices!A:F,6,0)</f>
        <v>13.350000380000001</v>
      </c>
      <c r="R24" s="1">
        <f>VLOOKUP(E24,after_market_flags!B:F,5,0)</f>
        <v>44145</v>
      </c>
      <c r="S24" s="1" t="str">
        <f t="shared" si="4"/>
        <v>AVD|44145</v>
      </c>
      <c r="T24" s="6">
        <f>VLOOKUP(S24,trade_prices!A:E,5,0)</f>
        <v>13.869999890000001</v>
      </c>
      <c r="U24" s="6">
        <f>VLOOKUP(S24,trade_prices!A:F,6,0)</f>
        <v>14.579999920000001</v>
      </c>
      <c r="V24" s="6">
        <f t="shared" si="5"/>
        <v>3.7490952712617494E-2</v>
      </c>
      <c r="W24" s="6">
        <f t="shared" si="6"/>
        <v>4.8696847317952506E-2</v>
      </c>
      <c r="X24" s="1">
        <f>VLOOKUP(E24,after_market_flags!B:H,7,0)</f>
        <v>44146</v>
      </c>
      <c r="Y24" s="1" t="str">
        <f t="shared" si="7"/>
        <v>AVD|44146</v>
      </c>
      <c r="Z24" s="6">
        <f>VLOOKUP(Y24,trade_prices!A:E,5,0)</f>
        <v>14.619999890000001</v>
      </c>
      <c r="AA24" s="6">
        <f>VLOOKUP(Y24,trade_prices!A:F,6,0)</f>
        <v>14.27999973</v>
      </c>
      <c r="AB24" s="6">
        <f t="shared" si="8"/>
        <v>-2.1008417063884666E-2</v>
      </c>
    </row>
    <row r="25" spans="1:28" x14ac:dyDescent="0.35">
      <c r="A25" t="s">
        <v>83</v>
      </c>
      <c r="B25" t="s">
        <v>84</v>
      </c>
      <c r="C25" t="s">
        <v>9</v>
      </c>
      <c r="D25">
        <v>1</v>
      </c>
      <c r="E25" s="1">
        <v>44140</v>
      </c>
      <c r="F25" s="1" t="str">
        <f t="shared" si="0"/>
        <v>BAP|44140</v>
      </c>
      <c r="G25" s="6">
        <f>VLOOKUP(F25,trade_prices!A:E,5,0)</f>
        <v>120</v>
      </c>
      <c r="H25" s="5">
        <f>VLOOKUP(F25,trade_prices!A:F,6,0)</f>
        <v>121.6900024</v>
      </c>
      <c r="I25" s="1">
        <f>VLOOKUP(E25,after_market_flags!B:D,3,0)</f>
        <v>44133</v>
      </c>
      <c r="J25" s="1" t="str">
        <f t="shared" si="1"/>
        <v>BAP|44133</v>
      </c>
      <c r="K25" s="6">
        <f>VLOOKUP(J25,trade_prices!A:E,5,0)</f>
        <v>114.36000060000001</v>
      </c>
      <c r="L25" s="6">
        <f>VLOOKUP(J25,trade_prices!A:F,6,0)</f>
        <v>114.2099991</v>
      </c>
      <c r="M25" s="6">
        <f t="shared" si="2"/>
        <v>6.549341878070282E-2</v>
      </c>
      <c r="N25" s="1">
        <f>VLOOKUP(E25,after_market_flags!B:E,4,0)</f>
        <v>44139</v>
      </c>
      <c r="O25" s="1" t="str">
        <f t="shared" si="3"/>
        <v>BAP|44139</v>
      </c>
      <c r="P25" s="6">
        <f>VLOOKUP(O25,trade_prices!A:E,5,0)</f>
        <v>117.98999790000001</v>
      </c>
      <c r="Q25" s="6">
        <f>VLOOKUP(O25,trade_prices!A:F,6,0)</f>
        <v>118.86000060000001</v>
      </c>
      <c r="R25" s="1">
        <f>VLOOKUP(E25,after_market_flags!B:F,5,0)</f>
        <v>44141</v>
      </c>
      <c r="S25" s="1" t="str">
        <f t="shared" si="4"/>
        <v>BAP|44141</v>
      </c>
      <c r="T25" s="6">
        <f>VLOOKUP(S25,trade_prices!A:E,5,0)</f>
        <v>122.76000209999999</v>
      </c>
      <c r="U25" s="6">
        <f>VLOOKUP(S25,trade_prices!A:F,6,0)</f>
        <v>118.75</v>
      </c>
      <c r="V25" s="6">
        <f t="shared" si="5"/>
        <v>3.176931763835468E-2</v>
      </c>
      <c r="W25" s="6">
        <f t="shared" si="6"/>
        <v>-3.3768438736842057E-2</v>
      </c>
      <c r="X25" s="1">
        <f>VLOOKUP(E25,after_market_flags!B:H,7,0)</f>
        <v>44144</v>
      </c>
      <c r="Y25" s="1" t="str">
        <f t="shared" si="7"/>
        <v>BAP|44144</v>
      </c>
      <c r="Z25" s="6">
        <f>VLOOKUP(Y25,trade_prices!A:E,5,0)</f>
        <v>125.13999939999999</v>
      </c>
      <c r="AA25" s="6">
        <f>VLOOKUP(Y25,trade_prices!A:F,6,0)</f>
        <v>137.5</v>
      </c>
      <c r="AB25" s="6">
        <f t="shared" si="8"/>
        <v>0.13636363636363635</v>
      </c>
    </row>
    <row r="26" spans="1:28" x14ac:dyDescent="0.35">
      <c r="A26" t="s">
        <v>85</v>
      </c>
      <c r="B26" t="s">
        <v>86</v>
      </c>
      <c r="C26" t="s">
        <v>9</v>
      </c>
      <c r="D26">
        <v>1</v>
      </c>
      <c r="E26" s="1">
        <v>44144</v>
      </c>
      <c r="F26" s="1" t="str">
        <f t="shared" si="0"/>
        <v>BBDC|44144</v>
      </c>
      <c r="G26" s="6">
        <f>VLOOKUP(F26,trade_prices!A:E,5,0)</f>
        <v>8.0500001910000005</v>
      </c>
      <c r="H26" s="5">
        <f>VLOOKUP(F26,trade_prices!A:F,6,0)</f>
        <v>8.0500001910000005</v>
      </c>
      <c r="I26" s="1">
        <f>VLOOKUP(E26,after_market_flags!B:D,3,0)</f>
        <v>44137</v>
      </c>
      <c r="J26" s="1" t="str">
        <f t="shared" si="1"/>
        <v>BBDC|44137</v>
      </c>
      <c r="K26" s="6">
        <f>VLOOKUP(J26,trade_prices!A:E,5,0)</f>
        <v>7.5500001909999996</v>
      </c>
      <c r="L26" s="6">
        <f>VLOOKUP(J26,trade_prices!A:F,6,0)</f>
        <v>7.5700001720000003</v>
      </c>
      <c r="M26" s="6">
        <f t="shared" si="2"/>
        <v>6.340819129376371E-2</v>
      </c>
      <c r="N26" s="1">
        <f>VLOOKUP(E26,after_market_flags!B:E,4,0)</f>
        <v>44141</v>
      </c>
      <c r="O26" s="1" t="str">
        <f t="shared" si="3"/>
        <v>BBDC|44141</v>
      </c>
      <c r="P26" s="6">
        <f>VLOOKUP(O26,trade_prices!A:E,5,0)</f>
        <v>7.9400000569999998</v>
      </c>
      <c r="Q26" s="6">
        <f>VLOOKUP(O26,trade_prices!A:F,6,0)</f>
        <v>7.8800001139999996</v>
      </c>
      <c r="R26" s="1">
        <f>VLOOKUP(E26,after_market_flags!B:F,5,0)</f>
        <v>44145</v>
      </c>
      <c r="S26" s="1" t="str">
        <f t="shared" si="4"/>
        <v>BBDC|44145</v>
      </c>
      <c r="T26" s="6">
        <f>VLOOKUP(S26,trade_prices!A:E,5,0)</f>
        <v>8.25</v>
      </c>
      <c r="U26" s="6">
        <f>VLOOKUP(S26,trade_prices!A:F,6,0)</f>
        <v>8.3500003809999992</v>
      </c>
      <c r="V26" s="6">
        <f t="shared" si="5"/>
        <v>4.4848471030303087E-2</v>
      </c>
      <c r="W26" s="6">
        <f t="shared" si="6"/>
        <v>1.1976092986479973E-2</v>
      </c>
      <c r="X26" s="1">
        <f>VLOOKUP(E26,after_market_flags!B:H,7,0)</f>
        <v>44146</v>
      </c>
      <c r="Y26" s="1" t="str">
        <f t="shared" si="7"/>
        <v>BBDC|44146</v>
      </c>
      <c r="Z26" s="6">
        <f>VLOOKUP(Y26,trade_prices!A:E,5,0)</f>
        <v>8.3800001139999996</v>
      </c>
      <c r="AA26" s="6">
        <f>VLOOKUP(Y26,trade_prices!A:F,6,0)</f>
        <v>8.4399995800000003</v>
      </c>
      <c r="AB26" s="6">
        <f t="shared" si="8"/>
        <v>1.0663412734435359E-2</v>
      </c>
    </row>
    <row r="27" spans="1:28" x14ac:dyDescent="0.35">
      <c r="A27" t="s">
        <v>91</v>
      </c>
      <c r="B27" t="s">
        <v>92</v>
      </c>
      <c r="C27" t="s">
        <v>9</v>
      </c>
      <c r="D27">
        <v>1</v>
      </c>
      <c r="E27" s="1">
        <v>44140</v>
      </c>
      <c r="F27" s="1" t="str">
        <f t="shared" si="0"/>
        <v>BHFAO|44140</v>
      </c>
      <c r="G27" s="6">
        <f>VLOOKUP(F27,trade_prices!A:E,5,0)</f>
        <v>27.450000760000002</v>
      </c>
      <c r="H27" s="5">
        <f>VLOOKUP(F27,trade_prices!A:F,6,0)</f>
        <v>27.840000150000002</v>
      </c>
      <c r="I27" s="1">
        <f>VLOOKUP(E27,after_market_flags!B:D,3,0)</f>
        <v>44133</v>
      </c>
      <c r="J27" s="1" t="str">
        <f t="shared" si="1"/>
        <v>BHFAO|44133</v>
      </c>
      <c r="K27" s="6">
        <f>VLOOKUP(J27,trade_prices!A:E,5,0)</f>
        <v>26.725000380000001</v>
      </c>
      <c r="L27" s="6">
        <f>VLOOKUP(J27,trade_prices!A:F,6,0)</f>
        <v>27</v>
      </c>
      <c r="M27" s="6">
        <f t="shared" si="2"/>
        <v>3.1111116666666726E-2</v>
      </c>
      <c r="N27" s="1">
        <f>VLOOKUP(E27,after_market_flags!B:E,4,0)</f>
        <v>44139</v>
      </c>
      <c r="O27" s="1" t="str">
        <f t="shared" si="3"/>
        <v>BHFAO|44139</v>
      </c>
      <c r="P27" s="6">
        <f>VLOOKUP(O27,trade_prices!A:E,5,0)</f>
        <v>27.290000920000001</v>
      </c>
      <c r="Q27" s="6">
        <f>VLOOKUP(O27,trade_prices!A:F,6,0)</f>
        <v>27.440000529999999</v>
      </c>
      <c r="R27" s="1">
        <f>VLOOKUP(E27,after_market_flags!B:F,5,0)</f>
        <v>44141</v>
      </c>
      <c r="S27" s="1" t="str">
        <f t="shared" si="4"/>
        <v>BHFAO|44141</v>
      </c>
      <c r="T27" s="6">
        <f>VLOOKUP(S27,trade_prices!A:E,5,0)</f>
        <v>27.72900009</v>
      </c>
      <c r="U27" s="6">
        <f>VLOOKUP(S27,trade_prices!A:F,6,0)</f>
        <v>27.729999540000001</v>
      </c>
      <c r="V27" s="6">
        <f t="shared" si="5"/>
        <v>1.0422285659850514E-2</v>
      </c>
      <c r="W27" s="6">
        <f t="shared" si="6"/>
        <v>3.6042193169178114E-5</v>
      </c>
      <c r="X27" s="1">
        <f>VLOOKUP(E27,after_market_flags!B:H,7,0)</f>
        <v>44144</v>
      </c>
      <c r="Y27" s="1" t="str">
        <f t="shared" si="7"/>
        <v>BHFAO|44144</v>
      </c>
      <c r="Z27" s="6">
        <f>VLOOKUP(Y27,trade_prices!A:E,5,0)</f>
        <v>27.809999470000001</v>
      </c>
      <c r="AA27" s="6">
        <f>VLOOKUP(Y27,trade_prices!A:F,6,0)</f>
        <v>27.670000080000001</v>
      </c>
      <c r="AB27" s="6">
        <f t="shared" si="8"/>
        <v>-2.1683939221730651E-3</v>
      </c>
    </row>
    <row r="28" spans="1:28" x14ac:dyDescent="0.35">
      <c r="A28" t="s">
        <v>97</v>
      </c>
      <c r="B28" t="s">
        <v>98</v>
      </c>
      <c r="C28" t="s">
        <v>9</v>
      </c>
      <c r="D28">
        <v>1</v>
      </c>
      <c r="E28" s="1">
        <v>44140</v>
      </c>
      <c r="F28" s="1" t="str">
        <f t="shared" si="0"/>
        <v>BMNM|44140</v>
      </c>
      <c r="G28" s="6">
        <f>VLOOKUP(F28,trade_prices!A:E,5,0)</f>
        <v>0.89999997600000003</v>
      </c>
      <c r="H28" s="5">
        <f>VLOOKUP(F28,trade_prices!A:F,6,0)</f>
        <v>0.99000001000000004</v>
      </c>
      <c r="I28" s="1">
        <f>VLOOKUP(E28,after_market_flags!B:D,3,0)</f>
        <v>44133</v>
      </c>
      <c r="J28" s="1" t="str">
        <f t="shared" si="1"/>
        <v>BMNM|44133</v>
      </c>
      <c r="K28" s="6">
        <f>VLOOKUP(J28,trade_prices!A:E,5,0)</f>
        <v>0.89999997600000003</v>
      </c>
      <c r="L28" s="6">
        <f>VLOOKUP(J28,trade_prices!A:F,6,0)</f>
        <v>0.89999997600000003</v>
      </c>
      <c r="M28" s="6">
        <f t="shared" si="2"/>
        <v>0.10000004044444552</v>
      </c>
      <c r="N28" s="1">
        <f>VLOOKUP(E28,after_market_flags!B:E,4,0)</f>
        <v>44139</v>
      </c>
      <c r="O28" s="1" t="str">
        <f t="shared" si="3"/>
        <v>BMNM|44139</v>
      </c>
      <c r="P28" s="6">
        <f>VLOOKUP(O28,trade_prices!A:E,5,0)</f>
        <v>0.99000001000000004</v>
      </c>
      <c r="Q28" s="6">
        <f>VLOOKUP(O28,trade_prices!A:F,6,0)</f>
        <v>0.99000001000000004</v>
      </c>
      <c r="R28" s="1">
        <f>VLOOKUP(E28,after_market_flags!B:F,5,0)</f>
        <v>44141</v>
      </c>
      <c r="S28" s="1" t="str">
        <f t="shared" si="4"/>
        <v>BMNM|44141</v>
      </c>
      <c r="T28" s="6">
        <f>VLOOKUP(S28,trade_prices!A:E,5,0)</f>
        <v>0.99000001000000004</v>
      </c>
      <c r="U28" s="6">
        <f>VLOOKUP(S28,trade_prices!A:F,6,0)</f>
        <v>0.99000001000000004</v>
      </c>
      <c r="V28" s="6">
        <f t="shared" si="5"/>
        <v>0</v>
      </c>
      <c r="W28" s="6">
        <f t="shared" si="6"/>
        <v>0</v>
      </c>
      <c r="X28" s="1">
        <f>VLOOKUP(E28,after_market_flags!B:H,7,0)</f>
        <v>44144</v>
      </c>
      <c r="Y28" s="1" t="str">
        <f t="shared" si="7"/>
        <v>BMNM|44144</v>
      </c>
      <c r="Z28" s="6">
        <f>VLOOKUP(Y28,trade_prices!A:E,5,0)</f>
        <v>0.87999999500000003</v>
      </c>
      <c r="AA28" s="6">
        <f>VLOOKUP(Y28,trade_prices!A:F,6,0)</f>
        <v>0.99000001000000004</v>
      </c>
      <c r="AB28" s="6">
        <f t="shared" si="8"/>
        <v>0</v>
      </c>
    </row>
    <row r="29" spans="1:28" x14ac:dyDescent="0.35">
      <c r="A29" t="s">
        <v>99</v>
      </c>
      <c r="B29" t="s">
        <v>100</v>
      </c>
      <c r="C29" t="s">
        <v>9</v>
      </c>
      <c r="D29">
        <v>1</v>
      </c>
      <c r="E29" s="1">
        <v>44140</v>
      </c>
      <c r="F29" s="1" t="str">
        <f t="shared" si="0"/>
        <v>BMRN|44140</v>
      </c>
      <c r="G29" s="6">
        <f>VLOOKUP(F29,trade_prices!A:E,5,0)</f>
        <v>76.660003660000001</v>
      </c>
      <c r="H29" s="5">
        <f>VLOOKUP(F29,trade_prices!A:F,6,0)</f>
        <v>75.050003050000001</v>
      </c>
      <c r="I29" s="1">
        <f>VLOOKUP(E29,after_market_flags!B:D,3,0)</f>
        <v>44133</v>
      </c>
      <c r="J29" s="1" t="str">
        <f t="shared" si="1"/>
        <v>BMRN|44133</v>
      </c>
      <c r="K29" s="6">
        <f>VLOOKUP(J29,trade_prices!A:E,5,0)</f>
        <v>74.370002749999998</v>
      </c>
      <c r="L29" s="6">
        <f>VLOOKUP(J29,trade_prices!A:F,6,0)</f>
        <v>74.41999817</v>
      </c>
      <c r="M29" s="6">
        <f t="shared" si="2"/>
        <v>8.465532054446721E-3</v>
      </c>
      <c r="N29" s="1">
        <f>VLOOKUP(E29,after_market_flags!B:E,4,0)</f>
        <v>44139</v>
      </c>
      <c r="O29" s="1" t="str">
        <f t="shared" si="3"/>
        <v>BMRN|44139</v>
      </c>
      <c r="P29" s="6">
        <f>VLOOKUP(O29,trade_prices!A:E,5,0)</f>
        <v>74.559997559999999</v>
      </c>
      <c r="Q29" s="6">
        <f>VLOOKUP(O29,trade_prices!A:F,6,0)</f>
        <v>76.370002749999998</v>
      </c>
      <c r="R29" s="1">
        <f>VLOOKUP(E29,after_market_flags!B:F,5,0)</f>
        <v>44141</v>
      </c>
      <c r="S29" s="1" t="str">
        <f t="shared" si="4"/>
        <v>BMRN|44141</v>
      </c>
      <c r="T29" s="6">
        <f>VLOOKUP(S29,trade_prices!A:E,5,0)</f>
        <v>74</v>
      </c>
      <c r="U29" s="6">
        <f>VLOOKUP(S29,trade_prices!A:F,6,0)</f>
        <v>76.739997860000003</v>
      </c>
      <c r="V29" s="6">
        <f t="shared" si="5"/>
        <v>-3.2027064189189158E-2</v>
      </c>
      <c r="W29" s="6">
        <f t="shared" si="6"/>
        <v>3.5704950956588447E-2</v>
      </c>
      <c r="X29" s="1">
        <f>VLOOKUP(E29,after_market_flags!B:H,7,0)</f>
        <v>44144</v>
      </c>
      <c r="Y29" s="1" t="str">
        <f t="shared" si="7"/>
        <v>BMRN|44144</v>
      </c>
      <c r="Z29" s="6">
        <f>VLOOKUP(Y29,trade_prices!A:E,5,0)</f>
        <v>79.050003050000001</v>
      </c>
      <c r="AA29" s="6">
        <f>VLOOKUP(Y29,trade_prices!A:F,6,0)</f>
        <v>75.089996339999999</v>
      </c>
      <c r="AB29" s="6">
        <f t="shared" si="8"/>
        <v>-2.1973652955434457E-2</v>
      </c>
    </row>
    <row r="30" spans="1:28" x14ac:dyDescent="0.35">
      <c r="A30" t="s">
        <v>107</v>
      </c>
      <c r="B30" t="s">
        <v>108</v>
      </c>
      <c r="C30" t="s">
        <v>9</v>
      </c>
      <c r="D30">
        <v>1</v>
      </c>
      <c r="E30" s="1">
        <v>44144</v>
      </c>
      <c r="F30" s="1" t="str">
        <f t="shared" si="0"/>
        <v>BRMK|44144</v>
      </c>
      <c r="G30" s="6">
        <f>VLOOKUP(F30,trade_prices!A:E,5,0)</f>
        <v>10.25</v>
      </c>
      <c r="H30" s="5">
        <f>VLOOKUP(F30,trade_prices!A:F,6,0)</f>
        <v>10.10999966</v>
      </c>
      <c r="I30" s="1">
        <f>VLOOKUP(E30,after_market_flags!B:D,3,0)</f>
        <v>44137</v>
      </c>
      <c r="J30" s="1" t="str">
        <f t="shared" si="1"/>
        <v>BRMK|44137</v>
      </c>
      <c r="K30" s="6">
        <f>VLOOKUP(J30,trade_prices!A:E,5,0)</f>
        <v>10.119999890000001</v>
      </c>
      <c r="L30" s="6">
        <f>VLOOKUP(J30,trade_prices!A:F,6,0)</f>
        <v>10.130000109999999</v>
      </c>
      <c r="M30" s="6">
        <f t="shared" si="2"/>
        <v>-1.9743780634568528E-3</v>
      </c>
      <c r="N30" s="1">
        <f>VLOOKUP(E30,after_market_flags!B:E,4,0)</f>
        <v>44141</v>
      </c>
      <c r="O30" s="1" t="str">
        <f t="shared" si="3"/>
        <v>BRMK|44141</v>
      </c>
      <c r="P30" s="6">
        <f>VLOOKUP(O30,trade_prices!A:E,5,0)</f>
        <v>10.130000109999999</v>
      </c>
      <c r="Q30" s="6">
        <f>VLOOKUP(O30,trade_prices!A:F,6,0)</f>
        <v>9.9099998469999999</v>
      </c>
      <c r="R30" s="1">
        <f>VLOOKUP(E30,after_market_flags!B:F,5,0)</f>
        <v>44145</v>
      </c>
      <c r="S30" s="1" t="str">
        <f t="shared" si="4"/>
        <v>BRMK|44145</v>
      </c>
      <c r="T30" s="6">
        <f>VLOOKUP(S30,trade_prices!A:E,5,0)</f>
        <v>10.350000380000001</v>
      </c>
      <c r="U30" s="6">
        <f>VLOOKUP(S30,trade_prices!A:F,6,0)</f>
        <v>10.289999959999999</v>
      </c>
      <c r="V30" s="6">
        <f t="shared" si="5"/>
        <v>4.25121272314389E-2</v>
      </c>
      <c r="W30" s="6">
        <f t="shared" si="6"/>
        <v>-5.8309446290805917E-3</v>
      </c>
      <c r="X30" s="1">
        <f>VLOOKUP(E30,after_market_flags!B:H,7,0)</f>
        <v>44146</v>
      </c>
      <c r="Y30" s="1" t="str">
        <f t="shared" si="7"/>
        <v>BRMK|44146</v>
      </c>
      <c r="Z30" s="6">
        <f>VLOOKUP(Y30,trade_prices!A:E,5,0)</f>
        <v>10.260000229999999</v>
      </c>
      <c r="AA30" s="6">
        <f>VLOOKUP(Y30,trade_prices!A:F,6,0)</f>
        <v>10.19999981</v>
      </c>
      <c r="AB30" s="6">
        <f t="shared" si="8"/>
        <v>-8.8235442820071824E-3</v>
      </c>
    </row>
    <row r="31" spans="1:28" x14ac:dyDescent="0.35">
      <c r="A31" t="s">
        <v>109</v>
      </c>
      <c r="B31" t="s">
        <v>110</v>
      </c>
      <c r="C31" t="s">
        <v>9</v>
      </c>
      <c r="D31">
        <v>1</v>
      </c>
      <c r="E31" s="1">
        <v>44140</v>
      </c>
      <c r="F31" s="1" t="str">
        <f t="shared" si="0"/>
        <v>BRT|44140</v>
      </c>
      <c r="G31" s="6">
        <f>VLOOKUP(F31,trade_prices!A:E,5,0)</f>
        <v>12.329999920000001</v>
      </c>
      <c r="H31" s="5">
        <f>VLOOKUP(F31,trade_prices!A:F,6,0)</f>
        <v>12.69999981</v>
      </c>
      <c r="I31" s="1">
        <f>VLOOKUP(E31,after_market_flags!B:D,3,0)</f>
        <v>44133</v>
      </c>
      <c r="J31" s="1" t="str">
        <f t="shared" si="1"/>
        <v>BRT|44133</v>
      </c>
      <c r="K31" s="6">
        <f>VLOOKUP(J31,trade_prices!A:E,5,0)</f>
        <v>12.06999969</v>
      </c>
      <c r="L31" s="6">
        <f>VLOOKUP(J31,trade_prices!A:F,6,0)</f>
        <v>12.09000015</v>
      </c>
      <c r="M31" s="6">
        <f t="shared" si="2"/>
        <v>5.0454892674256895E-2</v>
      </c>
      <c r="N31" s="1">
        <f>VLOOKUP(E31,after_market_flags!B:E,4,0)</f>
        <v>44139</v>
      </c>
      <c r="O31" s="1" t="str">
        <f t="shared" si="3"/>
        <v>BRT|44139</v>
      </c>
      <c r="P31" s="6">
        <f>VLOOKUP(O31,trade_prices!A:E,5,0)</f>
        <v>12.68999958</v>
      </c>
      <c r="Q31" s="6">
        <f>VLOOKUP(O31,trade_prices!A:F,6,0)</f>
        <v>12.31000042</v>
      </c>
      <c r="R31" s="1">
        <f>VLOOKUP(E31,after_market_flags!B:F,5,0)</f>
        <v>44141</v>
      </c>
      <c r="S31" s="1" t="str">
        <f t="shared" si="4"/>
        <v>BRT|44141</v>
      </c>
      <c r="T31" s="6">
        <f>VLOOKUP(S31,trade_prices!A:E,5,0)</f>
        <v>12.670000079999999</v>
      </c>
      <c r="U31" s="6">
        <f>VLOOKUP(S31,trade_prices!A:F,6,0)</f>
        <v>12.489999770000001</v>
      </c>
      <c r="V31" s="6">
        <f t="shared" si="5"/>
        <v>2.8413548360451134E-2</v>
      </c>
      <c r="W31" s="6">
        <f t="shared" si="6"/>
        <v>-1.4411554308619392E-2</v>
      </c>
      <c r="X31" s="1">
        <f>VLOOKUP(E31,after_market_flags!B:H,7,0)</f>
        <v>44144</v>
      </c>
      <c r="Y31" s="1" t="str">
        <f t="shared" si="7"/>
        <v>BRT|44144</v>
      </c>
      <c r="Z31" s="6">
        <f>VLOOKUP(Y31,trade_prices!A:E,5,0)</f>
        <v>12.65999985</v>
      </c>
      <c r="AA31" s="6">
        <f>VLOOKUP(Y31,trade_prices!A:F,6,0)</f>
        <v>13.06999969</v>
      </c>
      <c r="AB31" s="6">
        <f t="shared" si="8"/>
        <v>4.4376429514666561E-2</v>
      </c>
    </row>
    <row r="32" spans="1:28" x14ac:dyDescent="0.35">
      <c r="A32" t="s">
        <v>111</v>
      </c>
      <c r="B32" t="s">
        <v>112</v>
      </c>
      <c r="C32" t="s">
        <v>9</v>
      </c>
      <c r="D32">
        <v>1</v>
      </c>
      <c r="E32" s="1">
        <v>44138</v>
      </c>
      <c r="F32" s="1" t="str">
        <f t="shared" si="0"/>
        <v>BRY|44138</v>
      </c>
      <c r="G32" s="6">
        <f>VLOOKUP(F32,trade_prices!A:E,5,0)</f>
        <v>2.8900001049999999</v>
      </c>
      <c r="H32" s="5">
        <f>VLOOKUP(F32,trade_prices!A:F,6,0)</f>
        <v>2.8399999139999998</v>
      </c>
      <c r="I32" s="1">
        <f>VLOOKUP(E32,after_market_flags!B:D,3,0)</f>
        <v>44131</v>
      </c>
      <c r="J32" s="1" t="str">
        <f t="shared" si="1"/>
        <v>BRY|44131</v>
      </c>
      <c r="K32" s="6">
        <f>VLOOKUP(J32,trade_prices!A:E,5,0)</f>
        <v>2.9800000190000002</v>
      </c>
      <c r="L32" s="6">
        <f>VLOOKUP(J32,trade_prices!A:F,6,0)</f>
        <v>2.9400000569999998</v>
      </c>
      <c r="M32" s="6">
        <f t="shared" si="2"/>
        <v>-3.4013653422184251E-2</v>
      </c>
      <c r="N32" s="1">
        <f>VLOOKUP(E32,after_market_flags!B:E,4,0)</f>
        <v>44137</v>
      </c>
      <c r="O32" s="1" t="str">
        <f t="shared" si="3"/>
        <v>BRY|44137</v>
      </c>
      <c r="P32" s="6">
        <f>VLOOKUP(O32,trade_prices!A:E,5,0)</f>
        <v>2.670000076</v>
      </c>
      <c r="Q32" s="6">
        <f>VLOOKUP(O32,trade_prices!A:F,6,0)</f>
        <v>2.8199999330000001</v>
      </c>
      <c r="R32" s="1">
        <f>VLOOKUP(E32,after_market_flags!B:F,5,0)</f>
        <v>44139</v>
      </c>
      <c r="S32" s="1" t="str">
        <f t="shared" si="4"/>
        <v>BRY|44139</v>
      </c>
      <c r="T32" s="6">
        <f>VLOOKUP(S32,trade_prices!A:E,5,0)</f>
        <v>2.7999999519999998</v>
      </c>
      <c r="U32" s="6">
        <f>VLOOKUP(S32,trade_prices!A:F,6,0)</f>
        <v>2.6900000569999998</v>
      </c>
      <c r="V32" s="6">
        <f t="shared" si="5"/>
        <v>-7.1428504795918021E-3</v>
      </c>
      <c r="W32" s="6">
        <f t="shared" si="6"/>
        <v>-4.0892153408604956E-2</v>
      </c>
      <c r="X32" s="1">
        <f>VLOOKUP(E32,after_market_flags!B:H,7,0)</f>
        <v>44140</v>
      </c>
      <c r="Y32" s="1" t="str">
        <f t="shared" si="7"/>
        <v>BRY|44140</v>
      </c>
      <c r="Z32" s="6">
        <f>VLOOKUP(Y32,trade_prices!A:E,5,0)</f>
        <v>2.6900000569999998</v>
      </c>
      <c r="AA32" s="6">
        <f>VLOOKUP(Y32,trade_prices!A:F,6,0)</f>
        <v>2.7400000100000002</v>
      </c>
      <c r="AB32" s="6">
        <f t="shared" si="8"/>
        <v>1.8248157962598099E-2</v>
      </c>
    </row>
    <row r="33" spans="1:28" x14ac:dyDescent="0.35">
      <c r="A33" t="s">
        <v>115</v>
      </c>
      <c r="B33" t="s">
        <v>116</v>
      </c>
      <c r="C33" t="s">
        <v>9</v>
      </c>
      <c r="D33">
        <v>1</v>
      </c>
      <c r="E33" s="1">
        <v>44140</v>
      </c>
      <c r="F33" s="1" t="str">
        <f t="shared" si="0"/>
        <v>BWMX|44140</v>
      </c>
      <c r="G33" s="6">
        <f>VLOOKUP(F33,trade_prices!A:E,5,0)</f>
        <v>30.5</v>
      </c>
      <c r="H33" s="5">
        <f>VLOOKUP(F33,trade_prices!A:F,6,0)</f>
        <v>29.9109993</v>
      </c>
      <c r="I33" s="1">
        <f>VLOOKUP(E33,after_market_flags!B:D,3,0)</f>
        <v>44133</v>
      </c>
      <c r="J33" s="1" t="str">
        <f t="shared" si="1"/>
        <v>BWMX|44133</v>
      </c>
      <c r="K33" s="6">
        <f>VLOOKUP(J33,trade_prices!A:E,5,0)</f>
        <v>25.989999770000001</v>
      </c>
      <c r="L33" s="6">
        <f>VLOOKUP(J33,trade_prices!A:F,6,0)</f>
        <v>25.429285050000001</v>
      </c>
      <c r="M33" s="6">
        <f t="shared" si="2"/>
        <v>0.17624224358600279</v>
      </c>
      <c r="N33" s="1">
        <f>VLOOKUP(E33,after_market_flags!B:E,4,0)</f>
        <v>44139</v>
      </c>
      <c r="O33" s="1" t="str">
        <f t="shared" si="3"/>
        <v>BWMX|44139</v>
      </c>
      <c r="P33" s="6">
        <f>VLOOKUP(O33,trade_prices!A:E,5,0)</f>
        <v>29.100000380000001</v>
      </c>
      <c r="Q33" s="6">
        <f>VLOOKUP(O33,trade_prices!A:F,6,0)</f>
        <v>28.864606859999999</v>
      </c>
      <c r="R33" s="1">
        <f>VLOOKUP(E33,after_market_flags!B:F,5,0)</f>
        <v>44141</v>
      </c>
      <c r="S33" s="1" t="str">
        <f t="shared" si="4"/>
        <v>BWMX|44141</v>
      </c>
      <c r="T33" s="6">
        <f>VLOOKUP(S33,trade_prices!A:E,5,0)</f>
        <v>34.840000150000002</v>
      </c>
      <c r="U33" s="6">
        <f>VLOOKUP(S33,trade_prices!A:F,6,0)</f>
        <v>34.159999849999998</v>
      </c>
      <c r="V33" s="6">
        <f t="shared" si="5"/>
        <v>0.17150956556468336</v>
      </c>
      <c r="W33" s="6">
        <f t="shared" si="6"/>
        <v>-1.9906332054623919E-2</v>
      </c>
      <c r="X33" s="1">
        <f>VLOOKUP(E33,after_market_flags!B:H,7,0)</f>
        <v>44144</v>
      </c>
      <c r="Y33" s="1" t="str">
        <f t="shared" si="7"/>
        <v>BWMX|44144</v>
      </c>
      <c r="Z33" s="6">
        <f>VLOOKUP(Y33,trade_prices!A:E,5,0)</f>
        <v>35.869998930000001</v>
      </c>
      <c r="AA33" s="6">
        <f>VLOOKUP(Y33,trade_prices!A:F,6,0)</f>
        <v>33.180000309999997</v>
      </c>
      <c r="AB33" s="6">
        <f t="shared" si="8"/>
        <v>-2.9535850839176848E-2</v>
      </c>
    </row>
    <row r="34" spans="1:28" x14ac:dyDescent="0.35">
      <c r="A34" t="s">
        <v>117</v>
      </c>
      <c r="B34" t="s">
        <v>118</v>
      </c>
      <c r="C34" t="s">
        <v>9</v>
      </c>
      <c r="D34">
        <v>1</v>
      </c>
      <c r="E34" s="1">
        <v>44144</v>
      </c>
      <c r="F34" s="1" t="str">
        <f t="shared" si="0"/>
        <v>BYND|44144</v>
      </c>
      <c r="G34" s="6">
        <f>VLOOKUP(F34,trade_prices!A:E,5,0)</f>
        <v>164.36999510000001</v>
      </c>
      <c r="H34" s="5">
        <f>VLOOKUP(F34,trade_prices!A:F,6,0)</f>
        <v>150.5</v>
      </c>
      <c r="I34" s="1">
        <f>VLOOKUP(E34,after_market_flags!B:D,3,0)</f>
        <v>44137</v>
      </c>
      <c r="J34" s="1" t="str">
        <f t="shared" si="1"/>
        <v>BYND|44137</v>
      </c>
      <c r="K34" s="6">
        <f>VLOOKUP(J34,trade_prices!A:E,5,0)</f>
        <v>145.3500061</v>
      </c>
      <c r="L34" s="6">
        <f>VLOOKUP(J34,trade_prices!A:F,6,0)</f>
        <v>143.5599976</v>
      </c>
      <c r="M34" s="6">
        <f t="shared" si="2"/>
        <v>4.8342174115500243E-2</v>
      </c>
      <c r="N34" s="1">
        <f>VLOOKUP(E34,after_market_flags!B:E,4,0)</f>
        <v>44141</v>
      </c>
      <c r="O34" s="1" t="str">
        <f t="shared" si="3"/>
        <v>BYND|44141</v>
      </c>
      <c r="P34" s="6">
        <f>VLOOKUP(O34,trade_prices!A:E,5,0)</f>
        <v>156.77999879999999</v>
      </c>
      <c r="Q34" s="6">
        <f>VLOOKUP(O34,trade_prices!A:F,6,0)</f>
        <v>156.86000060000001</v>
      </c>
      <c r="R34" s="1">
        <f>VLOOKUP(E34,after_market_flags!B:F,5,0)</f>
        <v>44145</v>
      </c>
      <c r="S34" s="1" t="str">
        <f t="shared" si="4"/>
        <v>BYND|44145</v>
      </c>
      <c r="T34" s="6">
        <f>VLOOKUP(S34,trade_prices!A:E,5,0)</f>
        <v>118.91999819999999</v>
      </c>
      <c r="U34" s="6">
        <f>VLOOKUP(S34,trade_prices!A:F,6,0)</f>
        <v>125.01000209999999</v>
      </c>
      <c r="V34" s="6">
        <f t="shared" si="5"/>
        <v>-0.31903803375604167</v>
      </c>
      <c r="W34" s="6">
        <f t="shared" si="6"/>
        <v>4.8716133090921689E-2</v>
      </c>
      <c r="X34" s="1">
        <f>VLOOKUP(E34,after_market_flags!B:H,7,0)</f>
        <v>44146</v>
      </c>
      <c r="Y34" s="1" t="str">
        <f t="shared" si="7"/>
        <v>BYND|44146</v>
      </c>
      <c r="Z34" s="6">
        <f>VLOOKUP(Y34,trade_prices!A:E,5,0)</f>
        <v>127.0899963</v>
      </c>
      <c r="AA34" s="6">
        <f>VLOOKUP(Y34,trade_prices!A:F,6,0)</f>
        <v>127.88999939999999</v>
      </c>
      <c r="AB34" s="6">
        <f t="shared" si="8"/>
        <v>2.2519331562370775E-2</v>
      </c>
    </row>
    <row r="35" spans="1:28" x14ac:dyDescent="0.35">
      <c r="A35" t="s">
        <v>119</v>
      </c>
      <c r="B35" t="s">
        <v>120</v>
      </c>
      <c r="C35" t="s">
        <v>9</v>
      </c>
      <c r="D35">
        <v>1</v>
      </c>
      <c r="E35" s="1">
        <v>44140</v>
      </c>
      <c r="F35" s="1" t="str">
        <f t="shared" si="0"/>
        <v>CABO|44140</v>
      </c>
      <c r="G35" s="6">
        <f>VLOOKUP(F35,trade_prices!A:E,5,0)</f>
        <v>1928.0500489999999</v>
      </c>
      <c r="H35" s="5">
        <f>VLOOKUP(F35,trade_prices!A:F,6,0)</f>
        <v>1953.3199460000001</v>
      </c>
      <c r="I35" s="1">
        <f>VLOOKUP(E35,after_market_flags!B:D,3,0)</f>
        <v>44133</v>
      </c>
      <c r="J35" s="1" t="str">
        <f t="shared" si="1"/>
        <v>CABO|44133</v>
      </c>
      <c r="K35" s="6">
        <f>VLOOKUP(J35,trade_prices!A:E,5,0)</f>
        <v>1722.8900149999999</v>
      </c>
      <c r="L35" s="6">
        <f>VLOOKUP(J35,trade_prices!A:F,6,0)</f>
        <v>1721.719971</v>
      </c>
      <c r="M35" s="6">
        <f t="shared" si="2"/>
        <v>0.13451663388993709</v>
      </c>
      <c r="N35" s="1">
        <f>VLOOKUP(E35,after_market_flags!B:E,4,0)</f>
        <v>44139</v>
      </c>
      <c r="O35" s="1" t="str">
        <f t="shared" si="3"/>
        <v>CABO|44139</v>
      </c>
      <c r="P35" s="6">
        <f>VLOOKUP(O35,trade_prices!A:E,5,0)</f>
        <v>1797.6099850000001</v>
      </c>
      <c r="Q35" s="6">
        <f>VLOOKUP(O35,trade_prices!A:F,6,0)</f>
        <v>1900.3900149999999</v>
      </c>
      <c r="R35" s="1">
        <f>VLOOKUP(E35,after_market_flags!B:F,5,0)</f>
        <v>44141</v>
      </c>
      <c r="S35" s="1" t="str">
        <f t="shared" si="4"/>
        <v>CABO|44141</v>
      </c>
      <c r="T35" s="6">
        <f>VLOOKUP(S35,trade_prices!A:E,5,0)</f>
        <v>2000</v>
      </c>
      <c r="U35" s="6">
        <f>VLOOKUP(S35,trade_prices!A:F,6,0)</f>
        <v>1936.1800539999999</v>
      </c>
      <c r="V35" s="6">
        <f t="shared" si="5"/>
        <v>4.9804992500000027E-2</v>
      </c>
      <c r="W35" s="6">
        <f t="shared" si="6"/>
        <v>-3.2961782592560517E-2</v>
      </c>
      <c r="X35" s="1">
        <f>VLOOKUP(E35,after_market_flags!B:H,7,0)</f>
        <v>44144</v>
      </c>
      <c r="Y35" s="1" t="str">
        <f t="shared" si="7"/>
        <v>CABO|44144</v>
      </c>
      <c r="Z35" s="6">
        <f>VLOOKUP(Y35,trade_prices!A:E,5,0)</f>
        <v>1996.670044</v>
      </c>
      <c r="AA35" s="6">
        <f>VLOOKUP(Y35,trade_prices!A:F,6,0)</f>
        <v>1891.98999</v>
      </c>
      <c r="AB35" s="6">
        <f t="shared" si="8"/>
        <v>-2.3356394184728162E-2</v>
      </c>
    </row>
    <row r="36" spans="1:28" x14ac:dyDescent="0.35">
      <c r="A36" t="s">
        <v>125</v>
      </c>
      <c r="B36" t="s">
        <v>126</v>
      </c>
      <c r="C36" t="s">
        <v>9</v>
      </c>
      <c r="D36">
        <v>1</v>
      </c>
      <c r="E36" s="1">
        <v>44138</v>
      </c>
      <c r="F36" s="1" t="str">
        <f t="shared" si="0"/>
        <v>CBFV|44138</v>
      </c>
      <c r="G36" s="6">
        <f>VLOOKUP(F36,trade_prices!A:E,5,0)</f>
        <v>20.700000760000002</v>
      </c>
      <c r="H36" s="5">
        <f>VLOOKUP(F36,trade_prices!A:F,6,0)</f>
        <v>21.63999939</v>
      </c>
      <c r="I36" s="1">
        <f>VLOOKUP(E36,after_market_flags!B:D,3,0)</f>
        <v>44131</v>
      </c>
      <c r="J36" s="1" t="str">
        <f t="shared" si="1"/>
        <v>CBFV|44131</v>
      </c>
      <c r="K36" s="6">
        <f>VLOOKUP(J36,trade_prices!A:E,5,0)</f>
        <v>20.170000080000001</v>
      </c>
      <c r="L36" s="6">
        <f>VLOOKUP(J36,trade_prices!A:F,6,0)</f>
        <v>20.209999079999999</v>
      </c>
      <c r="M36" s="6">
        <f t="shared" si="2"/>
        <v>7.075706952481467E-2</v>
      </c>
      <c r="N36" s="1">
        <f>VLOOKUP(E36,after_market_flags!B:E,4,0)</f>
        <v>44137</v>
      </c>
      <c r="O36" s="1" t="str">
        <f t="shared" si="3"/>
        <v>CBFV|44137</v>
      </c>
      <c r="P36" s="6">
        <f>VLOOKUP(O36,trade_prices!A:E,5,0)</f>
        <v>19.88999939</v>
      </c>
      <c r="Q36" s="6">
        <f>VLOOKUP(O36,trade_prices!A:F,6,0)</f>
        <v>20.370000839999999</v>
      </c>
      <c r="R36" s="1">
        <f>VLOOKUP(E36,after_market_flags!B:F,5,0)</f>
        <v>44139</v>
      </c>
      <c r="S36" s="1" t="str">
        <f t="shared" si="4"/>
        <v>CBFV|44139</v>
      </c>
      <c r="T36" s="6">
        <f>VLOOKUP(S36,trade_prices!A:E,5,0)</f>
        <v>21.090000150000002</v>
      </c>
      <c r="U36" s="6">
        <f>VLOOKUP(S36,trade_prices!A:F,6,0)</f>
        <v>19.879999160000001</v>
      </c>
      <c r="V36" s="6">
        <f t="shared" si="5"/>
        <v>3.413936960071582E-2</v>
      </c>
      <c r="W36" s="6">
        <f t="shared" si="6"/>
        <v>-6.0865243517444947E-2</v>
      </c>
      <c r="X36" s="1">
        <f>VLOOKUP(E36,after_market_flags!B:H,7,0)</f>
        <v>44140</v>
      </c>
      <c r="Y36" s="1" t="str">
        <f t="shared" si="7"/>
        <v>CBFV|44140</v>
      </c>
      <c r="Z36" s="6">
        <f>VLOOKUP(Y36,trade_prices!A:E,5,0)</f>
        <v>19.879999160000001</v>
      </c>
      <c r="AA36" s="6">
        <f>VLOOKUP(Y36,trade_prices!A:F,6,0)</f>
        <v>20.059999470000001</v>
      </c>
      <c r="AB36" s="6">
        <f t="shared" si="8"/>
        <v>8.9730964484417558E-3</v>
      </c>
    </row>
    <row r="37" spans="1:28" x14ac:dyDescent="0.35">
      <c r="A37" t="s">
        <v>127</v>
      </c>
      <c r="B37" t="s">
        <v>128</v>
      </c>
      <c r="C37" t="s">
        <v>9</v>
      </c>
      <c r="D37">
        <v>1</v>
      </c>
      <c r="E37" s="1">
        <v>44144</v>
      </c>
      <c r="F37" s="1" t="str">
        <f t="shared" si="0"/>
        <v>CBLAQ|44144</v>
      </c>
      <c r="G37" s="6">
        <f>VLOOKUP(F37,trade_prices!A:E,5,0)</f>
        <v>2.9999998999999999E-2</v>
      </c>
      <c r="H37" s="5">
        <f>VLOOKUP(F37,trade_prices!A:F,6,0)</f>
        <v>3.9999999000000001E-2</v>
      </c>
      <c r="I37" s="1">
        <f>VLOOKUP(E37,after_market_flags!B:D,3,0)</f>
        <v>44137</v>
      </c>
      <c r="J37" s="1" t="str">
        <f t="shared" si="1"/>
        <v>CBLAQ|44137</v>
      </c>
      <c r="K37" s="6" t="e">
        <f>VLOOKUP(J37,trade_prices!A:E,5,0)</f>
        <v>#N/A</v>
      </c>
      <c r="L37" s="6" t="e">
        <f>VLOOKUP(J37,trade_prices!A:F,6,0)</f>
        <v>#N/A</v>
      </c>
      <c r="M37" s="6" t="e">
        <f t="shared" si="2"/>
        <v>#N/A</v>
      </c>
      <c r="N37" s="1">
        <f>VLOOKUP(E37,after_market_flags!B:E,4,0)</f>
        <v>44141</v>
      </c>
      <c r="O37" s="1" t="str">
        <f t="shared" si="3"/>
        <v>CBLAQ|44141</v>
      </c>
      <c r="P37" s="6">
        <f>VLOOKUP(O37,trade_prices!A:E,5,0)</f>
        <v>2.9999998999999999E-2</v>
      </c>
      <c r="Q37" s="6">
        <f>VLOOKUP(O37,trade_prices!A:F,6,0)</f>
        <v>0.02</v>
      </c>
      <c r="R37" s="1">
        <f>VLOOKUP(E37,after_market_flags!B:F,5,0)</f>
        <v>44145</v>
      </c>
      <c r="S37" s="1" t="str">
        <f t="shared" si="4"/>
        <v>CBLAQ|44145</v>
      </c>
      <c r="T37" s="6">
        <f>VLOOKUP(S37,trade_prices!A:E,5,0)</f>
        <v>5.0000001000000002E-2</v>
      </c>
      <c r="U37" s="6">
        <f>VLOOKUP(S37,trade_prices!A:F,6,0)</f>
        <v>2.9999998999999999E-2</v>
      </c>
      <c r="V37" s="6">
        <f t="shared" si="5"/>
        <v>0.60000000799999986</v>
      </c>
      <c r="W37" s="6">
        <f t="shared" si="6"/>
        <v>-0.66666675555555865</v>
      </c>
      <c r="X37" s="1">
        <f>VLOOKUP(E37,after_market_flags!B:H,7,0)</f>
        <v>44146</v>
      </c>
      <c r="Y37" s="1" t="str">
        <f t="shared" si="7"/>
        <v>CBLAQ|44146</v>
      </c>
      <c r="Z37" s="6">
        <f>VLOOKUP(Y37,trade_prices!A:E,5,0)</f>
        <v>2.9999998999999999E-2</v>
      </c>
      <c r="AA37" s="6">
        <f>VLOOKUP(Y37,trade_prices!A:F,6,0)</f>
        <v>2.9999998999999999E-2</v>
      </c>
      <c r="AB37" s="6">
        <f t="shared" si="8"/>
        <v>0</v>
      </c>
    </row>
    <row r="38" spans="1:28" x14ac:dyDescent="0.35">
      <c r="A38" t="s">
        <v>131</v>
      </c>
      <c r="B38" t="s">
        <v>132</v>
      </c>
      <c r="C38" t="s">
        <v>9</v>
      </c>
      <c r="D38">
        <v>1</v>
      </c>
      <c r="E38" s="1">
        <v>44144</v>
      </c>
      <c r="F38" s="1" t="str">
        <f t="shared" si="0"/>
        <v>CCXI|44144</v>
      </c>
      <c r="G38" s="6">
        <f>VLOOKUP(F38,trade_prices!A:E,5,0)</f>
        <v>55.599998470000003</v>
      </c>
      <c r="H38" s="5">
        <f>VLOOKUP(F38,trade_prices!A:F,6,0)</f>
        <v>57.979999540000001</v>
      </c>
      <c r="I38" s="1">
        <f>VLOOKUP(E38,after_market_flags!B:D,3,0)</f>
        <v>44137</v>
      </c>
      <c r="J38" s="1" t="str">
        <f t="shared" si="1"/>
        <v>CCXI|44137</v>
      </c>
      <c r="K38" s="6">
        <f>VLOOKUP(J38,trade_prices!A:E,5,0)</f>
        <v>48.819999690000003</v>
      </c>
      <c r="L38" s="6">
        <f>VLOOKUP(J38,trade_prices!A:F,6,0)</f>
        <v>47.25</v>
      </c>
      <c r="M38" s="6">
        <f t="shared" si="2"/>
        <v>0.2270899373544974</v>
      </c>
      <c r="N38" s="1">
        <f>VLOOKUP(E38,after_market_flags!B:E,4,0)</f>
        <v>44141</v>
      </c>
      <c r="O38" s="1" t="str">
        <f t="shared" si="3"/>
        <v>CCXI|44141</v>
      </c>
      <c r="P38" s="6">
        <f>VLOOKUP(O38,trade_prices!A:E,5,0)</f>
        <v>54.5</v>
      </c>
      <c r="Q38" s="6">
        <f>VLOOKUP(O38,trade_prices!A:F,6,0)</f>
        <v>54.990001679999999</v>
      </c>
      <c r="R38" s="1">
        <f>VLOOKUP(E38,after_market_flags!B:F,5,0)</f>
        <v>44145</v>
      </c>
      <c r="S38" s="1" t="str">
        <f t="shared" si="4"/>
        <v>CCXI|44145</v>
      </c>
      <c r="T38" s="6">
        <f>VLOOKUP(S38,trade_prices!A:E,5,0)</f>
        <v>54.25</v>
      </c>
      <c r="U38" s="6">
        <f>VLOOKUP(S38,trade_prices!A:F,6,0)</f>
        <v>57.950000760000002</v>
      </c>
      <c r="V38" s="6">
        <f t="shared" si="5"/>
        <v>-1.3640583963133619E-2</v>
      </c>
      <c r="W38" s="6">
        <f t="shared" si="6"/>
        <v>6.3848157229946537E-2</v>
      </c>
      <c r="X38" s="1">
        <f>VLOOKUP(E38,after_market_flags!B:H,7,0)</f>
        <v>44146</v>
      </c>
      <c r="Y38" s="1" t="str">
        <f t="shared" si="7"/>
        <v>CCXI|44146</v>
      </c>
      <c r="Z38" s="6">
        <f>VLOOKUP(Y38,trade_prices!A:E,5,0)</f>
        <v>58.770000459999999</v>
      </c>
      <c r="AA38" s="6">
        <f>VLOOKUP(Y38,trade_prices!A:F,6,0)</f>
        <v>60.77999878</v>
      </c>
      <c r="AB38" s="6">
        <f t="shared" si="8"/>
        <v>4.6561337229431218E-2</v>
      </c>
    </row>
    <row r="39" spans="1:28" x14ac:dyDescent="0.35">
      <c r="A39" t="s">
        <v>133</v>
      </c>
      <c r="B39" t="s">
        <v>134</v>
      </c>
      <c r="C39" t="s">
        <v>9</v>
      </c>
      <c r="D39">
        <v>1</v>
      </c>
      <c r="E39" s="1">
        <v>44144</v>
      </c>
      <c r="F39" s="1" t="str">
        <f t="shared" si="0"/>
        <v>CETY|44144</v>
      </c>
      <c r="G39" s="6">
        <f>VLOOKUP(F39,trade_prices!A:E,5,0)</f>
        <v>2.2550000000000001E-2</v>
      </c>
      <c r="H39" s="5">
        <f>VLOOKUP(F39,trade_prices!A:F,6,0)</f>
        <v>0.02</v>
      </c>
      <c r="I39" s="1">
        <f>VLOOKUP(E39,after_market_flags!B:D,3,0)</f>
        <v>44137</v>
      </c>
      <c r="J39" s="1" t="str">
        <f t="shared" si="1"/>
        <v>CETY|44137</v>
      </c>
      <c r="K39" s="6">
        <f>VLOOKUP(J39,trade_prices!A:E,5,0)</f>
        <v>1.7899999E-2</v>
      </c>
      <c r="L39" s="6">
        <f>VLOOKUP(J39,trade_prices!A:F,6,0)</f>
        <v>1.8499999999999999E-2</v>
      </c>
      <c r="M39" s="6">
        <f t="shared" si="2"/>
        <v>8.1081081081081155E-2</v>
      </c>
      <c r="N39" s="1">
        <f>VLOOKUP(E39,after_market_flags!B:E,4,0)</f>
        <v>44141</v>
      </c>
      <c r="O39" s="1" t="str">
        <f t="shared" si="3"/>
        <v>CETY|44141</v>
      </c>
      <c r="P39" s="6">
        <f>VLOOKUP(O39,trade_prices!A:E,5,0)</f>
        <v>0.02</v>
      </c>
      <c r="Q39" s="6">
        <f>VLOOKUP(O39,trade_prices!A:F,6,0)</f>
        <v>1.9300001000000001E-2</v>
      </c>
      <c r="R39" s="1">
        <f>VLOOKUP(E39,after_market_flags!B:F,5,0)</f>
        <v>44145</v>
      </c>
      <c r="S39" s="1" t="str">
        <f t="shared" si="4"/>
        <v>CETY|44145</v>
      </c>
      <c r="T39" s="6">
        <f>VLOOKUP(S39,trade_prices!A:E,5,0)</f>
        <v>0.02</v>
      </c>
      <c r="U39" s="6">
        <f>VLOOKUP(S39,trade_prices!A:F,6,0)</f>
        <v>1.8999999E-2</v>
      </c>
      <c r="V39" s="6">
        <f t="shared" si="5"/>
        <v>3.4999949999999988E-2</v>
      </c>
      <c r="W39" s="6">
        <f t="shared" si="6"/>
        <v>-5.2631634349033403E-2</v>
      </c>
      <c r="X39" s="1">
        <f>VLOOKUP(E39,after_market_flags!B:H,7,0)</f>
        <v>44146</v>
      </c>
      <c r="Y39" s="1" t="str">
        <f t="shared" si="7"/>
        <v>CETY|44146</v>
      </c>
      <c r="Z39" s="6">
        <f>VLOOKUP(Y39,trade_prices!A:E,5,0)</f>
        <v>0.02</v>
      </c>
      <c r="AA39" s="6">
        <f>VLOOKUP(Y39,trade_prices!A:F,6,0)</f>
        <v>1.8999999E-2</v>
      </c>
      <c r="AB39" s="6">
        <f t="shared" si="8"/>
        <v>0</v>
      </c>
    </row>
    <row r="40" spans="1:28" x14ac:dyDescent="0.35">
      <c r="A40" t="s">
        <v>137</v>
      </c>
      <c r="B40" t="s">
        <v>138</v>
      </c>
      <c r="C40" t="s">
        <v>9</v>
      </c>
      <c r="D40">
        <v>1</v>
      </c>
      <c r="E40" s="1">
        <v>44144</v>
      </c>
      <c r="F40" s="1" t="str">
        <f t="shared" si="0"/>
        <v>CHMI|44144</v>
      </c>
      <c r="G40" s="6">
        <f>VLOOKUP(F40,trade_prices!A:E,5,0)</f>
        <v>10.18999958</v>
      </c>
      <c r="H40" s="5">
        <f>VLOOKUP(F40,trade_prices!A:F,6,0)</f>
        <v>9.9200000760000009</v>
      </c>
      <c r="I40" s="1">
        <f>VLOOKUP(E40,after_market_flags!B:D,3,0)</f>
        <v>44137</v>
      </c>
      <c r="J40" s="1" t="str">
        <f t="shared" si="1"/>
        <v>CHMI|44137</v>
      </c>
      <c r="K40" s="6">
        <f>VLOOKUP(J40,trade_prices!A:E,5,0)</f>
        <v>9.2799997330000004</v>
      </c>
      <c r="L40" s="6">
        <f>VLOOKUP(J40,trade_prices!A:F,6,0)</f>
        <v>9.4600000380000004</v>
      </c>
      <c r="M40" s="6">
        <f t="shared" si="2"/>
        <v>4.8625796633427081E-2</v>
      </c>
      <c r="N40" s="1">
        <f>VLOOKUP(E40,after_market_flags!B:E,4,0)</f>
        <v>44141</v>
      </c>
      <c r="O40" s="1" t="str">
        <f t="shared" si="3"/>
        <v>CHMI|44141</v>
      </c>
      <c r="P40" s="6">
        <f>VLOOKUP(O40,trade_prices!A:E,5,0)</f>
        <v>10.30000019</v>
      </c>
      <c r="Q40" s="6">
        <f>VLOOKUP(O40,trade_prices!A:F,6,0)</f>
        <v>9.7899999619999996</v>
      </c>
      <c r="R40" s="1">
        <f>VLOOKUP(E40,after_market_flags!B:F,5,0)</f>
        <v>44145</v>
      </c>
      <c r="S40" s="1" t="str">
        <f t="shared" si="4"/>
        <v>CHMI|44145</v>
      </c>
      <c r="T40" s="6">
        <f>VLOOKUP(S40,trade_prices!A:E,5,0)</f>
        <v>9.1499996190000008</v>
      </c>
      <c r="U40" s="6">
        <f>VLOOKUP(S40,trade_prices!A:F,6,0)</f>
        <v>8.6700000760000009</v>
      </c>
      <c r="V40" s="6">
        <f t="shared" si="5"/>
        <v>-6.9945395590075898E-2</v>
      </c>
      <c r="W40" s="6">
        <f t="shared" si="6"/>
        <v>-5.5363268603505357E-2</v>
      </c>
      <c r="X40" s="1">
        <f>VLOOKUP(E40,after_market_flags!B:H,7,0)</f>
        <v>44146</v>
      </c>
      <c r="Y40" s="1" t="str">
        <f t="shared" si="7"/>
        <v>CHMI|44146</v>
      </c>
      <c r="Z40" s="6">
        <f>VLOOKUP(Y40,trade_prices!A:E,5,0)</f>
        <v>8.4700002669999996</v>
      </c>
      <c r="AA40" s="6">
        <f>VLOOKUP(Y40,trade_prices!A:F,6,0)</f>
        <v>8.5100002289999992</v>
      </c>
      <c r="AB40" s="6">
        <f t="shared" si="8"/>
        <v>-1.8801391620973329E-2</v>
      </c>
    </row>
    <row r="41" spans="1:28" x14ac:dyDescent="0.35">
      <c r="A41" t="s">
        <v>143</v>
      </c>
      <c r="B41" t="s">
        <v>144</v>
      </c>
      <c r="C41" t="s">
        <v>9</v>
      </c>
      <c r="D41">
        <v>1</v>
      </c>
      <c r="E41" s="1">
        <v>44144</v>
      </c>
      <c r="F41" s="1" t="str">
        <f t="shared" si="0"/>
        <v>CLPR|44144</v>
      </c>
      <c r="G41" s="6">
        <f>VLOOKUP(F41,trade_prices!A:E,5,0)</f>
        <v>5.9000000950000002</v>
      </c>
      <c r="H41" s="5">
        <f>VLOOKUP(F41,trade_prices!A:F,6,0)</f>
        <v>6.170000076</v>
      </c>
      <c r="I41" s="1">
        <f>VLOOKUP(E41,after_market_flags!B:D,3,0)</f>
        <v>44137</v>
      </c>
      <c r="J41" s="1" t="str">
        <f t="shared" si="1"/>
        <v>CLPR|44137</v>
      </c>
      <c r="K41" s="6">
        <f>VLOOKUP(J41,trade_prices!A:E,5,0)</f>
        <v>5.6300001139999996</v>
      </c>
      <c r="L41" s="6">
        <f>VLOOKUP(J41,trade_prices!A:F,6,0)</f>
        <v>5.4899997709999999</v>
      </c>
      <c r="M41" s="6">
        <f t="shared" si="2"/>
        <v>0.12386162720661434</v>
      </c>
      <c r="N41" s="1">
        <f>VLOOKUP(E41,after_market_flags!B:E,4,0)</f>
        <v>44141</v>
      </c>
      <c r="O41" s="1" t="str">
        <f t="shared" si="3"/>
        <v>CLPR|44141</v>
      </c>
      <c r="P41" s="6">
        <f>VLOOKUP(O41,trade_prices!A:E,5,0)</f>
        <v>5.4600000380000004</v>
      </c>
      <c r="Q41" s="6">
        <f>VLOOKUP(O41,trade_prices!A:F,6,0)</f>
        <v>5.4000000950000002</v>
      </c>
      <c r="R41" s="1">
        <f>VLOOKUP(E41,after_market_flags!B:F,5,0)</f>
        <v>44145</v>
      </c>
      <c r="S41" s="1" t="str">
        <f t="shared" si="4"/>
        <v>CLPR|44145</v>
      </c>
      <c r="T41" s="6">
        <f>VLOOKUP(S41,trade_prices!A:E,5,0)</f>
        <v>6.170000076</v>
      </c>
      <c r="U41" s="6">
        <f>VLOOKUP(S41,trade_prices!A:F,6,0)</f>
        <v>5.8600001339999999</v>
      </c>
      <c r="V41" s="6">
        <f t="shared" si="5"/>
        <v>0.12479740219050198</v>
      </c>
      <c r="W41" s="6">
        <f t="shared" si="6"/>
        <v>-5.2901012783492227E-2</v>
      </c>
      <c r="X41" s="1">
        <f>VLOOKUP(E41,after_market_flags!B:H,7,0)</f>
        <v>44146</v>
      </c>
      <c r="Y41" s="1" t="str">
        <f t="shared" si="7"/>
        <v>CLPR|44146</v>
      </c>
      <c r="Z41" s="6">
        <f>VLOOKUP(Y41,trade_prices!A:E,5,0)</f>
        <v>5.8499999049999998</v>
      </c>
      <c r="AA41" s="6">
        <f>VLOOKUP(Y41,trade_prices!A:F,6,0)</f>
        <v>5.7199997900000001</v>
      </c>
      <c r="AB41" s="6">
        <f t="shared" si="8"/>
        <v>-2.4475585513963755E-2</v>
      </c>
    </row>
    <row r="42" spans="1:28" x14ac:dyDescent="0.35">
      <c r="A42" t="s">
        <v>145</v>
      </c>
      <c r="B42" t="s">
        <v>146</v>
      </c>
      <c r="C42" t="s">
        <v>9</v>
      </c>
      <c r="D42">
        <v>1</v>
      </c>
      <c r="E42" s="1">
        <v>44140</v>
      </c>
      <c r="F42" s="1" t="str">
        <f t="shared" si="0"/>
        <v>CMBM|44140</v>
      </c>
      <c r="G42" s="6">
        <f>VLOOKUP(F42,trade_prices!A:E,5,0)</f>
        <v>23.030000690000001</v>
      </c>
      <c r="H42" s="5">
        <f>VLOOKUP(F42,trade_prices!A:F,6,0)</f>
        <v>22.780000690000001</v>
      </c>
      <c r="I42" s="1">
        <f>VLOOKUP(E42,after_market_flags!B:D,3,0)</f>
        <v>44133</v>
      </c>
      <c r="J42" s="1" t="str">
        <f t="shared" si="1"/>
        <v>CMBM|44133</v>
      </c>
      <c r="K42" s="6">
        <f>VLOOKUP(J42,trade_prices!A:E,5,0)</f>
        <v>21.780000690000001</v>
      </c>
      <c r="L42" s="6">
        <f>VLOOKUP(J42,trade_prices!A:F,6,0)</f>
        <v>22.340000150000002</v>
      </c>
      <c r="M42" s="6">
        <f t="shared" si="2"/>
        <v>1.9695637289420507E-2</v>
      </c>
      <c r="N42" s="1">
        <f>VLOOKUP(E42,after_market_flags!B:E,4,0)</f>
        <v>44139</v>
      </c>
      <c r="O42" s="1" t="str">
        <f t="shared" si="3"/>
        <v>CMBM|44139</v>
      </c>
      <c r="P42" s="6">
        <f>VLOOKUP(O42,trade_prices!A:E,5,0)</f>
        <v>21.040000920000001</v>
      </c>
      <c r="Q42" s="6">
        <f>VLOOKUP(O42,trade_prices!A:F,6,0)</f>
        <v>22.079999919999999</v>
      </c>
      <c r="R42" s="1">
        <f>VLOOKUP(E42,after_market_flags!B:F,5,0)</f>
        <v>44141</v>
      </c>
      <c r="S42" s="1" t="str">
        <f t="shared" si="4"/>
        <v>CMBM|44141</v>
      </c>
      <c r="T42" s="6">
        <f>VLOOKUP(S42,trade_prices!A:E,5,0)</f>
        <v>22.780000690000001</v>
      </c>
      <c r="U42" s="6">
        <f>VLOOKUP(S42,trade_prices!A:F,6,0)</f>
        <v>25.325000760000002</v>
      </c>
      <c r="V42" s="6">
        <f t="shared" si="5"/>
        <v>3.0728742265020651E-2</v>
      </c>
      <c r="W42" s="6">
        <f t="shared" si="6"/>
        <v>0.10049358316386484</v>
      </c>
      <c r="X42" s="1">
        <f>VLOOKUP(E42,after_market_flags!B:H,7,0)</f>
        <v>44144</v>
      </c>
      <c r="Y42" s="1" t="str">
        <f t="shared" si="7"/>
        <v>CMBM|44144</v>
      </c>
      <c r="Z42" s="6">
        <f>VLOOKUP(Y42,trade_prices!A:E,5,0)</f>
        <v>25.399999619999999</v>
      </c>
      <c r="AA42" s="6">
        <f>VLOOKUP(Y42,trade_prices!A:F,6,0)</f>
        <v>21.020000459999999</v>
      </c>
      <c r="AB42" s="6">
        <f t="shared" si="8"/>
        <v>-0.2048049574590734</v>
      </c>
    </row>
    <row r="43" spans="1:28" x14ac:dyDescent="0.35">
      <c r="A43" t="s">
        <v>153</v>
      </c>
      <c r="B43" t="s">
        <v>154</v>
      </c>
      <c r="C43" t="s">
        <v>9</v>
      </c>
      <c r="D43">
        <v>1</v>
      </c>
      <c r="E43" s="1">
        <v>44144</v>
      </c>
      <c r="F43" s="1" t="str">
        <f t="shared" si="0"/>
        <v>CNXN|44144</v>
      </c>
      <c r="G43" s="6">
        <f>VLOOKUP(F43,trade_prices!A:E,5,0)</f>
        <v>50.540000919999997</v>
      </c>
      <c r="H43" s="5">
        <f>VLOOKUP(F43,trade_prices!A:F,6,0)</f>
        <v>52.340000150000002</v>
      </c>
      <c r="I43" s="1">
        <f>VLOOKUP(E43,after_market_flags!B:D,3,0)</f>
        <v>44137</v>
      </c>
      <c r="J43" s="1" t="str">
        <f t="shared" si="1"/>
        <v>CNXN|44137</v>
      </c>
      <c r="K43" s="6">
        <f>VLOOKUP(J43,trade_prices!A:E,5,0)</f>
        <v>46.130001069999999</v>
      </c>
      <c r="L43" s="6">
        <f>VLOOKUP(J43,trade_prices!A:F,6,0)</f>
        <v>46.13999939</v>
      </c>
      <c r="M43" s="6">
        <f t="shared" si="2"/>
        <v>0.13437366367507447</v>
      </c>
      <c r="N43" s="1">
        <f>VLOOKUP(E43,after_market_flags!B:E,4,0)</f>
        <v>44141</v>
      </c>
      <c r="O43" s="1" t="str">
        <f t="shared" si="3"/>
        <v>CNXN|44141</v>
      </c>
      <c r="P43" s="6">
        <f>VLOOKUP(O43,trade_prices!A:E,5,0)</f>
        <v>49.33000183</v>
      </c>
      <c r="Q43" s="6">
        <f>VLOOKUP(O43,trade_prices!A:F,6,0)</f>
        <v>49.77999878</v>
      </c>
      <c r="R43" s="1">
        <f>VLOOKUP(E43,after_market_flags!B:F,5,0)</f>
        <v>44145</v>
      </c>
      <c r="S43" s="1" t="str">
        <f t="shared" si="4"/>
        <v>CNXN|44145</v>
      </c>
      <c r="T43" s="6">
        <f>VLOOKUP(S43,trade_prices!A:E,5,0)</f>
        <v>49.490001679999999</v>
      </c>
      <c r="U43" s="6">
        <f>VLOOKUP(S43,trade_prices!A:F,6,0)</f>
        <v>51.599998470000003</v>
      </c>
      <c r="V43" s="6">
        <f t="shared" si="5"/>
        <v>-5.8597108538227232E-3</v>
      </c>
      <c r="W43" s="6">
        <f t="shared" si="6"/>
        <v>4.089141187139271E-2</v>
      </c>
      <c r="X43" s="1">
        <f>VLOOKUP(E43,after_market_flags!B:H,7,0)</f>
        <v>44146</v>
      </c>
      <c r="Y43" s="1" t="str">
        <f t="shared" si="7"/>
        <v>CNXN|44146</v>
      </c>
      <c r="Z43" s="6">
        <f>VLOOKUP(Y43,trade_prices!A:E,5,0)</f>
        <v>51.61000061</v>
      </c>
      <c r="AA43" s="6">
        <f>VLOOKUP(Y43,trade_prices!A:F,6,0)</f>
        <v>51.599998470000003</v>
      </c>
      <c r="AB43" s="6">
        <f t="shared" si="8"/>
        <v>0</v>
      </c>
    </row>
    <row r="44" spans="1:28" x14ac:dyDescent="0.35">
      <c r="A44" t="s">
        <v>161</v>
      </c>
      <c r="B44" t="s">
        <v>162</v>
      </c>
      <c r="C44" t="s">
        <v>9</v>
      </c>
      <c r="D44">
        <v>1</v>
      </c>
      <c r="E44" s="1">
        <v>44144</v>
      </c>
      <c r="F44" s="1" t="str">
        <f t="shared" si="0"/>
        <v>CSTL|44144</v>
      </c>
      <c r="G44" s="6">
        <f>VLOOKUP(F44,trade_prices!A:E,5,0)</f>
        <v>50.41999817</v>
      </c>
      <c r="H44" s="5">
        <f>VLOOKUP(F44,trade_prices!A:F,6,0)</f>
        <v>47.77999878</v>
      </c>
      <c r="I44" s="1">
        <f>VLOOKUP(E44,after_market_flags!B:D,3,0)</f>
        <v>44137</v>
      </c>
      <c r="J44" s="1" t="str">
        <f t="shared" si="1"/>
        <v>CSTL|44137</v>
      </c>
      <c r="K44" s="6">
        <f>VLOOKUP(J44,trade_prices!A:E,5,0)</f>
        <v>47.16999817</v>
      </c>
      <c r="L44" s="6">
        <f>VLOOKUP(J44,trade_prices!A:F,6,0)</f>
        <v>46.770000459999999</v>
      </c>
      <c r="M44" s="6">
        <f t="shared" si="2"/>
        <v>2.1595003422413932E-2</v>
      </c>
      <c r="N44" s="1">
        <f>VLOOKUP(E44,after_market_flags!B:E,4,0)</f>
        <v>44141</v>
      </c>
      <c r="O44" s="1" t="str">
        <f t="shared" si="3"/>
        <v>CSTL|44141</v>
      </c>
      <c r="P44" s="6">
        <f>VLOOKUP(O44,trade_prices!A:E,5,0)</f>
        <v>52.020000459999999</v>
      </c>
      <c r="Q44" s="6">
        <f>VLOOKUP(O44,trade_prices!A:F,6,0)</f>
        <v>51.700000760000002</v>
      </c>
      <c r="R44" s="1">
        <f>VLOOKUP(E44,after_market_flags!B:F,5,0)</f>
        <v>44145</v>
      </c>
      <c r="S44" s="1" t="str">
        <f t="shared" si="4"/>
        <v>CSTL|44145</v>
      </c>
      <c r="T44" s="6">
        <f>VLOOKUP(S44,trade_prices!A:E,5,0)</f>
        <v>48.349998470000003</v>
      </c>
      <c r="U44" s="6">
        <f>VLOOKUP(S44,trade_prices!A:F,6,0)</f>
        <v>50.009998320000001</v>
      </c>
      <c r="V44" s="6">
        <f t="shared" si="5"/>
        <v>-6.928650250275796E-2</v>
      </c>
      <c r="W44" s="6">
        <f t="shared" si="6"/>
        <v>3.3193359443408163E-2</v>
      </c>
      <c r="X44" s="1">
        <f>VLOOKUP(E44,after_market_flags!B:H,7,0)</f>
        <v>44146</v>
      </c>
      <c r="Y44" s="1" t="str">
        <f t="shared" si="7"/>
        <v>CSTL|44146</v>
      </c>
      <c r="Z44" s="6">
        <f>VLOOKUP(Y44,trade_prices!A:E,5,0)</f>
        <v>50.33000183</v>
      </c>
      <c r="AA44" s="6">
        <f>VLOOKUP(Y44,trade_prices!A:F,6,0)</f>
        <v>52.08000183</v>
      </c>
      <c r="AB44" s="6">
        <f t="shared" si="8"/>
        <v>3.9746609778488928E-2</v>
      </c>
    </row>
    <row r="45" spans="1:28" x14ac:dyDescent="0.35">
      <c r="A45" t="s">
        <v>169</v>
      </c>
      <c r="B45" t="s">
        <v>170</v>
      </c>
      <c r="C45" t="s">
        <v>9</v>
      </c>
      <c r="D45">
        <v>1</v>
      </c>
      <c r="E45" s="1">
        <v>44140</v>
      </c>
      <c r="F45" s="1" t="str">
        <f t="shared" si="0"/>
        <v>CZR|44140</v>
      </c>
      <c r="G45" s="6">
        <f>VLOOKUP(F45,trade_prices!A:E,5,0)</f>
        <v>53.27999878</v>
      </c>
      <c r="H45" s="5">
        <f>VLOOKUP(F45,trade_prices!A:F,6,0)</f>
        <v>56.130001069999999</v>
      </c>
      <c r="I45" s="1">
        <f>VLOOKUP(E45,after_market_flags!B:D,3,0)</f>
        <v>44133</v>
      </c>
      <c r="J45" s="1" t="str">
        <f t="shared" si="1"/>
        <v>CZR|44133</v>
      </c>
      <c r="K45" s="6">
        <f>VLOOKUP(J45,trade_prices!A:E,5,0)</f>
        <v>46</v>
      </c>
      <c r="L45" s="6">
        <f>VLOOKUP(J45,trade_prices!A:F,6,0)</f>
        <v>46.099998470000003</v>
      </c>
      <c r="M45" s="6">
        <f t="shared" si="2"/>
        <v>0.21757056253542204</v>
      </c>
      <c r="N45" s="1">
        <f>VLOOKUP(E45,after_market_flags!B:E,4,0)</f>
        <v>44139</v>
      </c>
      <c r="O45" s="1" t="str">
        <f t="shared" si="3"/>
        <v>CZR|44139</v>
      </c>
      <c r="P45" s="6">
        <f>VLOOKUP(O45,trade_prices!A:E,5,0)</f>
        <v>50.990001679999999</v>
      </c>
      <c r="Q45" s="6">
        <f>VLOOKUP(O45,trade_prices!A:F,6,0)</f>
        <v>52.200000760000002</v>
      </c>
      <c r="R45" s="1">
        <f>VLOOKUP(E45,after_market_flags!B:F,5,0)</f>
        <v>44141</v>
      </c>
      <c r="S45" s="1" t="str">
        <f t="shared" si="4"/>
        <v>CZR|44141</v>
      </c>
      <c r="T45" s="6">
        <f>VLOOKUP(S45,trade_prices!A:E,5,0)</f>
        <v>54.950000760000002</v>
      </c>
      <c r="U45" s="6">
        <f>VLOOKUP(S45,trade_prices!A:F,6,0)</f>
        <v>56.88999939</v>
      </c>
      <c r="V45" s="6">
        <f t="shared" si="5"/>
        <v>5.0045495213201521E-2</v>
      </c>
      <c r="W45" s="6">
        <f t="shared" si="6"/>
        <v>3.4100872750949737E-2</v>
      </c>
      <c r="X45" s="1">
        <f>VLOOKUP(E45,after_market_flags!B:H,7,0)</f>
        <v>44144</v>
      </c>
      <c r="Y45" s="1" t="str">
        <f t="shared" si="7"/>
        <v>CZR|44144</v>
      </c>
      <c r="Z45" s="6">
        <f>VLOOKUP(Y45,trade_prices!A:E,5,0)</f>
        <v>64.739997860000003</v>
      </c>
      <c r="AA45" s="6">
        <f>VLOOKUP(Y45,trade_prices!A:F,6,0)</f>
        <v>63.08000183</v>
      </c>
      <c r="AB45" s="6">
        <f t="shared" si="8"/>
        <v>9.8129395377666573E-2</v>
      </c>
    </row>
    <row r="46" spans="1:28" x14ac:dyDescent="0.35">
      <c r="A46" t="s">
        <v>175</v>
      </c>
      <c r="B46" t="s">
        <v>176</v>
      </c>
      <c r="C46" t="s">
        <v>9</v>
      </c>
      <c r="D46">
        <v>1</v>
      </c>
      <c r="E46" s="1">
        <v>44144</v>
      </c>
      <c r="F46" s="1" t="str">
        <f t="shared" si="0"/>
        <v>DHT|44144</v>
      </c>
      <c r="G46" s="6">
        <f>VLOOKUP(F46,trade_prices!A:E,5,0)</f>
        <v>5.1900000569999998</v>
      </c>
      <c r="H46" s="5">
        <f>VLOOKUP(F46,trade_prices!A:F,6,0)</f>
        <v>5.1500000950000002</v>
      </c>
      <c r="I46" s="1">
        <f>VLOOKUP(E46,after_market_flags!B:D,3,0)</f>
        <v>44137</v>
      </c>
      <c r="J46" s="1" t="str">
        <f t="shared" si="1"/>
        <v>DHT|44137</v>
      </c>
      <c r="K46" s="6">
        <f>VLOOKUP(J46,trade_prices!A:E,5,0)</f>
        <v>4.8600001339999999</v>
      </c>
      <c r="L46" s="6">
        <f>VLOOKUP(J46,trade_prices!A:F,6,0)</f>
        <v>4.9000000950000002</v>
      </c>
      <c r="M46" s="6">
        <f t="shared" si="2"/>
        <v>5.1020407174094146E-2</v>
      </c>
      <c r="N46" s="1">
        <f>VLOOKUP(E46,after_market_flags!B:E,4,0)</f>
        <v>44141</v>
      </c>
      <c r="O46" s="1" t="str">
        <f t="shared" si="3"/>
        <v>DHT|44141</v>
      </c>
      <c r="P46" s="6">
        <f>VLOOKUP(O46,trade_prices!A:E,5,0)</f>
        <v>4.9899997709999999</v>
      </c>
      <c r="Q46" s="6">
        <f>VLOOKUP(O46,trade_prices!A:F,6,0)</f>
        <v>5</v>
      </c>
      <c r="R46" s="1">
        <f>VLOOKUP(E46,after_market_flags!B:F,5,0)</f>
        <v>44145</v>
      </c>
      <c r="S46" s="1" t="str">
        <f t="shared" si="4"/>
        <v>DHT|44145</v>
      </c>
      <c r="T46" s="6">
        <f>VLOOKUP(S46,trade_prices!A:E,5,0)</f>
        <v>5.2699999809999998</v>
      </c>
      <c r="U46" s="6">
        <f>VLOOKUP(S46,trade_prices!A:F,6,0)</f>
        <v>5.5999999049999998</v>
      </c>
      <c r="V46" s="6">
        <f t="shared" si="5"/>
        <v>5.123339316383952E-2</v>
      </c>
      <c r="W46" s="6">
        <f t="shared" si="6"/>
        <v>5.8928558856823771E-2</v>
      </c>
      <c r="X46" s="1">
        <f>VLOOKUP(E46,after_market_flags!B:H,7,0)</f>
        <v>44146</v>
      </c>
      <c r="Y46" s="1" t="str">
        <f t="shared" si="7"/>
        <v>DHT|44146</v>
      </c>
      <c r="Z46" s="6">
        <f>VLOOKUP(Y46,trade_prices!A:E,5,0)</f>
        <v>5.579999924</v>
      </c>
      <c r="AA46" s="6">
        <f>VLOOKUP(Y46,trade_prices!A:F,6,0)</f>
        <v>5.4099998469999999</v>
      </c>
      <c r="AB46" s="6">
        <f t="shared" si="8"/>
        <v>-3.5120159588425931E-2</v>
      </c>
    </row>
    <row r="47" spans="1:28" x14ac:dyDescent="0.35">
      <c r="A47" t="s">
        <v>179</v>
      </c>
      <c r="B47" t="s">
        <v>180</v>
      </c>
      <c r="C47" t="s">
        <v>9</v>
      </c>
      <c r="D47">
        <v>1</v>
      </c>
      <c r="E47" s="1">
        <v>44140</v>
      </c>
      <c r="F47" s="1" t="str">
        <f t="shared" si="0"/>
        <v>DVCR|44140</v>
      </c>
      <c r="G47" s="6">
        <f>VLOOKUP(F47,trade_prices!A:E,5,0)</f>
        <v>3.5</v>
      </c>
      <c r="H47" s="5">
        <f>VLOOKUP(F47,trade_prices!A:F,6,0)</f>
        <v>2.9500000480000002</v>
      </c>
      <c r="I47" s="1">
        <f>VLOOKUP(E47,after_market_flags!B:D,3,0)</f>
        <v>44133</v>
      </c>
      <c r="J47" s="1" t="str">
        <f t="shared" si="1"/>
        <v>DVCR|44133</v>
      </c>
      <c r="K47" s="6">
        <f>VLOOKUP(J47,trade_prices!A:E,5,0)</f>
        <v>3.5699999330000001</v>
      </c>
      <c r="L47" s="6">
        <f>VLOOKUP(J47,trade_prices!A:F,6,0)</f>
        <v>3.25</v>
      </c>
      <c r="M47" s="6">
        <f t="shared" si="2"/>
        <v>-9.2307677538461488E-2</v>
      </c>
      <c r="N47" s="1">
        <f>VLOOKUP(E47,after_market_flags!B:E,4,0)</f>
        <v>44139</v>
      </c>
      <c r="O47" s="1" t="str">
        <f t="shared" si="3"/>
        <v>DVCR|44139</v>
      </c>
      <c r="P47" s="6">
        <f>VLOOKUP(O47,trade_prices!A:E,5,0)</f>
        <v>3.75</v>
      </c>
      <c r="Q47" s="6">
        <f>VLOOKUP(O47,trade_prices!A:F,6,0)</f>
        <v>2.7999999519999998</v>
      </c>
      <c r="R47" s="1">
        <f>VLOOKUP(E47,after_market_flags!B:F,5,0)</f>
        <v>44141</v>
      </c>
      <c r="S47" s="1" t="str">
        <f t="shared" si="4"/>
        <v>DVCR|44141</v>
      </c>
      <c r="T47" s="6">
        <f>VLOOKUP(S47,trade_prices!A:E,5,0)</f>
        <v>3.2999999519999998</v>
      </c>
      <c r="U47" s="6">
        <f>VLOOKUP(S47,trade_prices!A:F,6,0)</f>
        <v>3.0099999899999998</v>
      </c>
      <c r="V47" s="6">
        <f t="shared" si="5"/>
        <v>0.15151515371900831</v>
      </c>
      <c r="W47" s="6">
        <f t="shared" si="6"/>
        <v>-9.6345502645666131E-2</v>
      </c>
      <c r="X47" s="1">
        <f>VLOOKUP(E47,after_market_flags!B:H,7,0)</f>
        <v>44144</v>
      </c>
      <c r="Y47" s="1" t="str">
        <f t="shared" si="7"/>
        <v>DVCR|44144</v>
      </c>
      <c r="Z47" s="6">
        <f>VLOOKUP(Y47,trade_prices!A:E,5,0)</f>
        <v>3.25</v>
      </c>
      <c r="AA47" s="6">
        <f>VLOOKUP(Y47,trade_prices!A:F,6,0)</f>
        <v>3.8499999049999998</v>
      </c>
      <c r="AB47" s="6">
        <f t="shared" si="8"/>
        <v>0.21818180148760288</v>
      </c>
    </row>
    <row r="48" spans="1:28" x14ac:dyDescent="0.35">
      <c r="A48" t="s">
        <v>185</v>
      </c>
      <c r="B48" t="s">
        <v>186</v>
      </c>
      <c r="C48" t="s">
        <v>9</v>
      </c>
      <c r="D48">
        <v>1</v>
      </c>
      <c r="E48" s="1">
        <v>44140</v>
      </c>
      <c r="F48" s="1" t="str">
        <f t="shared" si="0"/>
        <v>EGY|44140</v>
      </c>
      <c r="G48" s="6">
        <f>VLOOKUP(F48,trade_prices!A:E,5,0)</f>
        <v>0.86599999699999997</v>
      </c>
      <c r="H48" s="5">
        <f>VLOOKUP(F48,trade_prices!A:F,6,0)</f>
        <v>0.88599997799999997</v>
      </c>
      <c r="I48" s="1">
        <f>VLOOKUP(E48,after_market_flags!B:D,3,0)</f>
        <v>44133</v>
      </c>
      <c r="J48" s="1" t="str">
        <f t="shared" si="1"/>
        <v>EGY|44133</v>
      </c>
      <c r="K48" s="6">
        <f>VLOOKUP(J48,trade_prices!A:E,5,0)</f>
        <v>0.87000000499999997</v>
      </c>
      <c r="L48" s="6">
        <f>VLOOKUP(J48,trade_prices!A:F,6,0)</f>
        <v>0.86000001400000003</v>
      </c>
      <c r="M48" s="6">
        <f t="shared" si="2"/>
        <v>3.0232515786912453E-2</v>
      </c>
      <c r="N48" s="1">
        <f>VLOOKUP(E48,after_market_flags!B:E,4,0)</f>
        <v>44139</v>
      </c>
      <c r="O48" s="1" t="str">
        <f t="shared" si="3"/>
        <v>EGY|44139</v>
      </c>
      <c r="P48" s="6">
        <f>VLOOKUP(O48,trade_prices!A:E,5,0)</f>
        <v>0.920000017</v>
      </c>
      <c r="Q48" s="6">
        <f>VLOOKUP(O48,trade_prices!A:F,6,0)</f>
        <v>0.866999984</v>
      </c>
      <c r="R48" s="1">
        <f>VLOOKUP(E48,after_market_flags!B:F,5,0)</f>
        <v>44141</v>
      </c>
      <c r="S48" s="1" t="str">
        <f t="shared" si="4"/>
        <v>EGY|44141</v>
      </c>
      <c r="T48" s="6">
        <f>VLOOKUP(S48,trade_prices!A:E,5,0)</f>
        <v>0.87999999500000003</v>
      </c>
      <c r="U48" s="6">
        <f>VLOOKUP(S48,trade_prices!A:F,6,0)</f>
        <v>0.94999998799999996</v>
      </c>
      <c r="V48" s="6">
        <f t="shared" si="5"/>
        <v>1.4772739856663332E-2</v>
      </c>
      <c r="W48" s="6">
        <f t="shared" si="6"/>
        <v>7.3684204088642499E-2</v>
      </c>
      <c r="X48" s="1">
        <f>VLOOKUP(E48,after_market_flags!B:H,7,0)</f>
        <v>44144</v>
      </c>
      <c r="Y48" s="1" t="str">
        <f t="shared" si="7"/>
        <v>EGY|44144</v>
      </c>
      <c r="Z48" s="6">
        <f>VLOOKUP(Y48,trade_prices!A:E,5,0)</f>
        <v>1.0099999900000001</v>
      </c>
      <c r="AA48" s="6">
        <f>VLOOKUP(Y48,trade_prices!A:F,6,0)</f>
        <v>1.039999962</v>
      </c>
      <c r="AB48" s="6">
        <f t="shared" si="8"/>
        <v>8.6538439700443032E-2</v>
      </c>
    </row>
    <row r="49" spans="1:28" x14ac:dyDescent="0.35">
      <c r="A49" t="s">
        <v>189</v>
      </c>
      <c r="B49" t="s">
        <v>190</v>
      </c>
      <c r="C49" t="s">
        <v>9</v>
      </c>
      <c r="D49">
        <v>1</v>
      </c>
      <c r="E49" s="1">
        <v>44144</v>
      </c>
      <c r="F49" s="1" t="str">
        <f t="shared" si="0"/>
        <v>ELY|44144</v>
      </c>
      <c r="G49" s="6">
        <f>VLOOKUP(F49,trade_prices!A:E,5,0)</f>
        <v>18.350000380000001</v>
      </c>
      <c r="H49" s="5">
        <f>VLOOKUP(F49,trade_prices!A:F,6,0)</f>
        <v>18.579999919999999</v>
      </c>
      <c r="I49" s="1">
        <f>VLOOKUP(E49,after_market_flags!B:D,3,0)</f>
        <v>44137</v>
      </c>
      <c r="J49" s="1" t="str">
        <f t="shared" si="1"/>
        <v>ELY|44137</v>
      </c>
      <c r="K49" s="6">
        <f>VLOOKUP(J49,trade_prices!A:E,5,0)</f>
        <v>15.960000040000001</v>
      </c>
      <c r="L49" s="6">
        <f>VLOOKUP(J49,trade_prices!A:F,6,0)</f>
        <v>15.420000079999999</v>
      </c>
      <c r="M49" s="6">
        <f t="shared" si="2"/>
        <v>0.20492865263331433</v>
      </c>
      <c r="N49" s="1">
        <f>VLOOKUP(E49,after_market_flags!B:E,4,0)</f>
        <v>44141</v>
      </c>
      <c r="O49" s="1" t="str">
        <f t="shared" si="3"/>
        <v>ELY|44141</v>
      </c>
      <c r="P49" s="6">
        <f>VLOOKUP(O49,trade_prices!A:E,5,0)</f>
        <v>17.299999239999998</v>
      </c>
      <c r="Q49" s="6">
        <f>VLOOKUP(O49,trade_prices!A:F,6,0)</f>
        <v>17.149999619999999</v>
      </c>
      <c r="R49" s="1">
        <f>VLOOKUP(E49,after_market_flags!B:F,5,0)</f>
        <v>44145</v>
      </c>
      <c r="S49" s="1" t="str">
        <f t="shared" si="4"/>
        <v>ELY|44145</v>
      </c>
      <c r="T49" s="6">
        <f>VLOOKUP(S49,trade_prices!A:E,5,0)</f>
        <v>18.43000031</v>
      </c>
      <c r="U49" s="6">
        <f>VLOOKUP(S49,trade_prices!A:F,6,0)</f>
        <v>18.100000380000001</v>
      </c>
      <c r="V49" s="6">
        <f t="shared" si="5"/>
        <v>6.9452016737377983E-2</v>
      </c>
      <c r="W49" s="6">
        <f t="shared" si="6"/>
        <v>-1.8232039948719581E-2</v>
      </c>
      <c r="X49" s="1">
        <f>VLOOKUP(E49,after_market_flags!B:H,7,0)</f>
        <v>44146</v>
      </c>
      <c r="Y49" s="1" t="str">
        <f t="shared" si="7"/>
        <v>ELY|44146</v>
      </c>
      <c r="Z49" s="6">
        <f>VLOOKUP(Y49,trade_prices!A:E,5,0)</f>
        <v>18.200000760000002</v>
      </c>
      <c r="AA49" s="6">
        <f>VLOOKUP(Y49,trade_prices!A:F,6,0)</f>
        <v>17.090000150000002</v>
      </c>
      <c r="AB49" s="6">
        <f t="shared" si="8"/>
        <v>-5.909890117818397E-2</v>
      </c>
    </row>
    <row r="50" spans="1:28" x14ac:dyDescent="0.35">
      <c r="A50" t="s">
        <v>193</v>
      </c>
      <c r="B50" t="s">
        <v>194</v>
      </c>
      <c r="C50" t="s">
        <v>9</v>
      </c>
      <c r="D50">
        <v>1</v>
      </c>
      <c r="E50" s="1">
        <v>44139</v>
      </c>
      <c r="F50" s="1" t="str">
        <f t="shared" si="0"/>
        <v>ENT|44139</v>
      </c>
      <c r="G50" s="6">
        <f>VLOOKUP(F50,trade_prices!A:E,5,0)</f>
        <v>0.31999999299999998</v>
      </c>
      <c r="H50" s="5">
        <f>VLOOKUP(F50,trade_prices!A:F,6,0)</f>
        <v>0.34999999399999998</v>
      </c>
      <c r="I50" s="1">
        <f>VLOOKUP(E50,after_market_flags!B:D,3,0)</f>
        <v>44132</v>
      </c>
      <c r="J50" s="1" t="str">
        <f t="shared" si="1"/>
        <v>ENT|44132</v>
      </c>
      <c r="K50" s="6">
        <f>VLOOKUP(J50,trade_prices!A:E,5,0)</f>
        <v>0.44999998800000002</v>
      </c>
      <c r="L50" s="6">
        <f>VLOOKUP(J50,trade_prices!A:F,6,0)</f>
        <v>0.280000001</v>
      </c>
      <c r="M50" s="6">
        <f t="shared" si="2"/>
        <v>0.24999997410714289</v>
      </c>
      <c r="N50" s="1">
        <f>VLOOKUP(E50,after_market_flags!B:E,4,0)</f>
        <v>44138</v>
      </c>
      <c r="O50" s="1" t="str">
        <f t="shared" si="3"/>
        <v>ENT|44138</v>
      </c>
      <c r="P50" s="6">
        <f>VLOOKUP(O50,trade_prices!A:E,5,0)</f>
        <v>0.28999999199999998</v>
      </c>
      <c r="Q50" s="6">
        <f>VLOOKUP(O50,trade_prices!A:F,6,0)</f>
        <v>0.31999999299999998</v>
      </c>
      <c r="R50" s="1">
        <f>VLOOKUP(E50,after_market_flags!B:F,5,0)</f>
        <v>44140</v>
      </c>
      <c r="S50" s="1" t="str">
        <f t="shared" si="4"/>
        <v>ENT|44140</v>
      </c>
      <c r="T50" s="6">
        <f>VLOOKUP(S50,trade_prices!A:E,5,0)</f>
        <v>0.25999999000000001</v>
      </c>
      <c r="U50" s="6">
        <f>VLOOKUP(S50,trade_prices!A:F,6,0)</f>
        <v>0.30000001199999998</v>
      </c>
      <c r="V50" s="6">
        <f t="shared" si="5"/>
        <v>-0.23076925118343261</v>
      </c>
      <c r="W50" s="6">
        <f t="shared" si="6"/>
        <v>0.13333340133333052</v>
      </c>
      <c r="X50" s="1">
        <f>VLOOKUP(E50,after_market_flags!B:H,7,0)</f>
        <v>44141</v>
      </c>
      <c r="Y50" s="1" t="str">
        <f t="shared" si="7"/>
        <v>ENT|44141</v>
      </c>
      <c r="Z50" s="6">
        <f>VLOOKUP(Y50,trade_prices!A:E,5,0)</f>
        <v>0.25999999000000001</v>
      </c>
      <c r="AA50" s="6">
        <f>VLOOKUP(Y50,trade_prices!A:F,6,0)</f>
        <v>0.31999999299999998</v>
      </c>
      <c r="AB50" s="6">
        <f t="shared" si="8"/>
        <v>6.2499941992186232E-2</v>
      </c>
    </row>
    <row r="51" spans="1:28" x14ac:dyDescent="0.35">
      <c r="A51" t="s">
        <v>201</v>
      </c>
      <c r="B51" t="s">
        <v>202</v>
      </c>
      <c r="C51" t="s">
        <v>9</v>
      </c>
      <c r="D51">
        <v>1</v>
      </c>
      <c r="E51" s="1">
        <v>44144</v>
      </c>
      <c r="F51" s="1" t="str">
        <f t="shared" si="0"/>
        <v>EVFM|44144</v>
      </c>
      <c r="G51" s="6">
        <f>VLOOKUP(F51,trade_prices!A:E,5,0)</f>
        <v>2.5</v>
      </c>
      <c r="H51" s="5">
        <f>VLOOKUP(F51,trade_prices!A:F,6,0)</f>
        <v>2.3399999139999998</v>
      </c>
      <c r="I51" s="1">
        <f>VLOOKUP(E51,after_market_flags!B:D,3,0)</f>
        <v>44137</v>
      </c>
      <c r="J51" s="1" t="str">
        <f t="shared" si="1"/>
        <v>EVFM|44137</v>
      </c>
      <c r="K51" s="6">
        <f>VLOOKUP(J51,trade_prices!A:E,5,0)</f>
        <v>2.4000000950000002</v>
      </c>
      <c r="L51" s="6">
        <f>VLOOKUP(J51,trade_prices!A:F,6,0)</f>
        <v>2.380000114</v>
      </c>
      <c r="M51" s="6">
        <f t="shared" si="2"/>
        <v>-1.680680591765726E-2</v>
      </c>
      <c r="N51" s="1">
        <f>VLOOKUP(E51,after_market_flags!B:E,4,0)</f>
        <v>44141</v>
      </c>
      <c r="O51" s="1" t="str">
        <f t="shared" si="3"/>
        <v>EVFM|44141</v>
      </c>
      <c r="P51" s="6">
        <f>VLOOKUP(O51,trade_prices!A:E,5,0)</f>
        <v>2.4500000480000002</v>
      </c>
      <c r="Q51" s="6">
        <f>VLOOKUP(O51,trade_prices!A:F,6,0)</f>
        <v>2.4500000480000002</v>
      </c>
      <c r="R51" s="1">
        <f>VLOOKUP(E51,after_market_flags!B:F,5,0)</f>
        <v>44145</v>
      </c>
      <c r="S51" s="1" t="str">
        <f t="shared" si="4"/>
        <v>EVFM|44145</v>
      </c>
      <c r="T51" s="6">
        <f>VLOOKUP(S51,trade_prices!A:E,5,0)</f>
        <v>2.4400000569999998</v>
      </c>
      <c r="U51" s="6">
        <f>VLOOKUP(S51,trade_prices!A:F,6,0)</f>
        <v>2.3599998950000001</v>
      </c>
      <c r="V51" s="6">
        <f t="shared" si="5"/>
        <v>-4.098356871472965E-3</v>
      </c>
      <c r="W51" s="6">
        <f t="shared" si="6"/>
        <v>-3.3898375237003855E-2</v>
      </c>
      <c r="X51" s="1">
        <f>VLOOKUP(E51,after_market_flags!B:H,7,0)</f>
        <v>44146</v>
      </c>
      <c r="Y51" s="1" t="str">
        <f t="shared" si="7"/>
        <v>EVFM|44146</v>
      </c>
      <c r="Z51" s="6">
        <f>VLOOKUP(Y51,trade_prices!A:E,5,0)</f>
        <v>2.3399999139999998</v>
      </c>
      <c r="AA51" s="6">
        <f>VLOOKUP(Y51,trade_prices!A:F,6,0)</f>
        <v>2.2799999710000001</v>
      </c>
      <c r="AB51" s="6">
        <f t="shared" si="8"/>
        <v>-3.508768641120303E-2</v>
      </c>
    </row>
    <row r="52" spans="1:28" x14ac:dyDescent="0.35">
      <c r="A52" t="s">
        <v>203</v>
      </c>
      <c r="B52" t="s">
        <v>204</v>
      </c>
      <c r="C52" t="s">
        <v>9</v>
      </c>
      <c r="D52">
        <v>1</v>
      </c>
      <c r="E52" s="1">
        <v>44140</v>
      </c>
      <c r="F52" s="1" t="str">
        <f t="shared" si="0"/>
        <v>FARM|44140</v>
      </c>
      <c r="G52" s="6">
        <f>VLOOKUP(F52,trade_prices!A:E,5,0)</f>
        <v>4.079999924</v>
      </c>
      <c r="H52" s="5">
        <f>VLOOKUP(F52,trade_prices!A:F,6,0)</f>
        <v>4.1300001139999996</v>
      </c>
      <c r="I52" s="1">
        <f>VLOOKUP(E52,after_market_flags!B:D,3,0)</f>
        <v>44133</v>
      </c>
      <c r="J52" s="1" t="str">
        <f t="shared" si="1"/>
        <v>FARM|44133</v>
      </c>
      <c r="K52" s="6">
        <f>VLOOKUP(J52,trade_prices!A:E,5,0)</f>
        <v>3.8099999430000002</v>
      </c>
      <c r="L52" s="6">
        <f>VLOOKUP(J52,trade_prices!A:F,6,0)</f>
        <v>3.5199999809999998</v>
      </c>
      <c r="M52" s="6">
        <f t="shared" si="2"/>
        <v>0.17329549326494723</v>
      </c>
      <c r="N52" s="1">
        <f>VLOOKUP(E52,after_market_flags!B:E,4,0)</f>
        <v>44139</v>
      </c>
      <c r="O52" s="1" t="str">
        <f t="shared" si="3"/>
        <v>FARM|44139</v>
      </c>
      <c r="P52" s="6">
        <f>VLOOKUP(O52,trade_prices!A:E,5,0)</f>
        <v>4.0599999430000002</v>
      </c>
      <c r="Q52" s="6">
        <f>VLOOKUP(O52,trade_prices!A:F,6,0)</f>
        <v>3.8900001049999999</v>
      </c>
      <c r="R52" s="1">
        <f>VLOOKUP(E52,after_market_flags!B:F,5,0)</f>
        <v>44141</v>
      </c>
      <c r="S52" s="1" t="str">
        <f t="shared" si="4"/>
        <v>FARM|44141</v>
      </c>
      <c r="T52" s="6">
        <f>VLOOKUP(S52,trade_prices!A:E,5,0)</f>
        <v>4.170000076</v>
      </c>
      <c r="U52" s="6">
        <f>VLOOKUP(S52,trade_prices!A:F,6,0)</f>
        <v>3.7200000289999999</v>
      </c>
      <c r="V52" s="6">
        <f t="shared" si="5"/>
        <v>6.7146274795415628E-2</v>
      </c>
      <c r="W52" s="6">
        <f t="shared" si="6"/>
        <v>-0.12096775362686431</v>
      </c>
      <c r="X52" s="1">
        <f>VLOOKUP(E52,after_market_flags!B:H,7,0)</f>
        <v>44144</v>
      </c>
      <c r="Y52" s="1" t="str">
        <f t="shared" si="7"/>
        <v>FARM|44144</v>
      </c>
      <c r="Z52" s="6">
        <f>VLOOKUP(Y52,trade_prices!A:E,5,0)</f>
        <v>4.170000076</v>
      </c>
      <c r="AA52" s="6">
        <f>VLOOKUP(Y52,trade_prices!A:F,6,0)</f>
        <v>4.2600002290000001</v>
      </c>
      <c r="AB52" s="6">
        <f t="shared" si="8"/>
        <v>0.12676060351451218</v>
      </c>
    </row>
    <row r="53" spans="1:28" x14ac:dyDescent="0.35">
      <c r="A53" t="s">
        <v>205</v>
      </c>
      <c r="B53" t="s">
        <v>206</v>
      </c>
      <c r="C53" t="s">
        <v>9</v>
      </c>
      <c r="D53">
        <v>1</v>
      </c>
      <c r="E53" s="1">
        <v>44144</v>
      </c>
      <c r="F53" s="1" t="str">
        <f t="shared" si="0"/>
        <v>FBRX|44144</v>
      </c>
      <c r="G53" s="6">
        <f>VLOOKUP(F53,trade_prices!A:E,5,0)</f>
        <v>35.380001069999999</v>
      </c>
      <c r="H53" s="5">
        <f>VLOOKUP(F53,trade_prices!A:F,6,0)</f>
        <v>34.91999817</v>
      </c>
      <c r="I53" s="1">
        <f>VLOOKUP(E53,after_market_flags!B:D,3,0)</f>
        <v>44137</v>
      </c>
      <c r="J53" s="1" t="str">
        <f t="shared" si="1"/>
        <v>FBRX|44137</v>
      </c>
      <c r="K53" s="6">
        <f>VLOOKUP(J53,trade_prices!A:E,5,0)</f>
        <v>39</v>
      </c>
      <c r="L53" s="6">
        <f>VLOOKUP(J53,trade_prices!A:F,6,0)</f>
        <v>38.810001370000002</v>
      </c>
      <c r="M53" s="6">
        <f t="shared" si="2"/>
        <v>-0.10023197790987355</v>
      </c>
      <c r="N53" s="1">
        <f>VLOOKUP(E53,after_market_flags!B:E,4,0)</f>
        <v>44141</v>
      </c>
      <c r="O53" s="1" t="str">
        <f t="shared" si="3"/>
        <v>FBRX|44141</v>
      </c>
      <c r="P53" s="6">
        <f>VLOOKUP(O53,trade_prices!A:E,5,0)</f>
        <v>34.240001679999999</v>
      </c>
      <c r="Q53" s="6">
        <f>VLOOKUP(O53,trade_prices!A:F,6,0)</f>
        <v>34.61000061</v>
      </c>
      <c r="R53" s="1">
        <f>VLOOKUP(E53,after_market_flags!B:F,5,0)</f>
        <v>44145</v>
      </c>
      <c r="S53" s="1" t="str">
        <f t="shared" si="4"/>
        <v>FBRX|44145</v>
      </c>
      <c r="T53" s="6">
        <f>VLOOKUP(S53,trade_prices!A:E,5,0)</f>
        <v>35.009998320000001</v>
      </c>
      <c r="U53" s="6">
        <f>VLOOKUP(S53,trade_prices!A:F,6,0)</f>
        <v>34.200000760000002</v>
      </c>
      <c r="V53" s="6">
        <f t="shared" si="5"/>
        <v>1.1425242193499224E-2</v>
      </c>
      <c r="W53" s="6">
        <f t="shared" si="6"/>
        <v>-2.3684138654972337E-2</v>
      </c>
      <c r="X53" s="1">
        <f>VLOOKUP(E53,after_market_flags!B:H,7,0)</f>
        <v>44146</v>
      </c>
      <c r="Y53" s="1" t="str">
        <f t="shared" si="7"/>
        <v>FBRX|44146</v>
      </c>
      <c r="Z53" s="6">
        <f>VLOOKUP(Y53,trade_prices!A:E,5,0)</f>
        <v>35.439998629999998</v>
      </c>
      <c r="AA53" s="6">
        <f>VLOOKUP(Y53,trade_prices!A:F,6,0)</f>
        <v>34.83000183</v>
      </c>
      <c r="AB53" s="6">
        <f t="shared" si="8"/>
        <v>1.8087885067446713E-2</v>
      </c>
    </row>
    <row r="54" spans="1:28" x14ac:dyDescent="0.35">
      <c r="A54" t="s">
        <v>207</v>
      </c>
      <c r="B54" t="s">
        <v>208</v>
      </c>
      <c r="C54" t="s">
        <v>9</v>
      </c>
      <c r="D54">
        <v>1</v>
      </c>
      <c r="E54" s="1">
        <v>44144</v>
      </c>
      <c r="F54" s="1" t="str">
        <f t="shared" si="0"/>
        <v>FF|44144</v>
      </c>
      <c r="G54" s="6">
        <f>VLOOKUP(F54,trade_prices!A:E,5,0)</f>
        <v>13.119999890000001</v>
      </c>
      <c r="H54" s="5">
        <f>VLOOKUP(F54,trade_prices!A:F,6,0)</f>
        <v>12.380000109999999</v>
      </c>
      <c r="I54" s="1">
        <f>VLOOKUP(E54,after_market_flags!B:D,3,0)</f>
        <v>44137</v>
      </c>
      <c r="J54" s="1" t="str">
        <f t="shared" si="1"/>
        <v>FF|44137</v>
      </c>
      <c r="K54" s="6">
        <f>VLOOKUP(J54,trade_prices!A:E,5,0)</f>
        <v>12.02000046</v>
      </c>
      <c r="L54" s="6">
        <f>VLOOKUP(J54,trade_prices!A:F,6,0)</f>
        <v>12.19999981</v>
      </c>
      <c r="M54" s="6">
        <f t="shared" si="2"/>
        <v>1.4754123180596974E-2</v>
      </c>
      <c r="N54" s="1">
        <f>VLOOKUP(E54,after_market_flags!B:E,4,0)</f>
        <v>44141</v>
      </c>
      <c r="O54" s="1" t="str">
        <f t="shared" si="3"/>
        <v>FF|44141</v>
      </c>
      <c r="P54" s="6">
        <f>VLOOKUP(O54,trade_prices!A:E,5,0)</f>
        <v>12.52999973</v>
      </c>
      <c r="Q54" s="6">
        <f>VLOOKUP(O54,trade_prices!A:F,6,0)</f>
        <v>12.239999770000001</v>
      </c>
      <c r="R54" s="1">
        <f>VLOOKUP(E54,after_market_flags!B:F,5,0)</f>
        <v>44145</v>
      </c>
      <c r="S54" s="1" t="str">
        <f t="shared" si="4"/>
        <v>FF|44145</v>
      </c>
      <c r="T54" s="6">
        <f>VLOOKUP(S54,trade_prices!A:E,5,0)</f>
        <v>12.5</v>
      </c>
      <c r="U54" s="6">
        <f>VLOOKUP(S54,trade_prices!A:F,6,0)</f>
        <v>12.40999985</v>
      </c>
      <c r="V54" s="6">
        <f t="shared" si="5"/>
        <v>2.0800018399999943E-2</v>
      </c>
      <c r="W54" s="6">
        <f t="shared" si="6"/>
        <v>-7.2522281295595526E-3</v>
      </c>
      <c r="X54" s="1">
        <f>VLOOKUP(E54,after_market_flags!B:H,7,0)</f>
        <v>44146</v>
      </c>
      <c r="Y54" s="1" t="str">
        <f t="shared" si="7"/>
        <v>FF|44146</v>
      </c>
      <c r="Z54" s="6">
        <f>VLOOKUP(Y54,trade_prices!A:E,5,0)</f>
        <v>12.460000040000001</v>
      </c>
      <c r="AA54" s="6">
        <f>VLOOKUP(Y54,trade_prices!A:F,6,0)</f>
        <v>12.72000027</v>
      </c>
      <c r="AB54" s="6">
        <f t="shared" si="8"/>
        <v>2.4371101683946718E-2</v>
      </c>
    </row>
    <row r="55" spans="1:28" x14ac:dyDescent="0.35">
      <c r="A55" t="s">
        <v>211</v>
      </c>
      <c r="B55" t="s">
        <v>212</v>
      </c>
      <c r="C55" t="s">
        <v>9</v>
      </c>
      <c r="D55">
        <v>1</v>
      </c>
      <c r="E55" s="1">
        <v>44144</v>
      </c>
      <c r="F55" s="1" t="str">
        <f t="shared" si="0"/>
        <v>FPAY|44144</v>
      </c>
      <c r="G55" s="6">
        <f>VLOOKUP(F55,trade_prices!A:E,5,0)</f>
        <v>1.75</v>
      </c>
      <c r="H55" s="5">
        <f>VLOOKUP(F55,trade_prices!A:F,6,0)</f>
        <v>1.75</v>
      </c>
      <c r="I55" s="1">
        <f>VLOOKUP(E55,after_market_flags!B:D,3,0)</f>
        <v>44137</v>
      </c>
      <c r="J55" s="1" t="str">
        <f t="shared" si="1"/>
        <v>FPAY|44137</v>
      </c>
      <c r="K55" s="6">
        <f>VLOOKUP(J55,trade_prices!A:E,5,0)</f>
        <v>1.6100000139999999</v>
      </c>
      <c r="L55" s="6">
        <f>VLOOKUP(J55,trade_prices!A:F,6,0)</f>
        <v>1.480000019</v>
      </c>
      <c r="M55" s="6">
        <f t="shared" si="2"/>
        <v>0.18243241725255679</v>
      </c>
      <c r="N55" s="1">
        <f>VLOOKUP(E55,after_market_flags!B:E,4,0)</f>
        <v>44141</v>
      </c>
      <c r="O55" s="1" t="str">
        <f t="shared" si="3"/>
        <v>FPAY|44141</v>
      </c>
      <c r="P55" s="6">
        <f>VLOOKUP(O55,trade_prices!A:E,5,0)</f>
        <v>1.690000057</v>
      </c>
      <c r="Q55" s="6">
        <f>VLOOKUP(O55,trade_prices!A:F,6,0)</f>
        <v>1.710000038</v>
      </c>
      <c r="R55" s="1">
        <f>VLOOKUP(E55,after_market_flags!B:F,5,0)</f>
        <v>44145</v>
      </c>
      <c r="S55" s="1" t="str">
        <f t="shared" si="4"/>
        <v>FPAY|44145</v>
      </c>
      <c r="T55" s="6">
        <f>VLOOKUP(S55,trade_prices!A:E,5,0)</f>
        <v>1.6499999759999999</v>
      </c>
      <c r="U55" s="6">
        <f>VLOOKUP(S55,trade_prices!A:F,6,0)</f>
        <v>1.6599999670000001</v>
      </c>
      <c r="V55" s="6">
        <f t="shared" si="5"/>
        <v>-3.6363674468320159E-2</v>
      </c>
      <c r="W55" s="6">
        <f t="shared" si="6"/>
        <v>6.0240910836115409E-3</v>
      </c>
      <c r="X55" s="1">
        <f>VLOOKUP(E55,after_market_flags!B:H,7,0)</f>
        <v>44146</v>
      </c>
      <c r="Y55" s="1" t="str">
        <f t="shared" si="7"/>
        <v>FPAY|44146</v>
      </c>
      <c r="Z55" s="6">
        <f>VLOOKUP(Y55,trade_prices!A:E,5,0)</f>
        <v>1.6100000139999999</v>
      </c>
      <c r="AA55" s="6">
        <f>VLOOKUP(Y55,trade_prices!A:F,6,0)</f>
        <v>1.6100000139999999</v>
      </c>
      <c r="AB55" s="6">
        <f t="shared" si="8"/>
        <v>-3.105587115852047E-2</v>
      </c>
    </row>
    <row r="56" spans="1:28" x14ac:dyDescent="0.35">
      <c r="A56" t="s">
        <v>215</v>
      </c>
      <c r="B56" t="s">
        <v>216</v>
      </c>
      <c r="C56" t="s">
        <v>9</v>
      </c>
      <c r="D56">
        <v>1</v>
      </c>
      <c r="E56" s="1">
        <v>44144</v>
      </c>
      <c r="F56" s="1" t="str">
        <f t="shared" si="0"/>
        <v>FSK|44144</v>
      </c>
      <c r="G56" s="6">
        <f>VLOOKUP(F56,trade_prices!A:E,5,0)</f>
        <v>16.049999239999998</v>
      </c>
      <c r="H56" s="5">
        <f>VLOOKUP(F56,trade_prices!A:F,6,0)</f>
        <v>15.97999954</v>
      </c>
      <c r="I56" s="1">
        <f>VLOOKUP(E56,after_market_flags!B:D,3,0)</f>
        <v>44137</v>
      </c>
      <c r="J56" s="1" t="str">
        <f t="shared" si="1"/>
        <v>FSK|44137</v>
      </c>
      <c r="K56" s="6">
        <f>VLOOKUP(J56,trade_prices!A:E,5,0)</f>
        <v>14.869999890000001</v>
      </c>
      <c r="L56" s="6">
        <f>VLOOKUP(J56,trade_prices!A:F,6,0)</f>
        <v>14.960000040000001</v>
      </c>
      <c r="M56" s="6">
        <f t="shared" si="2"/>
        <v>6.8181784577053983E-2</v>
      </c>
      <c r="N56" s="1">
        <f>VLOOKUP(E56,after_market_flags!B:E,4,0)</f>
        <v>44141</v>
      </c>
      <c r="O56" s="1" t="str">
        <f t="shared" si="3"/>
        <v>FSK|44141</v>
      </c>
      <c r="P56" s="6">
        <f>VLOOKUP(O56,trade_prices!A:E,5,0)</f>
        <v>15.149999619999999</v>
      </c>
      <c r="Q56" s="6">
        <f>VLOOKUP(O56,trade_prices!A:F,6,0)</f>
        <v>15.22000027</v>
      </c>
      <c r="R56" s="1">
        <f>VLOOKUP(E56,after_market_flags!B:F,5,0)</f>
        <v>44145</v>
      </c>
      <c r="S56" s="1" t="str">
        <f t="shared" si="4"/>
        <v>FSK|44145</v>
      </c>
      <c r="T56" s="6">
        <f>VLOOKUP(S56,trade_prices!A:E,5,0)</f>
        <v>16.129999160000001</v>
      </c>
      <c r="U56" s="6">
        <f>VLOOKUP(S56,trade_prices!A:F,6,0)</f>
        <v>16.63999939</v>
      </c>
      <c r="V56" s="6">
        <f t="shared" si="5"/>
        <v>5.6416549125226402E-2</v>
      </c>
      <c r="W56" s="6">
        <f t="shared" si="6"/>
        <v>3.0649053407206844E-2</v>
      </c>
      <c r="X56" s="1">
        <f>VLOOKUP(E56,after_market_flags!B:H,7,0)</f>
        <v>44146</v>
      </c>
      <c r="Y56" s="1" t="str">
        <f t="shared" si="7"/>
        <v>FSK|44146</v>
      </c>
      <c r="Z56" s="6">
        <f>VLOOKUP(Y56,trade_prices!A:E,5,0)</f>
        <v>16.81999969</v>
      </c>
      <c r="AA56" s="6">
        <f>VLOOKUP(Y56,trade_prices!A:F,6,0)</f>
        <v>16.760000229999999</v>
      </c>
      <c r="AB56" s="6">
        <f t="shared" si="8"/>
        <v>7.1599545556807814E-3</v>
      </c>
    </row>
    <row r="57" spans="1:28" x14ac:dyDescent="0.35">
      <c r="A57" t="s">
        <v>217</v>
      </c>
      <c r="B57" t="s">
        <v>218</v>
      </c>
      <c r="C57" t="s">
        <v>9</v>
      </c>
      <c r="D57">
        <v>1</v>
      </c>
      <c r="E57" s="1">
        <v>44144</v>
      </c>
      <c r="F57" s="1" t="str">
        <f t="shared" si="0"/>
        <v>FSKR|44144</v>
      </c>
      <c r="G57" s="6">
        <f>VLOOKUP(F57,trade_prices!A:E,5,0)</f>
        <v>14.869999890000001</v>
      </c>
      <c r="H57" s="5">
        <f>VLOOKUP(F57,trade_prices!A:F,6,0)</f>
        <v>14.89000034</v>
      </c>
      <c r="I57" s="1">
        <f>VLOOKUP(E57,after_market_flags!B:D,3,0)</f>
        <v>44137</v>
      </c>
      <c r="J57" s="1" t="str">
        <f t="shared" si="1"/>
        <v>FSKR|44137</v>
      </c>
      <c r="K57" s="6">
        <f>VLOOKUP(J57,trade_prices!A:E,5,0)</f>
        <v>14.56000042</v>
      </c>
      <c r="L57" s="6">
        <f>VLOOKUP(J57,trade_prices!A:F,6,0)</f>
        <v>14.52999973</v>
      </c>
      <c r="M57" s="6">
        <f t="shared" si="2"/>
        <v>2.4776367287654463E-2</v>
      </c>
      <c r="N57" s="1">
        <f>VLOOKUP(E57,after_market_flags!B:E,4,0)</f>
        <v>44141</v>
      </c>
      <c r="O57" s="1" t="str">
        <f t="shared" si="3"/>
        <v>FSKR|44141</v>
      </c>
      <c r="P57" s="6">
        <f>VLOOKUP(O57,trade_prices!A:E,5,0)</f>
        <v>14.68999958</v>
      </c>
      <c r="Q57" s="6">
        <f>VLOOKUP(O57,trade_prices!A:F,6,0)</f>
        <v>14.649999619999999</v>
      </c>
      <c r="R57" s="1">
        <f>VLOOKUP(E57,after_market_flags!B:F,5,0)</f>
        <v>44145</v>
      </c>
      <c r="S57" s="1" t="str">
        <f t="shared" si="4"/>
        <v>FSKR|44145</v>
      </c>
      <c r="T57" s="6">
        <f>VLOOKUP(S57,trade_prices!A:E,5,0)</f>
        <v>14.80000019</v>
      </c>
      <c r="U57" s="6">
        <f>VLOOKUP(S57,trade_prices!A:F,6,0)</f>
        <v>15.22999954</v>
      </c>
      <c r="V57" s="6">
        <f t="shared" si="5"/>
        <v>1.0135173518535025E-2</v>
      </c>
      <c r="W57" s="6">
        <f t="shared" si="6"/>
        <v>2.8233707353086317E-2</v>
      </c>
      <c r="X57" s="1">
        <f>VLOOKUP(E57,after_market_flags!B:H,7,0)</f>
        <v>44146</v>
      </c>
      <c r="Y57" s="1" t="str">
        <f t="shared" si="7"/>
        <v>FSKR|44146</v>
      </c>
      <c r="Z57" s="6">
        <f>VLOOKUP(Y57,trade_prices!A:E,5,0)</f>
        <v>15.19999981</v>
      </c>
      <c r="AA57" s="6">
        <f>VLOOKUP(Y57,trade_prices!A:F,6,0)</f>
        <v>15.420000079999999</v>
      </c>
      <c r="AB57" s="6">
        <f t="shared" si="8"/>
        <v>1.2321695137111814E-2</v>
      </c>
    </row>
    <row r="58" spans="1:28" x14ac:dyDescent="0.35">
      <c r="A58" t="s">
        <v>219</v>
      </c>
      <c r="B58" t="s">
        <v>220</v>
      </c>
      <c r="C58" t="s">
        <v>9</v>
      </c>
      <c r="D58">
        <v>1</v>
      </c>
      <c r="E58" s="1">
        <v>44144</v>
      </c>
      <c r="F58" s="1" t="str">
        <f t="shared" si="0"/>
        <v>FTK|44144</v>
      </c>
      <c r="G58" s="6">
        <f>VLOOKUP(F58,trade_prices!A:E,5,0)</f>
        <v>2.75</v>
      </c>
      <c r="H58" s="5">
        <f>VLOOKUP(F58,trade_prices!A:F,6,0)</f>
        <v>2.4700000289999999</v>
      </c>
      <c r="I58" s="1">
        <f>VLOOKUP(E58,after_market_flags!B:D,3,0)</f>
        <v>44137</v>
      </c>
      <c r="J58" s="1" t="str">
        <f t="shared" si="1"/>
        <v>FTK|44137</v>
      </c>
      <c r="K58" s="6">
        <f>VLOOKUP(J58,trade_prices!A:E,5,0)</f>
        <v>2.4800000190000002</v>
      </c>
      <c r="L58" s="6">
        <f>VLOOKUP(J58,trade_prices!A:F,6,0)</f>
        <v>2.4700000289999999</v>
      </c>
      <c r="M58" s="6">
        <f t="shared" si="2"/>
        <v>0</v>
      </c>
      <c r="N58" s="1">
        <f>VLOOKUP(E58,after_market_flags!B:E,4,0)</f>
        <v>44141</v>
      </c>
      <c r="O58" s="1" t="str">
        <f t="shared" si="3"/>
        <v>FTK|44141</v>
      </c>
      <c r="P58" s="6">
        <f>VLOOKUP(O58,trade_prices!A:E,5,0)</f>
        <v>2.5099999899999998</v>
      </c>
      <c r="Q58" s="6">
        <f>VLOOKUP(O58,trade_prices!A:F,6,0)</f>
        <v>2.619999886</v>
      </c>
      <c r="R58" s="1">
        <f>VLOOKUP(E58,after_market_flags!B:F,5,0)</f>
        <v>44145</v>
      </c>
      <c r="S58" s="1" t="str">
        <f t="shared" si="4"/>
        <v>FTK|44145</v>
      </c>
      <c r="T58" s="6">
        <f>VLOOKUP(S58,trade_prices!A:E,5,0)</f>
        <v>2.4500000480000002</v>
      </c>
      <c r="U58" s="6">
        <f>VLOOKUP(S58,trade_prices!A:F,6,0)</f>
        <v>2.3900001049999999</v>
      </c>
      <c r="V58" s="6">
        <f t="shared" si="5"/>
        <v>-6.9387687620159524E-2</v>
      </c>
      <c r="W58" s="6">
        <f t="shared" si="6"/>
        <v>-2.5104577558167189E-2</v>
      </c>
      <c r="X58" s="1">
        <f>VLOOKUP(E58,after_market_flags!B:H,7,0)</f>
        <v>44146</v>
      </c>
      <c r="Y58" s="1" t="str">
        <f t="shared" si="7"/>
        <v>FTK|44146</v>
      </c>
      <c r="Z58" s="6">
        <f>VLOOKUP(Y58,trade_prices!A:E,5,0)</f>
        <v>2.4500000480000002</v>
      </c>
      <c r="AA58" s="6">
        <f>VLOOKUP(Y58,trade_prices!A:F,6,0)</f>
        <v>2.420000076</v>
      </c>
      <c r="AB58" s="6">
        <f t="shared" si="8"/>
        <v>1.2396681842087707E-2</v>
      </c>
    </row>
    <row r="59" spans="1:28" x14ac:dyDescent="0.35">
      <c r="A59" t="s">
        <v>223</v>
      </c>
      <c r="B59" t="s">
        <v>224</v>
      </c>
      <c r="C59" t="s">
        <v>9</v>
      </c>
      <c r="D59">
        <v>1</v>
      </c>
      <c r="E59" s="1">
        <v>44144</v>
      </c>
      <c r="F59" s="1" t="str">
        <f t="shared" si="0"/>
        <v>GAIA|44144</v>
      </c>
      <c r="G59" s="6">
        <f>VLOOKUP(F59,trade_prices!A:E,5,0)</f>
        <v>10.899999619999999</v>
      </c>
      <c r="H59" s="5">
        <f>VLOOKUP(F59,trade_prices!A:F,6,0)</f>
        <v>11.210000040000001</v>
      </c>
      <c r="I59" s="1">
        <f>VLOOKUP(E59,after_market_flags!B:D,3,0)</f>
        <v>44137</v>
      </c>
      <c r="J59" s="1" t="str">
        <f t="shared" si="1"/>
        <v>GAIA|44137</v>
      </c>
      <c r="K59" s="6">
        <f>VLOOKUP(J59,trade_prices!A:E,5,0)</f>
        <v>10.15999985</v>
      </c>
      <c r="L59" s="6">
        <f>VLOOKUP(J59,trade_prices!A:F,6,0)</f>
        <v>10.18999958</v>
      </c>
      <c r="M59" s="6">
        <f t="shared" si="2"/>
        <v>0.10009818469492031</v>
      </c>
      <c r="N59" s="1">
        <f>VLOOKUP(E59,after_market_flags!B:E,4,0)</f>
        <v>44141</v>
      </c>
      <c r="O59" s="1" t="str">
        <f t="shared" si="3"/>
        <v>GAIA|44141</v>
      </c>
      <c r="P59" s="6">
        <f>VLOOKUP(O59,trade_prices!A:E,5,0)</f>
        <v>10.69999981</v>
      </c>
      <c r="Q59" s="6">
        <f>VLOOKUP(O59,trade_prices!A:F,6,0)</f>
        <v>10.539999959999999</v>
      </c>
      <c r="R59" s="1">
        <f>VLOOKUP(E59,after_market_flags!B:F,5,0)</f>
        <v>44145</v>
      </c>
      <c r="S59" s="1" t="str">
        <f t="shared" si="4"/>
        <v>GAIA|44145</v>
      </c>
      <c r="T59" s="6">
        <f>VLOOKUP(S59,trade_prices!A:E,5,0)</f>
        <v>12.119999890000001</v>
      </c>
      <c r="U59" s="6">
        <f>VLOOKUP(S59,trade_prices!A:F,6,0)</f>
        <v>11.489999770000001</v>
      </c>
      <c r="V59" s="6">
        <f t="shared" si="5"/>
        <v>0.13036303171121574</v>
      </c>
      <c r="W59" s="6">
        <f t="shared" si="6"/>
        <v>-5.4830298747690923E-2</v>
      </c>
      <c r="X59" s="1">
        <f>VLOOKUP(E59,after_market_flags!B:H,7,0)</f>
        <v>44146</v>
      </c>
      <c r="Y59" s="1" t="str">
        <f t="shared" si="7"/>
        <v>GAIA|44146</v>
      </c>
      <c r="Z59" s="6">
        <f>VLOOKUP(Y59,trade_prices!A:E,5,0)</f>
        <v>11.47000027</v>
      </c>
      <c r="AA59" s="6">
        <f>VLOOKUP(Y59,trade_prices!A:F,6,0)</f>
        <v>11.18999958</v>
      </c>
      <c r="AB59" s="6">
        <f t="shared" si="8"/>
        <v>-2.6809669460237856E-2</v>
      </c>
    </row>
    <row r="60" spans="1:28" x14ac:dyDescent="0.35">
      <c r="A60" t="s">
        <v>227</v>
      </c>
      <c r="B60" t="s">
        <v>228</v>
      </c>
      <c r="C60" t="s">
        <v>9</v>
      </c>
      <c r="D60">
        <v>1</v>
      </c>
      <c r="E60" s="1">
        <v>44140</v>
      </c>
      <c r="F60" s="1" t="str">
        <f t="shared" si="0"/>
        <v>GDYN|44140</v>
      </c>
      <c r="G60" s="6">
        <f>VLOOKUP(F60,trade_prices!A:E,5,0)</f>
        <v>7.8800001139999996</v>
      </c>
      <c r="H60" s="5">
        <f>VLOOKUP(F60,trade_prices!A:F,6,0)</f>
        <v>8.1599998469999999</v>
      </c>
      <c r="I60" s="1">
        <f>VLOOKUP(E60,after_market_flags!B:D,3,0)</f>
        <v>44133</v>
      </c>
      <c r="J60" s="1" t="str">
        <f t="shared" si="1"/>
        <v>GDYN|44133</v>
      </c>
      <c r="K60" s="6">
        <f>VLOOKUP(J60,trade_prices!A:E,5,0)</f>
        <v>7.9699997900000001</v>
      </c>
      <c r="L60" s="6">
        <f>VLOOKUP(J60,trade_prices!A:F,6,0)</f>
        <v>7.8800001139999996</v>
      </c>
      <c r="M60" s="6">
        <f t="shared" si="2"/>
        <v>3.5532960526553664E-2</v>
      </c>
      <c r="N60" s="1">
        <f>VLOOKUP(E60,after_market_flags!B:E,4,0)</f>
        <v>44139</v>
      </c>
      <c r="O60" s="1" t="str">
        <f t="shared" si="3"/>
        <v>GDYN|44139</v>
      </c>
      <c r="P60" s="6">
        <f>VLOOKUP(O60,trade_prices!A:E,5,0)</f>
        <v>7.8000001909999996</v>
      </c>
      <c r="Q60" s="6">
        <f>VLOOKUP(O60,trade_prices!A:F,6,0)</f>
        <v>7.8899998660000001</v>
      </c>
      <c r="R60" s="1">
        <f>VLOOKUP(E60,after_market_flags!B:F,5,0)</f>
        <v>44141</v>
      </c>
      <c r="S60" s="1" t="str">
        <f t="shared" si="4"/>
        <v>GDYN|44141</v>
      </c>
      <c r="T60" s="6">
        <f>VLOOKUP(S60,trade_prices!A:E,5,0)</f>
        <v>9</v>
      </c>
      <c r="U60" s="6">
        <f>VLOOKUP(S60,trade_prices!A:F,6,0)</f>
        <v>8.75</v>
      </c>
      <c r="V60" s="6">
        <f t="shared" si="5"/>
        <v>0.12333334822222221</v>
      </c>
      <c r="W60" s="6">
        <f t="shared" si="6"/>
        <v>-2.8571428571428571E-2</v>
      </c>
      <c r="X60" s="1">
        <f>VLOOKUP(E60,after_market_flags!B:H,7,0)</f>
        <v>44144</v>
      </c>
      <c r="Y60" s="1" t="str">
        <f t="shared" si="7"/>
        <v>GDYN|44144</v>
      </c>
      <c r="Z60" s="6">
        <f>VLOOKUP(Y60,trade_prices!A:E,5,0)</f>
        <v>9</v>
      </c>
      <c r="AA60" s="6">
        <f>VLOOKUP(Y60,trade_prices!A:F,6,0)</f>
        <v>8.7600002289999992</v>
      </c>
      <c r="AB60" s="6">
        <f t="shared" si="8"/>
        <v>1.1415786231253071E-3</v>
      </c>
    </row>
    <row r="61" spans="1:28" x14ac:dyDescent="0.35">
      <c r="A61" t="s">
        <v>229</v>
      </c>
      <c r="B61" t="s">
        <v>194</v>
      </c>
      <c r="C61" t="s">
        <v>9</v>
      </c>
      <c r="D61">
        <v>1</v>
      </c>
      <c r="E61" s="1">
        <v>44140</v>
      </c>
      <c r="F61" s="1" t="str">
        <f t="shared" si="0"/>
        <v>GEENQ|44140</v>
      </c>
      <c r="G61" s="6" t="e">
        <f>VLOOKUP(F61,trade_prices!A:E,5,0)</f>
        <v>#N/A</v>
      </c>
      <c r="H61" s="5" t="e">
        <f>VLOOKUP(F61,trade_prices!A:F,6,0)</f>
        <v>#N/A</v>
      </c>
      <c r="I61" s="1">
        <f>VLOOKUP(E61,after_market_flags!B:D,3,0)</f>
        <v>44133</v>
      </c>
      <c r="J61" s="1" t="str">
        <f t="shared" si="1"/>
        <v>GEENQ|44133</v>
      </c>
      <c r="K61" s="6" t="e">
        <f>VLOOKUP(J61,trade_prices!A:E,5,0)</f>
        <v>#N/A</v>
      </c>
      <c r="L61" s="6" t="e">
        <f>VLOOKUP(J61,trade_prices!A:F,6,0)</f>
        <v>#N/A</v>
      </c>
      <c r="M61" s="6" t="e">
        <f t="shared" si="2"/>
        <v>#N/A</v>
      </c>
      <c r="N61" s="1">
        <f>VLOOKUP(E61,after_market_flags!B:E,4,0)</f>
        <v>44139</v>
      </c>
      <c r="O61" s="1" t="str">
        <f t="shared" si="3"/>
        <v>GEENQ|44139</v>
      </c>
      <c r="P61" s="6" t="e">
        <f>VLOOKUP(O61,trade_prices!A:E,5,0)</f>
        <v>#N/A</v>
      </c>
      <c r="Q61" s="6" t="e">
        <f>VLOOKUP(O61,trade_prices!A:F,6,0)</f>
        <v>#N/A</v>
      </c>
      <c r="R61" s="1">
        <f>VLOOKUP(E61,after_market_flags!B:F,5,0)</f>
        <v>44141</v>
      </c>
      <c r="S61" s="1" t="str">
        <f t="shared" si="4"/>
        <v>GEENQ|44141</v>
      </c>
      <c r="T61" s="6" t="e">
        <f>VLOOKUP(S61,trade_prices!A:E,5,0)</f>
        <v>#N/A</v>
      </c>
      <c r="U61" s="6" t="e">
        <f>VLOOKUP(S61,trade_prices!A:F,6,0)</f>
        <v>#N/A</v>
      </c>
      <c r="V61" s="6" t="e">
        <f t="shared" si="5"/>
        <v>#N/A</v>
      </c>
      <c r="W61" s="6" t="e">
        <f t="shared" si="6"/>
        <v>#N/A</v>
      </c>
      <c r="X61" s="1">
        <f>VLOOKUP(E61,after_market_flags!B:H,7,0)</f>
        <v>44144</v>
      </c>
      <c r="Y61" s="1" t="str">
        <f t="shared" si="7"/>
        <v>GEENQ|44144</v>
      </c>
      <c r="Z61" s="6" t="e">
        <f>VLOOKUP(Y61,trade_prices!A:E,5,0)</f>
        <v>#N/A</v>
      </c>
      <c r="AA61" s="6" t="e">
        <f>VLOOKUP(Y61,trade_prices!A:F,6,0)</f>
        <v>#N/A</v>
      </c>
      <c r="AB61" s="6" t="e">
        <f t="shared" si="8"/>
        <v>#N/A</v>
      </c>
    </row>
    <row r="62" spans="1:28" x14ac:dyDescent="0.35">
      <c r="A62" t="s">
        <v>235</v>
      </c>
      <c r="B62" t="s">
        <v>236</v>
      </c>
      <c r="C62" t="s">
        <v>9</v>
      </c>
      <c r="D62">
        <v>1</v>
      </c>
      <c r="E62" s="1">
        <v>44140</v>
      </c>
      <c r="F62" s="1" t="str">
        <f t="shared" si="0"/>
        <v>GIGA|44140</v>
      </c>
      <c r="G62" s="6">
        <f>VLOOKUP(F62,trade_prices!A:E,5,0)</f>
        <v>3.7799999710000001</v>
      </c>
      <c r="H62" s="5">
        <f>VLOOKUP(F62,trade_prices!A:F,6,0)</f>
        <v>3.7799999710000001</v>
      </c>
      <c r="I62" s="1">
        <f>VLOOKUP(E62,after_market_flags!B:D,3,0)</f>
        <v>44133</v>
      </c>
      <c r="J62" s="1" t="str">
        <f t="shared" si="1"/>
        <v>GIGA|44133</v>
      </c>
      <c r="K62" s="6">
        <f>VLOOKUP(J62,trade_prices!A:E,5,0)</f>
        <v>3.5599999430000002</v>
      </c>
      <c r="L62" s="6">
        <f>VLOOKUP(J62,trade_prices!A:F,6,0)</f>
        <v>4.1900000569999998</v>
      </c>
      <c r="M62" s="6">
        <f t="shared" si="2"/>
        <v>-9.7852047833516226E-2</v>
      </c>
      <c r="N62" s="1">
        <f>VLOOKUP(E62,after_market_flags!B:E,4,0)</f>
        <v>44139</v>
      </c>
      <c r="O62" s="1" t="str">
        <f t="shared" si="3"/>
        <v>GIGA|44139</v>
      </c>
      <c r="P62" s="6">
        <f>VLOOKUP(O62,trade_prices!A:E,5,0)</f>
        <v>3.7799999710000001</v>
      </c>
      <c r="Q62" s="6">
        <f>VLOOKUP(O62,trade_prices!A:F,6,0)</f>
        <v>3.7799999710000001</v>
      </c>
      <c r="R62" s="1">
        <f>VLOOKUP(E62,after_market_flags!B:F,5,0)</f>
        <v>44141</v>
      </c>
      <c r="S62" s="1" t="str">
        <f t="shared" si="4"/>
        <v>GIGA|44141</v>
      </c>
      <c r="T62" s="6">
        <f>VLOOKUP(S62,trade_prices!A:E,5,0)</f>
        <v>3.7799999710000001</v>
      </c>
      <c r="U62" s="6">
        <f>VLOOKUP(S62,trade_prices!A:F,6,0)</f>
        <v>3.7799999710000001</v>
      </c>
      <c r="V62" s="6">
        <f t="shared" si="5"/>
        <v>0</v>
      </c>
      <c r="W62" s="6">
        <f t="shared" si="6"/>
        <v>0</v>
      </c>
      <c r="X62" s="1">
        <f>VLOOKUP(E62,after_market_flags!B:H,7,0)</f>
        <v>44144</v>
      </c>
      <c r="Y62" s="1" t="str">
        <f t="shared" si="7"/>
        <v>GIGA|44144</v>
      </c>
      <c r="Z62" s="6">
        <f>VLOOKUP(Y62,trade_prices!A:E,5,0)</f>
        <v>3.7799999710000001</v>
      </c>
      <c r="AA62" s="6">
        <f>VLOOKUP(Y62,trade_prices!A:F,6,0)</f>
        <v>3.7799999710000001</v>
      </c>
      <c r="AB62" s="6">
        <f t="shared" si="8"/>
        <v>0</v>
      </c>
    </row>
    <row r="63" spans="1:28" x14ac:dyDescent="0.35">
      <c r="A63" t="s">
        <v>237</v>
      </c>
      <c r="B63" t="s">
        <v>238</v>
      </c>
      <c r="C63" t="s">
        <v>9</v>
      </c>
      <c r="D63">
        <v>1</v>
      </c>
      <c r="E63" s="1">
        <v>44139</v>
      </c>
      <c r="F63" s="1" t="str">
        <f t="shared" si="0"/>
        <v>GLBZ|44139</v>
      </c>
      <c r="G63" s="6">
        <f>VLOOKUP(F63,trade_prices!A:E,5,0)</f>
        <v>10.22999954</v>
      </c>
      <c r="H63" s="5">
        <f>VLOOKUP(F63,trade_prices!A:F,6,0)</f>
        <v>10.22999954</v>
      </c>
      <c r="I63" s="1">
        <f>VLOOKUP(E63,after_market_flags!B:D,3,0)</f>
        <v>44132</v>
      </c>
      <c r="J63" s="1" t="str">
        <f t="shared" si="1"/>
        <v>GLBZ|44132</v>
      </c>
      <c r="K63" s="6">
        <f>VLOOKUP(J63,trade_prices!A:E,5,0)</f>
        <v>9.75</v>
      </c>
      <c r="L63" s="6">
        <f>VLOOKUP(J63,trade_prices!A:F,6,0)</f>
        <v>9.75</v>
      </c>
      <c r="M63" s="6">
        <f t="shared" si="2"/>
        <v>4.9230722051282018E-2</v>
      </c>
      <c r="N63" s="1">
        <f>VLOOKUP(E63,after_market_flags!B:E,4,0)</f>
        <v>44138</v>
      </c>
      <c r="O63" s="1" t="str">
        <f t="shared" si="3"/>
        <v>GLBZ|44138</v>
      </c>
      <c r="P63" s="6">
        <f>VLOOKUP(O63,trade_prices!A:E,5,0)</f>
        <v>10.22999954</v>
      </c>
      <c r="Q63" s="6">
        <f>VLOOKUP(O63,trade_prices!A:F,6,0)</f>
        <v>10.22999954</v>
      </c>
      <c r="R63" s="1">
        <f>VLOOKUP(E63,after_market_flags!B:F,5,0)</f>
        <v>44140</v>
      </c>
      <c r="S63" s="1" t="str">
        <f t="shared" si="4"/>
        <v>GLBZ|44140</v>
      </c>
      <c r="T63" s="6">
        <f>VLOOKUP(S63,trade_prices!A:E,5,0)</f>
        <v>10.22999954</v>
      </c>
      <c r="U63" s="6">
        <f>VLOOKUP(S63,trade_prices!A:F,6,0)</f>
        <v>10.22999954</v>
      </c>
      <c r="V63" s="6">
        <f t="shared" si="5"/>
        <v>0</v>
      </c>
      <c r="W63" s="6">
        <f t="shared" si="6"/>
        <v>0</v>
      </c>
      <c r="X63" s="1">
        <f>VLOOKUP(E63,after_market_flags!B:H,7,0)</f>
        <v>44141</v>
      </c>
      <c r="Y63" s="1" t="str">
        <f t="shared" si="7"/>
        <v>GLBZ|44141</v>
      </c>
      <c r="Z63" s="6">
        <f>VLOOKUP(Y63,trade_prices!A:E,5,0)</f>
        <v>10.22000027</v>
      </c>
      <c r="AA63" s="6">
        <f>VLOOKUP(Y63,trade_prices!A:F,6,0)</f>
        <v>10.22000027</v>
      </c>
      <c r="AB63" s="6">
        <f t="shared" si="8"/>
        <v>-9.7840212679366038E-4</v>
      </c>
    </row>
    <row r="64" spans="1:28" x14ac:dyDescent="0.35">
      <c r="A64" t="s">
        <v>245</v>
      </c>
      <c r="B64" t="s">
        <v>246</v>
      </c>
      <c r="C64" t="s">
        <v>9</v>
      </c>
      <c r="D64">
        <v>1</v>
      </c>
      <c r="E64" s="1">
        <v>44144</v>
      </c>
      <c r="F64" s="1" t="str">
        <f t="shared" si="0"/>
        <v>GPMT|44144</v>
      </c>
      <c r="G64" s="6">
        <f>VLOOKUP(F64,trade_prices!A:E,5,0)</f>
        <v>7.2300000190000002</v>
      </c>
      <c r="H64" s="5">
        <f>VLOOKUP(F64,trade_prices!A:F,6,0)</f>
        <v>8.0699996949999999</v>
      </c>
      <c r="I64" s="1">
        <f>VLOOKUP(E64,after_market_flags!B:D,3,0)</f>
        <v>44137</v>
      </c>
      <c r="J64" s="1" t="str">
        <f t="shared" si="1"/>
        <v>GPMT|44137</v>
      </c>
      <c r="K64" s="6">
        <f>VLOOKUP(J64,trade_prices!A:E,5,0)</f>
        <v>6.8400001530000001</v>
      </c>
      <c r="L64" s="6">
        <f>VLOOKUP(J64,trade_prices!A:F,6,0)</f>
        <v>6.8499999049999998</v>
      </c>
      <c r="M64" s="6">
        <f t="shared" si="2"/>
        <v>0.1781021615941176</v>
      </c>
      <c r="N64" s="1">
        <f>VLOOKUP(E64,after_market_flags!B:E,4,0)</f>
        <v>44141</v>
      </c>
      <c r="O64" s="1" t="str">
        <f t="shared" si="3"/>
        <v>GPMT|44141</v>
      </c>
      <c r="P64" s="6">
        <f>VLOOKUP(O64,trade_prices!A:E,5,0)</f>
        <v>7</v>
      </c>
      <c r="Q64" s="6">
        <f>VLOOKUP(O64,trade_prices!A:F,6,0)</f>
        <v>6.9099998469999999</v>
      </c>
      <c r="R64" s="1">
        <f>VLOOKUP(E64,after_market_flags!B:F,5,0)</f>
        <v>44145</v>
      </c>
      <c r="S64" s="1" t="str">
        <f t="shared" si="4"/>
        <v>GPMT|44145</v>
      </c>
      <c r="T64" s="6">
        <f>VLOOKUP(S64,trade_prices!A:E,5,0)</f>
        <v>8.0100002289999992</v>
      </c>
      <c r="U64" s="6">
        <f>VLOOKUP(S64,trade_prices!A:F,6,0)</f>
        <v>8.5799999239999991</v>
      </c>
      <c r="V64" s="6">
        <f t="shared" si="5"/>
        <v>0.13732838333980019</v>
      </c>
      <c r="W64" s="6">
        <f t="shared" si="6"/>
        <v>6.6433531474236404E-2</v>
      </c>
      <c r="X64" s="1">
        <f>VLOOKUP(E64,after_market_flags!B:H,7,0)</f>
        <v>44146</v>
      </c>
      <c r="Y64" s="1" t="str">
        <f t="shared" si="7"/>
        <v>GPMT|44146</v>
      </c>
      <c r="Z64" s="6">
        <f>VLOOKUP(Y64,trade_prices!A:E,5,0)</f>
        <v>8.5900001530000001</v>
      </c>
      <c r="AA64" s="6">
        <f>VLOOKUP(Y64,trade_prices!A:F,6,0)</f>
        <v>8.2399997710000008</v>
      </c>
      <c r="AB64" s="6">
        <f t="shared" si="8"/>
        <v>-4.1262155637018433E-2</v>
      </c>
    </row>
    <row r="65" spans="1:28" x14ac:dyDescent="0.35">
      <c r="A65" t="s">
        <v>247</v>
      </c>
      <c r="B65" t="s">
        <v>248</v>
      </c>
      <c r="C65" t="s">
        <v>9</v>
      </c>
      <c r="D65">
        <v>1</v>
      </c>
      <c r="E65" s="1">
        <v>44140</v>
      </c>
      <c r="F65" s="1" t="str">
        <f t="shared" si="0"/>
        <v>GSBD|44140</v>
      </c>
      <c r="G65" s="6">
        <f>VLOOKUP(F65,trade_prices!A:E,5,0)</f>
        <v>16.040000920000001</v>
      </c>
      <c r="H65" s="5">
        <f>VLOOKUP(F65,trade_prices!A:F,6,0)</f>
        <v>16.290000920000001</v>
      </c>
      <c r="I65" s="1">
        <f>VLOOKUP(E65,after_market_flags!B:D,3,0)</f>
        <v>44133</v>
      </c>
      <c r="J65" s="1" t="str">
        <f t="shared" si="1"/>
        <v>GSBD|44133</v>
      </c>
      <c r="K65" s="6">
        <f>VLOOKUP(J65,trade_prices!A:E,5,0)</f>
        <v>15.94999981</v>
      </c>
      <c r="L65" s="6">
        <f>VLOOKUP(J65,trade_prices!A:F,6,0)</f>
        <v>15.47000027</v>
      </c>
      <c r="M65" s="6">
        <f t="shared" si="2"/>
        <v>5.3005858803388421E-2</v>
      </c>
      <c r="N65" s="1">
        <f>VLOOKUP(E65,after_market_flags!B:E,4,0)</f>
        <v>44139</v>
      </c>
      <c r="O65" s="1" t="str">
        <f t="shared" si="3"/>
        <v>GSBD|44139</v>
      </c>
      <c r="P65" s="6">
        <f>VLOOKUP(O65,trade_prices!A:E,5,0)</f>
        <v>15.670000079999999</v>
      </c>
      <c r="Q65" s="6">
        <f>VLOOKUP(O65,trade_prices!A:F,6,0)</f>
        <v>15.97999954</v>
      </c>
      <c r="R65" s="1">
        <f>VLOOKUP(E65,after_market_flags!B:F,5,0)</f>
        <v>44141</v>
      </c>
      <c r="S65" s="1" t="str">
        <f t="shared" si="4"/>
        <v>GSBD|44141</v>
      </c>
      <c r="T65" s="6">
        <f>VLOOKUP(S65,trade_prices!A:E,5,0)</f>
        <v>16.299999239999998</v>
      </c>
      <c r="U65" s="6">
        <f>VLOOKUP(S65,trade_prices!A:F,6,0)</f>
        <v>16.129999160000001</v>
      </c>
      <c r="V65" s="6">
        <f t="shared" si="5"/>
        <v>1.9631884350934398E-2</v>
      </c>
      <c r="W65" s="6">
        <f t="shared" si="6"/>
        <v>-1.0539373146501618E-2</v>
      </c>
      <c r="X65" s="1">
        <f>VLOOKUP(E65,after_market_flags!B:H,7,0)</f>
        <v>44144</v>
      </c>
      <c r="Y65" s="1" t="str">
        <f t="shared" si="7"/>
        <v>GSBD|44144</v>
      </c>
      <c r="Z65" s="6">
        <f>VLOOKUP(Y65,trade_prices!A:E,5,0)</f>
        <v>16.690000529999999</v>
      </c>
      <c r="AA65" s="6">
        <f>VLOOKUP(Y65,trade_prices!A:F,6,0)</f>
        <v>16.459999079999999</v>
      </c>
      <c r="AB65" s="6">
        <f t="shared" si="8"/>
        <v>2.0048598933457461E-2</v>
      </c>
    </row>
    <row r="66" spans="1:28" x14ac:dyDescent="0.35">
      <c r="A66" t="s">
        <v>249</v>
      </c>
      <c r="B66" t="s">
        <v>250</v>
      </c>
      <c r="C66" t="s">
        <v>9</v>
      </c>
      <c r="D66">
        <v>1</v>
      </c>
      <c r="E66" s="1">
        <v>44144</v>
      </c>
      <c r="F66" s="1" t="str">
        <f t="shared" si="0"/>
        <v>GSKY|44144</v>
      </c>
      <c r="G66" s="6">
        <f>VLOOKUP(F66,trade_prices!A:E,5,0)</f>
        <v>4.4000000950000002</v>
      </c>
      <c r="H66" s="5">
        <f>VLOOKUP(F66,trade_prices!A:F,6,0)</f>
        <v>4.3400001530000001</v>
      </c>
      <c r="I66" s="1">
        <f>VLOOKUP(E66,after_market_flags!B:D,3,0)</f>
        <v>44137</v>
      </c>
      <c r="J66" s="1" t="str">
        <f t="shared" si="1"/>
        <v>GSKY|44137</v>
      </c>
      <c r="K66" s="6">
        <f>VLOOKUP(J66,trade_prices!A:E,5,0)</f>
        <v>4.8000001909999996</v>
      </c>
      <c r="L66" s="6">
        <f>VLOOKUP(J66,trade_prices!A:F,6,0)</f>
        <v>4.8200001720000003</v>
      </c>
      <c r="M66" s="6">
        <f t="shared" si="2"/>
        <v>-9.9585062628914811E-2</v>
      </c>
      <c r="N66" s="1">
        <f>VLOOKUP(E66,after_market_flags!B:E,4,0)</f>
        <v>44141</v>
      </c>
      <c r="O66" s="1" t="str">
        <f t="shared" si="3"/>
        <v>GSKY|44141</v>
      </c>
      <c r="P66" s="6">
        <f>VLOOKUP(O66,trade_prices!A:E,5,0)</f>
        <v>4.5399999619999996</v>
      </c>
      <c r="Q66" s="6">
        <f>VLOOKUP(O66,trade_prices!A:F,6,0)</f>
        <v>4.2199997900000001</v>
      </c>
      <c r="R66" s="1">
        <f>VLOOKUP(E66,after_market_flags!B:F,5,0)</f>
        <v>44145</v>
      </c>
      <c r="S66" s="1" t="str">
        <f t="shared" si="4"/>
        <v>GSKY|44145</v>
      </c>
      <c r="T66" s="6">
        <f>VLOOKUP(S66,trade_prices!A:E,5,0)</f>
        <v>4</v>
      </c>
      <c r="U66" s="6">
        <f>VLOOKUP(S66,trade_prices!A:F,6,0)</f>
        <v>3.7200000289999999</v>
      </c>
      <c r="V66" s="6">
        <f t="shared" si="5"/>
        <v>-5.4999947500000035E-2</v>
      </c>
      <c r="W66" s="6">
        <f t="shared" si="6"/>
        <v>-7.5268808821829195E-2</v>
      </c>
      <c r="X66" s="1">
        <f>VLOOKUP(E66,after_market_flags!B:H,7,0)</f>
        <v>44146</v>
      </c>
      <c r="Y66" s="1" t="str">
        <f t="shared" si="7"/>
        <v>GSKY|44146</v>
      </c>
      <c r="Z66" s="6">
        <f>VLOOKUP(Y66,trade_prices!A:E,5,0)</f>
        <v>3.8099999430000002</v>
      </c>
      <c r="AA66" s="6">
        <f>VLOOKUP(Y66,trade_prices!A:F,6,0)</f>
        <v>3.539999962</v>
      </c>
      <c r="AB66" s="6">
        <f t="shared" si="8"/>
        <v>-5.0847477099492673E-2</v>
      </c>
    </row>
    <row r="67" spans="1:28" x14ac:dyDescent="0.35">
      <c r="A67" t="s">
        <v>257</v>
      </c>
      <c r="B67" t="s">
        <v>258</v>
      </c>
      <c r="C67" t="s">
        <v>9</v>
      </c>
      <c r="D67">
        <v>1</v>
      </c>
      <c r="E67" s="1">
        <v>44139</v>
      </c>
      <c r="F67" s="1" t="str">
        <f t="shared" ref="F67:F130" si="9">_xlfn.CONCAT(A67&amp;"|"&amp;E67)</f>
        <v>GV|44139</v>
      </c>
      <c r="G67" s="6">
        <f>VLOOKUP(F67,trade_prices!A:E,5,0)</f>
        <v>4.8400001530000001</v>
      </c>
      <c r="H67" s="5">
        <f>VLOOKUP(F67,trade_prices!A:F,6,0)</f>
        <v>4.6399998660000001</v>
      </c>
      <c r="I67" s="1">
        <f>VLOOKUP(E67,after_market_flags!B:D,3,0)</f>
        <v>44132</v>
      </c>
      <c r="J67" s="1" t="str">
        <f t="shared" ref="J67:J130" si="10">_xlfn.CONCAT(A67&amp;"|"&amp;I67)</f>
        <v>GV|44132</v>
      </c>
      <c r="K67" s="6">
        <f>VLOOKUP(J67,trade_prices!A:E,5,0)</f>
        <v>4.579999924</v>
      </c>
      <c r="L67" s="6">
        <f>VLOOKUP(J67,trade_prices!A:F,6,0)</f>
        <v>4.5500001909999996</v>
      </c>
      <c r="M67" s="6">
        <f t="shared" ref="M67:M130" si="11">(H67-L67)/L67</f>
        <v>1.9780147521316994E-2</v>
      </c>
      <c r="N67" s="1">
        <f>VLOOKUP(E67,after_market_flags!B:E,4,0)</f>
        <v>44138</v>
      </c>
      <c r="O67" s="1" t="str">
        <f t="shared" ref="O67:O130" si="12">_xlfn.CONCAT(A67&amp;"|"&amp;N67)</f>
        <v>GV|44138</v>
      </c>
      <c r="P67" s="6">
        <f>VLOOKUP(O67,trade_prices!A:E,5,0)</f>
        <v>4.7399997709999999</v>
      </c>
      <c r="Q67" s="6">
        <f>VLOOKUP(O67,trade_prices!A:F,6,0)</f>
        <v>4.8400001530000001</v>
      </c>
      <c r="R67" s="1">
        <f>VLOOKUP(E67,after_market_flags!B:F,5,0)</f>
        <v>44140</v>
      </c>
      <c r="S67" s="1" t="str">
        <f t="shared" ref="S67:S130" si="13">_xlfn.CONCAT(A67&amp;"|"&amp;R67)</f>
        <v>GV|44140</v>
      </c>
      <c r="T67" s="6">
        <f>VLOOKUP(S67,trade_prices!A:E,5,0)</f>
        <v>4.5</v>
      </c>
      <c r="U67" s="6">
        <f>VLOOKUP(S67,trade_prices!A:F,6,0)</f>
        <v>4.25</v>
      </c>
      <c r="V67" s="6">
        <f t="shared" ref="V67:V130" si="14">(T67-Q67)/T67</f>
        <v>-7.555558955555558E-2</v>
      </c>
      <c r="W67" s="6">
        <f t="shared" ref="W67:W130" si="15">(U67-T67)/U67</f>
        <v>-5.8823529411764705E-2</v>
      </c>
      <c r="X67" s="1">
        <f>VLOOKUP(E67,after_market_flags!B:H,7,0)</f>
        <v>44141</v>
      </c>
      <c r="Y67" s="1" t="str">
        <f t="shared" ref="Y67:Y130" si="16">_xlfn.CONCAT(A67&amp;"|"&amp;X67)</f>
        <v>GV|44141</v>
      </c>
      <c r="Z67" s="6">
        <f>VLOOKUP(Y67,trade_prices!A:E,5,0)</f>
        <v>4.2300000190000002</v>
      </c>
      <c r="AA67" s="6">
        <f>VLOOKUP(Y67,trade_prices!A:F,6,0)</f>
        <v>4.1900000569999998</v>
      </c>
      <c r="AB67" s="6">
        <f t="shared" ref="AB67:AB130" si="17">(AA67-U67)/AA67</f>
        <v>-1.4319795270589951E-2</v>
      </c>
    </row>
    <row r="68" spans="1:28" x14ac:dyDescent="0.35">
      <c r="A68" t="s">
        <v>261</v>
      </c>
      <c r="B68" t="s">
        <v>262</v>
      </c>
      <c r="C68" t="s">
        <v>9</v>
      </c>
      <c r="D68">
        <v>1</v>
      </c>
      <c r="E68" s="1">
        <v>44140</v>
      </c>
      <c r="F68" s="1" t="str">
        <f t="shared" si="9"/>
        <v>GWRS|44140</v>
      </c>
      <c r="G68" s="6">
        <f>VLOOKUP(F68,trade_prices!A:E,5,0)</f>
        <v>10.739999770000001</v>
      </c>
      <c r="H68" s="5">
        <f>VLOOKUP(F68,trade_prices!A:F,6,0)</f>
        <v>10.978091239999999</v>
      </c>
      <c r="I68" s="1">
        <f>VLOOKUP(E68,after_market_flags!B:D,3,0)</f>
        <v>44133</v>
      </c>
      <c r="J68" s="1" t="str">
        <f t="shared" si="10"/>
        <v>GWRS|44133</v>
      </c>
      <c r="K68" s="6">
        <f>VLOOKUP(J68,trade_prices!A:E,5,0)</f>
        <v>10.69999981</v>
      </c>
      <c r="L68" s="6">
        <f>VLOOKUP(J68,trade_prices!A:F,6,0)</f>
        <v>10.628787989999999</v>
      </c>
      <c r="M68" s="6">
        <f t="shared" si="11"/>
        <v>3.2863883476520465E-2</v>
      </c>
      <c r="N68" s="1">
        <f>VLOOKUP(E68,after_market_flags!B:E,4,0)</f>
        <v>44139</v>
      </c>
      <c r="O68" s="1" t="str">
        <f t="shared" si="12"/>
        <v>GWRS|44139</v>
      </c>
      <c r="P68" s="6">
        <f>VLOOKUP(O68,trade_prices!A:E,5,0)</f>
        <v>10.829999920000001</v>
      </c>
      <c r="Q68" s="6">
        <f>VLOOKUP(O68,trade_prices!A:F,6,0)</f>
        <v>10.69864941</v>
      </c>
      <c r="R68" s="1">
        <f>VLOOKUP(E68,after_market_flags!B:F,5,0)</f>
        <v>44141</v>
      </c>
      <c r="S68" s="1" t="str">
        <f t="shared" si="13"/>
        <v>GWRS|44141</v>
      </c>
      <c r="T68" s="6">
        <f>VLOOKUP(S68,trade_prices!A:E,5,0)</f>
        <v>11.399999619999999</v>
      </c>
      <c r="U68" s="6">
        <f>VLOOKUP(S68,trade_prices!A:F,6,0)</f>
        <v>11.257533069999999</v>
      </c>
      <c r="V68" s="6">
        <f t="shared" si="14"/>
        <v>6.1521950296345655E-2</v>
      </c>
      <c r="W68" s="6">
        <f t="shared" si="15"/>
        <v>-1.2655219319733251E-2</v>
      </c>
      <c r="X68" s="1">
        <f>VLOOKUP(E68,after_market_flags!B:H,7,0)</f>
        <v>44144</v>
      </c>
      <c r="Y68" s="1" t="str">
        <f t="shared" si="16"/>
        <v>GWRS|44144</v>
      </c>
      <c r="Z68" s="6">
        <f>VLOOKUP(Y68,trade_prices!A:E,5,0)</f>
        <v>11.44999981</v>
      </c>
      <c r="AA68" s="6">
        <f>VLOOKUP(Y68,trade_prices!A:F,6,0)</f>
        <v>11.95613956</v>
      </c>
      <c r="AB68" s="6">
        <f t="shared" si="17"/>
        <v>5.8430774121877284E-2</v>
      </c>
    </row>
    <row r="69" spans="1:28" x14ac:dyDescent="0.35">
      <c r="A69" t="s">
        <v>265</v>
      </c>
      <c r="B69" t="s">
        <v>266</v>
      </c>
      <c r="C69" t="s">
        <v>9</v>
      </c>
      <c r="D69">
        <v>1</v>
      </c>
      <c r="E69" s="1">
        <v>44141</v>
      </c>
      <c r="F69" s="1" t="str">
        <f t="shared" si="9"/>
        <v>HCFT|44141</v>
      </c>
      <c r="G69" s="6">
        <f>VLOOKUP(F69,trade_prices!A:E,5,0)</f>
        <v>2.6400001049999999</v>
      </c>
      <c r="H69" s="5">
        <f>VLOOKUP(F69,trade_prices!A:F,6,0)</f>
        <v>2.6500000950000002</v>
      </c>
      <c r="I69" s="1">
        <f>VLOOKUP(E69,after_market_flags!B:D,3,0)</f>
        <v>44165</v>
      </c>
      <c r="J69" s="1" t="str">
        <f t="shared" si="10"/>
        <v>HCFT|44165</v>
      </c>
      <c r="K69" s="6" t="e">
        <f>VLOOKUP(J69,trade_prices!A:E,5,0)</f>
        <v>#N/A</v>
      </c>
      <c r="L69" s="6" t="e">
        <f>VLOOKUP(J69,trade_prices!A:F,6,0)</f>
        <v>#N/A</v>
      </c>
      <c r="M69" s="6" t="e">
        <f t="shared" si="11"/>
        <v>#N/A</v>
      </c>
      <c r="N69" s="1">
        <f>VLOOKUP(E69,after_market_flags!B:E,4,0)</f>
        <v>44140</v>
      </c>
      <c r="O69" s="1" t="str">
        <f t="shared" si="12"/>
        <v>HCFT|44140</v>
      </c>
      <c r="P69" s="6">
        <f>VLOOKUP(O69,trade_prices!A:E,5,0)</f>
        <v>2.5599999430000002</v>
      </c>
      <c r="Q69" s="6">
        <f>VLOOKUP(O69,trade_prices!A:F,6,0)</f>
        <v>2.6900000569999998</v>
      </c>
      <c r="R69" s="1">
        <f>VLOOKUP(E69,after_market_flags!B:F,5,0)</f>
        <v>44144</v>
      </c>
      <c r="S69" s="1" t="str">
        <f t="shared" si="13"/>
        <v>HCFT|44144</v>
      </c>
      <c r="T69" s="6">
        <f>VLOOKUP(S69,trade_prices!A:E,5,0)</f>
        <v>2.6600000860000002</v>
      </c>
      <c r="U69" s="6">
        <f>VLOOKUP(S69,trade_prices!A:F,6,0)</f>
        <v>2.7400000100000002</v>
      </c>
      <c r="V69" s="6">
        <f t="shared" si="14"/>
        <v>-1.1278184221833E-2</v>
      </c>
      <c r="W69" s="6">
        <f t="shared" si="15"/>
        <v>2.9197052448185937E-2</v>
      </c>
      <c r="X69" s="1">
        <f>VLOOKUP(E69,after_market_flags!B:H,7,0)</f>
        <v>44155</v>
      </c>
      <c r="Y69" s="1" t="str">
        <f t="shared" si="16"/>
        <v>HCFT|44155</v>
      </c>
      <c r="Z69" s="6" t="e">
        <f>VLOOKUP(Y69,trade_prices!A:E,5,0)</f>
        <v>#N/A</v>
      </c>
      <c r="AA69" s="6" t="e">
        <f>VLOOKUP(Y69,trade_prices!A:F,6,0)</f>
        <v>#N/A</v>
      </c>
      <c r="AB69" s="6" t="e">
        <f t="shared" si="17"/>
        <v>#N/A</v>
      </c>
    </row>
    <row r="70" spans="1:28" x14ac:dyDescent="0.35">
      <c r="A70" t="s">
        <v>267</v>
      </c>
      <c r="B70" t="s">
        <v>268</v>
      </c>
      <c r="C70" t="s">
        <v>9</v>
      </c>
      <c r="D70">
        <v>1</v>
      </c>
      <c r="E70" s="1">
        <v>44144</v>
      </c>
      <c r="F70" s="1" t="str">
        <f t="shared" si="9"/>
        <v>HCHC|44144</v>
      </c>
      <c r="G70" s="6">
        <f>VLOOKUP(F70,trade_prices!A:E,5,0)</f>
        <v>2.3499999049999998</v>
      </c>
      <c r="H70" s="5">
        <f>VLOOKUP(F70,trade_prices!A:F,6,0)</f>
        <v>2.380000114</v>
      </c>
      <c r="I70" s="1">
        <f>VLOOKUP(E70,after_market_flags!B:D,3,0)</f>
        <v>44137</v>
      </c>
      <c r="J70" s="1" t="str">
        <f t="shared" si="10"/>
        <v>HCHC|44137</v>
      </c>
      <c r="K70" s="6">
        <f>VLOOKUP(J70,trade_prices!A:E,5,0)</f>
        <v>2.1900000569999998</v>
      </c>
      <c r="L70" s="6">
        <f>VLOOKUP(J70,trade_prices!A:F,6,0)</f>
        <v>2.1800000669999999</v>
      </c>
      <c r="M70" s="6">
        <f t="shared" si="11"/>
        <v>9.1743138006059557E-2</v>
      </c>
      <c r="N70" s="1">
        <f>VLOOKUP(E70,after_market_flags!B:E,4,0)</f>
        <v>44141</v>
      </c>
      <c r="O70" s="1" t="str">
        <f t="shared" si="12"/>
        <v>HCHC|44141</v>
      </c>
      <c r="P70" s="6">
        <f>VLOOKUP(O70,trade_prices!A:E,5,0)</f>
        <v>2.289999962</v>
      </c>
      <c r="Q70" s="6">
        <f>VLOOKUP(O70,trade_prices!A:F,6,0)</f>
        <v>2.3099999430000002</v>
      </c>
      <c r="R70" s="1">
        <f>VLOOKUP(E70,after_market_flags!B:F,5,0)</f>
        <v>44145</v>
      </c>
      <c r="S70" s="1" t="str">
        <f t="shared" si="13"/>
        <v>HCHC|44145</v>
      </c>
      <c r="T70" s="6">
        <f>VLOOKUP(S70,trade_prices!A:E,5,0)</f>
        <v>2.329999924</v>
      </c>
      <c r="U70" s="6">
        <f>VLOOKUP(S70,trade_prices!A:F,6,0)</f>
        <v>2.4800000190000002</v>
      </c>
      <c r="V70" s="6">
        <f t="shared" si="14"/>
        <v>8.5836831126007273E-3</v>
      </c>
      <c r="W70" s="6">
        <f t="shared" si="15"/>
        <v>6.0483908810808847E-2</v>
      </c>
      <c r="X70" s="1">
        <f>VLOOKUP(E70,after_market_flags!B:H,7,0)</f>
        <v>44146</v>
      </c>
      <c r="Y70" s="1" t="str">
        <f t="shared" si="16"/>
        <v>HCHC|44146</v>
      </c>
      <c r="Z70" s="6">
        <f>VLOOKUP(Y70,trade_prices!A:E,5,0)</f>
        <v>2.4800000190000002</v>
      </c>
      <c r="AA70" s="6">
        <f>VLOOKUP(Y70,trade_prices!A:F,6,0)</f>
        <v>2.420000076</v>
      </c>
      <c r="AB70" s="6">
        <f t="shared" si="17"/>
        <v>-2.4793364097398574E-2</v>
      </c>
    </row>
    <row r="71" spans="1:28" x14ac:dyDescent="0.35">
      <c r="A71" t="s">
        <v>269</v>
      </c>
      <c r="B71" t="s">
        <v>270</v>
      </c>
      <c r="C71" t="s">
        <v>9</v>
      </c>
      <c r="D71">
        <v>1</v>
      </c>
      <c r="E71" s="1">
        <v>44140</v>
      </c>
      <c r="F71" s="1" t="str">
        <f t="shared" si="9"/>
        <v>HCI|44140</v>
      </c>
      <c r="G71" s="6">
        <f>VLOOKUP(F71,trade_prices!A:E,5,0)</f>
        <v>48.950000760000002</v>
      </c>
      <c r="H71" s="5">
        <f>VLOOKUP(F71,trade_prices!A:F,6,0)</f>
        <v>48</v>
      </c>
      <c r="I71" s="1">
        <f>VLOOKUP(E71,after_market_flags!B:D,3,0)</f>
        <v>44133</v>
      </c>
      <c r="J71" s="1" t="str">
        <f t="shared" si="10"/>
        <v>HCI|44133</v>
      </c>
      <c r="K71" s="6">
        <f>VLOOKUP(J71,trade_prices!A:E,5,0)</f>
        <v>47.25</v>
      </c>
      <c r="L71" s="6">
        <f>VLOOKUP(J71,trade_prices!A:F,6,0)</f>
        <v>47.02999878</v>
      </c>
      <c r="M71" s="6">
        <f t="shared" si="11"/>
        <v>2.0625159369821278E-2</v>
      </c>
      <c r="N71" s="1">
        <f>VLOOKUP(E71,after_market_flags!B:E,4,0)</f>
        <v>44139</v>
      </c>
      <c r="O71" s="1" t="str">
        <f t="shared" si="12"/>
        <v>HCI|44139</v>
      </c>
      <c r="P71" s="6">
        <f>VLOOKUP(O71,trade_prices!A:E,5,0)</f>
        <v>47.400001529999997</v>
      </c>
      <c r="Q71" s="6">
        <f>VLOOKUP(O71,trade_prices!A:F,6,0)</f>
        <v>48.91999817</v>
      </c>
      <c r="R71" s="1">
        <f>VLOOKUP(E71,after_market_flags!B:F,5,0)</f>
        <v>44141</v>
      </c>
      <c r="S71" s="1" t="str">
        <f t="shared" si="13"/>
        <v>HCI|44141</v>
      </c>
      <c r="T71" s="6">
        <f>VLOOKUP(S71,trade_prices!A:E,5,0)</f>
        <v>49.549999239999998</v>
      </c>
      <c r="U71" s="6">
        <f>VLOOKUP(S71,trade_prices!A:F,6,0)</f>
        <v>51.790000919999997</v>
      </c>
      <c r="V71" s="6">
        <f t="shared" si="14"/>
        <v>1.2714451658183289E-2</v>
      </c>
      <c r="W71" s="6">
        <f t="shared" si="15"/>
        <v>4.3251624641986952E-2</v>
      </c>
      <c r="X71" s="1">
        <f>VLOOKUP(E71,after_market_flags!B:H,7,0)</f>
        <v>44144</v>
      </c>
      <c r="Y71" s="1" t="str">
        <f t="shared" si="16"/>
        <v>HCI|44144</v>
      </c>
      <c r="Z71" s="6">
        <f>VLOOKUP(Y71,trade_prices!A:E,5,0)</f>
        <v>53.86000061</v>
      </c>
      <c r="AA71" s="6">
        <f>VLOOKUP(Y71,trade_prices!A:F,6,0)</f>
        <v>51.369998930000001</v>
      </c>
      <c r="AB71" s="6">
        <f t="shared" si="17"/>
        <v>-8.1760171062552883E-3</v>
      </c>
    </row>
    <row r="72" spans="1:28" x14ac:dyDescent="0.35">
      <c r="A72" t="s">
        <v>271</v>
      </c>
      <c r="B72" t="s">
        <v>272</v>
      </c>
      <c r="C72" t="s">
        <v>9</v>
      </c>
      <c r="D72">
        <v>1</v>
      </c>
      <c r="E72" s="1">
        <v>44140</v>
      </c>
      <c r="F72" s="1" t="str">
        <f t="shared" si="9"/>
        <v>HDSN|44140</v>
      </c>
      <c r="G72" s="6">
        <f>VLOOKUP(F72,trade_prices!A:E,5,0)</f>
        <v>1.0499999520000001</v>
      </c>
      <c r="H72" s="5">
        <f>VLOOKUP(F72,trade_prices!A:F,6,0)</f>
        <v>1.0800000430000001</v>
      </c>
      <c r="I72" s="1">
        <f>VLOOKUP(E72,after_market_flags!B:D,3,0)</f>
        <v>44133</v>
      </c>
      <c r="J72" s="1" t="str">
        <f t="shared" si="10"/>
        <v>HDSN|44133</v>
      </c>
      <c r="K72" s="6">
        <f>VLOOKUP(J72,trade_prices!A:E,5,0)</f>
        <v>1.0299999710000001</v>
      </c>
      <c r="L72" s="6">
        <f>VLOOKUP(J72,trade_prices!A:F,6,0)</f>
        <v>1.0299999710000001</v>
      </c>
      <c r="M72" s="6">
        <f t="shared" si="11"/>
        <v>4.8543760590067049E-2</v>
      </c>
      <c r="N72" s="1">
        <f>VLOOKUP(E72,after_market_flags!B:E,4,0)</f>
        <v>44139</v>
      </c>
      <c r="O72" s="1" t="str">
        <f t="shared" si="12"/>
        <v>HDSN|44139</v>
      </c>
      <c r="P72" s="6">
        <f>VLOOKUP(O72,trade_prices!A:E,5,0)</f>
        <v>1.039999962</v>
      </c>
      <c r="Q72" s="6">
        <f>VLOOKUP(O72,trade_prices!A:F,6,0)</f>
        <v>1.0499999520000001</v>
      </c>
      <c r="R72" s="1">
        <f>VLOOKUP(E72,after_market_flags!B:F,5,0)</f>
        <v>44141</v>
      </c>
      <c r="S72" s="1" t="str">
        <f t="shared" si="13"/>
        <v>HDSN|44141</v>
      </c>
      <c r="T72" s="6">
        <f>VLOOKUP(S72,trade_prices!A:E,5,0)</f>
        <v>1.0499999520000001</v>
      </c>
      <c r="U72" s="6">
        <f>VLOOKUP(S72,trade_prices!A:F,6,0)</f>
        <v>1.0700000519999999</v>
      </c>
      <c r="V72" s="6">
        <f t="shared" si="14"/>
        <v>0</v>
      </c>
      <c r="W72" s="6">
        <f t="shared" si="15"/>
        <v>1.8691681334609744E-2</v>
      </c>
      <c r="X72" s="1">
        <f>VLOOKUP(E72,after_market_flags!B:H,7,0)</f>
        <v>44144</v>
      </c>
      <c r="Y72" s="1" t="str">
        <f t="shared" si="16"/>
        <v>HDSN|44144</v>
      </c>
      <c r="Z72" s="6">
        <f>VLOOKUP(Y72,trade_prices!A:E,5,0)</f>
        <v>1.0900000329999999</v>
      </c>
      <c r="AA72" s="6">
        <f>VLOOKUP(Y72,trade_prices!A:F,6,0)</f>
        <v>1.2200000289999999</v>
      </c>
      <c r="AB72" s="6">
        <f t="shared" si="17"/>
        <v>0.12295079789707121</v>
      </c>
    </row>
    <row r="73" spans="1:28" x14ac:dyDescent="0.35">
      <c r="A73" t="s">
        <v>275</v>
      </c>
      <c r="B73" t="s">
        <v>276</v>
      </c>
      <c r="C73" t="s">
        <v>9</v>
      </c>
      <c r="D73">
        <v>1</v>
      </c>
      <c r="E73" s="1">
        <v>44144</v>
      </c>
      <c r="F73" s="1" t="str">
        <f t="shared" si="9"/>
        <v>HGBL|44144</v>
      </c>
      <c r="G73" s="6">
        <f>VLOOKUP(F73,trade_prices!A:E,5,0)</f>
        <v>1.8500000240000001</v>
      </c>
      <c r="H73" s="5">
        <f>VLOOKUP(F73,trade_prices!A:F,6,0)</f>
        <v>1.7999999520000001</v>
      </c>
      <c r="I73" s="1">
        <f>VLOOKUP(E73,after_market_flags!B:D,3,0)</f>
        <v>44137</v>
      </c>
      <c r="J73" s="1" t="str">
        <f t="shared" si="10"/>
        <v>HGBL|44137</v>
      </c>
      <c r="K73" s="6">
        <f>VLOOKUP(J73,trade_prices!A:E,5,0)</f>
        <v>1.7200000289999999</v>
      </c>
      <c r="L73" s="6">
        <f>VLOOKUP(J73,trade_prices!A:F,6,0)</f>
        <v>1.690000057</v>
      </c>
      <c r="M73" s="6">
        <f t="shared" si="11"/>
        <v>6.5088693070973119E-2</v>
      </c>
      <c r="N73" s="1">
        <f>VLOOKUP(E73,after_market_flags!B:E,4,0)</f>
        <v>44141</v>
      </c>
      <c r="O73" s="1" t="str">
        <f t="shared" si="12"/>
        <v>HGBL|44141</v>
      </c>
      <c r="P73" s="6">
        <f>VLOOKUP(O73,trade_prices!A:E,5,0)</f>
        <v>1.7799999710000001</v>
      </c>
      <c r="Q73" s="6">
        <f>VLOOKUP(O73,trade_prices!A:F,6,0)</f>
        <v>1.769999981</v>
      </c>
      <c r="R73" s="1">
        <f>VLOOKUP(E73,after_market_flags!B:F,5,0)</f>
        <v>44145</v>
      </c>
      <c r="S73" s="1" t="str">
        <f t="shared" si="13"/>
        <v>HGBL|44145</v>
      </c>
      <c r="T73" s="6">
        <f>VLOOKUP(S73,trade_prices!A:E,5,0)</f>
        <v>1.809999943</v>
      </c>
      <c r="U73" s="6">
        <f>VLOOKUP(S73,trade_prices!A:F,6,0)</f>
        <v>1.7200000289999999</v>
      </c>
      <c r="V73" s="6">
        <f t="shared" si="14"/>
        <v>2.2099427215285829E-2</v>
      </c>
      <c r="W73" s="6">
        <f t="shared" si="15"/>
        <v>-5.23255305131161E-2</v>
      </c>
      <c r="X73" s="1">
        <f>VLOOKUP(E73,after_market_flags!B:H,7,0)</f>
        <v>44146</v>
      </c>
      <c r="Y73" s="1" t="str">
        <f t="shared" si="16"/>
        <v>HGBL|44146</v>
      </c>
      <c r="Z73" s="6">
        <f>VLOOKUP(Y73,trade_prices!A:E,5,0)</f>
        <v>1.75</v>
      </c>
      <c r="AA73" s="6">
        <f>VLOOKUP(Y73,trade_prices!A:F,6,0)</f>
        <v>1.690000057</v>
      </c>
      <c r="AB73" s="6">
        <f t="shared" si="17"/>
        <v>-1.7751462123175497E-2</v>
      </c>
    </row>
    <row r="74" spans="1:28" x14ac:dyDescent="0.35">
      <c r="A74" t="s">
        <v>277</v>
      </c>
      <c r="B74" t="s">
        <v>278</v>
      </c>
      <c r="C74" t="s">
        <v>9</v>
      </c>
      <c r="D74">
        <v>1</v>
      </c>
      <c r="E74" s="1">
        <v>44144</v>
      </c>
      <c r="F74" s="1" t="str">
        <f t="shared" si="9"/>
        <v>HIL|44144</v>
      </c>
      <c r="G74" s="6">
        <f>VLOOKUP(F74,trade_prices!A:E,5,0)</f>
        <v>1.3999999759999999</v>
      </c>
      <c r="H74" s="5">
        <f>VLOOKUP(F74,trade_prices!A:F,6,0)</f>
        <v>1.460000038</v>
      </c>
      <c r="I74" s="1">
        <f>VLOOKUP(E74,after_market_flags!B:D,3,0)</f>
        <v>44137</v>
      </c>
      <c r="J74" s="1" t="str">
        <f t="shared" si="10"/>
        <v>HIL|44137</v>
      </c>
      <c r="K74" s="6">
        <f>VLOOKUP(J74,trade_prices!A:E,5,0)</f>
        <v>1.3300000430000001</v>
      </c>
      <c r="L74" s="6">
        <f>VLOOKUP(J74,trade_prices!A:F,6,0)</f>
        <v>1.3200000519999999</v>
      </c>
      <c r="M74" s="6">
        <f t="shared" si="11"/>
        <v>0.10606059127640101</v>
      </c>
      <c r="N74" s="1">
        <f>VLOOKUP(E74,after_market_flags!B:E,4,0)</f>
        <v>44141</v>
      </c>
      <c r="O74" s="1" t="str">
        <f t="shared" si="12"/>
        <v>HIL|44141</v>
      </c>
      <c r="P74" s="6">
        <f>VLOOKUP(O74,trade_prices!A:E,5,0)</f>
        <v>1.3400000329999999</v>
      </c>
      <c r="Q74" s="6">
        <f>VLOOKUP(O74,trade_prices!A:F,6,0)</f>
        <v>1.3600000139999999</v>
      </c>
      <c r="R74" s="1">
        <f>VLOOKUP(E74,after_market_flags!B:F,5,0)</f>
        <v>44145</v>
      </c>
      <c r="S74" s="1" t="str">
        <f t="shared" si="13"/>
        <v>HIL|44145</v>
      </c>
      <c r="T74" s="6">
        <f>VLOOKUP(S74,trade_prices!A:E,5,0)</f>
        <v>1.4900000099999999</v>
      </c>
      <c r="U74" s="6">
        <f>VLOOKUP(S74,trade_prices!A:F,6,0)</f>
        <v>1.4900000099999999</v>
      </c>
      <c r="V74" s="6">
        <f t="shared" si="14"/>
        <v>8.7248318877528069E-2</v>
      </c>
      <c r="W74" s="6">
        <f t="shared" si="15"/>
        <v>0</v>
      </c>
      <c r="X74" s="1">
        <f>VLOOKUP(E74,after_market_flags!B:H,7,0)</f>
        <v>44146</v>
      </c>
      <c r="Y74" s="1" t="str">
        <f t="shared" si="16"/>
        <v>HIL|44146</v>
      </c>
      <c r="Z74" s="6">
        <f>VLOOKUP(Y74,trade_prices!A:E,5,0)</f>
        <v>1.4900000099999999</v>
      </c>
      <c r="AA74" s="6">
        <f>VLOOKUP(Y74,trade_prices!A:F,6,0)</f>
        <v>1.539999962</v>
      </c>
      <c r="AB74" s="6">
        <f t="shared" si="17"/>
        <v>3.2467502099847501E-2</v>
      </c>
    </row>
    <row r="75" spans="1:28" x14ac:dyDescent="0.35">
      <c r="A75" t="s">
        <v>285</v>
      </c>
      <c r="B75" t="s">
        <v>286</v>
      </c>
      <c r="C75" t="s">
        <v>9</v>
      </c>
      <c r="D75">
        <v>1</v>
      </c>
      <c r="E75" s="1">
        <v>44144</v>
      </c>
      <c r="F75" s="1" t="str">
        <f t="shared" si="9"/>
        <v>HPR|44144</v>
      </c>
      <c r="G75" s="6">
        <f>VLOOKUP(F75,trade_prices!A:E,5,0)</f>
        <v>3.3199999330000001</v>
      </c>
      <c r="H75" s="5">
        <f>VLOOKUP(F75,trade_prices!A:F,6,0)</f>
        <v>3.4800000190000002</v>
      </c>
      <c r="I75" s="1">
        <f>VLOOKUP(E75,after_market_flags!B:D,3,0)</f>
        <v>44137</v>
      </c>
      <c r="J75" s="1" t="str">
        <f t="shared" si="10"/>
        <v>HPR|44137</v>
      </c>
      <c r="K75" s="6">
        <f>VLOOKUP(J75,trade_prices!A:E,5,0)</f>
        <v>5.4699997900000001</v>
      </c>
      <c r="L75" s="6">
        <f>VLOOKUP(J75,trade_prices!A:F,6,0)</f>
        <v>5.8000001909999996</v>
      </c>
      <c r="M75" s="6">
        <f t="shared" si="11"/>
        <v>-0.40000001648275801</v>
      </c>
      <c r="N75" s="1">
        <f>VLOOKUP(E75,after_market_flags!B:E,4,0)</f>
        <v>44141</v>
      </c>
      <c r="O75" s="1" t="str">
        <f t="shared" si="12"/>
        <v>HPR|44141</v>
      </c>
      <c r="P75" s="6">
        <f>VLOOKUP(O75,trade_prices!A:E,5,0)</f>
        <v>5.8899998660000001</v>
      </c>
      <c r="Q75" s="6">
        <f>VLOOKUP(O75,trade_prices!A:F,6,0)</f>
        <v>5.4699997900000001</v>
      </c>
      <c r="R75" s="1">
        <f>VLOOKUP(E75,after_market_flags!B:F,5,0)</f>
        <v>44145</v>
      </c>
      <c r="S75" s="1" t="str">
        <f t="shared" si="13"/>
        <v>HPR|44145</v>
      </c>
      <c r="T75" s="6">
        <f>VLOOKUP(S75,trade_prices!A:E,5,0)</f>
        <v>3.4100000860000002</v>
      </c>
      <c r="U75" s="6">
        <f>VLOOKUP(S75,trade_prices!A:F,6,0)</f>
        <v>3.1800000669999999</v>
      </c>
      <c r="V75" s="6">
        <f t="shared" si="14"/>
        <v>-0.60410546980848367</v>
      </c>
      <c r="W75" s="6">
        <f t="shared" si="15"/>
        <v>-7.2327048476128294E-2</v>
      </c>
      <c r="X75" s="1">
        <f>VLOOKUP(E75,after_market_flags!B:H,7,0)</f>
        <v>44146</v>
      </c>
      <c r="Y75" s="1" t="str">
        <f t="shared" si="16"/>
        <v>HPR|44146</v>
      </c>
      <c r="Z75" s="6">
        <f>VLOOKUP(Y75,trade_prices!A:E,5,0)</f>
        <v>3.2000000480000002</v>
      </c>
      <c r="AA75" s="6">
        <f>VLOOKUP(Y75,trade_prices!A:F,6,0)</f>
        <v>3.0699999330000001</v>
      </c>
      <c r="AB75" s="6">
        <f t="shared" si="17"/>
        <v>-3.5830663322688694E-2</v>
      </c>
    </row>
    <row r="76" spans="1:28" x14ac:dyDescent="0.35">
      <c r="A76" t="s">
        <v>287</v>
      </c>
      <c r="B76" t="s">
        <v>288</v>
      </c>
      <c r="C76" t="s">
        <v>9</v>
      </c>
      <c r="D76">
        <v>1</v>
      </c>
      <c r="E76" s="1">
        <v>44144</v>
      </c>
      <c r="F76" s="1" t="str">
        <f t="shared" si="9"/>
        <v>HROW|44144</v>
      </c>
      <c r="G76" s="6">
        <f>VLOOKUP(F76,trade_prices!A:E,5,0)</f>
        <v>5.1999998090000004</v>
      </c>
      <c r="H76" s="5">
        <f>VLOOKUP(F76,trade_prices!A:F,6,0)</f>
        <v>5.0900001530000001</v>
      </c>
      <c r="I76" s="1">
        <f>VLOOKUP(E76,after_market_flags!B:D,3,0)</f>
        <v>44137</v>
      </c>
      <c r="J76" s="1" t="str">
        <f t="shared" si="10"/>
        <v>HROW|44137</v>
      </c>
      <c r="K76" s="6">
        <f>VLOOKUP(J76,trade_prices!A:E,5,0)</f>
        <v>4.8499999049999998</v>
      </c>
      <c r="L76" s="6">
        <f>VLOOKUP(J76,trade_prices!A:F,6,0)</f>
        <v>4.7699999809999998</v>
      </c>
      <c r="M76" s="6">
        <f t="shared" si="11"/>
        <v>6.7085990204325818E-2</v>
      </c>
      <c r="N76" s="1">
        <f>VLOOKUP(E76,after_market_flags!B:E,4,0)</f>
        <v>44141</v>
      </c>
      <c r="O76" s="1" t="str">
        <f t="shared" si="12"/>
        <v>HROW|44141</v>
      </c>
      <c r="P76" s="6">
        <f>VLOOKUP(O76,trade_prices!A:E,5,0)</f>
        <v>4.9600000380000004</v>
      </c>
      <c r="Q76" s="6">
        <f>VLOOKUP(O76,trade_prices!A:F,6,0)</f>
        <v>4.9299998279999997</v>
      </c>
      <c r="R76" s="1">
        <f>VLOOKUP(E76,after_market_flags!B:F,5,0)</f>
        <v>44145</v>
      </c>
      <c r="S76" s="1" t="str">
        <f t="shared" si="13"/>
        <v>HROW|44145</v>
      </c>
      <c r="T76" s="6">
        <f>VLOOKUP(S76,trade_prices!A:E,5,0)</f>
        <v>5.2600002290000001</v>
      </c>
      <c r="U76" s="6">
        <f>VLOOKUP(S76,trade_prices!A:F,6,0)</f>
        <v>6.1999998090000004</v>
      </c>
      <c r="V76" s="6">
        <f t="shared" si="14"/>
        <v>6.2737716089936002E-2</v>
      </c>
      <c r="W76" s="6">
        <f t="shared" si="15"/>
        <v>0.15161284015452464</v>
      </c>
      <c r="X76" s="1">
        <f>VLOOKUP(E76,after_market_flags!B:H,7,0)</f>
        <v>44146</v>
      </c>
      <c r="Y76" s="1" t="str">
        <f t="shared" si="16"/>
        <v>HROW|44146</v>
      </c>
      <c r="Z76" s="6">
        <f>VLOOKUP(Y76,trade_prices!A:E,5,0)</f>
        <v>6.2699999809999998</v>
      </c>
      <c r="AA76" s="6">
        <f>VLOOKUP(Y76,trade_prices!A:F,6,0)</f>
        <v>5.9899997709999999</v>
      </c>
      <c r="AB76" s="6">
        <f t="shared" si="17"/>
        <v>-3.5058438402067252E-2</v>
      </c>
    </row>
    <row r="77" spans="1:28" x14ac:dyDescent="0.35">
      <c r="A77" t="s">
        <v>289</v>
      </c>
      <c r="B77" t="s">
        <v>290</v>
      </c>
      <c r="C77" t="s">
        <v>9</v>
      </c>
      <c r="D77">
        <v>1</v>
      </c>
      <c r="E77" s="1">
        <v>44144</v>
      </c>
      <c r="F77" s="1" t="str">
        <f t="shared" si="9"/>
        <v>HT|44144</v>
      </c>
      <c r="G77" s="6">
        <f>VLOOKUP(F77,trade_prices!A:E,5,0)</f>
        <v>6.1199998860000004</v>
      </c>
      <c r="H77" s="5">
        <f>VLOOKUP(F77,trade_prices!A:F,6,0)</f>
        <v>7.5100002290000001</v>
      </c>
      <c r="I77" s="1">
        <f>VLOOKUP(E77,after_market_flags!B:D,3,0)</f>
        <v>44137</v>
      </c>
      <c r="J77" s="1" t="str">
        <f t="shared" si="10"/>
        <v>HT|44137</v>
      </c>
      <c r="K77" s="6">
        <f>VLOOKUP(J77,trade_prices!A:E,5,0)</f>
        <v>4.9699997900000001</v>
      </c>
      <c r="L77" s="6">
        <f>VLOOKUP(J77,trade_prices!A:F,6,0)</f>
        <v>4.9299998279999997</v>
      </c>
      <c r="M77" s="6">
        <f t="shared" si="11"/>
        <v>0.52332667160490631</v>
      </c>
      <c r="N77" s="1">
        <f>VLOOKUP(E77,after_market_flags!B:E,4,0)</f>
        <v>44141</v>
      </c>
      <c r="O77" s="1" t="str">
        <f t="shared" si="12"/>
        <v>HT|44141</v>
      </c>
      <c r="P77" s="6">
        <f>VLOOKUP(O77,trade_prices!A:E,5,0)</f>
        <v>5.1199998860000004</v>
      </c>
      <c r="Q77" s="6">
        <f>VLOOKUP(O77,trade_prices!A:F,6,0)</f>
        <v>4.9499998090000004</v>
      </c>
      <c r="R77" s="1">
        <f>VLOOKUP(E77,after_market_flags!B:F,5,0)</f>
        <v>44145</v>
      </c>
      <c r="S77" s="1" t="str">
        <f t="shared" si="13"/>
        <v>HT|44145</v>
      </c>
      <c r="T77" s="6">
        <f>VLOOKUP(S77,trade_prices!A:E,5,0)</f>
        <v>7.2199997900000001</v>
      </c>
      <c r="U77" s="6">
        <f>VLOOKUP(S77,trade_prices!A:F,6,0)</f>
        <v>6.9699997900000001</v>
      </c>
      <c r="V77" s="6">
        <f t="shared" si="14"/>
        <v>0.31440443864611245</v>
      </c>
      <c r="W77" s="6">
        <f t="shared" si="15"/>
        <v>-3.5868006819552573E-2</v>
      </c>
      <c r="X77" s="1">
        <f>VLOOKUP(E77,after_market_flags!B:H,7,0)</f>
        <v>44146</v>
      </c>
      <c r="Y77" s="1" t="str">
        <f t="shared" si="16"/>
        <v>HT|44146</v>
      </c>
      <c r="Z77" s="6">
        <f>VLOOKUP(Y77,trade_prices!A:E,5,0)</f>
        <v>6.9000000950000002</v>
      </c>
      <c r="AA77" s="6">
        <f>VLOOKUP(Y77,trade_prices!A:F,6,0)</f>
        <v>6.1999998090000004</v>
      </c>
      <c r="AB77" s="6">
        <f t="shared" si="17"/>
        <v>-0.12419354914854316</v>
      </c>
    </row>
    <row r="78" spans="1:28" x14ac:dyDescent="0.35">
      <c r="A78" t="s">
        <v>293</v>
      </c>
      <c r="B78" t="s">
        <v>294</v>
      </c>
      <c r="C78" t="s">
        <v>9</v>
      </c>
      <c r="D78">
        <v>1</v>
      </c>
      <c r="E78" s="1">
        <v>44140</v>
      </c>
      <c r="F78" s="1" t="str">
        <f t="shared" si="9"/>
        <v>HWCC|44140</v>
      </c>
      <c r="G78" s="6">
        <f>VLOOKUP(F78,trade_prices!A:E,5,0)</f>
        <v>2.7400000100000002</v>
      </c>
      <c r="H78" s="5">
        <f>VLOOKUP(F78,trade_prices!A:F,6,0)</f>
        <v>2.7799999710000001</v>
      </c>
      <c r="I78" s="1">
        <f>VLOOKUP(E78,after_market_flags!B:D,3,0)</f>
        <v>44133</v>
      </c>
      <c r="J78" s="1" t="str">
        <f t="shared" si="10"/>
        <v>HWCC|44133</v>
      </c>
      <c r="K78" s="6">
        <f>VLOOKUP(J78,trade_prices!A:E,5,0)</f>
        <v>2.7400000100000002</v>
      </c>
      <c r="L78" s="6">
        <f>VLOOKUP(J78,trade_prices!A:F,6,0)</f>
        <v>2.8599998950000001</v>
      </c>
      <c r="M78" s="6">
        <f t="shared" si="11"/>
        <v>-2.7972002425545543E-2</v>
      </c>
      <c r="N78" s="1">
        <f>VLOOKUP(E78,after_market_flags!B:E,4,0)</f>
        <v>44139</v>
      </c>
      <c r="O78" s="1" t="str">
        <f t="shared" si="12"/>
        <v>HWCC|44139</v>
      </c>
      <c r="P78" s="6">
        <f>VLOOKUP(O78,trade_prices!A:E,5,0)</f>
        <v>2.8399999139999998</v>
      </c>
      <c r="Q78" s="6">
        <f>VLOOKUP(O78,trade_prices!A:F,6,0)</f>
        <v>2.7599999899999998</v>
      </c>
      <c r="R78" s="1">
        <f>VLOOKUP(E78,after_market_flags!B:F,5,0)</f>
        <v>44141</v>
      </c>
      <c r="S78" s="1" t="str">
        <f t="shared" si="13"/>
        <v>HWCC|44141</v>
      </c>
      <c r="T78" s="6">
        <f>VLOOKUP(S78,trade_prices!A:E,5,0)</f>
        <v>2.7400000100000002</v>
      </c>
      <c r="U78" s="6">
        <f>VLOOKUP(S78,trade_prices!A:F,6,0)</f>
        <v>2.789999962</v>
      </c>
      <c r="V78" s="6">
        <f t="shared" si="14"/>
        <v>-7.2992627470828712E-3</v>
      </c>
      <c r="W78" s="6">
        <f t="shared" si="15"/>
        <v>1.7921129993190964E-2</v>
      </c>
      <c r="X78" s="1">
        <f>VLOOKUP(E78,after_market_flags!B:H,7,0)</f>
        <v>44144</v>
      </c>
      <c r="Y78" s="1" t="str">
        <f t="shared" si="16"/>
        <v>HWCC|44144</v>
      </c>
      <c r="Z78" s="6">
        <f>VLOOKUP(Y78,trade_prices!A:E,5,0)</f>
        <v>2.8900001049999999</v>
      </c>
      <c r="AA78" s="6">
        <f>VLOOKUP(Y78,trade_prices!A:F,6,0)</f>
        <v>2.7599999899999998</v>
      </c>
      <c r="AB78" s="6">
        <f t="shared" si="17"/>
        <v>-1.086955511184627E-2</v>
      </c>
    </row>
    <row r="79" spans="1:28" x14ac:dyDescent="0.35">
      <c r="A79" t="s">
        <v>295</v>
      </c>
      <c r="B79" t="s">
        <v>296</v>
      </c>
      <c r="C79" t="s">
        <v>9</v>
      </c>
      <c r="D79">
        <v>1</v>
      </c>
      <c r="E79" s="1">
        <v>44140</v>
      </c>
      <c r="F79" s="1" t="str">
        <f t="shared" si="9"/>
        <v>ICFI|44140</v>
      </c>
      <c r="G79" s="6">
        <f>VLOOKUP(F79,trade_prices!A:E,5,0)</f>
        <v>68.430000309999997</v>
      </c>
      <c r="H79" s="5">
        <f>VLOOKUP(F79,trade_prices!A:F,6,0)</f>
        <v>69.72000122</v>
      </c>
      <c r="I79" s="1">
        <f>VLOOKUP(E79,after_market_flags!B:D,3,0)</f>
        <v>44133</v>
      </c>
      <c r="J79" s="1" t="str">
        <f t="shared" si="10"/>
        <v>ICFI|44133</v>
      </c>
      <c r="K79" s="6">
        <f>VLOOKUP(J79,trade_prices!A:E,5,0)</f>
        <v>66</v>
      </c>
      <c r="L79" s="6">
        <f>VLOOKUP(J79,trade_prices!A:F,6,0)</f>
        <v>64.489997860000003</v>
      </c>
      <c r="M79" s="6">
        <f t="shared" si="11"/>
        <v>8.1097899419282096E-2</v>
      </c>
      <c r="N79" s="1">
        <f>VLOOKUP(E79,after_market_flags!B:E,4,0)</f>
        <v>44139</v>
      </c>
      <c r="O79" s="1" t="str">
        <f t="shared" si="12"/>
        <v>ICFI|44139</v>
      </c>
      <c r="P79" s="6">
        <f>VLOOKUP(O79,trade_prices!A:E,5,0)</f>
        <v>69.88999939</v>
      </c>
      <c r="Q79" s="6">
        <f>VLOOKUP(O79,trade_prices!A:F,6,0)</f>
        <v>68.309997559999999</v>
      </c>
      <c r="R79" s="1">
        <f>VLOOKUP(E79,after_market_flags!B:F,5,0)</f>
        <v>44141</v>
      </c>
      <c r="S79" s="1" t="str">
        <f t="shared" si="13"/>
        <v>ICFI|44141</v>
      </c>
      <c r="T79" s="6">
        <f>VLOOKUP(S79,trade_prices!A:E,5,0)</f>
        <v>74.5</v>
      </c>
      <c r="U79" s="6">
        <f>VLOOKUP(S79,trade_prices!A:F,6,0)</f>
        <v>69.709999080000003</v>
      </c>
      <c r="V79" s="6">
        <f t="shared" si="14"/>
        <v>8.3087281073825514E-2</v>
      </c>
      <c r="W79" s="6">
        <f t="shared" si="15"/>
        <v>-6.8713254672445725E-2</v>
      </c>
      <c r="X79" s="1">
        <f>VLOOKUP(E79,after_market_flags!B:H,7,0)</f>
        <v>44144</v>
      </c>
      <c r="Y79" s="1" t="str">
        <f t="shared" si="16"/>
        <v>ICFI|44144</v>
      </c>
      <c r="Z79" s="6">
        <f>VLOOKUP(Y79,trade_prices!A:E,5,0)</f>
        <v>74.209999080000003</v>
      </c>
      <c r="AA79" s="6">
        <f>VLOOKUP(Y79,trade_prices!A:F,6,0)</f>
        <v>72.589996339999999</v>
      </c>
      <c r="AB79" s="6">
        <f t="shared" si="17"/>
        <v>3.9674850602148357E-2</v>
      </c>
    </row>
    <row r="80" spans="1:28" x14ac:dyDescent="0.35">
      <c r="A80" t="s">
        <v>297</v>
      </c>
      <c r="B80" t="s">
        <v>298</v>
      </c>
      <c r="C80" t="s">
        <v>9</v>
      </c>
      <c r="D80">
        <v>1</v>
      </c>
      <c r="E80" s="1">
        <v>44144</v>
      </c>
      <c r="F80" s="1" t="str">
        <f t="shared" si="9"/>
        <v>ICMB|44144</v>
      </c>
      <c r="G80" s="6">
        <f>VLOOKUP(F80,trade_prices!A:E,5,0)</f>
        <v>3.2300000190000002</v>
      </c>
      <c r="H80" s="5">
        <f>VLOOKUP(F80,trade_prices!A:F,6,0)</f>
        <v>3.5</v>
      </c>
      <c r="I80" s="1">
        <f>VLOOKUP(E80,after_market_flags!B:D,3,0)</f>
        <v>44137</v>
      </c>
      <c r="J80" s="1" t="str">
        <f t="shared" si="10"/>
        <v>ICMB|44137</v>
      </c>
      <c r="K80" s="6">
        <f>VLOOKUP(J80,trade_prices!A:E,5,0)</f>
        <v>3.0699999330000001</v>
      </c>
      <c r="L80" s="6">
        <f>VLOOKUP(J80,trade_prices!A:F,6,0)</f>
        <v>3.0699999330000001</v>
      </c>
      <c r="M80" s="6">
        <f t="shared" si="11"/>
        <v>0.14006517146070568</v>
      </c>
      <c r="N80" s="1">
        <f>VLOOKUP(E80,after_market_flags!B:E,4,0)</f>
        <v>44141</v>
      </c>
      <c r="O80" s="1" t="str">
        <f t="shared" si="12"/>
        <v>ICMB|44141</v>
      </c>
      <c r="P80" s="6">
        <f>VLOOKUP(O80,trade_prices!A:E,5,0)</f>
        <v>3.2300000190000002</v>
      </c>
      <c r="Q80" s="6">
        <f>VLOOKUP(O80,trade_prices!A:F,6,0)</f>
        <v>3.2999999519999998</v>
      </c>
      <c r="R80" s="1">
        <f>VLOOKUP(E80,after_market_flags!B:F,5,0)</f>
        <v>44145</v>
      </c>
      <c r="S80" s="1" t="str">
        <f t="shared" si="13"/>
        <v>ICMB|44145</v>
      </c>
      <c r="T80" s="6">
        <f>VLOOKUP(S80,trade_prices!A:E,5,0)</f>
        <v>3.579999924</v>
      </c>
      <c r="U80" s="6">
        <f>VLOOKUP(S80,trade_prices!A:F,6,0)</f>
        <v>3.8499999049999998</v>
      </c>
      <c r="V80" s="6">
        <f t="shared" si="14"/>
        <v>7.8212284341936805E-2</v>
      </c>
      <c r="W80" s="6">
        <f t="shared" si="15"/>
        <v>7.0129866925282378E-2</v>
      </c>
      <c r="X80" s="1">
        <f>VLOOKUP(E80,after_market_flags!B:H,7,0)</f>
        <v>44146</v>
      </c>
      <c r="Y80" s="1" t="str">
        <f t="shared" si="16"/>
        <v>ICMB|44146</v>
      </c>
      <c r="Z80" s="6">
        <f>VLOOKUP(Y80,trade_prices!A:E,5,0)</f>
        <v>3.789999962</v>
      </c>
      <c r="AA80" s="6">
        <f>VLOOKUP(Y80,trade_prices!A:F,6,0)</f>
        <v>3.6400001049999999</v>
      </c>
      <c r="AB80" s="6">
        <f t="shared" si="17"/>
        <v>-5.7692251083053155E-2</v>
      </c>
    </row>
    <row r="81" spans="1:28" x14ac:dyDescent="0.35">
      <c r="A81" t="s">
        <v>305</v>
      </c>
      <c r="B81" t="s">
        <v>306</v>
      </c>
      <c r="C81" t="s">
        <v>9</v>
      </c>
      <c r="D81">
        <v>1</v>
      </c>
      <c r="E81" s="1">
        <v>44144</v>
      </c>
      <c r="F81" s="1" t="str">
        <f t="shared" si="9"/>
        <v>IFF|44144</v>
      </c>
      <c r="G81" s="6">
        <f>VLOOKUP(F81,trade_prices!A:E,5,0)</f>
        <v>114.1200027</v>
      </c>
      <c r="H81" s="5">
        <f>VLOOKUP(F81,trade_prices!A:F,6,0)</f>
        <v>112.3799973</v>
      </c>
      <c r="I81" s="1">
        <f>VLOOKUP(E81,after_market_flags!B:D,3,0)</f>
        <v>44137</v>
      </c>
      <c r="J81" s="1" t="str">
        <f t="shared" si="10"/>
        <v>IFF|44137</v>
      </c>
      <c r="K81" s="6">
        <f>VLOOKUP(J81,trade_prices!A:E,5,0)</f>
        <v>104.2900009</v>
      </c>
      <c r="L81" s="6">
        <f>VLOOKUP(J81,trade_prices!A:F,6,0)</f>
        <v>105.0699997</v>
      </c>
      <c r="M81" s="6">
        <f t="shared" si="11"/>
        <v>6.9572643198551401E-2</v>
      </c>
      <c r="N81" s="1">
        <f>VLOOKUP(E81,after_market_flags!B:E,4,0)</f>
        <v>44141</v>
      </c>
      <c r="O81" s="1" t="str">
        <f t="shared" si="12"/>
        <v>IFF|44141</v>
      </c>
      <c r="P81" s="6">
        <f>VLOOKUP(O81,trade_prices!A:E,5,0)</f>
        <v>107.8099976</v>
      </c>
      <c r="Q81" s="6">
        <f>VLOOKUP(O81,trade_prices!A:F,6,0)</f>
        <v>108.5599976</v>
      </c>
      <c r="R81" s="1">
        <f>VLOOKUP(E81,after_market_flags!B:F,5,0)</f>
        <v>44145</v>
      </c>
      <c r="S81" s="1" t="str">
        <f t="shared" si="13"/>
        <v>IFF|44145</v>
      </c>
      <c r="T81" s="6">
        <f>VLOOKUP(S81,trade_prices!A:E,5,0)</f>
        <v>109.25</v>
      </c>
      <c r="U81" s="6">
        <f>VLOOKUP(S81,trade_prices!A:F,6,0)</f>
        <v>112.4400024</v>
      </c>
      <c r="V81" s="6">
        <f t="shared" si="14"/>
        <v>6.3158114416475728E-3</v>
      </c>
      <c r="W81" s="6">
        <f t="shared" si="15"/>
        <v>2.8370707327555138E-2</v>
      </c>
      <c r="X81" s="1">
        <f>VLOOKUP(E81,after_market_flags!B:H,7,0)</f>
        <v>44146</v>
      </c>
      <c r="Y81" s="1" t="str">
        <f t="shared" si="16"/>
        <v>IFF|44146</v>
      </c>
      <c r="Z81" s="6">
        <f>VLOOKUP(Y81,trade_prices!A:E,5,0)</f>
        <v>112.8000031</v>
      </c>
      <c r="AA81" s="6">
        <f>VLOOKUP(Y81,trade_prices!A:F,6,0)</f>
        <v>109.1999969</v>
      </c>
      <c r="AB81" s="6">
        <f t="shared" si="17"/>
        <v>-2.9670380878921026E-2</v>
      </c>
    </row>
    <row r="82" spans="1:28" x14ac:dyDescent="0.35">
      <c r="A82" t="s">
        <v>307</v>
      </c>
      <c r="B82" t="s">
        <v>308</v>
      </c>
      <c r="C82" t="s">
        <v>9</v>
      </c>
      <c r="D82">
        <v>1</v>
      </c>
      <c r="E82" s="1">
        <v>44144</v>
      </c>
      <c r="F82" s="1" t="str">
        <f t="shared" si="9"/>
        <v>IHRT|44144</v>
      </c>
      <c r="G82" s="6">
        <f>VLOOKUP(F82,trade_prices!A:E,5,0)</f>
        <v>9.6999998089999995</v>
      </c>
      <c r="H82" s="5">
        <f>VLOOKUP(F82,trade_prices!A:F,6,0)</f>
        <v>10.210000040000001</v>
      </c>
      <c r="I82" s="1">
        <f>VLOOKUP(E82,after_market_flags!B:D,3,0)</f>
        <v>44137</v>
      </c>
      <c r="J82" s="1" t="str">
        <f t="shared" si="10"/>
        <v>IHRT|44137</v>
      </c>
      <c r="K82" s="6">
        <f>VLOOKUP(J82,trade_prices!A:E,5,0)</f>
        <v>8.3500003809999992</v>
      </c>
      <c r="L82" s="6">
        <f>VLOOKUP(J82,trade_prices!A:F,6,0)</f>
        <v>8.6499996190000008</v>
      </c>
      <c r="M82" s="6">
        <f t="shared" si="11"/>
        <v>0.1803468774233711</v>
      </c>
      <c r="N82" s="1">
        <f>VLOOKUP(E82,after_market_flags!B:E,4,0)</f>
        <v>44141</v>
      </c>
      <c r="O82" s="1" t="str">
        <f t="shared" si="12"/>
        <v>IHRT|44141</v>
      </c>
      <c r="P82" s="6">
        <f>VLOOKUP(O82,trade_prices!A:E,5,0)</f>
        <v>9</v>
      </c>
      <c r="Q82" s="6">
        <f>VLOOKUP(O82,trade_prices!A:F,6,0)</f>
        <v>8.8699998860000004</v>
      </c>
      <c r="R82" s="1">
        <f>VLOOKUP(E82,after_market_flags!B:F,5,0)</f>
        <v>44145</v>
      </c>
      <c r="S82" s="1" t="str">
        <f t="shared" si="13"/>
        <v>IHRT|44145</v>
      </c>
      <c r="T82" s="6">
        <f>VLOOKUP(S82,trade_prices!A:E,5,0)</f>
        <v>10.210000040000001</v>
      </c>
      <c r="U82" s="6">
        <f>VLOOKUP(S82,trade_prices!A:F,6,0)</f>
        <v>9.7200002669999996</v>
      </c>
      <c r="V82" s="6">
        <f t="shared" si="14"/>
        <v>0.13124389311951462</v>
      </c>
      <c r="W82" s="6">
        <f t="shared" si="15"/>
        <v>-5.0411497895075208E-2</v>
      </c>
      <c r="X82" s="1">
        <f>VLOOKUP(E82,after_market_flags!B:H,7,0)</f>
        <v>44146</v>
      </c>
      <c r="Y82" s="1" t="str">
        <f t="shared" si="16"/>
        <v>IHRT|44146</v>
      </c>
      <c r="Z82" s="6">
        <f>VLOOKUP(Y82,trade_prices!A:E,5,0)</f>
        <v>9.8299999239999991</v>
      </c>
      <c r="AA82" s="6">
        <f>VLOOKUP(Y82,trade_prices!A:F,6,0)</f>
        <v>10.19999981</v>
      </c>
      <c r="AB82" s="6">
        <f t="shared" si="17"/>
        <v>4.7058779602075301E-2</v>
      </c>
    </row>
    <row r="83" spans="1:28" x14ac:dyDescent="0.35">
      <c r="A83" t="s">
        <v>311</v>
      </c>
      <c r="B83" t="s">
        <v>312</v>
      </c>
      <c r="C83" t="s">
        <v>9</v>
      </c>
      <c r="D83">
        <v>1</v>
      </c>
      <c r="E83" s="1">
        <v>44144</v>
      </c>
      <c r="F83" s="1" t="str">
        <f t="shared" si="9"/>
        <v>IIN|44144</v>
      </c>
      <c r="G83" s="6">
        <f>VLOOKUP(F83,trade_prices!A:E,5,0)</f>
        <v>13.25</v>
      </c>
      <c r="H83" s="5">
        <f>VLOOKUP(F83,trade_prices!A:F,6,0)</f>
        <v>13.02000046</v>
      </c>
      <c r="I83" s="1">
        <f>VLOOKUP(E83,after_market_flags!B:D,3,0)</f>
        <v>44137</v>
      </c>
      <c r="J83" s="1" t="str">
        <f t="shared" si="10"/>
        <v>IIN|44137</v>
      </c>
      <c r="K83" s="6">
        <f>VLOOKUP(J83,trade_prices!A:E,5,0)</f>
        <v>12.739999770000001</v>
      </c>
      <c r="L83" s="6">
        <f>VLOOKUP(J83,trade_prices!A:F,6,0)</f>
        <v>13.350000380000001</v>
      </c>
      <c r="M83" s="6">
        <f t="shared" si="11"/>
        <v>-2.471909442747151E-2</v>
      </c>
      <c r="N83" s="1">
        <f>VLOOKUP(E83,after_market_flags!B:E,4,0)</f>
        <v>44141</v>
      </c>
      <c r="O83" s="1" t="str">
        <f t="shared" si="12"/>
        <v>IIN|44141</v>
      </c>
      <c r="P83" s="6">
        <f>VLOOKUP(O83,trade_prices!A:E,5,0)</f>
        <v>12.27000046</v>
      </c>
      <c r="Q83" s="6">
        <f>VLOOKUP(O83,trade_prices!A:F,6,0)</f>
        <v>12.25</v>
      </c>
      <c r="R83" s="1">
        <f>VLOOKUP(E83,after_market_flags!B:F,5,0)</f>
        <v>44145</v>
      </c>
      <c r="S83" s="1" t="str">
        <f t="shared" si="13"/>
        <v>IIN|44145</v>
      </c>
      <c r="T83" s="6">
        <f>VLOOKUP(S83,trade_prices!A:E,5,0)</f>
        <v>13.72999954</v>
      </c>
      <c r="U83" s="6">
        <f>VLOOKUP(S83,trade_prices!A:F,6,0)</f>
        <v>14.869999890000001</v>
      </c>
      <c r="V83" s="6">
        <f t="shared" si="14"/>
        <v>0.10779312378622262</v>
      </c>
      <c r="W83" s="6">
        <f t="shared" si="15"/>
        <v>7.6664449121256917E-2</v>
      </c>
      <c r="X83" s="1">
        <f>VLOOKUP(E83,after_market_flags!B:H,7,0)</f>
        <v>44146</v>
      </c>
      <c r="Y83" s="1" t="str">
        <f t="shared" si="16"/>
        <v>IIN|44146</v>
      </c>
      <c r="Z83" s="6">
        <f>VLOOKUP(Y83,trade_prices!A:E,5,0)</f>
        <v>14.829999920000001</v>
      </c>
      <c r="AA83" s="6">
        <f>VLOOKUP(Y83,trade_prices!A:F,6,0)</f>
        <v>15.100000380000001</v>
      </c>
      <c r="AB83" s="6">
        <f t="shared" si="17"/>
        <v>1.5231820146484002E-2</v>
      </c>
    </row>
    <row r="84" spans="1:28" x14ac:dyDescent="0.35">
      <c r="A84" t="s">
        <v>315</v>
      </c>
      <c r="B84" t="s">
        <v>316</v>
      </c>
      <c r="C84" t="s">
        <v>9</v>
      </c>
      <c r="D84">
        <v>1</v>
      </c>
      <c r="E84" s="1">
        <v>44138</v>
      </c>
      <c r="F84" s="1" t="str">
        <f t="shared" si="9"/>
        <v>IOSP|44138</v>
      </c>
      <c r="G84" s="6">
        <f>VLOOKUP(F84,trade_prices!A:E,5,0)</f>
        <v>69.699996949999999</v>
      </c>
      <c r="H84" s="5">
        <f>VLOOKUP(F84,trade_prices!A:F,6,0)</f>
        <v>68.182838439999998</v>
      </c>
      <c r="I84" s="1">
        <f>VLOOKUP(E84,after_market_flags!B:D,3,0)</f>
        <v>44131</v>
      </c>
      <c r="J84" s="1" t="str">
        <f t="shared" si="10"/>
        <v>IOSP|44131</v>
      </c>
      <c r="K84" s="6">
        <f>VLOOKUP(J84,trade_prices!A:E,5,0)</f>
        <v>66.819999690000003</v>
      </c>
      <c r="L84" s="6">
        <f>VLOOKUP(J84,trade_prices!A:F,6,0)</f>
        <v>64.785125730000004</v>
      </c>
      <c r="M84" s="6">
        <f t="shared" si="11"/>
        <v>5.2445876606929495E-2</v>
      </c>
      <c r="N84" s="1">
        <f>VLOOKUP(E84,after_market_flags!B:E,4,0)</f>
        <v>44137</v>
      </c>
      <c r="O84" s="1" t="str">
        <f t="shared" si="12"/>
        <v>IOSP|44137</v>
      </c>
      <c r="P84" s="6">
        <f>VLOOKUP(O84,trade_prices!A:E,5,0)</f>
        <v>66.809997559999999</v>
      </c>
      <c r="Q84" s="6">
        <f>VLOOKUP(O84,trade_prices!A:F,6,0)</f>
        <v>67.90466309</v>
      </c>
      <c r="R84" s="1">
        <f>VLOOKUP(E84,after_market_flags!B:F,5,0)</f>
        <v>44139</v>
      </c>
      <c r="S84" s="1" t="str">
        <f t="shared" si="13"/>
        <v>IOSP|44139</v>
      </c>
      <c r="T84" s="6">
        <f>VLOOKUP(S84,trade_prices!A:E,5,0)</f>
        <v>71.900001529999997</v>
      </c>
      <c r="U84" s="6">
        <f>VLOOKUP(S84,trade_prices!A:F,6,0)</f>
        <v>69.543914790000002</v>
      </c>
      <c r="V84" s="6">
        <f t="shared" si="14"/>
        <v>5.556798824730147E-2</v>
      </c>
      <c r="W84" s="6">
        <f t="shared" si="15"/>
        <v>-3.3879121517887086E-2</v>
      </c>
      <c r="X84" s="1">
        <f>VLOOKUP(E84,after_market_flags!B:H,7,0)</f>
        <v>44140</v>
      </c>
      <c r="Y84" s="1" t="str">
        <f t="shared" si="16"/>
        <v>IOSP|44140</v>
      </c>
      <c r="Z84" s="6">
        <f>VLOOKUP(Y84,trade_prices!A:E,5,0)</f>
        <v>70.059997559999999</v>
      </c>
      <c r="AA84" s="6">
        <f>VLOOKUP(Y84,trade_prices!A:F,6,0)</f>
        <v>69.851890560000001</v>
      </c>
      <c r="AB84" s="6">
        <f t="shared" si="17"/>
        <v>4.4089825991962209E-3</v>
      </c>
    </row>
    <row r="85" spans="1:28" x14ac:dyDescent="0.35">
      <c r="A85" t="s">
        <v>317</v>
      </c>
      <c r="B85" t="s">
        <v>318</v>
      </c>
      <c r="C85" t="s">
        <v>9</v>
      </c>
      <c r="D85">
        <v>1</v>
      </c>
      <c r="E85" s="1">
        <v>44144</v>
      </c>
      <c r="F85" s="1" t="str">
        <f t="shared" si="9"/>
        <v>IPAR|44144</v>
      </c>
      <c r="G85" s="6">
        <f>VLOOKUP(F85,trade_prices!A:E,5,0)</f>
        <v>49.099998470000003</v>
      </c>
      <c r="H85" s="5">
        <f>VLOOKUP(F85,trade_prices!A:F,6,0)</f>
        <v>53.380001069999999</v>
      </c>
      <c r="I85" s="1">
        <f>VLOOKUP(E85,after_market_flags!B:D,3,0)</f>
        <v>44137</v>
      </c>
      <c r="J85" s="1" t="str">
        <f t="shared" si="10"/>
        <v>IPAR|44137</v>
      </c>
      <c r="K85" s="6">
        <f>VLOOKUP(J85,trade_prices!A:E,5,0)</f>
        <v>41.630001069999999</v>
      </c>
      <c r="L85" s="6">
        <f>VLOOKUP(J85,trade_prices!A:F,6,0)</f>
        <v>41.72000122</v>
      </c>
      <c r="M85" s="6">
        <f t="shared" si="11"/>
        <v>0.27948225093556212</v>
      </c>
      <c r="N85" s="1">
        <f>VLOOKUP(E85,after_market_flags!B:E,4,0)</f>
        <v>44141</v>
      </c>
      <c r="O85" s="1" t="str">
        <f t="shared" si="12"/>
        <v>IPAR|44141</v>
      </c>
      <c r="P85" s="6">
        <f>VLOOKUP(O85,trade_prices!A:E,5,0)</f>
        <v>46.409999849999998</v>
      </c>
      <c r="Q85" s="6">
        <f>VLOOKUP(O85,trade_prices!A:F,6,0)</f>
        <v>46.549999239999998</v>
      </c>
      <c r="R85" s="1">
        <f>VLOOKUP(E85,after_market_flags!B:F,5,0)</f>
        <v>44145</v>
      </c>
      <c r="S85" s="1" t="str">
        <f t="shared" si="13"/>
        <v>IPAR|44145</v>
      </c>
      <c r="T85" s="6">
        <f>VLOOKUP(S85,trade_prices!A:E,5,0)</f>
        <v>54.060001370000002</v>
      </c>
      <c r="U85" s="6">
        <f>VLOOKUP(S85,trade_prices!A:F,6,0)</f>
        <v>55.490001679999999</v>
      </c>
      <c r="V85" s="6">
        <f t="shared" si="14"/>
        <v>0.13891975471106066</v>
      </c>
      <c r="W85" s="6">
        <f t="shared" si="15"/>
        <v>2.5770413889091758E-2</v>
      </c>
      <c r="X85" s="1">
        <f>VLOOKUP(E85,after_market_flags!B:H,7,0)</f>
        <v>44146</v>
      </c>
      <c r="Y85" s="1" t="str">
        <f t="shared" si="16"/>
        <v>IPAR|44146</v>
      </c>
      <c r="Z85" s="6">
        <f>VLOOKUP(Y85,trade_prices!A:E,5,0)</f>
        <v>55.229999540000001</v>
      </c>
      <c r="AA85" s="6">
        <f>VLOOKUP(Y85,trade_prices!A:F,6,0)</f>
        <v>55.709999080000003</v>
      </c>
      <c r="AB85" s="6">
        <f t="shared" si="17"/>
        <v>3.9489751145765769E-3</v>
      </c>
    </row>
    <row r="86" spans="1:28" x14ac:dyDescent="0.35">
      <c r="A86" t="s">
        <v>319</v>
      </c>
      <c r="B86" t="s">
        <v>320</v>
      </c>
      <c r="C86" t="s">
        <v>9</v>
      </c>
      <c r="D86">
        <v>1</v>
      </c>
      <c r="E86" s="1">
        <v>44144</v>
      </c>
      <c r="F86" s="1" t="str">
        <f t="shared" si="9"/>
        <v>IRIX|44144</v>
      </c>
      <c r="G86" s="6">
        <f>VLOOKUP(F86,trade_prices!A:E,5,0)</f>
        <v>1.789999962</v>
      </c>
      <c r="H86" s="5">
        <f>VLOOKUP(F86,trade_prices!A:F,6,0)</f>
        <v>1.9099999670000001</v>
      </c>
      <c r="I86" s="1">
        <f>VLOOKUP(E86,after_market_flags!B:D,3,0)</f>
        <v>44137</v>
      </c>
      <c r="J86" s="1" t="str">
        <f t="shared" si="10"/>
        <v>IRIX|44137</v>
      </c>
      <c r="K86" s="6">
        <f>VLOOKUP(J86,trade_prices!A:E,5,0)</f>
        <v>1.789999962</v>
      </c>
      <c r="L86" s="6">
        <f>VLOOKUP(J86,trade_prices!A:F,6,0)</f>
        <v>1.7599999900000001</v>
      </c>
      <c r="M86" s="6">
        <f t="shared" si="11"/>
        <v>8.5227260143336703E-2</v>
      </c>
      <c r="N86" s="1">
        <f>VLOOKUP(E86,after_market_flags!B:E,4,0)</f>
        <v>44141</v>
      </c>
      <c r="O86" s="1" t="str">
        <f t="shared" si="12"/>
        <v>IRIX|44141</v>
      </c>
      <c r="P86" s="6">
        <f>VLOOKUP(O86,trade_prices!A:E,5,0)</f>
        <v>1.809999943</v>
      </c>
      <c r="Q86" s="6">
        <f>VLOOKUP(O86,trade_prices!A:F,6,0)</f>
        <v>1.6799999480000001</v>
      </c>
      <c r="R86" s="1">
        <f>VLOOKUP(E86,after_market_flags!B:F,5,0)</f>
        <v>44145</v>
      </c>
      <c r="S86" s="1" t="str">
        <f t="shared" si="13"/>
        <v>IRIX|44145</v>
      </c>
      <c r="T86" s="6">
        <f>VLOOKUP(S86,trade_prices!A:E,5,0)</f>
        <v>1.9500000479999999</v>
      </c>
      <c r="U86" s="6">
        <f>VLOOKUP(S86,trade_prices!A:F,6,0)</f>
        <v>1.9500000479999999</v>
      </c>
      <c r="V86" s="6">
        <f t="shared" si="14"/>
        <v>0.13846158633530448</v>
      </c>
      <c r="W86" s="6">
        <f t="shared" si="15"/>
        <v>0</v>
      </c>
      <c r="X86" s="1">
        <f>VLOOKUP(E86,after_market_flags!B:H,7,0)</f>
        <v>44146</v>
      </c>
      <c r="Y86" s="1" t="str">
        <f t="shared" si="16"/>
        <v>IRIX|44146</v>
      </c>
      <c r="Z86" s="6">
        <f>VLOOKUP(Y86,trade_prices!A:E,5,0)</f>
        <v>1.9099999670000001</v>
      </c>
      <c r="AA86" s="6">
        <f>VLOOKUP(Y86,trade_prices!A:F,6,0)</f>
        <v>1.8500000240000001</v>
      </c>
      <c r="AB86" s="6">
        <f t="shared" si="17"/>
        <v>-5.4054066325785001E-2</v>
      </c>
    </row>
    <row r="87" spans="1:28" x14ac:dyDescent="0.35">
      <c r="A87" t="s">
        <v>331</v>
      </c>
      <c r="B87" t="s">
        <v>332</v>
      </c>
      <c r="C87" t="s">
        <v>9</v>
      </c>
      <c r="D87">
        <v>1</v>
      </c>
      <c r="E87" s="1">
        <v>44140</v>
      </c>
      <c r="F87" s="1" t="str">
        <f t="shared" si="9"/>
        <v>JSDA|44140</v>
      </c>
      <c r="G87" s="6">
        <f>VLOOKUP(F87,trade_prices!A:E,5,0)</f>
        <v>0.17000000200000001</v>
      </c>
      <c r="H87" s="5">
        <f>VLOOKUP(F87,trade_prices!A:F,6,0)</f>
        <v>0.165000007</v>
      </c>
      <c r="I87" s="1">
        <f>VLOOKUP(E87,after_market_flags!B:D,3,0)</f>
        <v>44133</v>
      </c>
      <c r="J87" s="1" t="str">
        <f t="shared" si="10"/>
        <v>JSDA|44133</v>
      </c>
      <c r="K87" s="6">
        <f>VLOOKUP(J87,trade_prices!A:E,5,0)</f>
        <v>0.153999999</v>
      </c>
      <c r="L87" s="6">
        <f>VLOOKUP(J87,trade_prices!A:F,6,0)</f>
        <v>0.157000005</v>
      </c>
      <c r="M87" s="6">
        <f t="shared" si="11"/>
        <v>5.0955425128808157E-2</v>
      </c>
      <c r="N87" s="1">
        <f>VLOOKUP(E87,after_market_flags!B:E,4,0)</f>
        <v>44139</v>
      </c>
      <c r="O87" s="1" t="str">
        <f t="shared" si="12"/>
        <v>JSDA|44139</v>
      </c>
      <c r="P87" s="6">
        <f>VLOOKUP(O87,trade_prices!A:E,5,0)</f>
        <v>0.15999999600000001</v>
      </c>
      <c r="Q87" s="6">
        <f>VLOOKUP(O87,trade_prices!A:F,6,0)</f>
        <v>0.17000000200000001</v>
      </c>
      <c r="R87" s="1">
        <f>VLOOKUP(E87,after_market_flags!B:F,5,0)</f>
        <v>44141</v>
      </c>
      <c r="S87" s="1" t="str">
        <f t="shared" si="13"/>
        <v>JSDA|44141</v>
      </c>
      <c r="T87" s="6">
        <f>VLOOKUP(S87,trade_prices!A:E,5,0)</f>
        <v>0.17100000400000001</v>
      </c>
      <c r="U87" s="6">
        <f>VLOOKUP(S87,trade_prices!A:F,6,0)</f>
        <v>0.16799999800000001</v>
      </c>
      <c r="V87" s="6">
        <f t="shared" si="14"/>
        <v>5.8479647754862028E-3</v>
      </c>
      <c r="W87" s="6">
        <f t="shared" si="15"/>
        <v>-1.7857178784014029E-2</v>
      </c>
      <c r="X87" s="1">
        <f>VLOOKUP(E87,after_market_flags!B:H,7,0)</f>
        <v>44144</v>
      </c>
      <c r="Y87" s="1" t="str">
        <f t="shared" si="16"/>
        <v>JSDA|44144</v>
      </c>
      <c r="Z87" s="6">
        <f>VLOOKUP(Y87,trade_prices!A:E,5,0)</f>
        <v>0.17000000200000001</v>
      </c>
      <c r="AA87" s="6">
        <f>VLOOKUP(Y87,trade_prices!A:F,6,0)</f>
        <v>0.153999999</v>
      </c>
      <c r="AB87" s="6">
        <f t="shared" si="17"/>
        <v>-9.0909085005903237E-2</v>
      </c>
    </row>
    <row r="88" spans="1:28" x14ac:dyDescent="0.35">
      <c r="A88" t="s">
        <v>333</v>
      </c>
      <c r="B88" t="s">
        <v>334</v>
      </c>
      <c r="C88" t="s">
        <v>9</v>
      </c>
      <c r="D88">
        <v>1</v>
      </c>
      <c r="E88" s="1">
        <v>44144</v>
      </c>
      <c r="F88" s="1" t="str">
        <f t="shared" si="9"/>
        <v>KIN|44144</v>
      </c>
      <c r="G88" s="6">
        <f>VLOOKUP(F88,trade_prices!A:E,5,0)</f>
        <v>3.7839999199999999</v>
      </c>
      <c r="H88" s="5">
        <f>VLOOKUP(F88,trade_prices!A:F,6,0)</f>
        <v>3.7699999809999998</v>
      </c>
      <c r="I88" s="1">
        <f>VLOOKUP(E88,after_market_flags!B:D,3,0)</f>
        <v>44137</v>
      </c>
      <c r="J88" s="1" t="str">
        <f t="shared" si="10"/>
        <v>KIN|44137</v>
      </c>
      <c r="K88" s="6">
        <f>VLOOKUP(J88,trade_prices!A:E,5,0)</f>
        <v>3.5099999899999998</v>
      </c>
      <c r="L88" s="6">
        <f>VLOOKUP(J88,trade_prices!A:F,6,0)</f>
        <v>3.5999999049999998</v>
      </c>
      <c r="M88" s="6">
        <f t="shared" si="11"/>
        <v>4.7222244579475901E-2</v>
      </c>
      <c r="N88" s="1">
        <f>VLOOKUP(E88,after_market_flags!B:E,4,0)</f>
        <v>44141</v>
      </c>
      <c r="O88" s="1" t="str">
        <f t="shared" si="12"/>
        <v>KIN|44141</v>
      </c>
      <c r="P88" s="6">
        <f>VLOOKUP(O88,trade_prices!A:E,5,0)</f>
        <v>3.829999924</v>
      </c>
      <c r="Q88" s="6">
        <f>VLOOKUP(O88,trade_prices!A:F,6,0)</f>
        <v>3.7799999710000001</v>
      </c>
      <c r="R88" s="1">
        <f>VLOOKUP(E88,after_market_flags!B:F,5,0)</f>
        <v>44145</v>
      </c>
      <c r="S88" s="1" t="str">
        <f t="shared" si="13"/>
        <v>KIN|44145</v>
      </c>
      <c r="T88" s="6">
        <f>VLOOKUP(S88,trade_prices!A:E,5,0)</f>
        <v>3.75</v>
      </c>
      <c r="U88" s="6">
        <f>VLOOKUP(S88,trade_prices!A:F,6,0)</f>
        <v>3.7699999809999998</v>
      </c>
      <c r="V88" s="6">
        <f t="shared" si="14"/>
        <v>-7.9999922666666844E-3</v>
      </c>
      <c r="W88" s="6">
        <f t="shared" si="15"/>
        <v>5.3050347747468007E-3</v>
      </c>
      <c r="X88" s="1">
        <f>VLOOKUP(E88,after_market_flags!B:H,7,0)</f>
        <v>44146</v>
      </c>
      <c r="Y88" s="1" t="str">
        <f t="shared" si="16"/>
        <v>KIN|44146</v>
      </c>
      <c r="Z88" s="6">
        <f>VLOOKUP(Y88,trade_prices!A:E,5,0)</f>
        <v>3.8099999430000002</v>
      </c>
      <c r="AA88" s="6">
        <f>VLOOKUP(Y88,trade_prices!A:F,6,0)</f>
        <v>3.9300000669999999</v>
      </c>
      <c r="AB88" s="6">
        <f t="shared" si="17"/>
        <v>4.0712489382255308E-2</v>
      </c>
    </row>
    <row r="89" spans="1:28" x14ac:dyDescent="0.35">
      <c r="A89" t="s">
        <v>335</v>
      </c>
      <c r="B89" t="s">
        <v>336</v>
      </c>
      <c r="C89" t="s">
        <v>9</v>
      </c>
      <c r="D89">
        <v>1</v>
      </c>
      <c r="E89" s="1">
        <v>44141</v>
      </c>
      <c r="F89" s="1" t="str">
        <f t="shared" si="9"/>
        <v>KINS|44141</v>
      </c>
      <c r="G89" s="6">
        <f>VLOOKUP(F89,trade_prices!A:E,5,0)</f>
        <v>6.0999999049999998</v>
      </c>
      <c r="H89" s="5">
        <f>VLOOKUP(F89,trade_prices!A:F,6,0)</f>
        <v>5.9499998090000004</v>
      </c>
      <c r="I89" s="1">
        <f>VLOOKUP(E89,after_market_flags!B:D,3,0)</f>
        <v>44165</v>
      </c>
      <c r="J89" s="1" t="str">
        <f t="shared" si="10"/>
        <v>KINS|44165</v>
      </c>
      <c r="K89" s="6" t="e">
        <f>VLOOKUP(J89,trade_prices!A:E,5,0)</f>
        <v>#N/A</v>
      </c>
      <c r="L89" s="6" t="e">
        <f>VLOOKUP(J89,trade_prices!A:F,6,0)</f>
        <v>#N/A</v>
      </c>
      <c r="M89" s="6" t="e">
        <f t="shared" si="11"/>
        <v>#N/A</v>
      </c>
      <c r="N89" s="1">
        <f>VLOOKUP(E89,after_market_flags!B:E,4,0)</f>
        <v>44140</v>
      </c>
      <c r="O89" s="1" t="str">
        <f t="shared" si="12"/>
        <v>KINS|44140</v>
      </c>
      <c r="P89" s="6">
        <f>VLOOKUP(O89,trade_prices!A:E,5,0)</f>
        <v>6.0100002290000001</v>
      </c>
      <c r="Q89" s="6">
        <f>VLOOKUP(O89,trade_prices!A:F,6,0)</f>
        <v>6.0700001720000003</v>
      </c>
      <c r="R89" s="1">
        <f>VLOOKUP(E89,after_market_flags!B:F,5,0)</f>
        <v>44144</v>
      </c>
      <c r="S89" s="1" t="str">
        <f t="shared" si="13"/>
        <v>KINS|44144</v>
      </c>
      <c r="T89" s="6">
        <f>VLOOKUP(S89,trade_prices!A:E,5,0)</f>
        <v>6</v>
      </c>
      <c r="U89" s="6">
        <f>VLOOKUP(S89,trade_prices!A:F,6,0)</f>
        <v>6.0700001720000003</v>
      </c>
      <c r="V89" s="6">
        <f t="shared" si="14"/>
        <v>-1.1666695333333385E-2</v>
      </c>
      <c r="W89" s="6">
        <f t="shared" si="15"/>
        <v>1.1532153215233929E-2</v>
      </c>
      <c r="X89" s="1">
        <f>VLOOKUP(E89,after_market_flags!B:H,7,0)</f>
        <v>44155</v>
      </c>
      <c r="Y89" s="1" t="str">
        <f t="shared" si="16"/>
        <v>KINS|44155</v>
      </c>
      <c r="Z89" s="6" t="e">
        <f>VLOOKUP(Y89,trade_prices!A:E,5,0)</f>
        <v>#N/A</v>
      </c>
      <c r="AA89" s="6" t="e">
        <f>VLOOKUP(Y89,trade_prices!A:F,6,0)</f>
        <v>#N/A</v>
      </c>
      <c r="AB89" s="6" t="e">
        <f t="shared" si="17"/>
        <v>#N/A</v>
      </c>
    </row>
    <row r="90" spans="1:28" x14ac:dyDescent="0.35">
      <c r="A90" t="s">
        <v>343</v>
      </c>
      <c r="B90" t="s">
        <v>344</v>
      </c>
      <c r="C90" t="s">
        <v>9</v>
      </c>
      <c r="D90">
        <v>1</v>
      </c>
      <c r="E90" s="1">
        <v>44139</v>
      </c>
      <c r="F90" s="1" t="str">
        <f t="shared" si="9"/>
        <v>LANDP|44139</v>
      </c>
      <c r="G90" s="6">
        <f>VLOOKUP(F90,trade_prices!A:E,5,0)</f>
        <v>26.239999770000001</v>
      </c>
      <c r="H90" s="5">
        <f>VLOOKUP(F90,trade_prices!A:F,6,0)</f>
        <v>26.06999969</v>
      </c>
      <c r="I90" s="1">
        <f>VLOOKUP(E90,after_market_flags!B:D,3,0)</f>
        <v>44132</v>
      </c>
      <c r="J90" s="1" t="str">
        <f t="shared" si="10"/>
        <v>LANDP|44132</v>
      </c>
      <c r="K90" s="6">
        <f>VLOOKUP(J90,trade_prices!A:E,5,0)</f>
        <v>25.959999079999999</v>
      </c>
      <c r="L90" s="6">
        <f>VLOOKUP(J90,trade_prices!A:F,6,0)</f>
        <v>25.909999849999998</v>
      </c>
      <c r="M90" s="6">
        <f t="shared" si="11"/>
        <v>6.1752157825659395E-3</v>
      </c>
      <c r="N90" s="1">
        <f>VLOOKUP(E90,after_market_flags!B:E,4,0)</f>
        <v>44138</v>
      </c>
      <c r="O90" s="1" t="str">
        <f t="shared" si="12"/>
        <v>LANDP|44138</v>
      </c>
      <c r="P90" s="6">
        <f>VLOOKUP(O90,trade_prices!A:E,5,0)</f>
        <v>25.940000529999999</v>
      </c>
      <c r="Q90" s="6">
        <f>VLOOKUP(O90,trade_prices!A:F,6,0)</f>
        <v>26.094999309999999</v>
      </c>
      <c r="R90" s="1">
        <f>VLOOKUP(E90,after_market_flags!B:F,5,0)</f>
        <v>44140</v>
      </c>
      <c r="S90" s="1" t="str">
        <f t="shared" si="13"/>
        <v>LANDP|44140</v>
      </c>
      <c r="T90" s="6">
        <f>VLOOKUP(S90,trade_prices!A:E,5,0)</f>
        <v>26.174999239999998</v>
      </c>
      <c r="U90" s="6">
        <f>VLOOKUP(S90,trade_prices!A:F,6,0)</f>
        <v>26.170000080000001</v>
      </c>
      <c r="V90" s="6">
        <f t="shared" si="14"/>
        <v>3.0563488948548148E-3</v>
      </c>
      <c r="W90" s="6">
        <f t="shared" si="15"/>
        <v>-1.910263654839471E-4</v>
      </c>
      <c r="X90" s="1">
        <f>VLOOKUP(E90,after_market_flags!B:H,7,0)</f>
        <v>44141</v>
      </c>
      <c r="Y90" s="1" t="str">
        <f t="shared" si="16"/>
        <v>LANDP|44141</v>
      </c>
      <c r="Z90" s="6">
        <f>VLOOKUP(Y90,trade_prices!A:E,5,0)</f>
        <v>26.174999239999998</v>
      </c>
      <c r="AA90" s="6">
        <f>VLOOKUP(Y90,trade_prices!A:F,6,0)</f>
        <v>26.100000380000001</v>
      </c>
      <c r="AB90" s="6">
        <f t="shared" si="17"/>
        <v>-2.6819808038638935E-3</v>
      </c>
    </row>
    <row r="91" spans="1:28" x14ac:dyDescent="0.35">
      <c r="A91" t="s">
        <v>347</v>
      </c>
      <c r="B91" t="s">
        <v>348</v>
      </c>
      <c r="C91" t="s">
        <v>9</v>
      </c>
      <c r="D91">
        <v>1</v>
      </c>
      <c r="E91" s="1">
        <v>44144</v>
      </c>
      <c r="F91" s="1" t="str">
        <f t="shared" si="9"/>
        <v>LIZI|44144</v>
      </c>
      <c r="G91" s="6">
        <f>VLOOKUP(F91,trade_prices!A:E,5,0)</f>
        <v>2.380000114</v>
      </c>
      <c r="H91" s="5">
        <f>VLOOKUP(F91,trade_prices!A:F,6,0)</f>
        <v>2.380000114</v>
      </c>
      <c r="I91" s="1">
        <f>VLOOKUP(E91,after_market_flags!B:D,3,0)</f>
        <v>44137</v>
      </c>
      <c r="J91" s="1" t="str">
        <f t="shared" si="10"/>
        <v>LIZI|44137</v>
      </c>
      <c r="K91" s="6">
        <f>VLOOKUP(J91,trade_prices!A:E,5,0)</f>
        <v>2.0699999330000001</v>
      </c>
      <c r="L91" s="6">
        <f>VLOOKUP(J91,trade_prices!A:F,6,0)</f>
        <v>2</v>
      </c>
      <c r="M91" s="6">
        <f t="shared" si="11"/>
        <v>0.190000057</v>
      </c>
      <c r="N91" s="1">
        <f>VLOOKUP(E91,after_market_flags!B:E,4,0)</f>
        <v>44141</v>
      </c>
      <c r="O91" s="1" t="str">
        <f t="shared" si="12"/>
        <v>LIZI|44141</v>
      </c>
      <c r="P91" s="6">
        <f>VLOOKUP(O91,trade_prices!A:E,5,0)</f>
        <v>2.0999999049999998</v>
      </c>
      <c r="Q91" s="6">
        <f>VLOOKUP(O91,trade_prices!A:F,6,0)</f>
        <v>2.3399999139999998</v>
      </c>
      <c r="R91" s="1">
        <f>VLOOKUP(E91,after_market_flags!B:F,5,0)</f>
        <v>44145</v>
      </c>
      <c r="S91" s="1" t="str">
        <f t="shared" si="13"/>
        <v>LIZI|44145</v>
      </c>
      <c r="T91" s="6">
        <f>VLOOKUP(S91,trade_prices!A:E,5,0)</f>
        <v>2.0999999049999998</v>
      </c>
      <c r="U91" s="6">
        <f>VLOOKUP(S91,trade_prices!A:F,6,0)</f>
        <v>2.130000114</v>
      </c>
      <c r="V91" s="6">
        <f t="shared" si="14"/>
        <v>-0.11428572374149708</v>
      </c>
      <c r="W91" s="6">
        <f t="shared" si="15"/>
        <v>1.4084604410495454E-2</v>
      </c>
      <c r="X91" s="1">
        <f>VLOOKUP(E91,after_market_flags!B:H,7,0)</f>
        <v>44146</v>
      </c>
      <c r="Y91" s="1" t="str">
        <f t="shared" si="16"/>
        <v>LIZI|44146</v>
      </c>
      <c r="Z91" s="6">
        <f>VLOOKUP(Y91,trade_prices!A:E,5,0)</f>
        <v>2.2000000480000002</v>
      </c>
      <c r="AA91" s="6">
        <f>VLOOKUP(Y91,trade_prices!A:F,6,0)</f>
        <v>2.2300000190000002</v>
      </c>
      <c r="AB91" s="6">
        <f t="shared" si="17"/>
        <v>4.4843006344387037E-2</v>
      </c>
    </row>
    <row r="92" spans="1:28" x14ac:dyDescent="0.35">
      <c r="A92" t="s">
        <v>351</v>
      </c>
      <c r="B92" t="s">
        <v>352</v>
      </c>
      <c r="C92" t="s">
        <v>9</v>
      </c>
      <c r="D92">
        <v>1</v>
      </c>
      <c r="E92" s="1">
        <v>44139</v>
      </c>
      <c r="F92" s="1" t="str">
        <f t="shared" si="9"/>
        <v>LTBR|44139</v>
      </c>
      <c r="G92" s="6">
        <f>VLOOKUP(F92,trade_prices!A:E,5,0)</f>
        <v>2.7599999899999998</v>
      </c>
      <c r="H92" s="5">
        <f>VLOOKUP(F92,trade_prices!A:F,6,0)</f>
        <v>2.7400000100000002</v>
      </c>
      <c r="I92" s="1">
        <f>VLOOKUP(E92,after_market_flags!B:D,3,0)</f>
        <v>44132</v>
      </c>
      <c r="J92" s="1" t="str">
        <f t="shared" si="10"/>
        <v>LTBR|44132</v>
      </c>
      <c r="K92" s="6">
        <f>VLOOKUP(J92,trade_prices!A:E,5,0)</f>
        <v>2.670000076</v>
      </c>
      <c r="L92" s="6">
        <f>VLOOKUP(J92,trade_prices!A:F,6,0)</f>
        <v>2.6500000950000002</v>
      </c>
      <c r="M92" s="6">
        <f t="shared" si="11"/>
        <v>3.3962230857957736E-2</v>
      </c>
      <c r="N92" s="1">
        <f>VLOOKUP(E92,after_market_flags!B:E,4,0)</f>
        <v>44138</v>
      </c>
      <c r="O92" s="1" t="str">
        <f t="shared" si="12"/>
        <v>LTBR|44138</v>
      </c>
      <c r="P92" s="6">
        <f>VLOOKUP(O92,trade_prices!A:E,5,0)</f>
        <v>2.5299999710000001</v>
      </c>
      <c r="Q92" s="6">
        <f>VLOOKUP(O92,trade_prices!A:F,6,0)</f>
        <v>2.7000000480000002</v>
      </c>
      <c r="R92" s="1">
        <f>VLOOKUP(E92,after_market_flags!B:F,5,0)</f>
        <v>44140</v>
      </c>
      <c r="S92" s="1" t="str">
        <f t="shared" si="13"/>
        <v>LTBR|44140</v>
      </c>
      <c r="T92" s="6">
        <f>VLOOKUP(S92,trade_prices!A:E,5,0)</f>
        <v>2.5699999330000001</v>
      </c>
      <c r="U92" s="6">
        <f>VLOOKUP(S92,trade_prices!A:F,6,0)</f>
        <v>2.789999962</v>
      </c>
      <c r="V92" s="6">
        <f t="shared" si="14"/>
        <v>-5.05837036533495E-2</v>
      </c>
      <c r="W92" s="6">
        <f t="shared" si="15"/>
        <v>7.885305806323159E-2</v>
      </c>
      <c r="X92" s="1">
        <f>VLOOKUP(E92,after_market_flags!B:H,7,0)</f>
        <v>44141</v>
      </c>
      <c r="Y92" s="1" t="str">
        <f t="shared" si="16"/>
        <v>LTBR|44141</v>
      </c>
      <c r="Z92" s="6">
        <f>VLOOKUP(Y92,trade_prices!A:E,5,0)</f>
        <v>2.829999924</v>
      </c>
      <c r="AA92" s="6">
        <f>VLOOKUP(Y92,trade_prices!A:F,6,0)</f>
        <v>2.6900000569999998</v>
      </c>
      <c r="AB92" s="6">
        <f t="shared" si="17"/>
        <v>-3.7174685085889655E-2</v>
      </c>
    </row>
    <row r="93" spans="1:28" x14ac:dyDescent="0.35">
      <c r="A93" t="s">
        <v>353</v>
      </c>
      <c r="B93" t="s">
        <v>354</v>
      </c>
      <c r="C93" t="s">
        <v>9</v>
      </c>
      <c r="D93">
        <v>1</v>
      </c>
      <c r="E93" s="1">
        <v>44139</v>
      </c>
      <c r="F93" s="1" t="str">
        <f t="shared" si="9"/>
        <v>LTRPB|44139</v>
      </c>
      <c r="G93" s="6">
        <f>VLOOKUP(F93,trade_prices!A:E,5,0)</f>
        <v>32.950000760000002</v>
      </c>
      <c r="H93" s="5">
        <f>VLOOKUP(F93,trade_prices!A:F,6,0)</f>
        <v>32.950000760000002</v>
      </c>
      <c r="I93" s="1">
        <f>VLOOKUP(E93,after_market_flags!B:D,3,0)</f>
        <v>44132</v>
      </c>
      <c r="J93" s="1" t="str">
        <f t="shared" si="10"/>
        <v>LTRPB|44132</v>
      </c>
      <c r="K93" s="6">
        <f>VLOOKUP(J93,trade_prices!A:E,5,0)</f>
        <v>34.683998109999997</v>
      </c>
      <c r="L93" s="6">
        <f>VLOOKUP(J93,trade_prices!A:F,6,0)</f>
        <v>34.560001370000002</v>
      </c>
      <c r="M93" s="6">
        <f t="shared" si="11"/>
        <v>-4.6585663951899316E-2</v>
      </c>
      <c r="N93" s="1">
        <f>VLOOKUP(E93,after_market_flags!B:E,4,0)</f>
        <v>44138</v>
      </c>
      <c r="O93" s="1" t="str">
        <f t="shared" si="12"/>
        <v>LTRPB|44138</v>
      </c>
      <c r="P93" s="6">
        <f>VLOOKUP(O93,trade_prices!A:E,5,0)</f>
        <v>32.950000760000002</v>
      </c>
      <c r="Q93" s="6">
        <f>VLOOKUP(O93,trade_prices!A:F,6,0)</f>
        <v>32.950000760000002</v>
      </c>
      <c r="R93" s="1">
        <f>VLOOKUP(E93,after_market_flags!B:F,5,0)</f>
        <v>44140</v>
      </c>
      <c r="S93" s="1" t="str">
        <f t="shared" si="13"/>
        <v>LTRPB|44140</v>
      </c>
      <c r="T93" s="6">
        <f>VLOOKUP(S93,trade_prices!A:E,5,0)</f>
        <v>32</v>
      </c>
      <c r="U93" s="6">
        <f>VLOOKUP(S93,trade_prices!A:F,6,0)</f>
        <v>32.099998470000003</v>
      </c>
      <c r="V93" s="6">
        <f t="shared" si="14"/>
        <v>-2.9687523750000056E-2</v>
      </c>
      <c r="W93" s="6">
        <f t="shared" si="15"/>
        <v>3.1152172824387902E-3</v>
      </c>
      <c r="X93" s="1">
        <f>VLOOKUP(E93,after_market_flags!B:H,7,0)</f>
        <v>44141</v>
      </c>
      <c r="Y93" s="1" t="str">
        <f t="shared" si="16"/>
        <v>LTRPB|44141</v>
      </c>
      <c r="Z93" s="6">
        <f>VLOOKUP(Y93,trade_prices!A:E,5,0)</f>
        <v>32.099998470000003</v>
      </c>
      <c r="AA93" s="6">
        <f>VLOOKUP(Y93,trade_prices!A:F,6,0)</f>
        <v>32.099998470000003</v>
      </c>
      <c r="AB93" s="6">
        <f t="shared" si="17"/>
        <v>0</v>
      </c>
    </row>
    <row r="94" spans="1:28" x14ac:dyDescent="0.35">
      <c r="A94" t="s">
        <v>355</v>
      </c>
      <c r="B94" t="s">
        <v>356</v>
      </c>
      <c r="C94" t="s">
        <v>9</v>
      </c>
      <c r="D94">
        <v>1</v>
      </c>
      <c r="E94" s="1">
        <v>44144</v>
      </c>
      <c r="F94" s="1" t="str">
        <f t="shared" si="9"/>
        <v>LUNA|44144</v>
      </c>
      <c r="G94" s="6">
        <f>VLOOKUP(F94,trade_prices!A:E,5,0)</f>
        <v>6.8499999049999998</v>
      </c>
      <c r="H94" s="5">
        <f>VLOOKUP(F94,trade_prices!A:F,6,0)</f>
        <v>6.6300001139999996</v>
      </c>
      <c r="I94" s="1">
        <f>VLOOKUP(E94,after_market_flags!B:D,3,0)</f>
        <v>44137</v>
      </c>
      <c r="J94" s="1" t="str">
        <f t="shared" si="10"/>
        <v>LUNA|44137</v>
      </c>
      <c r="K94" s="6">
        <f>VLOOKUP(J94,trade_prices!A:E,5,0)</f>
        <v>6.3200001720000003</v>
      </c>
      <c r="L94" s="6">
        <f>VLOOKUP(J94,trade_prices!A:F,6,0)</f>
        <v>6.0500001909999996</v>
      </c>
      <c r="M94" s="6">
        <f t="shared" si="11"/>
        <v>9.586775284119986E-2</v>
      </c>
      <c r="N94" s="1">
        <f>VLOOKUP(E94,after_market_flags!B:E,4,0)</f>
        <v>44141</v>
      </c>
      <c r="O94" s="1" t="str">
        <f t="shared" si="12"/>
        <v>LUNA|44141</v>
      </c>
      <c r="P94" s="6">
        <f>VLOOKUP(O94,trade_prices!A:E,5,0)</f>
        <v>6.6199998860000004</v>
      </c>
      <c r="Q94" s="6">
        <f>VLOOKUP(O94,trade_prices!A:F,6,0)</f>
        <v>6.7100000380000004</v>
      </c>
      <c r="R94" s="1">
        <f>VLOOKUP(E94,after_market_flags!B:F,5,0)</f>
        <v>44145</v>
      </c>
      <c r="S94" s="1" t="str">
        <f t="shared" si="13"/>
        <v>LUNA|44145</v>
      </c>
      <c r="T94" s="6">
        <f>VLOOKUP(S94,trade_prices!A:E,5,0)</f>
        <v>7.1399998660000001</v>
      </c>
      <c r="U94" s="6">
        <f>VLOOKUP(S94,trade_prices!A:F,6,0)</f>
        <v>7.7399997709999999</v>
      </c>
      <c r="V94" s="6">
        <f t="shared" si="14"/>
        <v>6.0224066676474036E-2</v>
      </c>
      <c r="W94" s="6">
        <f t="shared" si="15"/>
        <v>7.7519369864591153E-2</v>
      </c>
      <c r="X94" s="1">
        <f>VLOOKUP(E94,after_market_flags!B:H,7,0)</f>
        <v>44146</v>
      </c>
      <c r="Y94" s="1" t="str">
        <f t="shared" si="16"/>
        <v>LUNA|44146</v>
      </c>
      <c r="Z94" s="6">
        <f>VLOOKUP(Y94,trade_prices!A:E,5,0)</f>
        <v>7.7300000190000002</v>
      </c>
      <c r="AA94" s="6">
        <f>VLOOKUP(Y94,trade_prices!A:F,6,0)</f>
        <v>7.579999924</v>
      </c>
      <c r="AB94" s="6">
        <f t="shared" si="17"/>
        <v>-2.1108159446467024E-2</v>
      </c>
    </row>
    <row r="95" spans="1:28" x14ac:dyDescent="0.35">
      <c r="A95" t="s">
        <v>357</v>
      </c>
      <c r="B95" t="s">
        <v>358</v>
      </c>
      <c r="C95" t="s">
        <v>9</v>
      </c>
      <c r="D95">
        <v>1</v>
      </c>
      <c r="E95" s="1">
        <v>44140</v>
      </c>
      <c r="F95" s="1" t="str">
        <f t="shared" si="9"/>
        <v>MAIN|44140</v>
      </c>
      <c r="G95" s="6">
        <f>VLOOKUP(F95,trade_prices!A:E,5,0)</f>
        <v>28.940000529999999</v>
      </c>
      <c r="H95" s="5">
        <f>VLOOKUP(F95,trade_prices!A:F,6,0)</f>
        <v>29.350000380000001</v>
      </c>
      <c r="I95" s="1">
        <f>VLOOKUP(E95,after_market_flags!B:D,3,0)</f>
        <v>44133</v>
      </c>
      <c r="J95" s="1" t="str">
        <f t="shared" si="10"/>
        <v>MAIN|44133</v>
      </c>
      <c r="K95" s="6">
        <f>VLOOKUP(J95,trade_prices!A:E,5,0)</f>
        <v>28.100000380000001</v>
      </c>
      <c r="L95" s="6">
        <f>VLOOKUP(J95,trade_prices!A:F,6,0)</f>
        <v>27.600000380000001</v>
      </c>
      <c r="M95" s="6">
        <f t="shared" si="11"/>
        <v>6.3405796228470923E-2</v>
      </c>
      <c r="N95" s="1">
        <f>VLOOKUP(E95,after_market_flags!B:E,4,0)</f>
        <v>44139</v>
      </c>
      <c r="O95" s="1" t="str">
        <f t="shared" si="12"/>
        <v>MAIN|44139</v>
      </c>
      <c r="P95" s="6">
        <f>VLOOKUP(O95,trade_prices!A:E,5,0)</f>
        <v>28.709999079999999</v>
      </c>
      <c r="Q95" s="6">
        <f>VLOOKUP(O95,trade_prices!A:F,6,0)</f>
        <v>28.760000229999999</v>
      </c>
      <c r="R95" s="1">
        <f>VLOOKUP(E95,after_market_flags!B:F,5,0)</f>
        <v>44141</v>
      </c>
      <c r="S95" s="1" t="str">
        <f t="shared" si="13"/>
        <v>MAIN|44141</v>
      </c>
      <c r="T95" s="6">
        <f>VLOOKUP(S95,trade_prices!A:E,5,0)</f>
        <v>29.020000459999999</v>
      </c>
      <c r="U95" s="6">
        <f>VLOOKUP(S95,trade_prices!A:F,6,0)</f>
        <v>28.760000229999999</v>
      </c>
      <c r="V95" s="6">
        <f t="shared" si="14"/>
        <v>8.9593461708718149E-3</v>
      </c>
      <c r="W95" s="6">
        <f t="shared" si="15"/>
        <v>-9.0403417218609412E-3</v>
      </c>
      <c r="X95" s="1">
        <f>VLOOKUP(E95,after_market_flags!B:H,7,0)</f>
        <v>44144</v>
      </c>
      <c r="Y95" s="1" t="str">
        <f t="shared" si="16"/>
        <v>MAIN|44144</v>
      </c>
      <c r="Z95" s="6">
        <f>VLOOKUP(Y95,trade_prices!A:E,5,0)</f>
        <v>30.100000380000001</v>
      </c>
      <c r="AA95" s="6">
        <f>VLOOKUP(Y95,trade_prices!A:F,6,0)</f>
        <v>29.870000839999999</v>
      </c>
      <c r="AB95" s="6">
        <f t="shared" si="17"/>
        <v>3.7161050511707996E-2</v>
      </c>
    </row>
    <row r="96" spans="1:28" x14ac:dyDescent="0.35">
      <c r="A96" t="s">
        <v>359</v>
      </c>
      <c r="B96" t="s">
        <v>360</v>
      </c>
      <c r="C96" t="s">
        <v>9</v>
      </c>
      <c r="D96">
        <v>1</v>
      </c>
      <c r="E96" s="1">
        <v>44140</v>
      </c>
      <c r="F96" s="1" t="str">
        <f t="shared" si="9"/>
        <v>MAXR|44140</v>
      </c>
      <c r="G96" s="6">
        <f>VLOOKUP(F96,trade_prices!A:E,5,0)</f>
        <v>27.600000380000001</v>
      </c>
      <c r="H96" s="5">
        <f>VLOOKUP(F96,trade_prices!A:F,6,0)</f>
        <v>28.56999969</v>
      </c>
      <c r="I96" s="1">
        <f>VLOOKUP(E96,after_market_flags!B:D,3,0)</f>
        <v>44133</v>
      </c>
      <c r="J96" s="1" t="str">
        <f t="shared" si="10"/>
        <v>MAXR|44133</v>
      </c>
      <c r="K96" s="6">
        <f>VLOOKUP(J96,trade_prices!A:E,5,0)</f>
        <v>26.549999239999998</v>
      </c>
      <c r="L96" s="6">
        <f>VLOOKUP(J96,trade_prices!A:F,6,0)</f>
        <v>26.620000839999999</v>
      </c>
      <c r="M96" s="6">
        <f t="shared" si="11"/>
        <v>7.3253147575783481E-2</v>
      </c>
      <c r="N96" s="1">
        <f>VLOOKUP(E96,after_market_flags!B:E,4,0)</f>
        <v>44139</v>
      </c>
      <c r="O96" s="1" t="str">
        <f t="shared" si="12"/>
        <v>MAXR|44139</v>
      </c>
      <c r="P96" s="6">
        <f>VLOOKUP(O96,trade_prices!A:E,5,0)</f>
        <v>27.540000920000001</v>
      </c>
      <c r="Q96" s="6">
        <f>VLOOKUP(O96,trade_prices!A:F,6,0)</f>
        <v>27.120000839999999</v>
      </c>
      <c r="R96" s="1">
        <f>VLOOKUP(E96,after_market_flags!B:F,5,0)</f>
        <v>44141</v>
      </c>
      <c r="S96" s="1" t="str">
        <f t="shared" si="13"/>
        <v>MAXR|44141</v>
      </c>
      <c r="T96" s="6">
        <f>VLOOKUP(S96,trade_prices!A:E,5,0)</f>
        <v>26.170000080000001</v>
      </c>
      <c r="U96" s="6">
        <f>VLOOKUP(S96,trade_prices!A:F,6,0)</f>
        <v>21.559999470000001</v>
      </c>
      <c r="V96" s="6">
        <f t="shared" si="14"/>
        <v>-3.630113706900677E-2</v>
      </c>
      <c r="W96" s="6">
        <f t="shared" si="15"/>
        <v>-0.21382192594274679</v>
      </c>
      <c r="X96" s="1">
        <f>VLOOKUP(E96,after_market_flags!B:H,7,0)</f>
        <v>44144</v>
      </c>
      <c r="Y96" s="1" t="str">
        <f t="shared" si="16"/>
        <v>MAXR|44144</v>
      </c>
      <c r="Z96" s="6">
        <f>VLOOKUP(Y96,trade_prices!A:E,5,0)</f>
        <v>22.88999939</v>
      </c>
      <c r="AA96" s="6">
        <f>VLOOKUP(Y96,trade_prices!A:F,6,0)</f>
        <v>21.670000080000001</v>
      </c>
      <c r="AB96" s="6">
        <f t="shared" si="17"/>
        <v>5.0761702627552625E-3</v>
      </c>
    </row>
    <row r="97" spans="1:28" x14ac:dyDescent="0.35">
      <c r="A97" t="s">
        <v>361</v>
      </c>
      <c r="B97" t="s">
        <v>362</v>
      </c>
      <c r="C97" t="s">
        <v>9</v>
      </c>
      <c r="D97">
        <v>1</v>
      </c>
      <c r="E97" s="1">
        <v>44144</v>
      </c>
      <c r="F97" s="1" t="str">
        <f t="shared" si="9"/>
        <v>MBI|44144</v>
      </c>
      <c r="G97" s="6">
        <f>VLOOKUP(F97,trade_prices!A:E,5,0)</f>
        <v>6.0999999049999998</v>
      </c>
      <c r="H97" s="5">
        <f>VLOOKUP(F97,trade_prices!A:F,6,0)</f>
        <v>6.5300002099999999</v>
      </c>
      <c r="I97" s="1">
        <f>VLOOKUP(E97,after_market_flags!B:D,3,0)</f>
        <v>44137</v>
      </c>
      <c r="J97" s="1" t="str">
        <f t="shared" si="10"/>
        <v>MBI|44137</v>
      </c>
      <c r="K97" s="6">
        <f>VLOOKUP(J97,trade_prices!A:E,5,0)</f>
        <v>5.8000001909999996</v>
      </c>
      <c r="L97" s="6">
        <f>VLOOKUP(J97,trade_prices!A:F,6,0)</f>
        <v>5.7399997709999999</v>
      </c>
      <c r="M97" s="6">
        <f t="shared" si="11"/>
        <v>0.13763074399258543</v>
      </c>
      <c r="N97" s="1">
        <f>VLOOKUP(E97,after_market_flags!B:E,4,0)</f>
        <v>44141</v>
      </c>
      <c r="O97" s="1" t="str">
        <f t="shared" si="12"/>
        <v>MBI|44141</v>
      </c>
      <c r="P97" s="6">
        <f>VLOOKUP(O97,trade_prices!A:E,5,0)</f>
        <v>5.8099999430000002</v>
      </c>
      <c r="Q97" s="6">
        <f>VLOOKUP(O97,trade_prices!A:F,6,0)</f>
        <v>5.670000076</v>
      </c>
      <c r="R97" s="1">
        <f>VLOOKUP(E97,after_market_flags!B:F,5,0)</f>
        <v>44145</v>
      </c>
      <c r="S97" s="1" t="str">
        <f t="shared" si="13"/>
        <v>MBI|44145</v>
      </c>
      <c r="T97" s="6">
        <f>VLOOKUP(S97,trade_prices!A:E,5,0)</f>
        <v>6.6300001139999996</v>
      </c>
      <c r="U97" s="6">
        <f>VLOOKUP(S97,trade_prices!A:F,6,0)</f>
        <v>6.2600002290000001</v>
      </c>
      <c r="V97" s="6">
        <f t="shared" si="14"/>
        <v>0.14479638333230949</v>
      </c>
      <c r="W97" s="6">
        <f t="shared" si="15"/>
        <v>-5.910541077713425E-2</v>
      </c>
      <c r="X97" s="1">
        <f>VLOOKUP(E97,after_market_flags!B:H,7,0)</f>
        <v>44146</v>
      </c>
      <c r="Y97" s="1" t="str">
        <f t="shared" si="16"/>
        <v>MBI|44146</v>
      </c>
      <c r="Z97" s="6">
        <f>VLOOKUP(Y97,trade_prices!A:E,5,0)</f>
        <v>6.3200001720000003</v>
      </c>
      <c r="AA97" s="6">
        <f>VLOOKUP(Y97,trade_prices!A:F,6,0)</f>
        <v>5.9499998090000004</v>
      </c>
      <c r="AB97" s="6">
        <f t="shared" si="17"/>
        <v>-5.2100912596852775E-2</v>
      </c>
    </row>
    <row r="98" spans="1:28" x14ac:dyDescent="0.35">
      <c r="A98" t="s">
        <v>369</v>
      </c>
      <c r="B98" t="s">
        <v>370</v>
      </c>
      <c r="C98" t="s">
        <v>9</v>
      </c>
      <c r="D98">
        <v>1</v>
      </c>
      <c r="E98" s="1">
        <v>44144</v>
      </c>
      <c r="F98" s="1" t="str">
        <f t="shared" si="9"/>
        <v>MFON|44144</v>
      </c>
      <c r="G98" s="6">
        <f>VLOOKUP(F98,trade_prices!A:E,5,0)</f>
        <v>0.959999979</v>
      </c>
      <c r="H98" s="5">
        <f>VLOOKUP(F98,trade_prices!A:F,6,0)</f>
        <v>0.959999979</v>
      </c>
      <c r="I98" s="1">
        <f>VLOOKUP(E98,after_market_flags!B:D,3,0)</f>
        <v>44137</v>
      </c>
      <c r="J98" s="1" t="str">
        <f t="shared" si="10"/>
        <v>MFON|44137</v>
      </c>
      <c r="K98" s="6">
        <f>VLOOKUP(J98,trade_prices!A:E,5,0)</f>
        <v>0.91000002599999996</v>
      </c>
      <c r="L98" s="6">
        <f>VLOOKUP(J98,trade_prices!A:F,6,0)</f>
        <v>0.93000000699999996</v>
      </c>
      <c r="M98" s="6">
        <f t="shared" si="11"/>
        <v>3.2258034165799788E-2</v>
      </c>
      <c r="N98" s="1">
        <f>VLOOKUP(E98,after_market_flags!B:E,4,0)</f>
        <v>44141</v>
      </c>
      <c r="O98" s="1" t="str">
        <f t="shared" si="12"/>
        <v>MFON|44141</v>
      </c>
      <c r="P98" s="6">
        <f>VLOOKUP(O98,trade_prices!A:E,5,0)</f>
        <v>0.959999979</v>
      </c>
      <c r="Q98" s="6">
        <f>VLOOKUP(O98,trade_prices!A:F,6,0)</f>
        <v>0.959999979</v>
      </c>
      <c r="R98" s="1">
        <f>VLOOKUP(E98,after_market_flags!B:F,5,0)</f>
        <v>44145</v>
      </c>
      <c r="S98" s="1" t="str">
        <f t="shared" si="13"/>
        <v>MFON|44145</v>
      </c>
      <c r="T98" s="6">
        <f>VLOOKUP(S98,trade_prices!A:E,5,0)</f>
        <v>0.959999979</v>
      </c>
      <c r="U98" s="6">
        <f>VLOOKUP(S98,trade_prices!A:F,6,0)</f>
        <v>0.959999979</v>
      </c>
      <c r="V98" s="6">
        <f t="shared" si="14"/>
        <v>0</v>
      </c>
      <c r="W98" s="6">
        <f t="shared" si="15"/>
        <v>0</v>
      </c>
      <c r="X98" s="1">
        <f>VLOOKUP(E98,after_market_flags!B:H,7,0)</f>
        <v>44146</v>
      </c>
      <c r="Y98" s="1" t="str">
        <f t="shared" si="16"/>
        <v>MFON|44146</v>
      </c>
      <c r="Z98" s="6">
        <f>VLOOKUP(Y98,trade_prices!A:E,5,0)</f>
        <v>0.959999979</v>
      </c>
      <c r="AA98" s="6">
        <f>VLOOKUP(Y98,trade_prices!A:F,6,0)</f>
        <v>0.959999979</v>
      </c>
      <c r="AB98" s="6">
        <f t="shared" si="17"/>
        <v>0</v>
      </c>
    </row>
    <row r="99" spans="1:28" x14ac:dyDescent="0.35">
      <c r="A99" t="s">
        <v>371</v>
      </c>
      <c r="B99" t="s">
        <v>372</v>
      </c>
      <c r="C99" t="s">
        <v>9</v>
      </c>
      <c r="D99">
        <v>1</v>
      </c>
      <c r="E99" s="1">
        <v>44144</v>
      </c>
      <c r="F99" s="1" t="str">
        <f t="shared" si="9"/>
        <v>MGNI|44144</v>
      </c>
      <c r="G99" s="6">
        <f>VLOOKUP(F99,trade_prices!A:E,5,0)</f>
        <v>12.22999954</v>
      </c>
      <c r="H99" s="5">
        <f>VLOOKUP(F99,trade_prices!A:F,6,0)</f>
        <v>11.02999973</v>
      </c>
      <c r="I99" s="1">
        <f>VLOOKUP(E99,after_market_flags!B:D,3,0)</f>
        <v>44137</v>
      </c>
      <c r="J99" s="1" t="str">
        <f t="shared" si="10"/>
        <v>MGNI|44137</v>
      </c>
      <c r="K99" s="6">
        <f>VLOOKUP(J99,trade_prices!A:E,5,0)</f>
        <v>9.2799997330000004</v>
      </c>
      <c r="L99" s="6">
        <f>VLOOKUP(J99,trade_prices!A:F,6,0)</f>
        <v>9.2399997710000008</v>
      </c>
      <c r="M99" s="6">
        <f t="shared" si="11"/>
        <v>0.19372294408685642</v>
      </c>
      <c r="N99" s="1">
        <f>VLOOKUP(E99,after_market_flags!B:E,4,0)</f>
        <v>44141</v>
      </c>
      <c r="O99" s="1" t="str">
        <f t="shared" si="12"/>
        <v>MGNI|44141</v>
      </c>
      <c r="P99" s="6">
        <f>VLOOKUP(O99,trade_prices!A:E,5,0)</f>
        <v>11.31000042</v>
      </c>
      <c r="Q99" s="6">
        <f>VLOOKUP(O99,trade_prices!A:F,6,0)</f>
        <v>11.350000380000001</v>
      </c>
      <c r="R99" s="1">
        <f>VLOOKUP(E99,after_market_flags!B:F,5,0)</f>
        <v>44145</v>
      </c>
      <c r="S99" s="1" t="str">
        <f t="shared" si="13"/>
        <v>MGNI|44145</v>
      </c>
      <c r="T99" s="6">
        <f>VLOOKUP(S99,trade_prices!A:E,5,0)</f>
        <v>12.30000019</v>
      </c>
      <c r="U99" s="6">
        <f>VLOOKUP(S99,trade_prices!A:F,6,0)</f>
        <v>10.18000031</v>
      </c>
      <c r="V99" s="6">
        <f t="shared" si="14"/>
        <v>7.7235755717496413E-2</v>
      </c>
      <c r="W99" s="6">
        <f t="shared" si="15"/>
        <v>-0.20825145534794193</v>
      </c>
      <c r="X99" s="1">
        <f>VLOOKUP(E99,after_market_flags!B:H,7,0)</f>
        <v>44146</v>
      </c>
      <c r="Y99" s="1" t="str">
        <f t="shared" si="16"/>
        <v>MGNI|44146</v>
      </c>
      <c r="Z99" s="6">
        <f>VLOOKUP(Y99,trade_prices!A:E,5,0)</f>
        <v>10.30000019</v>
      </c>
      <c r="AA99" s="6">
        <f>VLOOKUP(Y99,trade_prices!A:F,6,0)</f>
        <v>10.06999969</v>
      </c>
      <c r="AB99" s="6">
        <f t="shared" si="17"/>
        <v>-1.0923597158521958E-2</v>
      </c>
    </row>
    <row r="100" spans="1:28" x14ac:dyDescent="0.35">
      <c r="A100" t="s">
        <v>373</v>
      </c>
      <c r="B100" t="s">
        <v>374</v>
      </c>
      <c r="C100" t="s">
        <v>9</v>
      </c>
      <c r="D100">
        <v>1</v>
      </c>
      <c r="E100" s="1">
        <v>44139</v>
      </c>
      <c r="F100" s="1" t="str">
        <f t="shared" si="9"/>
        <v>MGYR|44139</v>
      </c>
      <c r="G100" s="6">
        <f>VLOOKUP(F100,trade_prices!A:E,5,0)</f>
        <v>8.3599996569999995</v>
      </c>
      <c r="H100" s="5">
        <f>VLOOKUP(F100,trade_prices!A:F,6,0)</f>
        <v>8.3599996569999995</v>
      </c>
      <c r="I100" s="1">
        <f>VLOOKUP(E100,after_market_flags!B:D,3,0)</f>
        <v>44132</v>
      </c>
      <c r="J100" s="1" t="str">
        <f t="shared" si="10"/>
        <v>MGYR|44132</v>
      </c>
      <c r="K100" s="6">
        <f>VLOOKUP(J100,trade_prices!A:E,5,0)</f>
        <v>8.2899999619999996</v>
      </c>
      <c r="L100" s="6">
        <f>VLOOKUP(J100,trade_prices!A:F,6,0)</f>
        <v>8.2899999619999996</v>
      </c>
      <c r="M100" s="6">
        <f t="shared" si="11"/>
        <v>8.4438715706715364E-3</v>
      </c>
      <c r="N100" s="1">
        <f>VLOOKUP(E100,after_market_flags!B:E,4,0)</f>
        <v>44138</v>
      </c>
      <c r="O100" s="1" t="str">
        <f t="shared" si="12"/>
        <v>MGYR|44138</v>
      </c>
      <c r="P100" s="6">
        <f>VLOOKUP(O100,trade_prices!A:E,5,0)</f>
        <v>8.4700002669999996</v>
      </c>
      <c r="Q100" s="6">
        <f>VLOOKUP(O100,trade_prices!A:F,6,0)</f>
        <v>8.3599996569999995</v>
      </c>
      <c r="R100" s="1">
        <f>VLOOKUP(E100,after_market_flags!B:F,5,0)</f>
        <v>44140</v>
      </c>
      <c r="S100" s="1" t="str">
        <f t="shared" si="13"/>
        <v>MGYR|44140</v>
      </c>
      <c r="T100" s="6">
        <f>VLOOKUP(S100,trade_prices!A:E,5,0)</f>
        <v>8.3599996569999995</v>
      </c>
      <c r="U100" s="6">
        <f>VLOOKUP(S100,trade_prices!A:F,6,0)</f>
        <v>8.3599996569999995</v>
      </c>
      <c r="V100" s="6">
        <f t="shared" si="14"/>
        <v>0</v>
      </c>
      <c r="W100" s="6">
        <f t="shared" si="15"/>
        <v>0</v>
      </c>
      <c r="X100" s="1">
        <f>VLOOKUP(E100,after_market_flags!B:H,7,0)</f>
        <v>44141</v>
      </c>
      <c r="Y100" s="1" t="str">
        <f t="shared" si="16"/>
        <v>MGYR|44141</v>
      </c>
      <c r="Z100" s="6">
        <f>VLOOKUP(Y100,trade_prices!A:E,5,0)</f>
        <v>8.3599996569999995</v>
      </c>
      <c r="AA100" s="6">
        <f>VLOOKUP(Y100,trade_prices!A:F,6,0)</f>
        <v>8.3599996569999995</v>
      </c>
      <c r="AB100" s="6">
        <f t="shared" si="17"/>
        <v>0</v>
      </c>
    </row>
    <row r="101" spans="1:28" x14ac:dyDescent="0.35">
      <c r="A101" t="s">
        <v>381</v>
      </c>
      <c r="B101" t="s">
        <v>382</v>
      </c>
      <c r="C101" t="s">
        <v>9</v>
      </c>
      <c r="D101">
        <v>1</v>
      </c>
      <c r="E101" s="1">
        <v>44140</v>
      </c>
      <c r="F101" s="1" t="str">
        <f t="shared" si="9"/>
        <v>MNRL|44140</v>
      </c>
      <c r="G101" s="6">
        <f>VLOOKUP(F101,trade_prices!A:E,5,0)</f>
        <v>9.1300001139999996</v>
      </c>
      <c r="H101" s="5">
        <f>VLOOKUP(F101,trade_prices!A:F,6,0)</f>
        <v>9.0799999239999991</v>
      </c>
      <c r="I101" s="1">
        <f>VLOOKUP(E101,after_market_flags!B:D,3,0)</f>
        <v>44133</v>
      </c>
      <c r="J101" s="1" t="str">
        <f t="shared" si="10"/>
        <v>MNRL|44133</v>
      </c>
      <c r="K101" s="6">
        <f>VLOOKUP(J101,trade_prices!A:E,5,0)</f>
        <v>8.4200000760000009</v>
      </c>
      <c r="L101" s="6">
        <f>VLOOKUP(J101,trade_prices!A:F,6,0)</f>
        <v>8.7100000380000004</v>
      </c>
      <c r="M101" s="6">
        <f t="shared" si="11"/>
        <v>4.2479894877814312E-2</v>
      </c>
      <c r="N101" s="1">
        <f>VLOOKUP(E101,after_market_flags!B:E,4,0)</f>
        <v>44139</v>
      </c>
      <c r="O101" s="1" t="str">
        <f t="shared" si="12"/>
        <v>MNRL|44139</v>
      </c>
      <c r="P101" s="6">
        <f>VLOOKUP(O101,trade_prices!A:E,5,0)</f>
        <v>9.1599998469999999</v>
      </c>
      <c r="Q101" s="6">
        <f>VLOOKUP(O101,trade_prices!A:F,6,0)</f>
        <v>9.1999998089999995</v>
      </c>
      <c r="R101" s="1">
        <f>VLOOKUP(E101,after_market_flags!B:F,5,0)</f>
        <v>44141</v>
      </c>
      <c r="S101" s="1" t="str">
        <f t="shared" si="13"/>
        <v>MNRL|44141</v>
      </c>
      <c r="T101" s="6">
        <f>VLOOKUP(S101,trade_prices!A:E,5,0)</f>
        <v>9.0500001910000005</v>
      </c>
      <c r="U101" s="6">
        <f>VLOOKUP(S101,trade_prices!A:F,6,0)</f>
        <v>9.1000003809999992</v>
      </c>
      <c r="V101" s="6">
        <f t="shared" si="14"/>
        <v>-1.6574543075608975E-2</v>
      </c>
      <c r="W101" s="6">
        <f t="shared" si="15"/>
        <v>5.4945261435806825E-3</v>
      </c>
      <c r="X101" s="1">
        <f>VLOOKUP(E101,after_market_flags!B:H,7,0)</f>
        <v>44144</v>
      </c>
      <c r="Y101" s="1" t="str">
        <f t="shared" si="16"/>
        <v>MNRL|44144</v>
      </c>
      <c r="Z101" s="6">
        <f>VLOOKUP(Y101,trade_prices!A:E,5,0)</f>
        <v>9.8000001910000005</v>
      </c>
      <c r="AA101" s="6">
        <f>VLOOKUP(Y101,trade_prices!A:F,6,0)</f>
        <v>10.350000380000001</v>
      </c>
      <c r="AB101" s="6">
        <f t="shared" si="17"/>
        <v>0.12077294232910951</v>
      </c>
    </row>
    <row r="102" spans="1:28" x14ac:dyDescent="0.35">
      <c r="A102" t="s">
        <v>385</v>
      </c>
      <c r="B102" t="s">
        <v>386</v>
      </c>
      <c r="C102" t="s">
        <v>9</v>
      </c>
      <c r="D102">
        <v>1</v>
      </c>
      <c r="E102" s="1">
        <v>44144</v>
      </c>
      <c r="F102" s="1" t="str">
        <f t="shared" si="9"/>
        <v>MRKR|44144</v>
      </c>
      <c r="G102" s="6">
        <f>VLOOKUP(F102,trade_prices!A:E,5,0)</f>
        <v>1.480000019</v>
      </c>
      <c r="H102" s="5">
        <f>VLOOKUP(F102,trade_prices!A:F,6,0)</f>
        <v>1.4900000099999999</v>
      </c>
      <c r="I102" s="1">
        <f>VLOOKUP(E102,after_market_flags!B:D,3,0)</f>
        <v>44137</v>
      </c>
      <c r="J102" s="1" t="str">
        <f t="shared" si="10"/>
        <v>MRKR|44137</v>
      </c>
      <c r="K102" s="6">
        <f>VLOOKUP(J102,trade_prices!A:E,5,0)</f>
        <v>1.3700000050000001</v>
      </c>
      <c r="L102" s="6">
        <f>VLOOKUP(J102,trade_prices!A:F,6,0)</f>
        <v>1.3600000139999999</v>
      </c>
      <c r="M102" s="6">
        <f t="shared" si="11"/>
        <v>9.558823136894469E-2</v>
      </c>
      <c r="N102" s="1">
        <f>VLOOKUP(E102,after_market_flags!B:E,4,0)</f>
        <v>44141</v>
      </c>
      <c r="O102" s="1" t="str">
        <f t="shared" si="12"/>
        <v>MRKR|44141</v>
      </c>
      <c r="P102" s="6">
        <f>VLOOKUP(O102,trade_prices!A:E,5,0)</f>
        <v>1.460000038</v>
      </c>
      <c r="Q102" s="6">
        <f>VLOOKUP(O102,trade_prices!A:F,6,0)</f>
        <v>1.4500000479999999</v>
      </c>
      <c r="R102" s="1">
        <f>VLOOKUP(E102,after_market_flags!B:F,5,0)</f>
        <v>44145</v>
      </c>
      <c r="S102" s="1" t="str">
        <f t="shared" si="13"/>
        <v>MRKR|44145</v>
      </c>
      <c r="T102" s="6">
        <f>VLOOKUP(S102,trade_prices!A:E,5,0)</f>
        <v>1.460000038</v>
      </c>
      <c r="U102" s="6">
        <f>VLOOKUP(S102,trade_prices!A:F,6,0)</f>
        <v>1.4900000099999999</v>
      </c>
      <c r="V102" s="6">
        <f t="shared" si="14"/>
        <v>6.8493080409084686E-3</v>
      </c>
      <c r="W102" s="6">
        <f t="shared" si="15"/>
        <v>2.0134209260844187E-2</v>
      </c>
      <c r="X102" s="1">
        <f>VLOOKUP(E102,after_market_flags!B:H,7,0)</f>
        <v>44146</v>
      </c>
      <c r="Y102" s="1" t="str">
        <f t="shared" si="16"/>
        <v>MRKR|44146</v>
      </c>
      <c r="Z102" s="6">
        <f>VLOOKUP(Y102,trade_prices!A:E,5,0)</f>
        <v>1.4900000099999999</v>
      </c>
      <c r="AA102" s="6">
        <f>VLOOKUP(Y102,trade_prices!A:F,6,0)</f>
        <v>1.4500000479999999</v>
      </c>
      <c r="AB102" s="6">
        <f t="shared" si="17"/>
        <v>-2.7586179776457498E-2</v>
      </c>
    </row>
    <row r="103" spans="1:28" x14ac:dyDescent="0.35">
      <c r="A103" t="s">
        <v>387</v>
      </c>
      <c r="B103" t="s">
        <v>388</v>
      </c>
      <c r="C103" t="s">
        <v>9</v>
      </c>
      <c r="D103">
        <v>1</v>
      </c>
      <c r="E103" s="1">
        <v>44144</v>
      </c>
      <c r="F103" s="1" t="str">
        <f t="shared" si="9"/>
        <v>MRMD|44144</v>
      </c>
      <c r="G103" s="6">
        <f>VLOOKUP(F103,trade_prices!A:E,5,0)</f>
        <v>0.18000000699999999</v>
      </c>
      <c r="H103" s="5">
        <f>VLOOKUP(F103,trade_prices!A:F,6,0)</f>
        <v>0.189999998</v>
      </c>
      <c r="I103" s="1">
        <f>VLOOKUP(E103,after_market_flags!B:D,3,0)</f>
        <v>44137</v>
      </c>
      <c r="J103" s="1" t="str">
        <f t="shared" si="10"/>
        <v>MRMD|44137</v>
      </c>
      <c r="K103" s="6">
        <f>VLOOKUP(J103,trade_prices!A:E,5,0)</f>
        <v>0.14599999799999999</v>
      </c>
      <c r="L103" s="6">
        <f>VLOOKUP(J103,trade_prices!A:F,6,0)</f>
        <v>0.14599999799999999</v>
      </c>
      <c r="M103" s="6">
        <f t="shared" si="11"/>
        <v>0.30136986714205305</v>
      </c>
      <c r="N103" s="1">
        <f>VLOOKUP(E103,after_market_flags!B:E,4,0)</f>
        <v>44141</v>
      </c>
      <c r="O103" s="1" t="str">
        <f t="shared" si="12"/>
        <v>MRMD|44141</v>
      </c>
      <c r="P103" s="6">
        <f>VLOOKUP(O103,trade_prices!A:E,5,0)</f>
        <v>0.15999999600000001</v>
      </c>
      <c r="Q103" s="6">
        <f>VLOOKUP(O103,trade_prices!A:F,6,0)</f>
        <v>0.17700000099999999</v>
      </c>
      <c r="R103" s="1">
        <f>VLOOKUP(E103,after_market_flags!B:F,5,0)</f>
        <v>44145</v>
      </c>
      <c r="S103" s="1" t="str">
        <f t="shared" si="13"/>
        <v>MRMD|44145</v>
      </c>
      <c r="T103" s="6">
        <f>VLOOKUP(S103,trade_prices!A:E,5,0)</f>
        <v>0.19599999500000001</v>
      </c>
      <c r="U103" s="6">
        <f>VLOOKUP(S103,trade_prices!A:F,6,0)</f>
        <v>0.17499999699999999</v>
      </c>
      <c r="V103" s="6">
        <f t="shared" si="14"/>
        <v>9.6938747370886508E-2</v>
      </c>
      <c r="W103" s="6">
        <f t="shared" si="15"/>
        <v>-0.11999999062857139</v>
      </c>
      <c r="X103" s="1">
        <f>VLOOKUP(E103,after_market_flags!B:H,7,0)</f>
        <v>44146</v>
      </c>
      <c r="Y103" s="1" t="str">
        <f t="shared" si="16"/>
        <v>MRMD|44146</v>
      </c>
      <c r="Z103" s="6">
        <f>VLOOKUP(Y103,trade_prices!A:E,5,0)</f>
        <v>0.189999998</v>
      </c>
      <c r="AA103" s="6">
        <f>VLOOKUP(Y103,trade_prices!A:F,6,0)</f>
        <v>0.17499999699999999</v>
      </c>
      <c r="AB103" s="6">
        <f t="shared" si="17"/>
        <v>0</v>
      </c>
    </row>
    <row r="104" spans="1:28" x14ac:dyDescent="0.35">
      <c r="A104" t="s">
        <v>389</v>
      </c>
      <c r="B104" t="s">
        <v>390</v>
      </c>
      <c r="C104" t="s">
        <v>9</v>
      </c>
      <c r="D104">
        <v>1</v>
      </c>
      <c r="E104" s="1">
        <v>44140</v>
      </c>
      <c r="F104" s="1" t="str">
        <f t="shared" si="9"/>
        <v>MSB|44140</v>
      </c>
      <c r="G104" s="6">
        <f>VLOOKUP(F104,trade_prices!A:E,5,0)</f>
        <v>21.350000380000001</v>
      </c>
      <c r="H104" s="5">
        <f>VLOOKUP(F104,trade_prices!A:F,6,0)</f>
        <v>22.100000380000001</v>
      </c>
      <c r="I104" s="1">
        <f>VLOOKUP(E104,after_market_flags!B:D,3,0)</f>
        <v>44133</v>
      </c>
      <c r="J104" s="1" t="str">
        <f t="shared" si="10"/>
        <v>MSB|44133</v>
      </c>
      <c r="K104" s="6">
        <f>VLOOKUP(J104,trade_prices!A:E,5,0)</f>
        <v>23.209999079999999</v>
      </c>
      <c r="L104" s="6">
        <f>VLOOKUP(J104,trade_prices!A:F,6,0)</f>
        <v>23.809999470000001</v>
      </c>
      <c r="M104" s="6">
        <f t="shared" si="11"/>
        <v>-7.1818527008140245E-2</v>
      </c>
      <c r="N104" s="1">
        <f>VLOOKUP(E104,after_market_flags!B:E,4,0)</f>
        <v>44139</v>
      </c>
      <c r="O104" s="1" t="str">
        <f t="shared" si="12"/>
        <v>MSB|44139</v>
      </c>
      <c r="P104" s="6">
        <f>VLOOKUP(O104,trade_prices!A:E,5,0)</f>
        <v>22.559999470000001</v>
      </c>
      <c r="Q104" s="6">
        <f>VLOOKUP(O104,trade_prices!A:F,6,0)</f>
        <v>21.329999919999999</v>
      </c>
      <c r="R104" s="1">
        <f>VLOOKUP(E104,after_market_flags!B:F,5,0)</f>
        <v>44141</v>
      </c>
      <c r="S104" s="1" t="str">
        <f t="shared" si="13"/>
        <v>MSB|44141</v>
      </c>
      <c r="T104" s="6">
        <f>VLOOKUP(S104,trade_prices!A:E,5,0)</f>
        <v>22.379999160000001</v>
      </c>
      <c r="U104" s="6">
        <f>VLOOKUP(S104,trade_prices!A:F,6,0)</f>
        <v>21.340000150000002</v>
      </c>
      <c r="V104" s="6">
        <f t="shared" si="14"/>
        <v>4.6916857882491614E-2</v>
      </c>
      <c r="W104" s="6">
        <f t="shared" si="15"/>
        <v>-4.8734723649943315E-2</v>
      </c>
      <c r="X104" s="1">
        <f>VLOOKUP(E104,after_market_flags!B:H,7,0)</f>
        <v>44144</v>
      </c>
      <c r="Y104" s="1" t="str">
        <f t="shared" si="16"/>
        <v>MSB|44144</v>
      </c>
      <c r="Z104" s="6">
        <f>VLOOKUP(Y104,trade_prices!A:E,5,0)</f>
        <v>22.600000380000001</v>
      </c>
      <c r="AA104" s="6">
        <f>VLOOKUP(Y104,trade_prices!A:F,6,0)</f>
        <v>21.729999540000001</v>
      </c>
      <c r="AB104" s="6">
        <f t="shared" si="17"/>
        <v>1.7947510274084425E-2</v>
      </c>
    </row>
    <row r="105" spans="1:28" x14ac:dyDescent="0.35">
      <c r="A105" t="s">
        <v>393</v>
      </c>
      <c r="B105" t="s">
        <v>394</v>
      </c>
      <c r="C105" t="s">
        <v>9</v>
      </c>
      <c r="D105">
        <v>1</v>
      </c>
      <c r="E105" s="1">
        <v>44140</v>
      </c>
      <c r="F105" s="1" t="str">
        <f t="shared" si="9"/>
        <v>MTEM|44140</v>
      </c>
      <c r="G105" s="6">
        <f>VLOOKUP(F105,trade_prices!A:E,5,0)</f>
        <v>10.43999958</v>
      </c>
      <c r="H105" s="5">
        <f>VLOOKUP(F105,trade_prices!A:F,6,0)</f>
        <v>10.85999966</v>
      </c>
      <c r="I105" s="1">
        <f>VLOOKUP(E105,after_market_flags!B:D,3,0)</f>
        <v>44133</v>
      </c>
      <c r="J105" s="1" t="str">
        <f t="shared" si="10"/>
        <v>MTEM|44133</v>
      </c>
      <c r="K105" s="6">
        <f>VLOOKUP(J105,trade_prices!A:E,5,0)</f>
        <v>9.3599996569999995</v>
      </c>
      <c r="L105" s="6">
        <f>VLOOKUP(J105,trade_prices!A:F,6,0)</f>
        <v>9.5</v>
      </c>
      <c r="M105" s="6">
        <f t="shared" si="11"/>
        <v>0.1431578589473684</v>
      </c>
      <c r="N105" s="1">
        <f>VLOOKUP(E105,after_market_flags!B:E,4,0)</f>
        <v>44139</v>
      </c>
      <c r="O105" s="1" t="str">
        <f t="shared" si="12"/>
        <v>MTEM|44139</v>
      </c>
      <c r="P105" s="6">
        <f>VLOOKUP(O105,trade_prices!A:E,5,0)</f>
        <v>9.1300001139999996</v>
      </c>
      <c r="Q105" s="6">
        <f>VLOOKUP(O105,trade_prices!A:F,6,0)</f>
        <v>10.350000380000001</v>
      </c>
      <c r="R105" s="1">
        <f>VLOOKUP(E105,after_market_flags!B:F,5,0)</f>
        <v>44141</v>
      </c>
      <c r="S105" s="1" t="str">
        <f t="shared" si="13"/>
        <v>MTEM|44141</v>
      </c>
      <c r="T105" s="6">
        <f>VLOOKUP(S105,trade_prices!A:E,5,0)</f>
        <v>8.5</v>
      </c>
      <c r="U105" s="6">
        <f>VLOOKUP(S105,trade_prices!A:F,6,0)</f>
        <v>8.5600004199999997</v>
      </c>
      <c r="V105" s="6">
        <f t="shared" si="14"/>
        <v>-0.21764710352941186</v>
      </c>
      <c r="W105" s="6">
        <f t="shared" si="15"/>
        <v>7.009394515894162E-3</v>
      </c>
      <c r="X105" s="1">
        <f>VLOOKUP(E105,after_market_flags!B:H,7,0)</f>
        <v>44144</v>
      </c>
      <c r="Y105" s="1" t="str">
        <f t="shared" si="16"/>
        <v>MTEM|44144</v>
      </c>
      <c r="Z105" s="6">
        <f>VLOOKUP(Y105,trade_prices!A:E,5,0)</f>
        <v>9.2200002669999996</v>
      </c>
      <c r="AA105" s="6">
        <f>VLOOKUP(Y105,trade_prices!A:F,6,0)</f>
        <v>8.9600000380000004</v>
      </c>
      <c r="AB105" s="6">
        <f t="shared" si="17"/>
        <v>4.4642814319595284E-2</v>
      </c>
    </row>
    <row r="106" spans="1:28" x14ac:dyDescent="0.35">
      <c r="A106" t="s">
        <v>395</v>
      </c>
      <c r="B106" t="s">
        <v>396</v>
      </c>
      <c r="C106" t="s">
        <v>9</v>
      </c>
      <c r="D106">
        <v>1</v>
      </c>
      <c r="E106" s="1">
        <v>44144</v>
      </c>
      <c r="F106" s="1" t="str">
        <f t="shared" si="9"/>
        <v>MWA|44144</v>
      </c>
      <c r="G106" s="6">
        <f>VLOOKUP(F106,trade_prices!A:E,5,0)</f>
        <v>11.52999973</v>
      </c>
      <c r="H106" s="5">
        <f>VLOOKUP(F106,trade_prices!A:F,6,0)</f>
        <v>11.55000019</v>
      </c>
      <c r="I106" s="1">
        <f>VLOOKUP(E106,after_market_flags!B:D,3,0)</f>
        <v>44137</v>
      </c>
      <c r="J106" s="1" t="str">
        <f t="shared" si="10"/>
        <v>MWA|44137</v>
      </c>
      <c r="K106" s="6">
        <f>VLOOKUP(J106,trade_prices!A:E,5,0)</f>
        <v>10.52999973</v>
      </c>
      <c r="L106" s="6">
        <f>VLOOKUP(J106,trade_prices!A:F,6,0)</f>
        <v>10.52651691</v>
      </c>
      <c r="M106" s="6">
        <f t="shared" si="11"/>
        <v>9.7229053897943216E-2</v>
      </c>
      <c r="N106" s="1">
        <f>VLOOKUP(E106,after_market_flags!B:E,4,0)</f>
        <v>44141</v>
      </c>
      <c r="O106" s="1" t="str">
        <f t="shared" si="12"/>
        <v>MWA|44141</v>
      </c>
      <c r="P106" s="6">
        <f>VLOOKUP(O106,trade_prices!A:E,5,0)</f>
        <v>11.039999959999999</v>
      </c>
      <c r="Q106" s="6">
        <f>VLOOKUP(O106,trade_prices!A:F,6,0)</f>
        <v>10.82500076</v>
      </c>
      <c r="R106" s="1">
        <f>VLOOKUP(E106,after_market_flags!B:F,5,0)</f>
        <v>44145</v>
      </c>
      <c r="S106" s="1" t="str">
        <f t="shared" si="13"/>
        <v>MWA|44145</v>
      </c>
      <c r="T106" s="6">
        <f>VLOOKUP(S106,trade_prices!A:E,5,0)</f>
        <v>11.630000109999999</v>
      </c>
      <c r="U106" s="6">
        <f>VLOOKUP(S106,trade_prices!A:F,6,0)</f>
        <v>11.72000027</v>
      </c>
      <c r="V106" s="6">
        <f t="shared" si="14"/>
        <v>6.9217484298028889E-2</v>
      </c>
      <c r="W106" s="6">
        <f t="shared" si="15"/>
        <v>7.6791943623394357E-3</v>
      </c>
      <c r="X106" s="1">
        <f>VLOOKUP(E106,after_market_flags!B:H,7,0)</f>
        <v>44146</v>
      </c>
      <c r="Y106" s="1" t="str">
        <f t="shared" si="16"/>
        <v>MWA|44146</v>
      </c>
      <c r="Z106" s="6">
        <f>VLOOKUP(Y106,trade_prices!A:E,5,0)</f>
        <v>11.72999954</v>
      </c>
      <c r="AA106" s="6">
        <f>VLOOKUP(Y106,trade_prices!A:F,6,0)</f>
        <v>11.539999959999999</v>
      </c>
      <c r="AB106" s="6">
        <f t="shared" si="17"/>
        <v>-1.5597947194447001E-2</v>
      </c>
    </row>
    <row r="107" spans="1:28" x14ac:dyDescent="0.35">
      <c r="A107" t="s">
        <v>397</v>
      </c>
      <c r="B107" t="s">
        <v>398</v>
      </c>
      <c r="C107" t="s">
        <v>9</v>
      </c>
      <c r="D107">
        <v>1</v>
      </c>
      <c r="E107" s="1">
        <v>44144</v>
      </c>
      <c r="F107" s="1" t="str">
        <f t="shared" si="9"/>
        <v>MWK|44144</v>
      </c>
      <c r="G107" s="6">
        <f>VLOOKUP(F107,trade_prices!A:E,5,0)</f>
        <v>9.4899997710000008</v>
      </c>
      <c r="H107" s="5">
        <f>VLOOKUP(F107,trade_prices!A:F,6,0)</f>
        <v>8.4600000380000004</v>
      </c>
      <c r="I107" s="1">
        <f>VLOOKUP(E107,after_market_flags!B:D,3,0)</f>
        <v>44137</v>
      </c>
      <c r="J107" s="1" t="str">
        <f t="shared" si="10"/>
        <v>MWK|44137</v>
      </c>
      <c r="K107" s="6">
        <f>VLOOKUP(J107,trade_prices!A:E,5,0)</f>
        <v>8.0399999619999996</v>
      </c>
      <c r="L107" s="6">
        <f>VLOOKUP(J107,trade_prices!A:F,6,0)</f>
        <v>8.3800001139999996</v>
      </c>
      <c r="M107" s="6">
        <f t="shared" si="11"/>
        <v>9.5465301803933714E-3</v>
      </c>
      <c r="N107" s="1">
        <f>VLOOKUP(E107,after_market_flags!B:E,4,0)</f>
        <v>44141</v>
      </c>
      <c r="O107" s="1" t="str">
        <f t="shared" si="12"/>
        <v>MWK|44141</v>
      </c>
      <c r="P107" s="6">
        <f>VLOOKUP(O107,trade_prices!A:E,5,0)</f>
        <v>9.0900001530000001</v>
      </c>
      <c r="Q107" s="6">
        <f>VLOOKUP(O107,trade_prices!A:F,6,0)</f>
        <v>9.1499996190000008</v>
      </c>
      <c r="R107" s="1">
        <f>VLOOKUP(E107,after_market_flags!B:F,5,0)</f>
        <v>44145</v>
      </c>
      <c r="S107" s="1" t="str">
        <f t="shared" si="13"/>
        <v>MWK|44145</v>
      </c>
      <c r="T107" s="6">
        <f>VLOOKUP(S107,trade_prices!A:E,5,0)</f>
        <v>8.8500003809999992</v>
      </c>
      <c r="U107" s="6">
        <f>VLOOKUP(S107,trade_prices!A:F,6,0)</f>
        <v>8.3000001910000005</v>
      </c>
      <c r="V107" s="6">
        <f t="shared" si="14"/>
        <v>-3.389821752370404E-2</v>
      </c>
      <c r="W107" s="6">
        <f t="shared" si="15"/>
        <v>-6.626508160763471E-2</v>
      </c>
      <c r="X107" s="1">
        <f>VLOOKUP(E107,after_market_flags!B:H,7,0)</f>
        <v>44146</v>
      </c>
      <c r="Y107" s="1" t="str">
        <f t="shared" si="16"/>
        <v>MWK|44146</v>
      </c>
      <c r="Z107" s="6">
        <f>VLOOKUP(Y107,trade_prices!A:E,5,0)</f>
        <v>8.4099998469999999</v>
      </c>
      <c r="AA107" s="6">
        <f>VLOOKUP(Y107,trade_prices!A:F,6,0)</f>
        <v>8.0100002289999992</v>
      </c>
      <c r="AB107" s="6">
        <f t="shared" si="17"/>
        <v>-3.6204738290776063E-2</v>
      </c>
    </row>
    <row r="108" spans="1:28" x14ac:dyDescent="0.35">
      <c r="A108" t="s">
        <v>399</v>
      </c>
      <c r="B108" t="s">
        <v>400</v>
      </c>
      <c r="C108" t="s">
        <v>9</v>
      </c>
      <c r="D108">
        <v>1</v>
      </c>
      <c r="E108" s="1">
        <v>44144</v>
      </c>
      <c r="F108" s="1" t="str">
        <f t="shared" si="9"/>
        <v>MYGN|44144</v>
      </c>
      <c r="G108" s="6">
        <f>VLOOKUP(F108,trade_prices!A:E,5,0)</f>
        <v>15.10999966</v>
      </c>
      <c r="H108" s="5">
        <f>VLOOKUP(F108,trade_prices!A:F,6,0)</f>
        <v>17</v>
      </c>
      <c r="I108" s="1">
        <f>VLOOKUP(E108,after_market_flags!B:D,3,0)</f>
        <v>44137</v>
      </c>
      <c r="J108" s="1" t="str">
        <f t="shared" si="10"/>
        <v>MYGN|44137</v>
      </c>
      <c r="K108" s="6">
        <f>VLOOKUP(J108,trade_prices!A:E,5,0)</f>
        <v>12.64000034</v>
      </c>
      <c r="L108" s="6">
        <f>VLOOKUP(J108,trade_prices!A:F,6,0)</f>
        <v>12.89000034</v>
      </c>
      <c r="M108" s="6">
        <f t="shared" si="11"/>
        <v>0.31885178833129491</v>
      </c>
      <c r="N108" s="1">
        <f>VLOOKUP(E108,after_market_flags!B:E,4,0)</f>
        <v>44141</v>
      </c>
      <c r="O108" s="1" t="str">
        <f t="shared" si="12"/>
        <v>MYGN|44141</v>
      </c>
      <c r="P108" s="6">
        <f>VLOOKUP(O108,trade_prices!A:E,5,0)</f>
        <v>14.19999981</v>
      </c>
      <c r="Q108" s="6">
        <f>VLOOKUP(O108,trade_prices!A:F,6,0)</f>
        <v>14.289999959999999</v>
      </c>
      <c r="R108" s="1">
        <f>VLOOKUP(E108,after_market_flags!B:F,5,0)</f>
        <v>44145</v>
      </c>
      <c r="S108" s="1" t="str">
        <f t="shared" si="13"/>
        <v>MYGN|44145</v>
      </c>
      <c r="T108" s="6">
        <f>VLOOKUP(S108,trade_prices!A:E,5,0)</f>
        <v>17.100000380000001</v>
      </c>
      <c r="U108" s="6">
        <f>VLOOKUP(S108,trade_prices!A:F,6,0)</f>
        <v>17.079999919999999</v>
      </c>
      <c r="V108" s="6">
        <f t="shared" si="14"/>
        <v>0.1643275062897982</v>
      </c>
      <c r="W108" s="6">
        <f t="shared" si="15"/>
        <v>-1.1709871249227799E-3</v>
      </c>
      <c r="X108" s="1">
        <f>VLOOKUP(E108,after_market_flags!B:H,7,0)</f>
        <v>44146</v>
      </c>
      <c r="Y108" s="1" t="str">
        <f t="shared" si="16"/>
        <v>MYGN|44146</v>
      </c>
      <c r="Z108" s="6">
        <f>VLOOKUP(Y108,trade_prices!A:E,5,0)</f>
        <v>16.989999770000001</v>
      </c>
      <c r="AA108" s="6">
        <f>VLOOKUP(Y108,trade_prices!A:F,6,0)</f>
        <v>16.799999239999998</v>
      </c>
      <c r="AB108" s="6">
        <f t="shared" si="17"/>
        <v>-1.6666707896827296E-2</v>
      </c>
    </row>
    <row r="109" spans="1:28" x14ac:dyDescent="0.35">
      <c r="A109" t="s">
        <v>405</v>
      </c>
      <c r="B109" t="s">
        <v>406</v>
      </c>
      <c r="C109" t="s">
        <v>9</v>
      </c>
      <c r="D109">
        <v>1</v>
      </c>
      <c r="E109" s="1">
        <v>44144</v>
      </c>
      <c r="F109" s="1" t="str">
        <f t="shared" si="9"/>
        <v>NBIX|44144</v>
      </c>
      <c r="G109" s="6">
        <f>VLOOKUP(F109,trade_prices!A:E,5,0)</f>
        <v>98.989997860000003</v>
      </c>
      <c r="H109" s="5">
        <f>VLOOKUP(F109,trade_prices!A:F,6,0)</f>
        <v>102.8099976</v>
      </c>
      <c r="I109" s="1">
        <f>VLOOKUP(E109,after_market_flags!B:D,3,0)</f>
        <v>44137</v>
      </c>
      <c r="J109" s="1" t="str">
        <f t="shared" si="10"/>
        <v>NBIX|44137</v>
      </c>
      <c r="K109" s="6">
        <f>VLOOKUP(J109,trade_prices!A:E,5,0)</f>
        <v>98.819999690000003</v>
      </c>
      <c r="L109" s="6">
        <f>VLOOKUP(J109,trade_prices!A:F,6,0)</f>
        <v>95.980003359999998</v>
      </c>
      <c r="M109" s="6">
        <f t="shared" si="11"/>
        <v>7.1160595966872298E-2</v>
      </c>
      <c r="N109" s="1">
        <f>VLOOKUP(E109,after_market_flags!B:E,4,0)</f>
        <v>44141</v>
      </c>
      <c r="O109" s="1" t="str">
        <f t="shared" si="12"/>
        <v>NBIX|44141</v>
      </c>
      <c r="P109" s="6">
        <f>VLOOKUP(O109,trade_prices!A:E,5,0)</f>
        <v>99.900001529999997</v>
      </c>
      <c r="Q109" s="6">
        <f>VLOOKUP(O109,trade_prices!A:F,6,0)</f>
        <v>96.339996339999999</v>
      </c>
      <c r="R109" s="1">
        <f>VLOOKUP(E109,after_market_flags!B:F,5,0)</f>
        <v>44145</v>
      </c>
      <c r="S109" s="1" t="str">
        <f t="shared" si="13"/>
        <v>NBIX|44145</v>
      </c>
      <c r="T109" s="6">
        <f>VLOOKUP(S109,trade_prices!A:E,5,0)</f>
        <v>90.209999080000003</v>
      </c>
      <c r="U109" s="6">
        <f>VLOOKUP(S109,trade_prices!A:F,6,0)</f>
        <v>87.58000183</v>
      </c>
      <c r="V109" s="6">
        <f t="shared" si="14"/>
        <v>-6.7952525468532532E-2</v>
      </c>
      <c r="W109" s="6">
        <f t="shared" si="15"/>
        <v>-3.0029655115845325E-2</v>
      </c>
      <c r="X109" s="1">
        <f>VLOOKUP(E109,after_market_flags!B:H,7,0)</f>
        <v>44146</v>
      </c>
      <c r="Y109" s="1" t="str">
        <f t="shared" si="16"/>
        <v>NBIX|44146</v>
      </c>
      <c r="Z109" s="6">
        <f>VLOOKUP(Y109,trade_prices!A:E,5,0)</f>
        <v>89.02999878</v>
      </c>
      <c r="AA109" s="6">
        <f>VLOOKUP(Y109,trade_prices!A:F,6,0)</f>
        <v>89.290000919999997</v>
      </c>
      <c r="AB109" s="6">
        <f t="shared" si="17"/>
        <v>1.9151070359290086E-2</v>
      </c>
    </row>
    <row r="110" spans="1:28" x14ac:dyDescent="0.35">
      <c r="A110" t="s">
        <v>407</v>
      </c>
      <c r="B110" t="s">
        <v>408</v>
      </c>
      <c r="C110" t="s">
        <v>9</v>
      </c>
      <c r="D110">
        <v>1</v>
      </c>
      <c r="E110" s="1">
        <v>44144</v>
      </c>
      <c r="F110" s="1" t="str">
        <f t="shared" si="9"/>
        <v>NCLH|44144</v>
      </c>
      <c r="G110" s="6">
        <f>VLOOKUP(F110,trade_prices!A:E,5,0)</f>
        <v>21.020000459999999</v>
      </c>
      <c r="H110" s="5">
        <f>VLOOKUP(F110,trade_prices!A:F,6,0)</f>
        <v>21.510000229999999</v>
      </c>
      <c r="I110" s="1">
        <f>VLOOKUP(E110,after_market_flags!B:D,3,0)</f>
        <v>44137</v>
      </c>
      <c r="J110" s="1" t="str">
        <f t="shared" si="10"/>
        <v>NCLH|44137</v>
      </c>
      <c r="K110" s="6">
        <f>VLOOKUP(J110,trade_prices!A:E,5,0)</f>
        <v>16.059999470000001</v>
      </c>
      <c r="L110" s="6">
        <f>VLOOKUP(J110,trade_prices!A:F,6,0)</f>
        <v>16.170000080000001</v>
      </c>
      <c r="M110" s="6">
        <f t="shared" si="11"/>
        <v>0.33024119502663585</v>
      </c>
      <c r="N110" s="1">
        <f>VLOOKUP(E110,after_market_flags!B:E,4,0)</f>
        <v>44141</v>
      </c>
      <c r="O110" s="1" t="str">
        <f t="shared" si="12"/>
        <v>NCLH|44141</v>
      </c>
      <c r="P110" s="6">
        <f>VLOOKUP(O110,trade_prices!A:E,5,0)</f>
        <v>17.06999969</v>
      </c>
      <c r="Q110" s="6">
        <f>VLOOKUP(O110,trade_prices!A:F,6,0)</f>
        <v>16.969999309999999</v>
      </c>
      <c r="R110" s="1">
        <f>VLOOKUP(E110,after_market_flags!B:F,5,0)</f>
        <v>44145</v>
      </c>
      <c r="S110" s="1" t="str">
        <f t="shared" si="13"/>
        <v>NCLH|44145</v>
      </c>
      <c r="T110" s="6">
        <f>VLOOKUP(S110,trade_prices!A:E,5,0)</f>
        <v>20.799999239999998</v>
      </c>
      <c r="U110" s="6">
        <f>VLOOKUP(S110,trade_prices!A:F,6,0)</f>
        <v>20.120000839999999</v>
      </c>
      <c r="V110" s="6">
        <f t="shared" si="14"/>
        <v>0.18413461874722645</v>
      </c>
      <c r="W110" s="6">
        <f t="shared" si="15"/>
        <v>-3.3797135765924691E-2</v>
      </c>
      <c r="X110" s="1">
        <f>VLOOKUP(E110,after_market_flags!B:H,7,0)</f>
        <v>44146</v>
      </c>
      <c r="Y110" s="1" t="str">
        <f t="shared" si="16"/>
        <v>NCLH|44146</v>
      </c>
      <c r="Z110" s="6">
        <f>VLOOKUP(Y110,trade_prices!A:E,5,0)</f>
        <v>20.530000690000001</v>
      </c>
      <c r="AA110" s="6">
        <f>VLOOKUP(Y110,trade_prices!A:F,6,0)</f>
        <v>19.520000459999999</v>
      </c>
      <c r="AB110" s="6">
        <f t="shared" si="17"/>
        <v>-3.0737723660893855E-2</v>
      </c>
    </row>
    <row r="111" spans="1:28" x14ac:dyDescent="0.35">
      <c r="A111" t="s">
        <v>409</v>
      </c>
      <c r="B111" t="s">
        <v>410</v>
      </c>
      <c r="C111" t="s">
        <v>9</v>
      </c>
      <c r="D111">
        <v>1</v>
      </c>
      <c r="E111" s="1">
        <v>44140</v>
      </c>
      <c r="F111" s="1" t="str">
        <f t="shared" si="9"/>
        <v>NECB|44140</v>
      </c>
      <c r="G111" s="6">
        <f>VLOOKUP(F111,trade_prices!A:E,5,0)</f>
        <v>12.59000015</v>
      </c>
      <c r="H111" s="5">
        <f>VLOOKUP(F111,trade_prices!A:F,6,0)</f>
        <v>12.5</v>
      </c>
      <c r="I111" s="1">
        <f>VLOOKUP(E111,after_market_flags!B:D,3,0)</f>
        <v>44133</v>
      </c>
      <c r="J111" s="1" t="str">
        <f t="shared" si="10"/>
        <v>NECB|44133</v>
      </c>
      <c r="K111" s="6">
        <f>VLOOKUP(J111,trade_prices!A:E,5,0)</f>
        <v>10.75</v>
      </c>
      <c r="L111" s="6">
        <f>VLOOKUP(J111,trade_prices!A:F,6,0)</f>
        <v>10.75</v>
      </c>
      <c r="M111" s="6">
        <f t="shared" si="11"/>
        <v>0.16279069767441862</v>
      </c>
      <c r="N111" s="1">
        <f>VLOOKUP(E111,after_market_flags!B:E,4,0)</f>
        <v>44139</v>
      </c>
      <c r="O111" s="1" t="str">
        <f t="shared" si="12"/>
        <v>NECB|44139</v>
      </c>
      <c r="P111" s="6">
        <f>VLOOKUP(O111,trade_prices!A:E,5,0)</f>
        <v>11</v>
      </c>
      <c r="Q111" s="6">
        <f>VLOOKUP(O111,trade_prices!A:F,6,0)</f>
        <v>12.5</v>
      </c>
      <c r="R111" s="1">
        <f>VLOOKUP(E111,after_market_flags!B:F,5,0)</f>
        <v>44141</v>
      </c>
      <c r="S111" s="1" t="str">
        <f t="shared" si="13"/>
        <v>NECB|44141</v>
      </c>
      <c r="T111" s="6">
        <f>VLOOKUP(S111,trade_prices!A:E,5,0)</f>
        <v>12.420000079999999</v>
      </c>
      <c r="U111" s="6">
        <f>VLOOKUP(S111,trade_prices!A:F,6,0)</f>
        <v>12.5</v>
      </c>
      <c r="V111" s="6">
        <f t="shared" si="14"/>
        <v>-6.4412173498150701E-3</v>
      </c>
      <c r="W111" s="6">
        <f t="shared" si="15"/>
        <v>6.399993600000045E-3</v>
      </c>
      <c r="X111" s="1">
        <f>VLOOKUP(E111,after_market_flags!B:H,7,0)</f>
        <v>44144</v>
      </c>
      <c r="Y111" s="1" t="str">
        <f t="shared" si="16"/>
        <v>NECB|44144</v>
      </c>
      <c r="Z111" s="6">
        <f>VLOOKUP(Y111,trade_prices!A:E,5,0)</f>
        <v>12.5</v>
      </c>
      <c r="AA111" s="6">
        <f>VLOOKUP(Y111,trade_prices!A:F,6,0)</f>
        <v>12.75</v>
      </c>
      <c r="AB111" s="6">
        <f t="shared" si="17"/>
        <v>1.9607843137254902E-2</v>
      </c>
    </row>
    <row r="112" spans="1:28" x14ac:dyDescent="0.35">
      <c r="A112" t="s">
        <v>413</v>
      </c>
      <c r="B112" t="s">
        <v>414</v>
      </c>
      <c r="C112" t="s">
        <v>9</v>
      </c>
      <c r="D112">
        <v>1</v>
      </c>
      <c r="E112" s="1">
        <v>44140</v>
      </c>
      <c r="F112" s="1" t="str">
        <f t="shared" si="9"/>
        <v>NET|44140</v>
      </c>
      <c r="G112" s="6">
        <f>VLOOKUP(F112,trade_prices!A:E,5,0)</f>
        <v>57.5</v>
      </c>
      <c r="H112" s="5">
        <f>VLOOKUP(F112,trade_prices!A:F,6,0)</f>
        <v>58</v>
      </c>
      <c r="I112" s="1">
        <f>VLOOKUP(E112,after_market_flags!B:D,3,0)</f>
        <v>44133</v>
      </c>
      <c r="J112" s="1" t="str">
        <f t="shared" si="10"/>
        <v>NET|44133</v>
      </c>
      <c r="K112" s="6">
        <f>VLOOKUP(J112,trade_prices!A:E,5,0)</f>
        <v>54.909999849999998</v>
      </c>
      <c r="L112" s="6">
        <f>VLOOKUP(J112,trade_prices!A:F,6,0)</f>
        <v>54</v>
      </c>
      <c r="M112" s="6">
        <f t="shared" si="11"/>
        <v>7.407407407407407E-2</v>
      </c>
      <c r="N112" s="1">
        <f>VLOOKUP(E112,after_market_flags!B:E,4,0)</f>
        <v>44139</v>
      </c>
      <c r="O112" s="1" t="str">
        <f t="shared" si="12"/>
        <v>NET|44139</v>
      </c>
      <c r="P112" s="6">
        <f>VLOOKUP(O112,trade_prices!A:E,5,0)</f>
        <v>55</v>
      </c>
      <c r="Q112" s="6">
        <f>VLOOKUP(O112,trade_prices!A:F,6,0)</f>
        <v>56.119998930000001</v>
      </c>
      <c r="R112" s="1">
        <f>VLOOKUP(E112,after_market_flags!B:F,5,0)</f>
        <v>44141</v>
      </c>
      <c r="S112" s="1" t="str">
        <f t="shared" si="13"/>
        <v>NET|44141</v>
      </c>
      <c r="T112" s="6">
        <f>VLOOKUP(S112,trade_prices!A:E,5,0)</f>
        <v>63.729999540000001</v>
      </c>
      <c r="U112" s="6">
        <f>VLOOKUP(S112,trade_prices!A:F,6,0)</f>
        <v>64.47000122</v>
      </c>
      <c r="V112" s="6">
        <f t="shared" si="14"/>
        <v>0.11941002141736404</v>
      </c>
      <c r="W112" s="6">
        <f t="shared" si="15"/>
        <v>1.147823275936955E-2</v>
      </c>
      <c r="X112" s="1">
        <f>VLOOKUP(E112,after_market_flags!B:H,7,0)</f>
        <v>44144</v>
      </c>
      <c r="Y112" s="1" t="str">
        <f t="shared" si="16"/>
        <v>NET|44144</v>
      </c>
      <c r="Z112" s="6">
        <f>VLOOKUP(Y112,trade_prices!A:E,5,0)</f>
        <v>63.009998320000001</v>
      </c>
      <c r="AA112" s="6">
        <f>VLOOKUP(Y112,trade_prices!A:F,6,0)</f>
        <v>64.569999690000003</v>
      </c>
      <c r="AB112" s="6">
        <f t="shared" si="17"/>
        <v>1.5486831420178798E-3</v>
      </c>
    </row>
    <row r="113" spans="1:28" x14ac:dyDescent="0.35">
      <c r="A113" t="s">
        <v>415</v>
      </c>
      <c r="B113" t="s">
        <v>416</v>
      </c>
      <c r="C113" t="s">
        <v>9</v>
      </c>
      <c r="D113">
        <v>1</v>
      </c>
      <c r="E113" s="1">
        <v>44144</v>
      </c>
      <c r="F113" s="1" t="str">
        <f t="shared" si="9"/>
        <v>NGL|44144</v>
      </c>
      <c r="G113" s="6">
        <f>VLOOKUP(F113,trade_prices!A:E,5,0)</f>
        <v>2.670000076</v>
      </c>
      <c r="H113" s="5">
        <f>VLOOKUP(F113,trade_prices!A:F,6,0)</f>
        <v>2.7200000289999999</v>
      </c>
      <c r="I113" s="1">
        <f>VLOOKUP(E113,after_market_flags!B:D,3,0)</f>
        <v>44137</v>
      </c>
      <c r="J113" s="1" t="str">
        <f t="shared" si="10"/>
        <v>NGL|44137</v>
      </c>
      <c r="K113" s="6">
        <f>VLOOKUP(J113,trade_prices!A:E,5,0)</f>
        <v>2.5499999519999998</v>
      </c>
      <c r="L113" s="6">
        <f>VLOOKUP(J113,trade_prices!A:F,6,0)</f>
        <v>2.3531620499999999</v>
      </c>
      <c r="M113" s="6">
        <f t="shared" si="11"/>
        <v>0.15589150734434123</v>
      </c>
      <c r="N113" s="1">
        <f>VLOOKUP(E113,after_market_flags!B:E,4,0)</f>
        <v>44141</v>
      </c>
      <c r="O113" s="1" t="str">
        <f t="shared" si="12"/>
        <v>NGL|44141</v>
      </c>
      <c r="P113" s="6">
        <f>VLOOKUP(O113,trade_prices!A:E,5,0)</f>
        <v>2.539999962</v>
      </c>
      <c r="Q113" s="6">
        <f>VLOOKUP(O113,trade_prices!A:F,6,0)</f>
        <v>2.460000038</v>
      </c>
      <c r="R113" s="1">
        <f>VLOOKUP(E113,after_market_flags!B:F,5,0)</f>
        <v>44145</v>
      </c>
      <c r="S113" s="1" t="str">
        <f t="shared" si="13"/>
        <v>NGL|44145</v>
      </c>
      <c r="T113" s="6">
        <f>VLOOKUP(S113,trade_prices!A:E,5,0)</f>
        <v>2.8199999330000001</v>
      </c>
      <c r="U113" s="6">
        <f>VLOOKUP(S113,trade_prices!A:F,6,0)</f>
        <v>2.460000038</v>
      </c>
      <c r="V113" s="6">
        <f t="shared" si="14"/>
        <v>0.12765954026708839</v>
      </c>
      <c r="W113" s="6">
        <f t="shared" si="15"/>
        <v>-0.14634141847114884</v>
      </c>
      <c r="X113" s="1">
        <f>VLOOKUP(E113,after_market_flags!B:H,7,0)</f>
        <v>44146</v>
      </c>
      <c r="Y113" s="1" t="str">
        <f t="shared" si="16"/>
        <v>NGL|44146</v>
      </c>
      <c r="Z113" s="6">
        <f>VLOOKUP(Y113,trade_prices!A:E,5,0)</f>
        <v>2.5299999710000001</v>
      </c>
      <c r="AA113" s="6">
        <f>VLOOKUP(Y113,trade_prices!A:F,6,0)</f>
        <v>2.4100000860000002</v>
      </c>
      <c r="AB113" s="6">
        <f t="shared" si="17"/>
        <v>-2.0746867309447824E-2</v>
      </c>
    </row>
    <row r="114" spans="1:28" x14ac:dyDescent="0.35">
      <c r="A114" t="s">
        <v>417</v>
      </c>
      <c r="B114" t="s">
        <v>418</v>
      </c>
      <c r="C114" t="s">
        <v>9</v>
      </c>
      <c r="D114">
        <v>1</v>
      </c>
      <c r="E114" s="1">
        <v>44140</v>
      </c>
      <c r="F114" s="1" t="str">
        <f t="shared" si="9"/>
        <v>NH|44140</v>
      </c>
      <c r="G114" s="6">
        <f>VLOOKUP(F114,trade_prices!A:E,5,0)</f>
        <v>2.1900000569999998</v>
      </c>
      <c r="H114" s="5">
        <f>VLOOKUP(F114,trade_prices!A:F,6,0)</f>
        <v>2.170000076</v>
      </c>
      <c r="I114" s="1">
        <f>VLOOKUP(E114,after_market_flags!B:D,3,0)</f>
        <v>44133</v>
      </c>
      <c r="J114" s="1" t="str">
        <f t="shared" si="10"/>
        <v>NH|44133</v>
      </c>
      <c r="K114" s="6">
        <f>VLOOKUP(J114,trade_prices!A:E,5,0)</f>
        <v>2.1900000569999998</v>
      </c>
      <c r="L114" s="6">
        <f>VLOOKUP(J114,trade_prices!A:F,6,0)</f>
        <v>2.1900000569999998</v>
      </c>
      <c r="M114" s="6">
        <f t="shared" si="11"/>
        <v>-9.1324111778321206E-3</v>
      </c>
      <c r="N114" s="1">
        <f>VLOOKUP(E114,after_market_flags!B:E,4,0)</f>
        <v>44139</v>
      </c>
      <c r="O114" s="1" t="str">
        <f t="shared" si="12"/>
        <v>NH|44139</v>
      </c>
      <c r="P114" s="6">
        <f>VLOOKUP(O114,trade_prices!A:E,5,0)</f>
        <v>2.1800000669999999</v>
      </c>
      <c r="Q114" s="6">
        <f>VLOOKUP(O114,trade_prices!A:F,6,0)</f>
        <v>2.1400001049999999</v>
      </c>
      <c r="R114" s="1">
        <f>VLOOKUP(E114,after_market_flags!B:F,5,0)</f>
        <v>44141</v>
      </c>
      <c r="S114" s="1" t="str">
        <f t="shared" si="13"/>
        <v>NH|44141</v>
      </c>
      <c r="T114" s="6">
        <f>VLOOKUP(S114,trade_prices!A:E,5,0)</f>
        <v>2.2000000480000002</v>
      </c>
      <c r="U114" s="6">
        <f>VLOOKUP(S114,trade_prices!A:F,6,0)</f>
        <v>1.960000038</v>
      </c>
      <c r="V114" s="6">
        <f t="shared" si="14"/>
        <v>2.7272700768595719E-2</v>
      </c>
      <c r="W114" s="6">
        <f t="shared" si="15"/>
        <v>-0.12244898231986674</v>
      </c>
      <c r="X114" s="1">
        <f>VLOOKUP(E114,after_market_flags!B:H,7,0)</f>
        <v>44144</v>
      </c>
      <c r="Y114" s="1" t="str">
        <f t="shared" si="16"/>
        <v>NH|44144</v>
      </c>
      <c r="Z114" s="6">
        <f>VLOOKUP(Y114,trade_prices!A:E,5,0)</f>
        <v>1.9299999480000001</v>
      </c>
      <c r="AA114" s="6">
        <f>VLOOKUP(Y114,trade_prices!A:F,6,0)</f>
        <v>2.2699999809999998</v>
      </c>
      <c r="AB114" s="6">
        <f t="shared" si="17"/>
        <v>0.1365638526848956</v>
      </c>
    </row>
    <row r="115" spans="1:28" x14ac:dyDescent="0.35">
      <c r="A115" t="s">
        <v>421</v>
      </c>
      <c r="B115" t="s">
        <v>422</v>
      </c>
      <c r="C115" t="s">
        <v>9</v>
      </c>
      <c r="D115">
        <v>1</v>
      </c>
      <c r="E115" s="1">
        <v>44144</v>
      </c>
      <c r="F115" s="1" t="str">
        <f t="shared" si="9"/>
        <v>NHI|44144</v>
      </c>
      <c r="G115" s="6">
        <f>VLOOKUP(F115,trade_prices!A:E,5,0)</f>
        <v>60.369998930000001</v>
      </c>
      <c r="H115" s="5">
        <f>VLOOKUP(F115,trade_prices!A:F,6,0)</f>
        <v>63.119998930000001</v>
      </c>
      <c r="I115" s="1">
        <f>VLOOKUP(E115,after_market_flags!B:D,3,0)</f>
        <v>44137</v>
      </c>
      <c r="J115" s="1" t="str">
        <f t="shared" si="10"/>
        <v>NHI|44137</v>
      </c>
      <c r="K115" s="6">
        <f>VLOOKUP(J115,trade_prices!A:E,5,0)</f>
        <v>56.340000150000002</v>
      </c>
      <c r="L115" s="6">
        <f>VLOOKUP(J115,trade_prices!A:F,6,0)</f>
        <v>58.689998629999998</v>
      </c>
      <c r="M115" s="6">
        <f t="shared" si="11"/>
        <v>7.5481349521374211E-2</v>
      </c>
      <c r="N115" s="1">
        <f>VLOOKUP(E115,after_market_flags!B:E,4,0)</f>
        <v>44141</v>
      </c>
      <c r="O115" s="1" t="str">
        <f t="shared" si="12"/>
        <v>NHI|44141</v>
      </c>
      <c r="P115" s="6">
        <f>VLOOKUP(O115,trade_prices!A:E,5,0)</f>
        <v>57.819999690000003</v>
      </c>
      <c r="Q115" s="6">
        <f>VLOOKUP(O115,trade_prices!A:F,6,0)</f>
        <v>56.22000122</v>
      </c>
      <c r="R115" s="1">
        <f>VLOOKUP(E115,after_market_flags!B:F,5,0)</f>
        <v>44145</v>
      </c>
      <c r="S115" s="1" t="str">
        <f t="shared" si="13"/>
        <v>NHI|44145</v>
      </c>
      <c r="T115" s="6">
        <f>VLOOKUP(S115,trade_prices!A:E,5,0)</f>
        <v>63.729999540000001</v>
      </c>
      <c r="U115" s="6">
        <f>VLOOKUP(S115,trade_prices!A:F,6,0)</f>
        <v>64.599998470000003</v>
      </c>
      <c r="V115" s="6">
        <f t="shared" si="14"/>
        <v>0.11784086574936135</v>
      </c>
      <c r="W115" s="6">
        <f t="shared" si="15"/>
        <v>1.3467476015560984E-2</v>
      </c>
      <c r="X115" s="1">
        <f>VLOOKUP(E115,after_market_flags!B:H,7,0)</f>
        <v>44146</v>
      </c>
      <c r="Y115" s="1" t="str">
        <f t="shared" si="16"/>
        <v>NHI|44146</v>
      </c>
      <c r="Z115" s="6">
        <f>VLOOKUP(Y115,trade_prices!A:E,5,0)</f>
        <v>64.699996949999999</v>
      </c>
      <c r="AA115" s="6">
        <f>VLOOKUP(Y115,trade_prices!A:F,6,0)</f>
        <v>64.349998470000003</v>
      </c>
      <c r="AB115" s="6">
        <f t="shared" si="17"/>
        <v>-3.8850039773746089E-3</v>
      </c>
    </row>
    <row r="116" spans="1:28" x14ac:dyDescent="0.35">
      <c r="A116" t="s">
        <v>425</v>
      </c>
      <c r="B116" t="s">
        <v>426</v>
      </c>
      <c r="C116" t="s">
        <v>9</v>
      </c>
      <c r="D116">
        <v>1</v>
      </c>
      <c r="E116" s="1">
        <v>44144</v>
      </c>
      <c r="F116" s="1" t="str">
        <f t="shared" si="9"/>
        <v>NKLA|44144</v>
      </c>
      <c r="G116" s="6">
        <f>VLOOKUP(F116,trade_prices!A:E,5,0)</f>
        <v>20.200000760000002</v>
      </c>
      <c r="H116" s="5">
        <f>VLOOKUP(F116,trade_prices!A:F,6,0)</f>
        <v>18.629999160000001</v>
      </c>
      <c r="I116" s="1">
        <f>VLOOKUP(E116,after_market_flags!B:D,3,0)</f>
        <v>44137</v>
      </c>
      <c r="J116" s="1" t="str">
        <f t="shared" si="10"/>
        <v>NKLA|44137</v>
      </c>
      <c r="K116" s="6">
        <f>VLOOKUP(J116,trade_prices!A:E,5,0)</f>
        <v>18.700000760000002</v>
      </c>
      <c r="L116" s="6">
        <f>VLOOKUP(J116,trade_prices!A:F,6,0)</f>
        <v>18.579999919999999</v>
      </c>
      <c r="M116" s="6">
        <f t="shared" si="11"/>
        <v>2.6910247693909452E-3</v>
      </c>
      <c r="N116" s="1">
        <f>VLOOKUP(E116,after_market_flags!B:E,4,0)</f>
        <v>44141</v>
      </c>
      <c r="O116" s="1" t="str">
        <f t="shared" si="12"/>
        <v>NKLA|44141</v>
      </c>
      <c r="P116" s="6">
        <f>VLOOKUP(O116,trade_prices!A:E,5,0)</f>
        <v>19.959999079999999</v>
      </c>
      <c r="Q116" s="6">
        <f>VLOOKUP(O116,trade_prices!A:F,6,0)</f>
        <v>19.579999919999999</v>
      </c>
      <c r="R116" s="1">
        <f>VLOOKUP(E116,after_market_flags!B:F,5,0)</f>
        <v>44145</v>
      </c>
      <c r="S116" s="1" t="str">
        <f t="shared" si="13"/>
        <v>NKLA|44145</v>
      </c>
      <c r="T116" s="6">
        <f>VLOOKUP(S116,trade_prices!A:E,5,0)</f>
        <v>18.879999160000001</v>
      </c>
      <c r="U116" s="6">
        <f>VLOOKUP(S116,trade_prices!A:F,6,0)</f>
        <v>18.030000690000001</v>
      </c>
      <c r="V116" s="6">
        <f t="shared" si="14"/>
        <v>-3.7076313090259598E-2</v>
      </c>
      <c r="W116" s="6">
        <f t="shared" si="15"/>
        <v>-4.7143562810368321E-2</v>
      </c>
      <c r="X116" s="1">
        <f>VLOOKUP(E116,after_market_flags!B:H,7,0)</f>
        <v>44146</v>
      </c>
      <c r="Y116" s="1" t="str">
        <f t="shared" si="16"/>
        <v>NKLA|44146</v>
      </c>
      <c r="Z116" s="6">
        <f>VLOOKUP(Y116,trade_prices!A:E,5,0)</f>
        <v>18.236000059999999</v>
      </c>
      <c r="AA116" s="6">
        <f>VLOOKUP(Y116,trade_prices!A:F,6,0)</f>
        <v>20.18000031</v>
      </c>
      <c r="AB116" s="6">
        <f t="shared" si="17"/>
        <v>0.10654110936433375</v>
      </c>
    </row>
    <row r="117" spans="1:28" x14ac:dyDescent="0.35">
      <c r="A117" t="s">
        <v>427</v>
      </c>
      <c r="B117" t="s">
        <v>428</v>
      </c>
      <c r="C117" t="s">
        <v>9</v>
      </c>
      <c r="D117">
        <v>1</v>
      </c>
      <c r="E117" s="1">
        <v>44144</v>
      </c>
      <c r="F117" s="1" t="str">
        <f t="shared" si="9"/>
        <v>NLS|44144</v>
      </c>
      <c r="G117" s="6">
        <f>VLOOKUP(F117,trade_prices!A:E,5,0)</f>
        <v>22.290000920000001</v>
      </c>
      <c r="H117" s="5">
        <f>VLOOKUP(F117,trade_prices!A:F,6,0)</f>
        <v>21.86000061</v>
      </c>
      <c r="I117" s="1">
        <f>VLOOKUP(E117,after_market_flags!B:D,3,0)</f>
        <v>44137</v>
      </c>
      <c r="J117" s="1" t="str">
        <f t="shared" si="10"/>
        <v>NLS|44137</v>
      </c>
      <c r="K117" s="6">
        <f>VLOOKUP(J117,trade_prices!A:E,5,0)</f>
        <v>22.079999919999999</v>
      </c>
      <c r="L117" s="6">
        <f>VLOOKUP(J117,trade_prices!A:F,6,0)</f>
        <v>22.440000529999999</v>
      </c>
      <c r="M117" s="6">
        <f t="shared" si="11"/>
        <v>-2.5846698141766881E-2</v>
      </c>
      <c r="N117" s="1">
        <f>VLOOKUP(E117,after_market_flags!B:E,4,0)</f>
        <v>44141</v>
      </c>
      <c r="O117" s="1" t="str">
        <f t="shared" si="12"/>
        <v>NLS|44141</v>
      </c>
      <c r="P117" s="6">
        <f>VLOOKUP(O117,trade_prices!A:E,5,0)</f>
        <v>27.280000690000001</v>
      </c>
      <c r="Q117" s="6">
        <f>VLOOKUP(O117,trade_prices!A:F,6,0)</f>
        <v>27.799999239999998</v>
      </c>
      <c r="R117" s="1">
        <f>VLOOKUP(E117,after_market_flags!B:F,5,0)</f>
        <v>44145</v>
      </c>
      <c r="S117" s="1" t="str">
        <f t="shared" si="13"/>
        <v>NLS|44145</v>
      </c>
      <c r="T117" s="6">
        <f>VLOOKUP(S117,trade_prices!A:E,5,0)</f>
        <v>22.159999849999998</v>
      </c>
      <c r="U117" s="6">
        <f>VLOOKUP(S117,trade_prices!A:F,6,0)</f>
        <v>20</v>
      </c>
      <c r="V117" s="6">
        <f t="shared" si="14"/>
        <v>-0.25451260957476946</v>
      </c>
      <c r="W117" s="6">
        <f t="shared" si="15"/>
        <v>-0.10799999249999992</v>
      </c>
      <c r="X117" s="1">
        <f>VLOOKUP(E117,after_market_flags!B:H,7,0)</f>
        <v>44146</v>
      </c>
      <c r="Y117" s="1" t="str">
        <f t="shared" si="16"/>
        <v>NLS|44146</v>
      </c>
      <c r="Z117" s="6">
        <f>VLOOKUP(Y117,trade_prices!A:E,5,0)</f>
        <v>20.079999919999999</v>
      </c>
      <c r="AA117" s="6">
        <f>VLOOKUP(Y117,trade_prices!A:F,6,0)</f>
        <v>20.440000529999999</v>
      </c>
      <c r="AB117" s="6">
        <f t="shared" si="17"/>
        <v>2.1526444158071603E-2</v>
      </c>
    </row>
    <row r="118" spans="1:28" x14ac:dyDescent="0.35">
      <c r="A118" t="s">
        <v>429</v>
      </c>
      <c r="B118" t="s">
        <v>430</v>
      </c>
      <c r="C118" t="s">
        <v>9</v>
      </c>
      <c r="D118">
        <v>1</v>
      </c>
      <c r="E118" s="1">
        <v>44138</v>
      </c>
      <c r="F118" s="1" t="str">
        <f t="shared" si="9"/>
        <v>NRC|44138</v>
      </c>
      <c r="G118" s="6">
        <f>VLOOKUP(F118,trade_prices!A:E,5,0)</f>
        <v>54.479999540000001</v>
      </c>
      <c r="H118" s="5">
        <f>VLOOKUP(F118,trade_prices!A:F,6,0)</f>
        <v>55.240001679999999</v>
      </c>
      <c r="I118" s="1">
        <f>VLOOKUP(E118,after_market_flags!B:D,3,0)</f>
        <v>44131</v>
      </c>
      <c r="J118" s="1" t="str">
        <f t="shared" si="10"/>
        <v>NRC|44131</v>
      </c>
      <c r="K118" s="6">
        <f>VLOOKUP(J118,trade_prices!A:E,5,0)</f>
        <v>52.590000150000002</v>
      </c>
      <c r="L118" s="6">
        <f>VLOOKUP(J118,trade_prices!A:F,6,0)</f>
        <v>51.799999239999998</v>
      </c>
      <c r="M118" s="6">
        <f t="shared" si="11"/>
        <v>6.6409314487858681E-2</v>
      </c>
      <c r="N118" s="1">
        <f>VLOOKUP(E118,after_market_flags!B:E,4,0)</f>
        <v>44137</v>
      </c>
      <c r="O118" s="1" t="str">
        <f t="shared" si="12"/>
        <v>NRC|44137</v>
      </c>
      <c r="P118" s="6">
        <f>VLOOKUP(O118,trade_prices!A:E,5,0)</f>
        <v>52.909999849999998</v>
      </c>
      <c r="Q118" s="6">
        <f>VLOOKUP(O118,trade_prices!A:F,6,0)</f>
        <v>53.33000183</v>
      </c>
      <c r="R118" s="1">
        <f>VLOOKUP(E118,after_market_flags!B:F,5,0)</f>
        <v>44139</v>
      </c>
      <c r="S118" s="1" t="str">
        <f t="shared" si="13"/>
        <v>NRC|44139</v>
      </c>
      <c r="T118" s="6">
        <f>VLOOKUP(S118,trade_prices!A:E,5,0)</f>
        <v>54.619998930000001</v>
      </c>
      <c r="U118" s="6">
        <f>VLOOKUP(S118,trade_prices!A:F,6,0)</f>
        <v>54.299999239999998</v>
      </c>
      <c r="V118" s="6">
        <f t="shared" si="14"/>
        <v>2.3617669814553415E-2</v>
      </c>
      <c r="W118" s="6">
        <f t="shared" si="15"/>
        <v>-5.8931803771421756E-3</v>
      </c>
      <c r="X118" s="1">
        <f>VLOOKUP(E118,after_market_flags!B:H,7,0)</f>
        <v>44140</v>
      </c>
      <c r="Y118" s="1" t="str">
        <f t="shared" si="16"/>
        <v>NRC|44140</v>
      </c>
      <c r="Z118" s="6">
        <f>VLOOKUP(Y118,trade_prices!A:E,5,0)</f>
        <v>54.430000309999997</v>
      </c>
      <c r="AA118" s="6">
        <f>VLOOKUP(Y118,trade_prices!A:F,6,0)</f>
        <v>55</v>
      </c>
      <c r="AB118" s="6">
        <f t="shared" si="17"/>
        <v>1.2727286545454578E-2</v>
      </c>
    </row>
    <row r="119" spans="1:28" x14ac:dyDescent="0.35">
      <c r="A119" t="s">
        <v>431</v>
      </c>
      <c r="B119" t="s">
        <v>432</v>
      </c>
      <c r="C119" t="s">
        <v>9</v>
      </c>
      <c r="D119">
        <v>1</v>
      </c>
      <c r="E119" s="1">
        <v>44144</v>
      </c>
      <c r="F119" s="1" t="str">
        <f t="shared" si="9"/>
        <v>NSCO|44144</v>
      </c>
      <c r="G119" s="6">
        <f>VLOOKUP(F119,trade_prices!A:E,5,0)</f>
        <v>4.25</v>
      </c>
      <c r="H119" s="5">
        <f>VLOOKUP(F119,trade_prices!A:F,6,0)</f>
        <v>4.1799998279999997</v>
      </c>
      <c r="I119" s="1">
        <f>VLOOKUP(E119,after_market_flags!B:D,3,0)</f>
        <v>44137</v>
      </c>
      <c r="J119" s="1" t="str">
        <f t="shared" si="10"/>
        <v>NSCO|44137</v>
      </c>
      <c r="K119" s="6">
        <f>VLOOKUP(J119,trade_prices!A:E,5,0)</f>
        <v>4.1500000950000002</v>
      </c>
      <c r="L119" s="6">
        <f>VLOOKUP(J119,trade_prices!A:F,6,0)</f>
        <v>4.2399997709999999</v>
      </c>
      <c r="M119" s="6">
        <f t="shared" si="11"/>
        <v>-1.4150930717113999E-2</v>
      </c>
      <c r="N119" s="1">
        <f>VLOOKUP(E119,after_market_flags!B:E,4,0)</f>
        <v>44141</v>
      </c>
      <c r="O119" s="1" t="str">
        <f t="shared" si="12"/>
        <v>NSCO|44141</v>
      </c>
      <c r="P119" s="6">
        <f>VLOOKUP(O119,trade_prices!A:E,5,0)</f>
        <v>4.2300000190000002</v>
      </c>
      <c r="Q119" s="6">
        <f>VLOOKUP(O119,trade_prices!A:F,6,0)</f>
        <v>3.9900000100000002</v>
      </c>
      <c r="R119" s="1">
        <f>VLOOKUP(E119,after_market_flags!B:F,5,0)</f>
        <v>44145</v>
      </c>
      <c r="S119" s="1" t="str">
        <f t="shared" si="13"/>
        <v>NSCO|44145</v>
      </c>
      <c r="T119" s="6">
        <f>VLOOKUP(S119,trade_prices!A:E,5,0)</f>
        <v>3.9700000289999999</v>
      </c>
      <c r="U119" s="6">
        <f>VLOOKUP(S119,trade_prices!A:F,6,0)</f>
        <v>4.3499999049999998</v>
      </c>
      <c r="V119" s="6">
        <f t="shared" si="14"/>
        <v>-5.0377785526208169E-3</v>
      </c>
      <c r="W119" s="6">
        <f t="shared" si="15"/>
        <v>8.7356295241114462E-2</v>
      </c>
      <c r="X119" s="1">
        <f>VLOOKUP(E119,after_market_flags!B:H,7,0)</f>
        <v>44146</v>
      </c>
      <c r="Y119" s="1" t="str">
        <f t="shared" si="16"/>
        <v>NSCO|44146</v>
      </c>
      <c r="Z119" s="6">
        <f>VLOOKUP(Y119,trade_prices!A:E,5,0)</f>
        <v>4.3499999049999998</v>
      </c>
      <c r="AA119" s="6">
        <f>VLOOKUP(Y119,trade_prices!A:F,6,0)</f>
        <v>4.4499998090000004</v>
      </c>
      <c r="AB119" s="6">
        <f t="shared" si="17"/>
        <v>2.2471889503849769E-2</v>
      </c>
    </row>
    <row r="120" spans="1:28" x14ac:dyDescent="0.35">
      <c r="A120" t="s">
        <v>435</v>
      </c>
      <c r="B120" t="s">
        <v>436</v>
      </c>
      <c r="C120" t="s">
        <v>9</v>
      </c>
      <c r="D120">
        <v>1</v>
      </c>
      <c r="E120" s="1">
        <v>44144</v>
      </c>
      <c r="F120" s="1" t="str">
        <f t="shared" si="9"/>
        <v>NVAX|44144</v>
      </c>
      <c r="G120" s="6">
        <f>VLOOKUP(F120,trade_prices!A:E,5,0)</f>
        <v>94.52999878</v>
      </c>
      <c r="H120" s="5">
        <f>VLOOKUP(F120,trade_prices!A:F,6,0)</f>
        <v>90.309997559999999</v>
      </c>
      <c r="I120" s="1">
        <f>VLOOKUP(E120,after_market_flags!B:D,3,0)</f>
        <v>44137</v>
      </c>
      <c r="J120" s="1" t="str">
        <f t="shared" si="10"/>
        <v>NVAX|44137</v>
      </c>
      <c r="K120" s="6">
        <f>VLOOKUP(J120,trade_prices!A:E,5,0)</f>
        <v>82.269996640000002</v>
      </c>
      <c r="L120" s="6">
        <f>VLOOKUP(J120,trade_prices!A:F,6,0)</f>
        <v>82.400001529999997</v>
      </c>
      <c r="M120" s="6">
        <f t="shared" si="11"/>
        <v>9.5995095669023131E-2</v>
      </c>
      <c r="N120" s="1">
        <f>VLOOKUP(E120,after_market_flags!B:E,4,0)</f>
        <v>44141</v>
      </c>
      <c r="O120" s="1" t="str">
        <f t="shared" si="12"/>
        <v>NVAX|44141</v>
      </c>
      <c r="P120" s="6">
        <f>VLOOKUP(O120,trade_prices!A:E,5,0)</f>
        <v>92.400001529999997</v>
      </c>
      <c r="Q120" s="6">
        <f>VLOOKUP(O120,trade_prices!A:F,6,0)</f>
        <v>89.86000061</v>
      </c>
      <c r="R120" s="1">
        <f>VLOOKUP(E120,after_market_flags!B:F,5,0)</f>
        <v>44145</v>
      </c>
      <c r="S120" s="1" t="str">
        <f t="shared" si="13"/>
        <v>NVAX|44145</v>
      </c>
      <c r="T120" s="6">
        <f>VLOOKUP(S120,trade_prices!A:E,5,0)</f>
        <v>85.300003050000001</v>
      </c>
      <c r="U120" s="6">
        <f>VLOOKUP(S120,trade_prices!A:F,6,0)</f>
        <v>78.739997860000003</v>
      </c>
      <c r="V120" s="6">
        <f t="shared" si="14"/>
        <v>-5.3458351664150375E-2</v>
      </c>
      <c r="W120" s="6">
        <f t="shared" si="15"/>
        <v>-8.3312234801729501E-2</v>
      </c>
      <c r="X120" s="1">
        <f>VLOOKUP(E120,after_market_flags!B:H,7,0)</f>
        <v>44146</v>
      </c>
      <c r="Y120" s="1" t="str">
        <f t="shared" si="16"/>
        <v>NVAX|44146</v>
      </c>
      <c r="Z120" s="6">
        <f>VLOOKUP(Y120,trade_prices!A:E,5,0)</f>
        <v>80.099998470000003</v>
      </c>
      <c r="AA120" s="6">
        <f>VLOOKUP(Y120,trade_prices!A:F,6,0)</f>
        <v>85.010002139999997</v>
      </c>
      <c r="AB120" s="6">
        <f t="shared" si="17"/>
        <v>7.375607719282426E-2</v>
      </c>
    </row>
    <row r="121" spans="1:28" x14ac:dyDescent="0.35">
      <c r="A121" t="s">
        <v>439</v>
      </c>
      <c r="B121" t="s">
        <v>440</v>
      </c>
      <c r="C121" t="s">
        <v>9</v>
      </c>
      <c r="D121">
        <v>1</v>
      </c>
      <c r="E121" s="1">
        <v>44144</v>
      </c>
      <c r="F121" s="1" t="str">
        <f t="shared" si="9"/>
        <v>OMER|44144</v>
      </c>
      <c r="G121" s="6">
        <f>VLOOKUP(F121,trade_prices!A:E,5,0)</f>
        <v>10.81999969</v>
      </c>
      <c r="H121" s="5">
        <f>VLOOKUP(F121,trade_prices!A:F,6,0)</f>
        <v>10.989999770000001</v>
      </c>
      <c r="I121" s="1">
        <f>VLOOKUP(E121,after_market_flags!B:D,3,0)</f>
        <v>44137</v>
      </c>
      <c r="J121" s="1" t="str">
        <f t="shared" si="10"/>
        <v>OMER|44137</v>
      </c>
      <c r="K121" s="6">
        <f>VLOOKUP(J121,trade_prices!A:E,5,0)</f>
        <v>10.289999959999999</v>
      </c>
      <c r="L121" s="6">
        <f>VLOOKUP(J121,trade_prices!A:F,6,0)</f>
        <v>10.489999770000001</v>
      </c>
      <c r="M121" s="6">
        <f t="shared" si="11"/>
        <v>4.7664443371098375E-2</v>
      </c>
      <c r="N121" s="1">
        <f>VLOOKUP(E121,after_market_flags!B:E,4,0)</f>
        <v>44141</v>
      </c>
      <c r="O121" s="1" t="str">
        <f t="shared" si="12"/>
        <v>OMER|44141</v>
      </c>
      <c r="P121" s="6">
        <f>VLOOKUP(O121,trade_prices!A:E,5,0)</f>
        <v>10.80000019</v>
      </c>
      <c r="Q121" s="6">
        <f>VLOOKUP(O121,trade_prices!A:F,6,0)</f>
        <v>10.43999958</v>
      </c>
      <c r="R121" s="1">
        <f>VLOOKUP(E121,after_market_flags!B:F,5,0)</f>
        <v>44145</v>
      </c>
      <c r="S121" s="1" t="str">
        <f t="shared" si="13"/>
        <v>OMER|44145</v>
      </c>
      <c r="T121" s="6">
        <f>VLOOKUP(S121,trade_prices!A:E,5,0)</f>
        <v>11.210000040000001</v>
      </c>
      <c r="U121" s="6">
        <f>VLOOKUP(S121,trade_prices!A:F,6,0)</f>
        <v>11.079999920000001</v>
      </c>
      <c r="V121" s="6">
        <f t="shared" si="14"/>
        <v>6.8688711619308812E-2</v>
      </c>
      <c r="W121" s="6">
        <f t="shared" si="15"/>
        <v>-1.1732862900598292E-2</v>
      </c>
      <c r="X121" s="1">
        <f>VLOOKUP(E121,after_market_flags!B:H,7,0)</f>
        <v>44146</v>
      </c>
      <c r="Y121" s="1" t="str">
        <f t="shared" si="16"/>
        <v>OMER|44146</v>
      </c>
      <c r="Z121" s="6">
        <f>VLOOKUP(Y121,trade_prices!A:E,5,0)</f>
        <v>11.15999985</v>
      </c>
      <c r="AA121" s="6">
        <f>VLOOKUP(Y121,trade_prices!A:F,6,0)</f>
        <v>11.489999770000001</v>
      </c>
      <c r="AB121" s="6">
        <f t="shared" si="17"/>
        <v>3.5683190444485112E-2</v>
      </c>
    </row>
    <row r="122" spans="1:28" x14ac:dyDescent="0.35">
      <c r="A122" t="s">
        <v>441</v>
      </c>
      <c r="B122" t="s">
        <v>442</v>
      </c>
      <c r="C122" t="s">
        <v>9</v>
      </c>
      <c r="D122">
        <v>1</v>
      </c>
      <c r="E122" s="1">
        <v>44138</v>
      </c>
      <c r="F122" s="1" t="str">
        <f t="shared" si="9"/>
        <v>ORA|44138</v>
      </c>
      <c r="G122" s="6">
        <f>VLOOKUP(F122,trade_prices!A:E,5,0)</f>
        <v>72.230003359999998</v>
      </c>
      <c r="H122" s="5">
        <f>VLOOKUP(F122,trade_prices!A:F,6,0)</f>
        <v>72.44236755</v>
      </c>
      <c r="I122" s="1">
        <f>VLOOKUP(E122,after_market_flags!B:D,3,0)</f>
        <v>44131</v>
      </c>
      <c r="J122" s="1" t="str">
        <f t="shared" si="10"/>
        <v>ORA|44131</v>
      </c>
      <c r="K122" s="6">
        <f>VLOOKUP(J122,trade_prices!A:E,5,0)</f>
        <v>70.690002440000001</v>
      </c>
      <c r="L122" s="6">
        <f>VLOOKUP(J122,trade_prices!A:F,6,0)</f>
        <v>70.445060729999994</v>
      </c>
      <c r="M122" s="6">
        <f t="shared" si="11"/>
        <v>2.8352687886170354E-2</v>
      </c>
      <c r="N122" s="1">
        <f>VLOOKUP(E122,after_market_flags!B:E,4,0)</f>
        <v>44137</v>
      </c>
      <c r="O122" s="1" t="str">
        <f t="shared" si="12"/>
        <v>ORA|44137</v>
      </c>
      <c r="P122" s="6">
        <f>VLOOKUP(O122,trade_prices!A:E,5,0)</f>
        <v>70.75</v>
      </c>
      <c r="Q122" s="6">
        <f>VLOOKUP(O122,trade_prices!A:F,6,0)</f>
        <v>71.982994079999997</v>
      </c>
      <c r="R122" s="1">
        <f>VLOOKUP(E122,after_market_flags!B:F,5,0)</f>
        <v>44139</v>
      </c>
      <c r="S122" s="1" t="str">
        <f t="shared" si="13"/>
        <v>ORA|44139</v>
      </c>
      <c r="T122" s="6">
        <f>VLOOKUP(S122,trade_prices!A:E,5,0)</f>
        <v>71.559997559999999</v>
      </c>
      <c r="U122" s="6">
        <f>VLOOKUP(S122,trade_prices!A:F,6,0)</f>
        <v>67.449104309999996</v>
      </c>
      <c r="V122" s="6">
        <f t="shared" si="14"/>
        <v>-5.9110751037314332E-3</v>
      </c>
      <c r="W122" s="6">
        <f t="shared" si="15"/>
        <v>-6.094807769582973E-2</v>
      </c>
      <c r="X122" s="1">
        <f>VLOOKUP(E122,after_market_flags!B:H,7,0)</f>
        <v>44140</v>
      </c>
      <c r="Y122" s="1" t="str">
        <f t="shared" si="16"/>
        <v>ORA|44140</v>
      </c>
      <c r="Z122" s="6">
        <f>VLOOKUP(Y122,trade_prices!A:E,5,0)</f>
        <v>69.239997860000003</v>
      </c>
      <c r="AA122" s="6">
        <f>VLOOKUP(Y122,trade_prices!A:F,6,0)</f>
        <v>72.642097469999996</v>
      </c>
      <c r="AB122" s="6">
        <f t="shared" si="17"/>
        <v>7.1487379093708323E-2</v>
      </c>
    </row>
    <row r="123" spans="1:28" x14ac:dyDescent="0.35">
      <c r="A123" t="s">
        <v>443</v>
      </c>
      <c r="B123" t="s">
        <v>444</v>
      </c>
      <c r="C123" t="s">
        <v>9</v>
      </c>
      <c r="D123">
        <v>1</v>
      </c>
      <c r="E123" s="1">
        <v>44144</v>
      </c>
      <c r="F123" s="1" t="str">
        <f t="shared" si="9"/>
        <v>ORGO|44144</v>
      </c>
      <c r="G123" s="6">
        <f>VLOOKUP(F123,trade_prices!A:E,5,0)</f>
        <v>4</v>
      </c>
      <c r="H123" s="5">
        <f>VLOOKUP(F123,trade_prices!A:F,6,0)</f>
        <v>4.1500000950000002</v>
      </c>
      <c r="I123" s="1">
        <f>VLOOKUP(E123,after_market_flags!B:D,3,0)</f>
        <v>44137</v>
      </c>
      <c r="J123" s="1" t="str">
        <f t="shared" si="10"/>
        <v>ORGO|44137</v>
      </c>
      <c r="K123" s="6">
        <f>VLOOKUP(J123,trade_prices!A:E,5,0)</f>
        <v>3.670000076</v>
      </c>
      <c r="L123" s="6">
        <f>VLOOKUP(J123,trade_prices!A:F,6,0)</f>
        <v>3.670000076</v>
      </c>
      <c r="M123" s="6">
        <f t="shared" si="11"/>
        <v>0.13079019320434485</v>
      </c>
      <c r="N123" s="1">
        <f>VLOOKUP(E123,after_market_flags!B:E,4,0)</f>
        <v>44141</v>
      </c>
      <c r="O123" s="1" t="str">
        <f t="shared" si="12"/>
        <v>ORGO|44141</v>
      </c>
      <c r="P123" s="6">
        <f>VLOOKUP(O123,trade_prices!A:E,5,0)</f>
        <v>3.8900001049999999</v>
      </c>
      <c r="Q123" s="6">
        <f>VLOOKUP(O123,trade_prices!A:F,6,0)</f>
        <v>4.0100002290000001</v>
      </c>
      <c r="R123" s="1">
        <f>VLOOKUP(E123,after_market_flags!B:F,5,0)</f>
        <v>44145</v>
      </c>
      <c r="S123" s="1" t="str">
        <f t="shared" si="13"/>
        <v>ORGO|44145</v>
      </c>
      <c r="T123" s="6">
        <f>VLOOKUP(S123,trade_prices!A:E,5,0)</f>
        <v>4.4400000569999998</v>
      </c>
      <c r="U123" s="6">
        <f>VLOOKUP(S123,trade_prices!A:F,6,0)</f>
        <v>4.3400001530000001</v>
      </c>
      <c r="V123" s="6">
        <f t="shared" si="14"/>
        <v>9.6846806864804444E-2</v>
      </c>
      <c r="W123" s="6">
        <f t="shared" si="15"/>
        <v>-2.3041451722271331E-2</v>
      </c>
      <c r="X123" s="1">
        <f>VLOOKUP(E123,after_market_flags!B:H,7,0)</f>
        <v>44146</v>
      </c>
      <c r="Y123" s="1" t="str">
        <f t="shared" si="16"/>
        <v>ORGO|44146</v>
      </c>
      <c r="Z123" s="6">
        <f>VLOOKUP(Y123,trade_prices!A:E,5,0)</f>
        <v>3.9300000669999999</v>
      </c>
      <c r="AA123" s="6">
        <f>VLOOKUP(Y123,trade_prices!A:F,6,0)</f>
        <v>3.9400000569999998</v>
      </c>
      <c r="AB123" s="6">
        <f t="shared" si="17"/>
        <v>-0.10152286553634442</v>
      </c>
    </row>
    <row r="124" spans="1:28" x14ac:dyDescent="0.35">
      <c r="A124" t="s">
        <v>449</v>
      </c>
      <c r="B124" t="s">
        <v>450</v>
      </c>
      <c r="C124" t="s">
        <v>9</v>
      </c>
      <c r="D124">
        <v>1</v>
      </c>
      <c r="E124" s="1">
        <v>44138</v>
      </c>
      <c r="F124" s="1" t="str">
        <f t="shared" si="9"/>
        <v>OTEL|44138</v>
      </c>
      <c r="G124" s="6">
        <f>VLOOKUP(F124,trade_prices!A:E,5,0)</f>
        <v>11.489999770000001</v>
      </c>
      <c r="H124" s="5">
        <f>VLOOKUP(F124,trade_prices!A:F,6,0)</f>
        <v>11.5</v>
      </c>
      <c r="I124" s="1">
        <f>VLOOKUP(E124,after_market_flags!B:D,3,0)</f>
        <v>44131</v>
      </c>
      <c r="J124" s="1" t="str">
        <f t="shared" si="10"/>
        <v>OTEL|44131</v>
      </c>
      <c r="K124" s="6">
        <f>VLOOKUP(J124,trade_prices!A:E,5,0)</f>
        <v>11.489999770000001</v>
      </c>
      <c r="L124" s="6">
        <f>VLOOKUP(J124,trade_prices!A:F,6,0)</f>
        <v>11.489999770000001</v>
      </c>
      <c r="M124" s="6">
        <f t="shared" si="11"/>
        <v>8.7034205397545244E-4</v>
      </c>
      <c r="N124" s="1">
        <f>VLOOKUP(E124,after_market_flags!B:E,4,0)</f>
        <v>44137</v>
      </c>
      <c r="O124" s="1" t="str">
        <f t="shared" si="12"/>
        <v>OTEL|44137</v>
      </c>
      <c r="P124" s="6">
        <f>VLOOKUP(O124,trade_prices!A:E,5,0)</f>
        <v>11.47000027</v>
      </c>
      <c r="Q124" s="6">
        <f>VLOOKUP(O124,trade_prices!A:F,6,0)</f>
        <v>11.47000027</v>
      </c>
      <c r="R124" s="1">
        <f>VLOOKUP(E124,after_market_flags!B:F,5,0)</f>
        <v>44139</v>
      </c>
      <c r="S124" s="1" t="str">
        <f t="shared" si="13"/>
        <v>OTEL|44139</v>
      </c>
      <c r="T124" s="6">
        <f>VLOOKUP(S124,trade_prices!A:E,5,0)</f>
        <v>11.510000229999999</v>
      </c>
      <c r="U124" s="6">
        <f>VLOOKUP(S124,trade_prices!A:F,6,0)</f>
        <v>11.44999981</v>
      </c>
      <c r="V124" s="6">
        <f t="shared" si="14"/>
        <v>3.4752353779926373E-3</v>
      </c>
      <c r="W124" s="6">
        <f t="shared" si="15"/>
        <v>-5.2402114406672395E-3</v>
      </c>
      <c r="X124" s="1">
        <f>VLOOKUP(E124,after_market_flags!B:H,7,0)</f>
        <v>44140</v>
      </c>
      <c r="Y124" s="1" t="str">
        <f t="shared" si="16"/>
        <v>OTEL|44140</v>
      </c>
      <c r="Z124" s="6">
        <f>VLOOKUP(Y124,trade_prices!A:E,5,0)</f>
        <v>11.47999954</v>
      </c>
      <c r="AA124" s="6">
        <f>VLOOKUP(Y124,trade_prices!A:F,6,0)</f>
        <v>11.5</v>
      </c>
      <c r="AB124" s="6">
        <f t="shared" si="17"/>
        <v>4.3478426086956904E-3</v>
      </c>
    </row>
    <row r="125" spans="1:28" x14ac:dyDescent="0.35">
      <c r="A125" t="s">
        <v>451</v>
      </c>
      <c r="B125" t="s">
        <v>452</v>
      </c>
      <c r="C125" t="s">
        <v>9</v>
      </c>
      <c r="D125">
        <v>1</v>
      </c>
      <c r="E125" s="1">
        <v>44144</v>
      </c>
      <c r="F125" s="1" t="str">
        <f t="shared" si="9"/>
        <v>OXY|44144</v>
      </c>
      <c r="G125" s="6">
        <f>VLOOKUP(F125,trade_prices!A:E,5,0)</f>
        <v>11.55000019</v>
      </c>
      <c r="H125" s="5">
        <f>VLOOKUP(F125,trade_prices!A:F,6,0)</f>
        <v>12.22999954</v>
      </c>
      <c r="I125" s="1">
        <f>VLOOKUP(E125,after_market_flags!B:D,3,0)</f>
        <v>44137</v>
      </c>
      <c r="J125" s="1" t="str">
        <f t="shared" si="10"/>
        <v>OXY|44137</v>
      </c>
      <c r="K125" s="6">
        <f>VLOOKUP(J125,trade_prices!A:E,5,0)</f>
        <v>9.2600002289999992</v>
      </c>
      <c r="L125" s="6">
        <f>VLOOKUP(J125,trade_prices!A:F,6,0)</f>
        <v>9.6499996190000008</v>
      </c>
      <c r="M125" s="6">
        <f t="shared" si="11"/>
        <v>0.26735751532261265</v>
      </c>
      <c r="N125" s="1">
        <f>VLOOKUP(E125,after_market_flags!B:E,4,0)</f>
        <v>44141</v>
      </c>
      <c r="O125" s="1" t="str">
        <f t="shared" si="12"/>
        <v>OXY|44141</v>
      </c>
      <c r="P125" s="6">
        <f>VLOOKUP(O125,trade_prices!A:E,5,0)</f>
        <v>10.34000015</v>
      </c>
      <c r="Q125" s="6">
        <f>VLOOKUP(O125,trade_prices!A:F,6,0)</f>
        <v>10.010000229999999</v>
      </c>
      <c r="R125" s="1">
        <f>VLOOKUP(E125,after_market_flags!B:F,5,0)</f>
        <v>44145</v>
      </c>
      <c r="S125" s="1" t="str">
        <f t="shared" si="13"/>
        <v>OXY|44145</v>
      </c>
      <c r="T125" s="6">
        <f>VLOOKUP(S125,trade_prices!A:E,5,0)</f>
        <v>12.079999920000001</v>
      </c>
      <c r="U125" s="6">
        <f>VLOOKUP(S125,trade_prices!A:F,6,0)</f>
        <v>12.380000109999999</v>
      </c>
      <c r="V125" s="6">
        <f t="shared" si="14"/>
        <v>0.17135759136660667</v>
      </c>
      <c r="W125" s="6">
        <f t="shared" si="15"/>
        <v>2.4232648411503018E-2</v>
      </c>
      <c r="X125" s="1">
        <f>VLOOKUP(E125,after_market_flags!B:H,7,0)</f>
        <v>44146</v>
      </c>
      <c r="Y125" s="1" t="str">
        <f t="shared" si="16"/>
        <v>OXY|44146</v>
      </c>
      <c r="Z125" s="6">
        <f>VLOOKUP(Y125,trade_prices!A:E,5,0)</f>
        <v>12.68999958</v>
      </c>
      <c r="AA125" s="6">
        <f>VLOOKUP(Y125,trade_prices!A:F,6,0)</f>
        <v>11.899999619999999</v>
      </c>
      <c r="AB125" s="6">
        <f t="shared" si="17"/>
        <v>-4.0336176918298099E-2</v>
      </c>
    </row>
    <row r="126" spans="1:28" x14ac:dyDescent="0.35">
      <c r="A126" t="s">
        <v>453</v>
      </c>
      <c r="B126" t="s">
        <v>454</v>
      </c>
      <c r="C126" t="s">
        <v>9</v>
      </c>
      <c r="D126">
        <v>1</v>
      </c>
      <c r="E126" s="1">
        <v>44140</v>
      </c>
      <c r="F126" s="1" t="str">
        <f t="shared" si="9"/>
        <v>PACDQ|44140</v>
      </c>
      <c r="G126" s="6">
        <f>VLOOKUP(F126,trade_prices!A:E,5,0)</f>
        <v>9.0000003999999995E-2</v>
      </c>
      <c r="H126" s="5">
        <f>VLOOKUP(F126,trade_prices!A:F,6,0)</f>
        <v>7.9999998000000003E-2</v>
      </c>
      <c r="I126" s="1">
        <f>VLOOKUP(E126,after_market_flags!B:D,3,0)</f>
        <v>44133</v>
      </c>
      <c r="J126" s="1" t="str">
        <f t="shared" si="10"/>
        <v>PACDQ|44133</v>
      </c>
      <c r="K126" s="6" t="e">
        <f>VLOOKUP(J126,trade_prices!A:E,5,0)</f>
        <v>#N/A</v>
      </c>
      <c r="L126" s="6" t="e">
        <f>VLOOKUP(J126,trade_prices!A:F,6,0)</f>
        <v>#N/A</v>
      </c>
      <c r="M126" s="6" t="e">
        <f t="shared" si="11"/>
        <v>#N/A</v>
      </c>
      <c r="N126" s="1">
        <f>VLOOKUP(E126,after_market_flags!B:E,4,0)</f>
        <v>44139</v>
      </c>
      <c r="O126" s="1" t="str">
        <f t="shared" si="12"/>
        <v>PACDQ|44139</v>
      </c>
      <c r="P126" s="6">
        <f>VLOOKUP(O126,trade_prices!A:E,5,0)</f>
        <v>7.0000000000000007E-2</v>
      </c>
      <c r="Q126" s="6">
        <f>VLOOKUP(O126,trade_prices!A:F,6,0)</f>
        <v>9.0000003999999995E-2</v>
      </c>
      <c r="R126" s="1">
        <f>VLOOKUP(E126,after_market_flags!B:F,5,0)</f>
        <v>44141</v>
      </c>
      <c r="S126" s="1" t="str">
        <f t="shared" si="13"/>
        <v>PACDQ|44141</v>
      </c>
      <c r="T126" s="6">
        <f>VLOOKUP(S126,trade_prices!A:E,5,0)</f>
        <v>7.9999998000000003E-2</v>
      </c>
      <c r="U126" s="6">
        <f>VLOOKUP(S126,trade_prices!A:F,6,0)</f>
        <v>7.0000000000000007E-2</v>
      </c>
      <c r="V126" s="6">
        <f t="shared" si="14"/>
        <v>-0.12500007812500186</v>
      </c>
      <c r="W126" s="6">
        <f t="shared" si="15"/>
        <v>-0.14285711428571421</v>
      </c>
      <c r="X126" s="1">
        <f>VLOOKUP(E126,after_market_flags!B:H,7,0)</f>
        <v>44144</v>
      </c>
      <c r="Y126" s="1" t="str">
        <f t="shared" si="16"/>
        <v>PACDQ|44144</v>
      </c>
      <c r="Z126" s="6">
        <f>VLOOKUP(Y126,trade_prices!A:E,5,0)</f>
        <v>7.0000000000000007E-2</v>
      </c>
      <c r="AA126" s="6">
        <f>VLOOKUP(Y126,trade_prices!A:F,6,0)</f>
        <v>5.0000001000000002E-2</v>
      </c>
      <c r="AB126" s="6">
        <f t="shared" si="17"/>
        <v>-0.39999997200000065</v>
      </c>
    </row>
    <row r="127" spans="1:28" x14ac:dyDescent="0.35">
      <c r="A127" t="s">
        <v>459</v>
      </c>
      <c r="B127" t="s">
        <v>460</v>
      </c>
      <c r="C127" t="s">
        <v>9</v>
      </c>
      <c r="D127">
        <v>1</v>
      </c>
      <c r="E127" s="1">
        <v>44144</v>
      </c>
      <c r="F127" s="1" t="str">
        <f t="shared" si="9"/>
        <v>PDLI|44144</v>
      </c>
      <c r="G127" s="6">
        <f>VLOOKUP(F127,trade_prices!A:E,5,0)</f>
        <v>2.2400000100000002</v>
      </c>
      <c r="H127" s="5">
        <f>VLOOKUP(F127,trade_prices!A:F,6,0)</f>
        <v>2.170000076</v>
      </c>
      <c r="I127" s="1">
        <f>VLOOKUP(E127,after_market_flags!B:D,3,0)</f>
        <v>44137</v>
      </c>
      <c r="J127" s="1" t="str">
        <f t="shared" si="10"/>
        <v>PDLI|44137</v>
      </c>
      <c r="K127" s="6">
        <f>VLOOKUP(J127,trade_prices!A:E,5,0)</f>
        <v>2.1600000860000002</v>
      </c>
      <c r="L127" s="6">
        <f>VLOOKUP(J127,trade_prices!A:F,6,0)</f>
        <v>2.1500000950000002</v>
      </c>
      <c r="M127" s="6">
        <f t="shared" si="11"/>
        <v>9.3023163331533605E-3</v>
      </c>
      <c r="N127" s="1">
        <f>VLOOKUP(E127,after_market_flags!B:E,4,0)</f>
        <v>44141</v>
      </c>
      <c r="O127" s="1" t="str">
        <f t="shared" si="12"/>
        <v>PDLI|44141</v>
      </c>
      <c r="P127" s="6">
        <f>VLOOKUP(O127,trade_prices!A:E,5,0)</f>
        <v>2.2400000100000002</v>
      </c>
      <c r="Q127" s="6">
        <f>VLOOKUP(O127,trade_prices!A:F,6,0)</f>
        <v>2.2400000100000002</v>
      </c>
      <c r="R127" s="1">
        <f>VLOOKUP(E127,after_market_flags!B:F,5,0)</f>
        <v>44145</v>
      </c>
      <c r="S127" s="1" t="str">
        <f t="shared" si="13"/>
        <v>PDLI|44145</v>
      </c>
      <c r="T127" s="6">
        <f>VLOOKUP(S127,trade_prices!A:E,5,0)</f>
        <v>2.1800000669999999</v>
      </c>
      <c r="U127" s="6">
        <f>VLOOKUP(S127,trade_prices!A:F,6,0)</f>
        <v>2.2200000289999999</v>
      </c>
      <c r="V127" s="6">
        <f t="shared" si="14"/>
        <v>-2.7522908787140064E-2</v>
      </c>
      <c r="W127" s="6">
        <f t="shared" si="15"/>
        <v>1.8018000665530623E-2</v>
      </c>
      <c r="X127" s="1">
        <f>VLOOKUP(E127,after_market_flags!B:H,7,0)</f>
        <v>44146</v>
      </c>
      <c r="Y127" s="1" t="str">
        <f t="shared" si="16"/>
        <v>PDLI|44146</v>
      </c>
      <c r="Z127" s="6">
        <f>VLOOKUP(Y127,trade_prices!A:E,5,0)</f>
        <v>2.2300000190000002</v>
      </c>
      <c r="AA127" s="6">
        <f>VLOOKUP(Y127,trade_prices!A:F,6,0)</f>
        <v>2.2599999899999998</v>
      </c>
      <c r="AB127" s="6">
        <f t="shared" si="17"/>
        <v>1.7699097865925176E-2</v>
      </c>
    </row>
    <row r="128" spans="1:28" x14ac:dyDescent="0.35">
      <c r="A128" t="s">
        <v>463</v>
      </c>
      <c r="B128" t="s">
        <v>464</v>
      </c>
      <c r="C128" t="s">
        <v>9</v>
      </c>
      <c r="D128">
        <v>1</v>
      </c>
      <c r="E128" s="1">
        <v>44144</v>
      </c>
      <c r="F128" s="1" t="str">
        <f t="shared" si="9"/>
        <v>PEIX|44144</v>
      </c>
      <c r="G128" s="6">
        <f>VLOOKUP(F128,trade_prices!A:E,5,0)</f>
        <v>6.3600001339999999</v>
      </c>
      <c r="H128" s="5">
        <f>VLOOKUP(F128,trade_prices!A:F,6,0)</f>
        <v>5.8400001530000001</v>
      </c>
      <c r="I128" s="1">
        <f>VLOOKUP(E128,after_market_flags!B:D,3,0)</f>
        <v>44137</v>
      </c>
      <c r="J128" s="1" t="str">
        <f t="shared" si="10"/>
        <v>PEIX|44137</v>
      </c>
      <c r="K128" s="6">
        <f>VLOOKUP(J128,trade_prices!A:E,5,0)</f>
        <v>6.2399997709999999</v>
      </c>
      <c r="L128" s="6">
        <f>VLOOKUP(J128,trade_prices!A:F,6,0)</f>
        <v>6.1199998860000004</v>
      </c>
      <c r="M128" s="6">
        <f t="shared" si="11"/>
        <v>-4.5751591211712704E-2</v>
      </c>
      <c r="N128" s="1">
        <f>VLOOKUP(E128,after_market_flags!B:E,4,0)</f>
        <v>44141</v>
      </c>
      <c r="O128" s="1" t="str">
        <f t="shared" si="12"/>
        <v>PEIX|44141</v>
      </c>
      <c r="P128" s="6">
        <f>VLOOKUP(O128,trade_prices!A:E,5,0)</f>
        <v>7.420000076</v>
      </c>
      <c r="Q128" s="6">
        <f>VLOOKUP(O128,trade_prices!A:F,6,0)</f>
        <v>6.7399997709999999</v>
      </c>
      <c r="R128" s="1">
        <f>VLOOKUP(E128,after_market_flags!B:F,5,0)</f>
        <v>44145</v>
      </c>
      <c r="S128" s="1" t="str">
        <f t="shared" si="13"/>
        <v>PEIX|44145</v>
      </c>
      <c r="T128" s="6">
        <f>VLOOKUP(S128,trade_prices!A:E,5,0)</f>
        <v>5.8899998660000001</v>
      </c>
      <c r="U128" s="6">
        <f>VLOOKUP(S128,trade_prices!A:F,6,0)</f>
        <v>5.7899999619999996</v>
      </c>
      <c r="V128" s="6">
        <f t="shared" si="14"/>
        <v>-0.1443123810420813</v>
      </c>
      <c r="W128" s="6">
        <f t="shared" si="15"/>
        <v>-1.7271140700570627E-2</v>
      </c>
      <c r="X128" s="1">
        <f>VLOOKUP(E128,after_market_flags!B:H,7,0)</f>
        <v>44146</v>
      </c>
      <c r="Y128" s="1" t="str">
        <f t="shared" si="16"/>
        <v>PEIX|44146</v>
      </c>
      <c r="Z128" s="6">
        <f>VLOOKUP(Y128,trade_prices!A:E,5,0)</f>
        <v>5.8499999049999998</v>
      </c>
      <c r="AA128" s="6">
        <f>VLOOKUP(Y128,trade_prices!A:F,6,0)</f>
        <v>5.8200001720000003</v>
      </c>
      <c r="AB128" s="6">
        <f t="shared" si="17"/>
        <v>5.1546751053946098E-3</v>
      </c>
    </row>
    <row r="129" spans="1:28" x14ac:dyDescent="0.35">
      <c r="A129" t="s">
        <v>467</v>
      </c>
      <c r="B129" t="s">
        <v>468</v>
      </c>
      <c r="C129" t="s">
        <v>9</v>
      </c>
      <c r="D129">
        <v>1</v>
      </c>
      <c r="E129" s="1">
        <v>44140</v>
      </c>
      <c r="F129" s="1" t="str">
        <f t="shared" si="9"/>
        <v>PFBX|44140</v>
      </c>
      <c r="G129" s="6">
        <f>VLOOKUP(F129,trade_prices!A:E,5,0)</f>
        <v>10.5</v>
      </c>
      <c r="H129" s="5">
        <f>VLOOKUP(F129,trade_prices!A:F,6,0)</f>
        <v>10.5</v>
      </c>
      <c r="I129" s="1">
        <f>VLOOKUP(E129,after_market_flags!B:D,3,0)</f>
        <v>44133</v>
      </c>
      <c r="J129" s="1" t="str">
        <f t="shared" si="10"/>
        <v>PFBX|44133</v>
      </c>
      <c r="K129" s="6">
        <f>VLOOKUP(J129,trade_prices!A:E,5,0)</f>
        <v>10.25</v>
      </c>
      <c r="L129" s="6">
        <f>VLOOKUP(J129,trade_prices!A:F,6,0)</f>
        <v>10.25</v>
      </c>
      <c r="M129" s="6">
        <f t="shared" si="11"/>
        <v>2.4390243902439025E-2</v>
      </c>
      <c r="N129" s="1">
        <f>VLOOKUP(E129,after_market_flags!B:E,4,0)</f>
        <v>44139</v>
      </c>
      <c r="O129" s="1" t="str">
        <f t="shared" si="12"/>
        <v>PFBX|44139</v>
      </c>
      <c r="P129" s="6">
        <f>VLOOKUP(O129,trade_prices!A:E,5,0)</f>
        <v>10.5</v>
      </c>
      <c r="Q129" s="6">
        <f>VLOOKUP(O129,trade_prices!A:F,6,0)</f>
        <v>10.5</v>
      </c>
      <c r="R129" s="1">
        <f>VLOOKUP(E129,after_market_flags!B:F,5,0)</f>
        <v>44141</v>
      </c>
      <c r="S129" s="1" t="str">
        <f t="shared" si="13"/>
        <v>PFBX|44141</v>
      </c>
      <c r="T129" s="6">
        <f>VLOOKUP(S129,trade_prices!A:E,5,0)</f>
        <v>10.5</v>
      </c>
      <c r="U129" s="6">
        <f>VLOOKUP(S129,trade_prices!A:F,6,0)</f>
        <v>10.5</v>
      </c>
      <c r="V129" s="6">
        <f t="shared" si="14"/>
        <v>0</v>
      </c>
      <c r="W129" s="6">
        <f t="shared" si="15"/>
        <v>0</v>
      </c>
      <c r="X129" s="1">
        <f>VLOOKUP(E129,after_market_flags!B:H,7,0)</f>
        <v>44144</v>
      </c>
      <c r="Y129" s="1" t="str">
        <f t="shared" si="16"/>
        <v>PFBX|44144</v>
      </c>
      <c r="Z129" s="6">
        <f>VLOOKUP(Y129,trade_prices!A:E,5,0)</f>
        <v>10.5</v>
      </c>
      <c r="AA129" s="6">
        <f>VLOOKUP(Y129,trade_prices!A:F,6,0)</f>
        <v>10.5</v>
      </c>
      <c r="AB129" s="6">
        <f t="shared" si="17"/>
        <v>0</v>
      </c>
    </row>
    <row r="130" spans="1:28" x14ac:dyDescent="0.35">
      <c r="A130" t="s">
        <v>469</v>
      </c>
      <c r="B130" t="s">
        <v>470</v>
      </c>
      <c r="C130" t="s">
        <v>9</v>
      </c>
      <c r="D130">
        <v>1</v>
      </c>
      <c r="E130" s="1">
        <v>44144</v>
      </c>
      <c r="F130" s="1" t="str">
        <f t="shared" si="9"/>
        <v>PFIE|44144</v>
      </c>
      <c r="G130" s="6">
        <f>VLOOKUP(F130,trade_prices!A:E,5,0)</f>
        <v>0.730000019</v>
      </c>
      <c r="H130" s="5">
        <f>VLOOKUP(F130,trade_prices!A:F,6,0)</f>
        <v>0.82800000900000004</v>
      </c>
      <c r="I130" s="1">
        <f>VLOOKUP(E130,after_market_flags!B:D,3,0)</f>
        <v>44137</v>
      </c>
      <c r="J130" s="1" t="str">
        <f t="shared" si="10"/>
        <v>PFIE|44137</v>
      </c>
      <c r="K130" s="6">
        <f>VLOOKUP(J130,trade_prices!A:E,5,0)</f>
        <v>0.646000028</v>
      </c>
      <c r="L130" s="6">
        <f>VLOOKUP(J130,trade_prices!A:F,6,0)</f>
        <v>0.685000002</v>
      </c>
      <c r="M130" s="6">
        <f t="shared" si="11"/>
        <v>0.20875913369705368</v>
      </c>
      <c r="N130" s="1">
        <f>VLOOKUP(E130,after_market_flags!B:E,4,0)</f>
        <v>44141</v>
      </c>
      <c r="O130" s="1" t="str">
        <f t="shared" si="12"/>
        <v>PFIE|44141</v>
      </c>
      <c r="P130" s="6">
        <f>VLOOKUP(O130,trade_prices!A:E,5,0)</f>
        <v>0.66000002599999996</v>
      </c>
      <c r="Q130" s="6">
        <f>VLOOKUP(O130,trade_prices!A:F,6,0)</f>
        <v>0.730000019</v>
      </c>
      <c r="R130" s="1">
        <f>VLOOKUP(E130,after_market_flags!B:F,5,0)</f>
        <v>44145</v>
      </c>
      <c r="S130" s="1" t="str">
        <f t="shared" si="13"/>
        <v>PFIE|44145</v>
      </c>
      <c r="T130" s="6">
        <f>VLOOKUP(S130,trade_prices!A:E,5,0)</f>
        <v>0.82200002699999997</v>
      </c>
      <c r="U130" s="6">
        <f>VLOOKUP(S130,trade_prices!A:F,6,0)</f>
        <v>0.75</v>
      </c>
      <c r="V130" s="6">
        <f t="shared" si="14"/>
        <v>0.11192214717530656</v>
      </c>
      <c r="W130" s="6">
        <f t="shared" si="15"/>
        <v>-9.6000035999999955E-2</v>
      </c>
      <c r="X130" s="1">
        <f>VLOOKUP(E130,after_market_flags!B:H,7,0)</f>
        <v>44146</v>
      </c>
      <c r="Y130" s="1" t="str">
        <f t="shared" si="16"/>
        <v>PFIE|44146</v>
      </c>
      <c r="Z130" s="6">
        <f>VLOOKUP(Y130,trade_prices!A:E,5,0)</f>
        <v>0.75900000300000003</v>
      </c>
      <c r="AA130" s="6">
        <f>VLOOKUP(Y130,trade_prices!A:F,6,0)</f>
        <v>0.74800002600000004</v>
      </c>
      <c r="AB130" s="6">
        <f t="shared" si="17"/>
        <v>-2.6737619391472584E-3</v>
      </c>
    </row>
    <row r="131" spans="1:28" x14ac:dyDescent="0.35">
      <c r="A131" t="s">
        <v>471</v>
      </c>
      <c r="B131" t="s">
        <v>472</v>
      </c>
      <c r="C131" t="s">
        <v>9</v>
      </c>
      <c r="D131">
        <v>1</v>
      </c>
      <c r="E131" s="1">
        <v>44144</v>
      </c>
      <c r="F131" s="1" t="str">
        <f t="shared" ref="F131:F189" si="18">_xlfn.CONCAT(A131&amp;"|"&amp;E131)</f>
        <v>PGEN|44144</v>
      </c>
      <c r="G131" s="6">
        <f>VLOOKUP(F131,trade_prices!A:E,5,0)</f>
        <v>5.0700001720000003</v>
      </c>
      <c r="H131" s="5">
        <f>VLOOKUP(F131,trade_prices!A:F,6,0)</f>
        <v>5.4299998279999997</v>
      </c>
      <c r="I131" s="1">
        <f>VLOOKUP(E131,after_market_flags!B:D,3,0)</f>
        <v>44137</v>
      </c>
      <c r="J131" s="1" t="str">
        <f t="shared" ref="J131:J189" si="19">_xlfn.CONCAT(A131&amp;"|"&amp;I131)</f>
        <v>PGEN|44137</v>
      </c>
      <c r="K131" s="6">
        <f>VLOOKUP(J131,trade_prices!A:E,5,0)</f>
        <v>4.3800001139999996</v>
      </c>
      <c r="L131" s="6">
        <f>VLOOKUP(J131,trade_prices!A:F,6,0)</f>
        <v>4.170000076</v>
      </c>
      <c r="M131" s="6">
        <f t="shared" ref="M131:M189" si="20">(H131-L131)/L131</f>
        <v>0.30215820840191265</v>
      </c>
      <c r="N131" s="1">
        <f>VLOOKUP(E131,after_market_flags!B:E,4,0)</f>
        <v>44141</v>
      </c>
      <c r="O131" s="1" t="str">
        <f t="shared" ref="O131:O189" si="21">_xlfn.CONCAT(A131&amp;"|"&amp;N131)</f>
        <v>PGEN|44141</v>
      </c>
      <c r="P131" s="6">
        <f>VLOOKUP(O131,trade_prices!A:E,5,0)</f>
        <v>5.2699999809999998</v>
      </c>
      <c r="Q131" s="6">
        <f>VLOOKUP(O131,trade_prices!A:F,6,0)</f>
        <v>4.9099998469999999</v>
      </c>
      <c r="R131" s="1">
        <f>VLOOKUP(E131,after_market_flags!B:F,5,0)</f>
        <v>44145</v>
      </c>
      <c r="S131" s="1" t="str">
        <f t="shared" ref="S131:S189" si="22">_xlfn.CONCAT(A131&amp;"|"&amp;R131)</f>
        <v>PGEN|44145</v>
      </c>
      <c r="T131" s="6">
        <f>VLOOKUP(S131,trade_prices!A:E,5,0)</f>
        <v>5.4800000190000002</v>
      </c>
      <c r="U131" s="6">
        <f>VLOOKUP(S131,trade_prices!A:F,6,0)</f>
        <v>6</v>
      </c>
      <c r="V131" s="6">
        <f t="shared" ref="V131:V189" si="23">(T131-Q131)/T131</f>
        <v>0.10401462956637268</v>
      </c>
      <c r="W131" s="6">
        <f t="shared" ref="W131:W189" si="24">(U131-T131)/U131</f>
        <v>8.6666663499999963E-2</v>
      </c>
      <c r="X131" s="1">
        <f>VLOOKUP(E131,after_market_flags!B:H,7,0)</f>
        <v>44146</v>
      </c>
      <c r="Y131" s="1" t="str">
        <f t="shared" ref="Y131:Y189" si="25">_xlfn.CONCAT(A131&amp;"|"&amp;X131)</f>
        <v>PGEN|44146</v>
      </c>
      <c r="Z131" s="6">
        <f>VLOOKUP(Y131,trade_prices!A:E,5,0)</f>
        <v>6.0500001909999996</v>
      </c>
      <c r="AA131" s="6">
        <f>VLOOKUP(Y131,trade_prices!A:F,6,0)</f>
        <v>5.7800002099999999</v>
      </c>
      <c r="AB131" s="6">
        <f t="shared" ref="AB131:AB189" si="26">(AA131-U131)/AA131</f>
        <v>-3.8062246021959942E-2</v>
      </c>
    </row>
    <row r="132" spans="1:28" x14ac:dyDescent="0.35">
      <c r="A132" t="s">
        <v>473</v>
      </c>
      <c r="B132" t="s">
        <v>474</v>
      </c>
      <c r="C132" t="s">
        <v>9</v>
      </c>
      <c r="D132">
        <v>1</v>
      </c>
      <c r="E132" s="1">
        <v>44144</v>
      </c>
      <c r="F132" s="1" t="str">
        <f t="shared" si="18"/>
        <v>PHUN|44144</v>
      </c>
      <c r="G132" s="6">
        <f>VLOOKUP(F132,trade_prices!A:E,5,0)</f>
        <v>0.700999975</v>
      </c>
      <c r="H132" s="5">
        <f>VLOOKUP(F132,trade_prices!A:F,6,0)</f>
        <v>0.737999976</v>
      </c>
      <c r="I132" s="1">
        <f>VLOOKUP(E132,after_market_flags!B:D,3,0)</f>
        <v>44137</v>
      </c>
      <c r="J132" s="1" t="str">
        <f t="shared" si="19"/>
        <v>PHUN|44137</v>
      </c>
      <c r="K132" s="6">
        <f>VLOOKUP(J132,trade_prices!A:E,5,0)</f>
        <v>0.66000002599999996</v>
      </c>
      <c r="L132" s="6">
        <f>VLOOKUP(J132,trade_prices!A:F,6,0)</f>
        <v>0.68400001499999996</v>
      </c>
      <c r="M132" s="6">
        <f t="shared" si="20"/>
        <v>7.8947309672208185E-2</v>
      </c>
      <c r="N132" s="1">
        <f>VLOOKUP(E132,after_market_flags!B:E,4,0)</f>
        <v>44141</v>
      </c>
      <c r="O132" s="1" t="str">
        <f t="shared" si="21"/>
        <v>PHUN|44141</v>
      </c>
      <c r="P132" s="6">
        <f>VLOOKUP(O132,trade_prices!A:E,5,0)</f>
        <v>0.698000014</v>
      </c>
      <c r="Q132" s="6">
        <f>VLOOKUP(O132,trade_prices!A:F,6,0)</f>
        <v>0.698000014</v>
      </c>
      <c r="R132" s="1">
        <f>VLOOKUP(E132,after_market_flags!B:F,5,0)</f>
        <v>44145</v>
      </c>
      <c r="S132" s="1" t="str">
        <f t="shared" si="22"/>
        <v>PHUN|44145</v>
      </c>
      <c r="T132" s="6">
        <f>VLOOKUP(S132,trade_prices!A:E,5,0)</f>
        <v>0.68000000699999996</v>
      </c>
      <c r="U132" s="6">
        <f>VLOOKUP(S132,trade_prices!A:F,6,0)</f>
        <v>0.65100002300000004</v>
      </c>
      <c r="V132" s="6">
        <f t="shared" si="23"/>
        <v>-2.6470598256920372E-2</v>
      </c>
      <c r="W132" s="6">
        <f t="shared" si="24"/>
        <v>-4.4546824847039861E-2</v>
      </c>
      <c r="X132" s="1">
        <f>VLOOKUP(E132,after_market_flags!B:H,7,0)</f>
        <v>44146</v>
      </c>
      <c r="Y132" s="1" t="str">
        <f t="shared" si="25"/>
        <v>PHUN|44146</v>
      </c>
      <c r="Z132" s="6">
        <f>VLOOKUP(Y132,trade_prices!A:E,5,0)</f>
        <v>0.65899997899999996</v>
      </c>
      <c r="AA132" s="6">
        <f>VLOOKUP(Y132,trade_prices!A:F,6,0)</f>
        <v>0.68900001</v>
      </c>
      <c r="AB132" s="6">
        <f t="shared" si="26"/>
        <v>5.515237510664181E-2</v>
      </c>
    </row>
    <row r="133" spans="1:28" x14ac:dyDescent="0.35">
      <c r="A133" t="s">
        <v>475</v>
      </c>
      <c r="B133" t="s">
        <v>476</v>
      </c>
      <c r="C133" t="s">
        <v>9</v>
      </c>
      <c r="D133">
        <v>1</v>
      </c>
      <c r="E133" s="1">
        <v>44144</v>
      </c>
      <c r="F133" s="1" t="str">
        <f t="shared" si="18"/>
        <v>PLSE|44144</v>
      </c>
      <c r="G133" s="6">
        <f>VLOOKUP(F133,trade_prices!A:E,5,0)</f>
        <v>12.079999920000001</v>
      </c>
      <c r="H133" s="5">
        <f>VLOOKUP(F133,trade_prices!A:F,6,0)</f>
        <v>11.89000034</v>
      </c>
      <c r="I133" s="1">
        <f>VLOOKUP(E133,after_market_flags!B:D,3,0)</f>
        <v>44137</v>
      </c>
      <c r="J133" s="1" t="str">
        <f t="shared" si="19"/>
        <v>PLSE|44137</v>
      </c>
      <c r="K133" s="6">
        <f>VLOOKUP(J133,trade_prices!A:E,5,0)</f>
        <v>12.30000019</v>
      </c>
      <c r="L133" s="6">
        <f>VLOOKUP(J133,trade_prices!A:F,6,0)</f>
        <v>12.06000042</v>
      </c>
      <c r="M133" s="6">
        <f t="shared" si="20"/>
        <v>-1.4096191880563753E-2</v>
      </c>
      <c r="N133" s="1">
        <f>VLOOKUP(E133,after_market_flags!B:E,4,0)</f>
        <v>44141</v>
      </c>
      <c r="O133" s="1" t="str">
        <f t="shared" si="21"/>
        <v>PLSE|44141</v>
      </c>
      <c r="P133" s="6">
        <f>VLOOKUP(O133,trade_prices!A:E,5,0)</f>
        <v>12.210000040000001</v>
      </c>
      <c r="Q133" s="6">
        <f>VLOOKUP(O133,trade_prices!A:F,6,0)</f>
        <v>12.149999619999999</v>
      </c>
      <c r="R133" s="1">
        <f>VLOOKUP(E133,after_market_flags!B:F,5,0)</f>
        <v>44145</v>
      </c>
      <c r="S133" s="1" t="str">
        <f t="shared" si="22"/>
        <v>PLSE|44145</v>
      </c>
      <c r="T133" s="6">
        <f>VLOOKUP(S133,trade_prices!A:E,5,0)</f>
        <v>12.56999969</v>
      </c>
      <c r="U133" s="6">
        <f>VLOOKUP(S133,trade_prices!A:F,6,0)</f>
        <v>14.079999920000001</v>
      </c>
      <c r="V133" s="6">
        <f t="shared" si="23"/>
        <v>3.3412894221002194E-2</v>
      </c>
      <c r="W133" s="6">
        <f t="shared" si="24"/>
        <v>0.10724433512638834</v>
      </c>
      <c r="X133" s="1">
        <f>VLOOKUP(E133,after_market_flags!B:H,7,0)</f>
        <v>44146</v>
      </c>
      <c r="Y133" s="1" t="str">
        <f t="shared" si="25"/>
        <v>PLSE|44146</v>
      </c>
      <c r="Z133" s="6">
        <f>VLOOKUP(Y133,trade_prices!A:E,5,0)</f>
        <v>14.010000229999999</v>
      </c>
      <c r="AA133" s="6">
        <f>VLOOKUP(Y133,trade_prices!A:F,6,0)</f>
        <v>14.670000079999999</v>
      </c>
      <c r="AB133" s="6">
        <f t="shared" si="26"/>
        <v>4.0218142929962335E-2</v>
      </c>
    </row>
    <row r="134" spans="1:28" x14ac:dyDescent="0.35">
      <c r="A134" t="s">
        <v>487</v>
      </c>
      <c r="B134" t="s">
        <v>488</v>
      </c>
      <c r="C134" t="s">
        <v>9</v>
      </c>
      <c r="D134">
        <v>1</v>
      </c>
      <c r="E134" s="1">
        <v>44144</v>
      </c>
      <c r="F134" s="1" t="str">
        <f t="shared" si="18"/>
        <v>PSEC|44144</v>
      </c>
      <c r="G134" s="6">
        <f>VLOOKUP(F134,trade_prices!A:E,5,0)</f>
        <v>5.0399999619999996</v>
      </c>
      <c r="H134" s="5">
        <f>VLOOKUP(F134,trade_prices!A:F,6,0)</f>
        <v>5.0100002290000001</v>
      </c>
      <c r="I134" s="1">
        <f>VLOOKUP(E134,after_market_flags!B:D,3,0)</f>
        <v>44137</v>
      </c>
      <c r="J134" s="1" t="str">
        <f t="shared" si="19"/>
        <v>PSEC|44137</v>
      </c>
      <c r="K134" s="6">
        <f>VLOOKUP(J134,trade_prices!A:E,5,0)</f>
        <v>4.9899997709999999</v>
      </c>
      <c r="L134" s="6">
        <f>VLOOKUP(J134,trade_prices!A:F,6,0)</f>
        <v>5.0300002099999999</v>
      </c>
      <c r="M134" s="6">
        <f t="shared" si="20"/>
        <v>-3.9761391978152183E-3</v>
      </c>
      <c r="N134" s="1">
        <f>VLOOKUP(E134,after_market_flags!B:E,4,0)</f>
        <v>44141</v>
      </c>
      <c r="O134" s="1" t="str">
        <f t="shared" si="21"/>
        <v>PSEC|44141</v>
      </c>
      <c r="P134" s="6">
        <f>VLOOKUP(O134,trade_prices!A:E,5,0)</f>
        <v>5.0399999619999996</v>
      </c>
      <c r="Q134" s="6">
        <f>VLOOKUP(O134,trade_prices!A:F,6,0)</f>
        <v>4.9699997900000001</v>
      </c>
      <c r="R134" s="1">
        <f>VLOOKUP(E134,after_market_flags!B:F,5,0)</f>
        <v>44145</v>
      </c>
      <c r="S134" s="1" t="str">
        <f t="shared" si="22"/>
        <v>PSEC|44145</v>
      </c>
      <c r="T134" s="6">
        <f>VLOOKUP(S134,trade_prices!A:E,5,0)</f>
        <v>5.0199999809999998</v>
      </c>
      <c r="U134" s="6">
        <f>VLOOKUP(S134,trade_prices!A:F,6,0)</f>
        <v>5.1799998279999997</v>
      </c>
      <c r="V134" s="6">
        <f t="shared" si="23"/>
        <v>9.9601974480564518E-3</v>
      </c>
      <c r="W134" s="6">
        <f t="shared" si="24"/>
        <v>3.0888002376976125E-2</v>
      </c>
      <c r="X134" s="1">
        <f>VLOOKUP(E134,after_market_flags!B:H,7,0)</f>
        <v>44146</v>
      </c>
      <c r="Y134" s="1" t="str">
        <f t="shared" si="25"/>
        <v>PSEC|44146</v>
      </c>
      <c r="Z134" s="6">
        <f>VLOOKUP(Y134,trade_prices!A:E,5,0)</f>
        <v>5.170000076</v>
      </c>
      <c r="AA134" s="6">
        <f>VLOOKUP(Y134,trade_prices!A:F,6,0)</f>
        <v>5.1799998279999997</v>
      </c>
      <c r="AB134" s="6">
        <f t="shared" si="26"/>
        <v>0</v>
      </c>
    </row>
    <row r="135" spans="1:28" x14ac:dyDescent="0.35">
      <c r="A135" t="s">
        <v>497</v>
      </c>
      <c r="B135" t="s">
        <v>498</v>
      </c>
      <c r="C135" t="s">
        <v>9</v>
      </c>
      <c r="D135">
        <v>1</v>
      </c>
      <c r="E135" s="1">
        <v>44139</v>
      </c>
      <c r="F135" s="1" t="str">
        <f t="shared" si="18"/>
        <v>QRTEP|44139</v>
      </c>
      <c r="G135" s="6">
        <f>VLOOKUP(F135,trade_prices!A:E,5,0)</f>
        <v>98.519996640000002</v>
      </c>
      <c r="H135" s="5">
        <f>VLOOKUP(F135,trade_prices!A:F,6,0)</f>
        <v>98.150001529999997</v>
      </c>
      <c r="I135" s="1">
        <f>VLOOKUP(E135,after_market_flags!B:D,3,0)</f>
        <v>44132</v>
      </c>
      <c r="J135" s="1" t="str">
        <f t="shared" si="19"/>
        <v>QRTEP|44132</v>
      </c>
      <c r="K135" s="6">
        <f>VLOOKUP(J135,trade_prices!A:E,5,0)</f>
        <v>98.599998470000003</v>
      </c>
      <c r="L135" s="6">
        <f>VLOOKUP(J135,trade_prices!A:F,6,0)</f>
        <v>98.339996339999999</v>
      </c>
      <c r="M135" s="6">
        <f t="shared" si="20"/>
        <v>-1.9320196976936529E-3</v>
      </c>
      <c r="N135" s="1">
        <f>VLOOKUP(E135,after_market_flags!B:E,4,0)</f>
        <v>44138</v>
      </c>
      <c r="O135" s="1" t="str">
        <f t="shared" si="21"/>
        <v>QRTEP|44138</v>
      </c>
      <c r="P135" s="6">
        <f>VLOOKUP(O135,trade_prices!A:E,5,0)</f>
        <v>98</v>
      </c>
      <c r="Q135" s="6">
        <f>VLOOKUP(O135,trade_prices!A:F,6,0)</f>
        <v>98</v>
      </c>
      <c r="R135" s="1">
        <f>VLOOKUP(E135,after_market_flags!B:F,5,0)</f>
        <v>44140</v>
      </c>
      <c r="S135" s="1" t="str">
        <f t="shared" si="22"/>
        <v>QRTEP|44140</v>
      </c>
      <c r="T135" s="6">
        <f>VLOOKUP(S135,trade_prices!A:E,5,0)</f>
        <v>98.559997559999999</v>
      </c>
      <c r="U135" s="6">
        <f>VLOOKUP(S135,trade_prices!A:F,6,0)</f>
        <v>99.050003050000001</v>
      </c>
      <c r="V135" s="6">
        <f t="shared" si="23"/>
        <v>5.6817935659859544E-3</v>
      </c>
      <c r="W135" s="6">
        <f t="shared" si="24"/>
        <v>4.9470517406511221E-3</v>
      </c>
      <c r="X135" s="1">
        <f>VLOOKUP(E135,after_market_flags!B:H,7,0)</f>
        <v>44141</v>
      </c>
      <c r="Y135" s="1" t="str">
        <f t="shared" si="25"/>
        <v>QRTEP|44141</v>
      </c>
      <c r="Z135" s="6">
        <f>VLOOKUP(Y135,trade_prices!A:E,5,0)</f>
        <v>99.120002749999998</v>
      </c>
      <c r="AA135" s="6">
        <f>VLOOKUP(Y135,trade_prices!A:F,6,0)</f>
        <v>99.08000183</v>
      </c>
      <c r="AB135" s="6">
        <f t="shared" si="26"/>
        <v>3.0277330890113557E-4</v>
      </c>
    </row>
    <row r="136" spans="1:28" x14ac:dyDescent="0.35">
      <c r="A136" t="s">
        <v>499</v>
      </c>
      <c r="B136" t="s">
        <v>500</v>
      </c>
      <c r="C136" t="s">
        <v>9</v>
      </c>
      <c r="D136">
        <v>1</v>
      </c>
      <c r="E136" s="1">
        <v>44138</v>
      </c>
      <c r="F136" s="1" t="str">
        <f t="shared" si="18"/>
        <v>QUAD|44138</v>
      </c>
      <c r="G136" s="6">
        <f>VLOOKUP(F136,trade_prices!A:E,5,0)</f>
        <v>2.380000114</v>
      </c>
      <c r="H136" s="5">
        <f>VLOOKUP(F136,trade_prices!A:F,6,0)</f>
        <v>2.420000076</v>
      </c>
      <c r="I136" s="1">
        <f>VLOOKUP(E136,after_market_flags!B:D,3,0)</f>
        <v>44131</v>
      </c>
      <c r="J136" s="1" t="str">
        <f t="shared" si="19"/>
        <v>QUAD|44131</v>
      </c>
      <c r="K136" s="6">
        <f>VLOOKUP(J136,trade_prices!A:E,5,0)</f>
        <v>2.670000076</v>
      </c>
      <c r="L136" s="6">
        <f>VLOOKUP(J136,trade_prices!A:F,6,0)</f>
        <v>2.5299999710000001</v>
      </c>
      <c r="M136" s="6">
        <f t="shared" si="20"/>
        <v>-4.347821986595591E-2</v>
      </c>
      <c r="N136" s="1">
        <f>VLOOKUP(E136,after_market_flags!B:E,4,0)</f>
        <v>44137</v>
      </c>
      <c r="O136" s="1" t="str">
        <f t="shared" si="21"/>
        <v>QUAD|44137</v>
      </c>
      <c r="P136" s="6">
        <f>VLOOKUP(O136,trade_prices!A:E,5,0)</f>
        <v>2.3399999139999998</v>
      </c>
      <c r="Q136" s="6">
        <f>VLOOKUP(O136,trade_prices!A:F,6,0)</f>
        <v>2.3099999430000002</v>
      </c>
      <c r="R136" s="1">
        <f>VLOOKUP(E136,after_market_flags!B:F,5,0)</f>
        <v>44139</v>
      </c>
      <c r="S136" s="1" t="str">
        <f t="shared" si="22"/>
        <v>QUAD|44139</v>
      </c>
      <c r="T136" s="6">
        <f>VLOOKUP(S136,trade_prices!A:E,5,0)</f>
        <v>2.4300000669999999</v>
      </c>
      <c r="U136" s="6">
        <f>VLOOKUP(S136,trade_prices!A:F,6,0)</f>
        <v>2.210000038</v>
      </c>
      <c r="V136" s="6">
        <f t="shared" si="23"/>
        <v>4.9382765716606755E-2</v>
      </c>
      <c r="W136" s="6">
        <f t="shared" si="24"/>
        <v>-9.9547522722712251E-2</v>
      </c>
      <c r="X136" s="1">
        <f>VLOOKUP(E136,after_market_flags!B:H,7,0)</f>
        <v>44140</v>
      </c>
      <c r="Y136" s="1" t="str">
        <f t="shared" si="25"/>
        <v>QUAD|44140</v>
      </c>
      <c r="Z136" s="6">
        <f>VLOOKUP(Y136,trade_prices!A:E,5,0)</f>
        <v>2.3399999139999998</v>
      </c>
      <c r="AA136" s="6">
        <f>VLOOKUP(Y136,trade_prices!A:F,6,0)</f>
        <v>2.1800000669999999</v>
      </c>
      <c r="AB136" s="6">
        <f t="shared" si="26"/>
        <v>-1.3761454164212221E-2</v>
      </c>
    </row>
    <row r="137" spans="1:28" x14ac:dyDescent="0.35">
      <c r="A137" t="s">
        <v>501</v>
      </c>
      <c r="B137" t="s">
        <v>502</v>
      </c>
      <c r="C137" t="s">
        <v>9</v>
      </c>
      <c r="D137">
        <v>1</v>
      </c>
      <c r="E137" s="1">
        <v>44144</v>
      </c>
      <c r="F137" s="1" t="str">
        <f t="shared" si="18"/>
        <v>RAIL|44144</v>
      </c>
      <c r="G137" s="6">
        <f>VLOOKUP(F137,trade_prices!A:E,5,0)</f>
        <v>1.6799999480000001</v>
      </c>
      <c r="H137" s="5">
        <f>VLOOKUP(F137,trade_prices!A:F,6,0)</f>
        <v>1.7400000099999999</v>
      </c>
      <c r="I137" s="1">
        <f>VLOOKUP(E137,after_market_flags!B:D,3,0)</f>
        <v>44137</v>
      </c>
      <c r="J137" s="1" t="str">
        <f t="shared" si="19"/>
        <v>RAIL|44137</v>
      </c>
      <c r="K137" s="6">
        <f>VLOOKUP(J137,trade_prices!A:E,5,0)</f>
        <v>1.559999943</v>
      </c>
      <c r="L137" s="6">
        <f>VLOOKUP(J137,trade_prices!A:F,6,0)</f>
        <v>1.6100000139999999</v>
      </c>
      <c r="M137" s="6">
        <f t="shared" si="20"/>
        <v>8.0745338428301408E-2</v>
      </c>
      <c r="N137" s="1">
        <f>VLOOKUP(E137,after_market_flags!B:E,4,0)</f>
        <v>44141</v>
      </c>
      <c r="O137" s="1" t="str">
        <f t="shared" si="21"/>
        <v>RAIL|44141</v>
      </c>
      <c r="P137" s="6">
        <f>VLOOKUP(O137,trade_prices!A:E,5,0)</f>
        <v>1.6399999860000001</v>
      </c>
      <c r="Q137" s="6">
        <f>VLOOKUP(O137,trade_prices!A:F,6,0)</f>
        <v>1.6499999759999999</v>
      </c>
      <c r="R137" s="1">
        <f>VLOOKUP(E137,after_market_flags!B:F,5,0)</f>
        <v>44145</v>
      </c>
      <c r="S137" s="1" t="str">
        <f t="shared" si="22"/>
        <v>RAIL|44145</v>
      </c>
      <c r="T137" s="6">
        <f>VLOOKUP(S137,trade_prices!A:E,5,0)</f>
        <v>1.6499999759999999</v>
      </c>
      <c r="U137" s="6">
        <f>VLOOKUP(S137,trade_prices!A:F,6,0)</f>
        <v>1.539999962</v>
      </c>
      <c r="V137" s="6">
        <f t="shared" si="23"/>
        <v>0</v>
      </c>
      <c r="W137" s="6">
        <f t="shared" si="24"/>
        <v>-7.1428582282003925E-2</v>
      </c>
      <c r="X137" s="1">
        <f>VLOOKUP(E137,after_market_flags!B:H,7,0)</f>
        <v>44146</v>
      </c>
      <c r="Y137" s="1" t="str">
        <f t="shared" si="25"/>
        <v>RAIL|44146</v>
      </c>
      <c r="Z137" s="6">
        <f>VLOOKUP(Y137,trade_prices!A:E,5,0)</f>
        <v>1.5700000519999999</v>
      </c>
      <c r="AA137" s="6">
        <f>VLOOKUP(Y137,trade_prices!A:F,6,0)</f>
        <v>1.5</v>
      </c>
      <c r="AB137" s="6">
        <f t="shared" si="26"/>
        <v>-2.6666641333333335E-2</v>
      </c>
    </row>
    <row r="138" spans="1:28" x14ac:dyDescent="0.35">
      <c r="A138" t="s">
        <v>503</v>
      </c>
      <c r="B138" t="s">
        <v>504</v>
      </c>
      <c r="C138" t="s">
        <v>9</v>
      </c>
      <c r="D138">
        <v>1</v>
      </c>
      <c r="E138" s="1">
        <v>44144</v>
      </c>
      <c r="F138" s="1" t="str">
        <f t="shared" si="18"/>
        <v>RAMP|44144</v>
      </c>
      <c r="G138" s="6">
        <f>VLOOKUP(F138,trade_prices!A:E,5,0)</f>
        <v>77.910003660000001</v>
      </c>
      <c r="H138" s="5">
        <f>VLOOKUP(F138,trade_prices!A:F,6,0)</f>
        <v>76.540000919999997</v>
      </c>
      <c r="I138" s="1">
        <f>VLOOKUP(E138,after_market_flags!B:D,3,0)</f>
        <v>44137</v>
      </c>
      <c r="J138" s="1" t="str">
        <f t="shared" si="19"/>
        <v>RAMP|44137</v>
      </c>
      <c r="K138" s="6">
        <f>VLOOKUP(J138,trade_prices!A:E,5,0)</f>
        <v>66.569999690000003</v>
      </c>
      <c r="L138" s="6">
        <f>VLOOKUP(J138,trade_prices!A:F,6,0)</f>
        <v>63.950000760000002</v>
      </c>
      <c r="M138" s="6">
        <f t="shared" si="20"/>
        <v>0.19687255684717517</v>
      </c>
      <c r="N138" s="1">
        <f>VLOOKUP(E138,after_market_flags!B:E,4,0)</f>
        <v>44141</v>
      </c>
      <c r="O138" s="1" t="str">
        <f t="shared" si="21"/>
        <v>RAMP|44141</v>
      </c>
      <c r="P138" s="6">
        <f>VLOOKUP(O138,trade_prices!A:E,5,0)</f>
        <v>72.800003050000001</v>
      </c>
      <c r="Q138" s="6">
        <f>VLOOKUP(O138,trade_prices!A:F,6,0)</f>
        <v>76.02999878</v>
      </c>
      <c r="R138" s="1">
        <f>VLOOKUP(E138,after_market_flags!B:F,5,0)</f>
        <v>44145</v>
      </c>
      <c r="S138" s="1" t="str">
        <f t="shared" si="22"/>
        <v>RAMP|44145</v>
      </c>
      <c r="T138" s="6">
        <f>VLOOKUP(S138,trade_prices!A:E,5,0)</f>
        <v>73.52999878</v>
      </c>
      <c r="U138" s="6">
        <f>VLOOKUP(S138,trade_prices!A:F,6,0)</f>
        <v>59.430000309999997</v>
      </c>
      <c r="V138" s="6">
        <f t="shared" si="23"/>
        <v>-3.3999728566294969E-2</v>
      </c>
      <c r="W138" s="6">
        <f t="shared" si="24"/>
        <v>-0.23725388518343091</v>
      </c>
      <c r="X138" s="1">
        <f>VLOOKUP(E138,after_market_flags!B:H,7,0)</f>
        <v>44146</v>
      </c>
      <c r="Y138" s="1" t="str">
        <f t="shared" si="25"/>
        <v>RAMP|44146</v>
      </c>
      <c r="Z138" s="6">
        <f>VLOOKUP(Y138,trade_prices!A:E,5,0)</f>
        <v>60.560001370000002</v>
      </c>
      <c r="AA138" s="6">
        <f>VLOOKUP(Y138,trade_prices!A:F,6,0)</f>
        <v>62.75</v>
      </c>
      <c r="AB138" s="6">
        <f t="shared" si="26"/>
        <v>5.2908361593625546E-2</v>
      </c>
    </row>
    <row r="139" spans="1:28" x14ac:dyDescent="0.35">
      <c r="A139" t="s">
        <v>509</v>
      </c>
      <c r="B139" t="s">
        <v>510</v>
      </c>
      <c r="C139" t="s">
        <v>9</v>
      </c>
      <c r="D139">
        <v>1</v>
      </c>
      <c r="E139" s="1">
        <v>44144</v>
      </c>
      <c r="F139" s="1" t="str">
        <f t="shared" si="18"/>
        <v>REAL|44144</v>
      </c>
      <c r="G139" s="6">
        <f>VLOOKUP(F139,trade_prices!A:E,5,0)</f>
        <v>16.040000920000001</v>
      </c>
      <c r="H139" s="5">
        <f>VLOOKUP(F139,trade_prices!A:F,6,0)</f>
        <v>16.25</v>
      </c>
      <c r="I139" s="1">
        <f>VLOOKUP(E139,after_market_flags!B:D,3,0)</f>
        <v>44137</v>
      </c>
      <c r="J139" s="1" t="str">
        <f t="shared" si="19"/>
        <v>REAL|44137</v>
      </c>
      <c r="K139" s="6">
        <f>VLOOKUP(J139,trade_prices!A:E,5,0)</f>
        <v>12.960000040000001</v>
      </c>
      <c r="L139" s="6">
        <f>VLOOKUP(J139,trade_prices!A:F,6,0)</f>
        <v>13.18999958</v>
      </c>
      <c r="M139" s="6">
        <f t="shared" si="20"/>
        <v>0.23199397402861779</v>
      </c>
      <c r="N139" s="1">
        <f>VLOOKUP(E139,after_market_flags!B:E,4,0)</f>
        <v>44141</v>
      </c>
      <c r="O139" s="1" t="str">
        <f t="shared" si="21"/>
        <v>REAL|44141</v>
      </c>
      <c r="P139" s="6">
        <f>VLOOKUP(O139,trade_prices!A:E,5,0)</f>
        <v>14.789999959999999</v>
      </c>
      <c r="Q139" s="6">
        <f>VLOOKUP(O139,trade_prices!A:F,6,0)</f>
        <v>15.619999890000001</v>
      </c>
      <c r="R139" s="1">
        <f>VLOOKUP(E139,after_market_flags!B:F,5,0)</f>
        <v>44145</v>
      </c>
      <c r="S139" s="1" t="str">
        <f t="shared" si="22"/>
        <v>REAL|44145</v>
      </c>
      <c r="T139" s="6">
        <f>VLOOKUP(S139,trade_prices!A:E,5,0)</f>
        <v>14.510000229999999</v>
      </c>
      <c r="U139" s="6">
        <f>VLOOKUP(S139,trade_prices!A:F,6,0)</f>
        <v>14.19999981</v>
      </c>
      <c r="V139" s="6">
        <f t="shared" si="23"/>
        <v>-7.6498941585475183E-2</v>
      </c>
      <c r="W139" s="6">
        <f t="shared" si="24"/>
        <v>-2.1831015785062868E-2</v>
      </c>
      <c r="X139" s="1">
        <f>VLOOKUP(E139,after_market_flags!B:H,7,0)</f>
        <v>44146</v>
      </c>
      <c r="Y139" s="1" t="str">
        <f t="shared" si="25"/>
        <v>REAL|44146</v>
      </c>
      <c r="Z139" s="6">
        <f>VLOOKUP(Y139,trade_prices!A:E,5,0)</f>
        <v>14.510000229999999</v>
      </c>
      <c r="AA139" s="6">
        <f>VLOOKUP(Y139,trade_prices!A:F,6,0)</f>
        <v>14.19999981</v>
      </c>
      <c r="AB139" s="6">
        <f t="shared" si="26"/>
        <v>0</v>
      </c>
    </row>
    <row r="140" spans="1:28" x14ac:dyDescent="0.35">
      <c r="A140" t="s">
        <v>511</v>
      </c>
      <c r="B140" t="s">
        <v>512</v>
      </c>
      <c r="C140" t="s">
        <v>9</v>
      </c>
      <c r="D140">
        <v>1</v>
      </c>
      <c r="E140" s="1">
        <v>44140</v>
      </c>
      <c r="F140" s="1" t="str">
        <f t="shared" si="18"/>
        <v>REG|44140</v>
      </c>
      <c r="G140" s="6">
        <f>VLOOKUP(F140,trade_prices!A:E,5,0)</f>
        <v>36.200000760000002</v>
      </c>
      <c r="H140" s="5">
        <f>VLOOKUP(F140,trade_prices!A:F,6,0)</f>
        <v>36.180000309999997</v>
      </c>
      <c r="I140" s="1">
        <f>VLOOKUP(E140,after_market_flags!B:D,3,0)</f>
        <v>44133</v>
      </c>
      <c r="J140" s="1" t="str">
        <f t="shared" si="19"/>
        <v>REG|44133</v>
      </c>
      <c r="K140" s="6">
        <f>VLOOKUP(J140,trade_prices!A:E,5,0)</f>
        <v>35.040000919999997</v>
      </c>
      <c r="L140" s="6">
        <f>VLOOKUP(J140,trade_prices!A:F,6,0)</f>
        <v>35.459999080000003</v>
      </c>
      <c r="M140" s="6">
        <f t="shared" si="20"/>
        <v>2.0304603741687237E-2</v>
      </c>
      <c r="N140" s="1">
        <f>VLOOKUP(E140,after_market_flags!B:E,4,0)</f>
        <v>44139</v>
      </c>
      <c r="O140" s="1" t="str">
        <f t="shared" si="21"/>
        <v>REG|44139</v>
      </c>
      <c r="P140" s="6">
        <f>VLOOKUP(O140,trade_prices!A:E,5,0)</f>
        <v>37.72000122</v>
      </c>
      <c r="Q140" s="6">
        <f>VLOOKUP(O140,trade_prices!A:F,6,0)</f>
        <v>35.900001529999997</v>
      </c>
      <c r="R140" s="1">
        <f>VLOOKUP(E140,after_market_flags!B:F,5,0)</f>
        <v>44141</v>
      </c>
      <c r="S140" s="1" t="str">
        <f t="shared" si="22"/>
        <v>REG|44141</v>
      </c>
      <c r="T140" s="6">
        <f>VLOOKUP(S140,trade_prices!A:E,5,0)</f>
        <v>36.58000183</v>
      </c>
      <c r="U140" s="6">
        <f>VLOOKUP(S140,trade_prices!A:F,6,0)</f>
        <v>34.049999239999998</v>
      </c>
      <c r="V140" s="6">
        <f t="shared" si="23"/>
        <v>1.8589400382214339E-2</v>
      </c>
      <c r="W140" s="6">
        <f t="shared" si="24"/>
        <v>-7.4302574051981166E-2</v>
      </c>
      <c r="X140" s="1">
        <f>VLOOKUP(E140,after_market_flags!B:H,7,0)</f>
        <v>44144</v>
      </c>
      <c r="Y140" s="1" t="str">
        <f t="shared" si="25"/>
        <v>REG|44144</v>
      </c>
      <c r="Z140" s="6">
        <f>VLOOKUP(Y140,trade_prices!A:E,5,0)</f>
        <v>38</v>
      </c>
      <c r="AA140" s="6">
        <f>VLOOKUP(Y140,trade_prices!A:F,6,0)</f>
        <v>45.959999080000003</v>
      </c>
      <c r="AB140" s="6">
        <f t="shared" si="26"/>
        <v>0.25913838290703473</v>
      </c>
    </row>
    <row r="141" spans="1:28" x14ac:dyDescent="0.35">
      <c r="A141" t="s">
        <v>513</v>
      </c>
      <c r="B141" t="s">
        <v>514</v>
      </c>
      <c r="C141" t="s">
        <v>9</v>
      </c>
      <c r="D141">
        <v>1</v>
      </c>
      <c r="E141" s="1">
        <v>44140</v>
      </c>
      <c r="F141" s="1" t="str">
        <f t="shared" si="18"/>
        <v>REGI|44140</v>
      </c>
      <c r="G141" s="6">
        <f>VLOOKUP(F141,trade_prices!A:E,5,0)</f>
        <v>53.459999080000003</v>
      </c>
      <c r="H141" s="5">
        <f>VLOOKUP(F141,trade_prices!A:F,6,0)</f>
        <v>57.349998470000003</v>
      </c>
      <c r="I141" s="1">
        <f>VLOOKUP(E141,after_market_flags!B:D,3,0)</f>
        <v>44133</v>
      </c>
      <c r="J141" s="1" t="str">
        <f t="shared" si="19"/>
        <v>REGI|44133</v>
      </c>
      <c r="K141" s="6">
        <f>VLOOKUP(J141,trade_prices!A:E,5,0)</f>
        <v>55.060001370000002</v>
      </c>
      <c r="L141" s="6">
        <f>VLOOKUP(J141,trade_prices!A:F,6,0)</f>
        <v>57.340000150000002</v>
      </c>
      <c r="M141" s="6">
        <f t="shared" si="20"/>
        <v>1.7436902640121662E-4</v>
      </c>
      <c r="N141" s="1">
        <f>VLOOKUP(E141,after_market_flags!B:E,4,0)</f>
        <v>44139</v>
      </c>
      <c r="O141" s="1" t="str">
        <f t="shared" si="21"/>
        <v>REGI|44139</v>
      </c>
      <c r="P141" s="6">
        <f>VLOOKUP(O141,trade_prices!A:E,5,0)</f>
        <v>52.83000183</v>
      </c>
      <c r="Q141" s="6">
        <f>VLOOKUP(O141,trade_prices!A:F,6,0)</f>
        <v>51.63999939</v>
      </c>
      <c r="R141" s="1">
        <f>VLOOKUP(E141,after_market_flags!B:F,5,0)</f>
        <v>44141</v>
      </c>
      <c r="S141" s="1" t="str">
        <f t="shared" si="22"/>
        <v>REGI|44141</v>
      </c>
      <c r="T141" s="6">
        <f>VLOOKUP(S141,trade_prices!A:E,5,0)</f>
        <v>55.259998320000001</v>
      </c>
      <c r="U141" s="6">
        <f>VLOOKUP(S141,trade_prices!A:F,6,0)</f>
        <v>53.63999939</v>
      </c>
      <c r="V141" s="6">
        <f t="shared" si="23"/>
        <v>6.550848787647956E-2</v>
      </c>
      <c r="W141" s="6">
        <f t="shared" si="24"/>
        <v>-3.0201322677531846E-2</v>
      </c>
      <c r="X141" s="1">
        <f>VLOOKUP(E141,after_market_flags!B:H,7,0)</f>
        <v>44144</v>
      </c>
      <c r="Y141" s="1" t="str">
        <f t="shared" si="25"/>
        <v>REGI|44144</v>
      </c>
      <c r="Z141" s="6">
        <f>VLOOKUP(Y141,trade_prices!A:E,5,0)</f>
        <v>58.25</v>
      </c>
      <c r="AA141" s="6">
        <f>VLOOKUP(Y141,trade_prices!A:F,6,0)</f>
        <v>57.83000183</v>
      </c>
      <c r="AB141" s="6">
        <f t="shared" si="26"/>
        <v>7.2453783631498819E-2</v>
      </c>
    </row>
    <row r="142" spans="1:28" x14ac:dyDescent="0.35">
      <c r="A142" t="s">
        <v>515</v>
      </c>
      <c r="B142" t="s">
        <v>516</v>
      </c>
      <c r="C142" t="s">
        <v>9</v>
      </c>
      <c r="D142">
        <v>1</v>
      </c>
      <c r="E142" s="1">
        <v>44144</v>
      </c>
      <c r="F142" s="1" t="str">
        <f t="shared" si="18"/>
        <v>REI|44144</v>
      </c>
      <c r="G142" s="6">
        <f>VLOOKUP(F142,trade_prices!A:E,5,0)</f>
        <v>0.540000021</v>
      </c>
      <c r="H142" s="5">
        <f>VLOOKUP(F142,trade_prices!A:F,6,0)</f>
        <v>0.579999983</v>
      </c>
      <c r="I142" s="1">
        <f>VLOOKUP(E142,after_market_flags!B:D,3,0)</f>
        <v>44137</v>
      </c>
      <c r="J142" s="1" t="str">
        <f t="shared" si="19"/>
        <v>REI|44137</v>
      </c>
      <c r="K142" s="6">
        <f>VLOOKUP(J142,trade_prices!A:E,5,0)</f>
        <v>0.519999981</v>
      </c>
      <c r="L142" s="6">
        <f>VLOOKUP(J142,trade_prices!A:F,6,0)</f>
        <v>0.47999998900000002</v>
      </c>
      <c r="M142" s="6">
        <f t="shared" si="20"/>
        <v>0.20833332560763868</v>
      </c>
      <c r="N142" s="1">
        <f>VLOOKUP(E142,after_market_flags!B:E,4,0)</f>
        <v>44141</v>
      </c>
      <c r="O142" s="1" t="str">
        <f t="shared" si="21"/>
        <v>REI|44141</v>
      </c>
      <c r="P142" s="6">
        <f>VLOOKUP(O142,trade_prices!A:E,5,0)</f>
        <v>0.49000000999999999</v>
      </c>
      <c r="Q142" s="6">
        <f>VLOOKUP(O142,trade_prices!A:F,6,0)</f>
        <v>0.49000000999999999</v>
      </c>
      <c r="R142" s="1">
        <f>VLOOKUP(E142,after_market_flags!B:F,5,0)</f>
        <v>44145</v>
      </c>
      <c r="S142" s="1" t="str">
        <f t="shared" si="22"/>
        <v>REI|44145</v>
      </c>
      <c r="T142" s="6">
        <f>VLOOKUP(S142,trade_prices!A:E,5,0)</f>
        <v>0.58999997400000004</v>
      </c>
      <c r="U142" s="6">
        <f>VLOOKUP(S142,trade_prices!A:F,6,0)</f>
        <v>0.52999997099999996</v>
      </c>
      <c r="V142" s="6">
        <f t="shared" si="23"/>
        <v>0.16949147187589544</v>
      </c>
      <c r="W142" s="6">
        <f t="shared" si="24"/>
        <v>-0.11320755902456471</v>
      </c>
      <c r="X142" s="1">
        <f>VLOOKUP(E142,after_market_flags!B:H,7,0)</f>
        <v>44146</v>
      </c>
      <c r="Y142" s="1" t="str">
        <f t="shared" si="25"/>
        <v>REI|44146</v>
      </c>
      <c r="Z142" s="6">
        <f>VLOOKUP(Y142,trade_prices!A:E,5,0)</f>
        <v>0.55000001200000004</v>
      </c>
      <c r="AA142" s="6">
        <f>VLOOKUP(Y142,trade_prices!A:F,6,0)</f>
        <v>0.55000001200000004</v>
      </c>
      <c r="AB142" s="6">
        <f t="shared" si="26"/>
        <v>3.6363710115701012E-2</v>
      </c>
    </row>
    <row r="143" spans="1:28" x14ac:dyDescent="0.35">
      <c r="A143" t="s">
        <v>525</v>
      </c>
      <c r="B143" t="s">
        <v>526</v>
      </c>
      <c r="C143" t="s">
        <v>9</v>
      </c>
      <c r="D143">
        <v>1</v>
      </c>
      <c r="E143" s="1">
        <v>44140</v>
      </c>
      <c r="F143" s="1" t="str">
        <f t="shared" si="18"/>
        <v>RMNI|44140</v>
      </c>
      <c r="G143" s="6">
        <f>VLOOKUP(F143,trade_prices!A:E,5,0)</f>
        <v>3.170000076</v>
      </c>
      <c r="H143" s="5">
        <f>VLOOKUP(F143,trade_prices!A:F,6,0)</f>
        <v>3.2300000190000002</v>
      </c>
      <c r="I143" s="1">
        <f>VLOOKUP(E143,after_market_flags!B:D,3,0)</f>
        <v>44133</v>
      </c>
      <c r="J143" s="1" t="str">
        <f t="shared" si="19"/>
        <v>RMNI|44133</v>
      </c>
      <c r="K143" s="6">
        <f>VLOOKUP(J143,trade_prices!A:E,5,0)</f>
        <v>3.2999999519999998</v>
      </c>
      <c r="L143" s="6">
        <f>VLOOKUP(J143,trade_prices!A:F,6,0)</f>
        <v>3.2799999710000001</v>
      </c>
      <c r="M143" s="6">
        <f t="shared" si="20"/>
        <v>-1.5243887939656279E-2</v>
      </c>
      <c r="N143" s="1">
        <f>VLOOKUP(E143,after_market_flags!B:E,4,0)</f>
        <v>44139</v>
      </c>
      <c r="O143" s="1" t="str">
        <f t="shared" si="21"/>
        <v>RMNI|44139</v>
      </c>
      <c r="P143" s="6">
        <f>VLOOKUP(O143,trade_prices!A:E,5,0)</f>
        <v>3.2799999710000001</v>
      </c>
      <c r="Q143" s="6">
        <f>VLOOKUP(O143,trade_prices!A:F,6,0)</f>
        <v>3.1500000950000002</v>
      </c>
      <c r="R143" s="1">
        <f>VLOOKUP(E143,after_market_flags!B:F,5,0)</f>
        <v>44141</v>
      </c>
      <c r="S143" s="1" t="str">
        <f t="shared" si="22"/>
        <v>RMNI|44141</v>
      </c>
      <c r="T143" s="6">
        <f>VLOOKUP(S143,trade_prices!A:E,5,0)</f>
        <v>3.5</v>
      </c>
      <c r="U143" s="6">
        <f>VLOOKUP(S143,trade_prices!A:F,6,0)</f>
        <v>3.6900000569999998</v>
      </c>
      <c r="V143" s="6">
        <f t="shared" si="23"/>
        <v>9.9999972857142794E-2</v>
      </c>
      <c r="W143" s="6">
        <f t="shared" si="24"/>
        <v>5.1490529556921301E-2</v>
      </c>
      <c r="X143" s="1">
        <f>VLOOKUP(E143,after_market_flags!B:H,7,0)</f>
        <v>44144</v>
      </c>
      <c r="Y143" s="1" t="str">
        <f t="shared" si="25"/>
        <v>RMNI|44144</v>
      </c>
      <c r="Z143" s="6">
        <f>VLOOKUP(Y143,trade_prices!A:E,5,0)</f>
        <v>3.7999999519999998</v>
      </c>
      <c r="AA143" s="6">
        <f>VLOOKUP(Y143,trade_prices!A:F,6,0)</f>
        <v>3.920000076</v>
      </c>
      <c r="AB143" s="6">
        <f t="shared" si="26"/>
        <v>5.8673473097147009E-2</v>
      </c>
    </row>
    <row r="144" spans="1:28" x14ac:dyDescent="0.35">
      <c r="A144" t="s">
        <v>527</v>
      </c>
      <c r="B144" t="s">
        <v>528</v>
      </c>
      <c r="C144" t="s">
        <v>9</v>
      </c>
      <c r="D144">
        <v>1</v>
      </c>
      <c r="E144" s="1">
        <v>44144</v>
      </c>
      <c r="F144" s="1" t="str">
        <f t="shared" si="18"/>
        <v>RNG|44144</v>
      </c>
      <c r="G144" s="6">
        <f>VLOOKUP(F144,trade_prices!A:E,5,0)</f>
        <v>286.23001099999999</v>
      </c>
      <c r="H144" s="5">
        <f>VLOOKUP(F144,trade_prices!A:F,6,0)</f>
        <v>267.01000979999998</v>
      </c>
      <c r="I144" s="1">
        <f>VLOOKUP(E144,after_market_flags!B:D,3,0)</f>
        <v>44137</v>
      </c>
      <c r="J144" s="1" t="str">
        <f t="shared" si="19"/>
        <v>RNG|44137</v>
      </c>
      <c r="K144" s="6">
        <f>VLOOKUP(J144,trade_prices!A:E,5,0)</f>
        <v>260.67999270000001</v>
      </c>
      <c r="L144" s="6">
        <f>VLOOKUP(J144,trade_prices!A:F,6,0)</f>
        <v>257.5499878</v>
      </c>
      <c r="M144" s="6">
        <f t="shared" si="20"/>
        <v>3.6730819056944176E-2</v>
      </c>
      <c r="N144" s="1">
        <f>VLOOKUP(E144,after_market_flags!B:E,4,0)</f>
        <v>44141</v>
      </c>
      <c r="O144" s="1" t="str">
        <f t="shared" si="21"/>
        <v>RNG|44141</v>
      </c>
      <c r="P144" s="6">
        <f>VLOOKUP(O144,trade_prices!A:E,5,0)</f>
        <v>288</v>
      </c>
      <c r="Q144" s="6">
        <f>VLOOKUP(O144,trade_prices!A:F,6,0)</f>
        <v>294.3399963</v>
      </c>
      <c r="R144" s="1">
        <f>VLOOKUP(E144,after_market_flags!B:F,5,0)</f>
        <v>44145</v>
      </c>
      <c r="S144" s="1" t="str">
        <f t="shared" si="22"/>
        <v>RNG|44145</v>
      </c>
      <c r="T144" s="6">
        <f>VLOOKUP(S144,trade_prices!A:E,5,0)</f>
        <v>270.17001340000002</v>
      </c>
      <c r="U144" s="6">
        <f>VLOOKUP(S144,trade_prices!A:F,6,0)</f>
        <v>277.01000979999998</v>
      </c>
      <c r="V144" s="6">
        <f t="shared" si="23"/>
        <v>-8.9462122742005157E-2</v>
      </c>
      <c r="W144" s="6">
        <f t="shared" si="24"/>
        <v>2.4692235507801356E-2</v>
      </c>
      <c r="X144" s="1">
        <f>VLOOKUP(E144,after_market_flags!B:H,7,0)</f>
        <v>44146</v>
      </c>
      <c r="Y144" s="1" t="str">
        <f t="shared" si="25"/>
        <v>RNG|44146</v>
      </c>
      <c r="Z144" s="6">
        <f>VLOOKUP(Y144,trade_prices!A:E,5,0)</f>
        <v>276.82998659999998</v>
      </c>
      <c r="AA144" s="6">
        <f>VLOOKUP(Y144,trade_prices!A:F,6,0)</f>
        <v>284.2099915</v>
      </c>
      <c r="AB144" s="6">
        <f t="shared" si="26"/>
        <v>2.5333316615647635E-2</v>
      </c>
    </row>
    <row r="145" spans="1:28" x14ac:dyDescent="0.35">
      <c r="A145" t="s">
        <v>529</v>
      </c>
      <c r="B145" t="s">
        <v>530</v>
      </c>
      <c r="C145" t="s">
        <v>9</v>
      </c>
      <c r="D145">
        <v>1</v>
      </c>
      <c r="E145" s="1">
        <v>44138</v>
      </c>
      <c r="F145" s="1" t="str">
        <f t="shared" si="18"/>
        <v>RNWK|44138</v>
      </c>
      <c r="G145" s="6">
        <f>VLOOKUP(F145,trade_prices!A:E,5,0)</f>
        <v>1.440000057</v>
      </c>
      <c r="H145" s="5">
        <f>VLOOKUP(F145,trade_prices!A:F,6,0)</f>
        <v>1.5299999710000001</v>
      </c>
      <c r="I145" s="1">
        <f>VLOOKUP(E145,after_market_flags!B:D,3,0)</f>
        <v>44131</v>
      </c>
      <c r="J145" s="1" t="str">
        <f t="shared" si="19"/>
        <v>RNWK|44131</v>
      </c>
      <c r="K145" s="6">
        <f>VLOOKUP(J145,trade_prices!A:E,5,0)</f>
        <v>1.6299999949999999</v>
      </c>
      <c r="L145" s="6">
        <f>VLOOKUP(J145,trade_prices!A:F,6,0)</f>
        <v>1.7999999520000001</v>
      </c>
      <c r="M145" s="6">
        <f t="shared" si="20"/>
        <v>-0.14999999344444426</v>
      </c>
      <c r="N145" s="1">
        <f>VLOOKUP(E145,after_market_flags!B:E,4,0)</f>
        <v>44137</v>
      </c>
      <c r="O145" s="1" t="str">
        <f t="shared" si="21"/>
        <v>RNWK|44137</v>
      </c>
      <c r="P145" s="6">
        <f>VLOOKUP(O145,trade_prices!A:E,5,0)</f>
        <v>1.4500000479999999</v>
      </c>
      <c r="Q145" s="6">
        <f>VLOOKUP(O145,trade_prices!A:F,6,0)</f>
        <v>1.4299999480000001</v>
      </c>
      <c r="R145" s="1">
        <f>VLOOKUP(E145,after_market_flags!B:F,5,0)</f>
        <v>44139</v>
      </c>
      <c r="S145" s="1" t="str">
        <f t="shared" si="22"/>
        <v>RNWK|44139</v>
      </c>
      <c r="T145" s="6">
        <f>VLOOKUP(S145,trade_prices!A:E,5,0)</f>
        <v>1.3200000519999999</v>
      </c>
      <c r="U145" s="6">
        <f>VLOOKUP(S145,trade_prices!A:F,6,0)</f>
        <v>1.309999943</v>
      </c>
      <c r="V145" s="6">
        <f t="shared" si="23"/>
        <v>-8.333325126262961E-2</v>
      </c>
      <c r="W145" s="6">
        <f t="shared" si="24"/>
        <v>-7.6336713245184649E-3</v>
      </c>
      <c r="X145" s="1">
        <f>VLOOKUP(E145,after_market_flags!B:H,7,0)</f>
        <v>44140</v>
      </c>
      <c r="Y145" s="1" t="str">
        <f t="shared" si="25"/>
        <v>RNWK|44140</v>
      </c>
      <c r="Z145" s="6">
        <f>VLOOKUP(Y145,trade_prices!A:E,5,0)</f>
        <v>1.3400000329999999</v>
      </c>
      <c r="AA145" s="6">
        <f>VLOOKUP(Y145,trade_prices!A:F,6,0)</f>
        <v>1.2599999900000001</v>
      </c>
      <c r="AB145" s="6">
        <f t="shared" si="26"/>
        <v>-3.9682502695892824E-2</v>
      </c>
    </row>
    <row r="146" spans="1:28" x14ac:dyDescent="0.35">
      <c r="A146" t="s">
        <v>531</v>
      </c>
      <c r="B146" t="s">
        <v>532</v>
      </c>
      <c r="C146" t="s">
        <v>9</v>
      </c>
      <c r="D146">
        <v>1</v>
      </c>
      <c r="E146" s="1">
        <v>44144</v>
      </c>
      <c r="F146" s="1" t="str">
        <f t="shared" si="18"/>
        <v>RPAY|44144</v>
      </c>
      <c r="G146" s="6">
        <f>VLOOKUP(F146,trade_prices!A:E,5,0)</f>
        <v>26.63999939</v>
      </c>
      <c r="H146" s="5">
        <f>VLOOKUP(F146,trade_prices!A:F,6,0)</f>
        <v>26.489999770000001</v>
      </c>
      <c r="I146" s="1">
        <f>VLOOKUP(E146,after_market_flags!B:D,3,0)</f>
        <v>44137</v>
      </c>
      <c r="J146" s="1" t="str">
        <f t="shared" si="19"/>
        <v>RPAY|44137</v>
      </c>
      <c r="K146" s="6">
        <f>VLOOKUP(J146,trade_prices!A:E,5,0)</f>
        <v>22.799999239999998</v>
      </c>
      <c r="L146" s="6">
        <f>VLOOKUP(J146,trade_prices!A:F,6,0)</f>
        <v>23.520000459999999</v>
      </c>
      <c r="M146" s="6">
        <f t="shared" si="20"/>
        <v>0.12627547839767356</v>
      </c>
      <c r="N146" s="1">
        <f>VLOOKUP(E146,after_market_flags!B:E,4,0)</f>
        <v>44141</v>
      </c>
      <c r="O146" s="1" t="str">
        <f t="shared" si="21"/>
        <v>RPAY|44141</v>
      </c>
      <c r="P146" s="6">
        <f>VLOOKUP(O146,trade_prices!A:E,5,0)</f>
        <v>26.200000760000002</v>
      </c>
      <c r="Q146" s="6">
        <f>VLOOKUP(O146,trade_prices!A:F,6,0)</f>
        <v>25.93000031</v>
      </c>
      <c r="R146" s="1">
        <f>VLOOKUP(E146,after_market_flags!B:F,5,0)</f>
        <v>44145</v>
      </c>
      <c r="S146" s="1" t="str">
        <f t="shared" si="22"/>
        <v>RPAY|44145</v>
      </c>
      <c r="T146" s="6">
        <f>VLOOKUP(S146,trade_prices!A:E,5,0)</f>
        <v>25.479999540000001</v>
      </c>
      <c r="U146" s="6">
        <f>VLOOKUP(S146,trade_prices!A:F,6,0)</f>
        <v>23.409999849999998</v>
      </c>
      <c r="V146" s="6">
        <f t="shared" si="23"/>
        <v>-1.7660941056673152E-2</v>
      </c>
      <c r="W146" s="6">
        <f t="shared" si="24"/>
        <v>-8.8423737858332505E-2</v>
      </c>
      <c r="X146" s="1">
        <f>VLOOKUP(E146,after_market_flags!B:H,7,0)</f>
        <v>44146</v>
      </c>
      <c r="Y146" s="1" t="str">
        <f t="shared" si="25"/>
        <v>RPAY|44146</v>
      </c>
      <c r="Z146" s="6">
        <f>VLOOKUP(Y146,trade_prices!A:E,5,0)</f>
        <v>23.510000229999999</v>
      </c>
      <c r="AA146" s="6">
        <f>VLOOKUP(Y146,trade_prices!A:F,6,0)</f>
        <v>23.340000150000002</v>
      </c>
      <c r="AB146" s="6">
        <f t="shared" si="26"/>
        <v>-2.9991302292256745E-3</v>
      </c>
    </row>
    <row r="147" spans="1:28" x14ac:dyDescent="0.35">
      <c r="A147" t="s">
        <v>535</v>
      </c>
      <c r="B147" t="s">
        <v>536</v>
      </c>
      <c r="C147" t="s">
        <v>9</v>
      </c>
      <c r="D147">
        <v>1</v>
      </c>
      <c r="E147" s="1">
        <v>44144</v>
      </c>
      <c r="F147" s="1" t="str">
        <f t="shared" si="18"/>
        <v>RVNC|44144</v>
      </c>
      <c r="G147" s="6">
        <f>VLOOKUP(F147,trade_prices!A:E,5,0)</f>
        <v>27.329999919999999</v>
      </c>
      <c r="H147" s="5">
        <f>VLOOKUP(F147,trade_prices!A:F,6,0)</f>
        <v>27.600000380000001</v>
      </c>
      <c r="I147" s="1">
        <f>VLOOKUP(E147,after_market_flags!B:D,3,0)</f>
        <v>44137</v>
      </c>
      <c r="J147" s="1" t="str">
        <f t="shared" si="19"/>
        <v>RVNC|44137</v>
      </c>
      <c r="K147" s="6">
        <f>VLOOKUP(J147,trade_prices!A:E,5,0)</f>
        <v>25.780000690000001</v>
      </c>
      <c r="L147" s="6">
        <f>VLOOKUP(J147,trade_prices!A:F,6,0)</f>
        <v>25.93000031</v>
      </c>
      <c r="M147" s="6">
        <f t="shared" si="20"/>
        <v>6.4404166989383282E-2</v>
      </c>
      <c r="N147" s="1">
        <f>VLOOKUP(E147,after_market_flags!B:E,4,0)</f>
        <v>44141</v>
      </c>
      <c r="O147" s="1" t="str">
        <f t="shared" si="21"/>
        <v>RVNC|44141</v>
      </c>
      <c r="P147" s="6">
        <f>VLOOKUP(O147,trade_prices!A:E,5,0)</f>
        <v>26.840000150000002</v>
      </c>
      <c r="Q147" s="6">
        <f>VLOOKUP(O147,trade_prices!A:F,6,0)</f>
        <v>26.540000920000001</v>
      </c>
      <c r="R147" s="1">
        <f>VLOOKUP(E147,after_market_flags!B:F,5,0)</f>
        <v>44145</v>
      </c>
      <c r="S147" s="1" t="str">
        <f t="shared" si="22"/>
        <v>RVNC|44145</v>
      </c>
      <c r="T147" s="6">
        <f>VLOOKUP(S147,trade_prices!A:E,5,0)</f>
        <v>26.63999939</v>
      </c>
      <c r="U147" s="6">
        <f>VLOOKUP(S147,trade_prices!A:F,6,0)</f>
        <v>25.73500061</v>
      </c>
      <c r="V147" s="6">
        <f t="shared" si="23"/>
        <v>3.7536964072730473E-3</v>
      </c>
      <c r="W147" s="6">
        <f t="shared" si="24"/>
        <v>-3.5166067944383067E-2</v>
      </c>
      <c r="X147" s="1">
        <f>VLOOKUP(E147,after_market_flags!B:H,7,0)</f>
        <v>44146</v>
      </c>
      <c r="Y147" s="1" t="str">
        <f t="shared" si="25"/>
        <v>RVNC|44146</v>
      </c>
      <c r="Z147" s="6">
        <f>VLOOKUP(Y147,trade_prices!A:E,5,0)</f>
        <v>26.129999160000001</v>
      </c>
      <c r="AA147" s="6">
        <f>VLOOKUP(Y147,trade_prices!A:F,6,0)</f>
        <v>26.549999239999998</v>
      </c>
      <c r="AB147" s="6">
        <f t="shared" si="26"/>
        <v>3.0696747771356926E-2</v>
      </c>
    </row>
    <row r="148" spans="1:28" x14ac:dyDescent="0.35">
      <c r="A148" t="s">
        <v>543</v>
      </c>
      <c r="B148" t="s">
        <v>544</v>
      </c>
      <c r="C148" t="s">
        <v>9</v>
      </c>
      <c r="D148">
        <v>1</v>
      </c>
      <c r="E148" s="1">
        <v>44144</v>
      </c>
      <c r="F148" s="1" t="str">
        <f t="shared" si="18"/>
        <v>SCOR|44144</v>
      </c>
      <c r="G148" s="6">
        <f>VLOOKUP(F148,trade_prices!A:E,5,0)</f>
        <v>2.0499999519999998</v>
      </c>
      <c r="H148" s="5">
        <f>VLOOKUP(F148,trade_prices!A:F,6,0)</f>
        <v>2.0199999809999998</v>
      </c>
      <c r="I148" s="1">
        <f>VLOOKUP(E148,after_market_flags!B:D,3,0)</f>
        <v>44137</v>
      </c>
      <c r="J148" s="1" t="str">
        <f t="shared" si="19"/>
        <v>SCOR|44137</v>
      </c>
      <c r="K148" s="6">
        <f>VLOOKUP(J148,trade_prices!A:E,5,0)</f>
        <v>2</v>
      </c>
      <c r="L148" s="6">
        <f>VLOOKUP(J148,trade_prices!A:F,6,0)</f>
        <v>2.0499999519999998</v>
      </c>
      <c r="M148" s="6">
        <f t="shared" si="20"/>
        <v>-1.4634132537774847E-2</v>
      </c>
      <c r="N148" s="1">
        <f>VLOOKUP(E148,after_market_flags!B:E,4,0)</f>
        <v>44141</v>
      </c>
      <c r="O148" s="1" t="str">
        <f t="shared" si="21"/>
        <v>SCOR|44141</v>
      </c>
      <c r="P148" s="6">
        <f>VLOOKUP(O148,trade_prices!A:E,5,0)</f>
        <v>2.0099999899999998</v>
      </c>
      <c r="Q148" s="6">
        <f>VLOOKUP(O148,trade_prices!A:F,6,0)</f>
        <v>1.940000057</v>
      </c>
      <c r="R148" s="1">
        <f>VLOOKUP(E148,after_market_flags!B:F,5,0)</f>
        <v>44145</v>
      </c>
      <c r="S148" s="1" t="str">
        <f t="shared" si="22"/>
        <v>SCOR|44145</v>
      </c>
      <c r="T148" s="6">
        <f>VLOOKUP(S148,trade_prices!A:E,5,0)</f>
        <v>2.1099998950000001</v>
      </c>
      <c r="U148" s="6">
        <f>VLOOKUP(S148,trade_prices!A:F,6,0)</f>
        <v>2.1600000860000002</v>
      </c>
      <c r="V148" s="6">
        <f t="shared" si="23"/>
        <v>8.0568647611236055E-2</v>
      </c>
      <c r="W148" s="6">
        <f t="shared" si="24"/>
        <v>2.3148235652431393E-2</v>
      </c>
      <c r="X148" s="1">
        <f>VLOOKUP(E148,after_market_flags!B:H,7,0)</f>
        <v>44146</v>
      </c>
      <c r="Y148" s="1" t="str">
        <f t="shared" si="25"/>
        <v>SCOR|44146</v>
      </c>
      <c r="Z148" s="6">
        <f>VLOOKUP(Y148,trade_prices!A:E,5,0)</f>
        <v>2.130000114</v>
      </c>
      <c r="AA148" s="6">
        <f>VLOOKUP(Y148,trade_prices!A:F,6,0)</f>
        <v>2.1800000669999999</v>
      </c>
      <c r="AB148" s="6">
        <f t="shared" si="26"/>
        <v>9.174302929046552E-3</v>
      </c>
    </row>
    <row r="149" spans="1:28" x14ac:dyDescent="0.35">
      <c r="A149" t="s">
        <v>545</v>
      </c>
      <c r="B149" t="s">
        <v>546</v>
      </c>
      <c r="C149" t="s">
        <v>9</v>
      </c>
      <c r="D149">
        <v>1</v>
      </c>
      <c r="E149" s="1">
        <v>44144</v>
      </c>
      <c r="F149" s="1" t="str">
        <f t="shared" si="18"/>
        <v>SCSC|44144</v>
      </c>
      <c r="G149" s="6">
        <f>VLOOKUP(F149,trade_prices!A:E,5,0)</f>
        <v>24.450000760000002</v>
      </c>
      <c r="H149" s="5">
        <f>VLOOKUP(F149,trade_prices!A:F,6,0)</f>
        <v>24.440000529999999</v>
      </c>
      <c r="I149" s="1">
        <f>VLOOKUP(E149,after_market_flags!B:D,3,0)</f>
        <v>44137</v>
      </c>
      <c r="J149" s="1" t="str">
        <f t="shared" si="19"/>
        <v>SCSC|44137</v>
      </c>
      <c r="K149" s="6">
        <f>VLOOKUP(J149,trade_prices!A:E,5,0)</f>
        <v>20.440000529999999</v>
      </c>
      <c r="L149" s="6">
        <f>VLOOKUP(J149,trade_prices!A:F,6,0)</f>
        <v>20.440000529999999</v>
      </c>
      <c r="M149" s="6">
        <f t="shared" si="20"/>
        <v>0.19569471116838569</v>
      </c>
      <c r="N149" s="1">
        <f>VLOOKUP(E149,after_market_flags!B:E,4,0)</f>
        <v>44141</v>
      </c>
      <c r="O149" s="1" t="str">
        <f t="shared" si="21"/>
        <v>SCSC|44141</v>
      </c>
      <c r="P149" s="6">
        <f>VLOOKUP(O149,trade_prices!A:E,5,0)</f>
        <v>22.770000459999999</v>
      </c>
      <c r="Q149" s="6">
        <f>VLOOKUP(O149,trade_prices!A:F,6,0)</f>
        <v>23.13999939</v>
      </c>
      <c r="R149" s="1">
        <f>VLOOKUP(E149,after_market_flags!B:F,5,0)</f>
        <v>44145</v>
      </c>
      <c r="S149" s="1" t="str">
        <f t="shared" si="22"/>
        <v>SCSC|44145</v>
      </c>
      <c r="T149" s="6">
        <f>VLOOKUP(S149,trade_prices!A:E,5,0)</f>
        <v>25.399999619999999</v>
      </c>
      <c r="U149" s="6">
        <f>VLOOKUP(S149,trade_prices!A:F,6,0)</f>
        <v>27.309999470000001</v>
      </c>
      <c r="V149" s="6">
        <f t="shared" si="23"/>
        <v>8.8976388339016804E-2</v>
      </c>
      <c r="W149" s="6">
        <f t="shared" si="24"/>
        <v>6.9937747604064737E-2</v>
      </c>
      <c r="X149" s="1">
        <f>VLOOKUP(E149,after_market_flags!B:H,7,0)</f>
        <v>44146</v>
      </c>
      <c r="Y149" s="1" t="str">
        <f t="shared" si="25"/>
        <v>SCSC|44146</v>
      </c>
      <c r="Z149" s="6">
        <f>VLOOKUP(Y149,trade_prices!A:E,5,0)</f>
        <v>27.280000690000001</v>
      </c>
      <c r="AA149" s="6">
        <f>VLOOKUP(Y149,trade_prices!A:F,6,0)</f>
        <v>26.040000920000001</v>
      </c>
      <c r="AB149" s="6">
        <f t="shared" si="26"/>
        <v>-4.8771063945108356E-2</v>
      </c>
    </row>
    <row r="150" spans="1:28" x14ac:dyDescent="0.35">
      <c r="A150" t="s">
        <v>551</v>
      </c>
      <c r="B150" t="s">
        <v>552</v>
      </c>
      <c r="C150" t="s">
        <v>9</v>
      </c>
      <c r="D150">
        <v>1</v>
      </c>
      <c r="E150" s="1">
        <v>44144</v>
      </c>
      <c r="F150" s="1" t="str">
        <f t="shared" si="18"/>
        <v>SENS|44144</v>
      </c>
      <c r="G150" s="6">
        <f>VLOOKUP(F150,trade_prices!A:E,5,0)</f>
        <v>0.44999998800000002</v>
      </c>
      <c r="H150" s="5">
        <f>VLOOKUP(F150,trade_prices!A:F,6,0)</f>
        <v>0.44100001500000002</v>
      </c>
      <c r="I150" s="1">
        <f>VLOOKUP(E150,after_market_flags!B:D,3,0)</f>
        <v>44137</v>
      </c>
      <c r="J150" s="1" t="str">
        <f t="shared" si="19"/>
        <v>SENS|44137</v>
      </c>
      <c r="K150" s="6">
        <f>VLOOKUP(J150,trade_prices!A:E,5,0)</f>
        <v>0.37000000500000002</v>
      </c>
      <c r="L150" s="6">
        <f>VLOOKUP(J150,trade_prices!A:F,6,0)</f>
        <v>0.35800000999999998</v>
      </c>
      <c r="M150" s="6">
        <f t="shared" si="20"/>
        <v>0.23184358290939727</v>
      </c>
      <c r="N150" s="1">
        <f>VLOOKUP(E150,after_market_flags!B:E,4,0)</f>
        <v>44141</v>
      </c>
      <c r="O150" s="1" t="str">
        <f t="shared" si="21"/>
        <v>SENS|44141</v>
      </c>
      <c r="P150" s="6">
        <f>VLOOKUP(O150,trade_prices!A:E,5,0)</f>
        <v>0.372999996</v>
      </c>
      <c r="Q150" s="6">
        <f>VLOOKUP(O150,trade_prices!A:F,6,0)</f>
        <v>0.40999999599999998</v>
      </c>
      <c r="R150" s="1">
        <f>VLOOKUP(E150,after_market_flags!B:F,5,0)</f>
        <v>44145</v>
      </c>
      <c r="S150" s="1" t="str">
        <f t="shared" si="22"/>
        <v>SENS|44145</v>
      </c>
      <c r="T150" s="6">
        <f>VLOOKUP(S150,trade_prices!A:E,5,0)</f>
        <v>0.379000008</v>
      </c>
      <c r="U150" s="6">
        <f>VLOOKUP(S150,trade_prices!A:F,6,0)</f>
        <v>0.40599998799999998</v>
      </c>
      <c r="V150" s="6">
        <f t="shared" si="23"/>
        <v>-8.1794161861864598E-2</v>
      </c>
      <c r="W150" s="6">
        <f t="shared" si="24"/>
        <v>6.6502415758692049E-2</v>
      </c>
      <c r="X150" s="1">
        <f>VLOOKUP(E150,after_market_flags!B:H,7,0)</f>
        <v>44146</v>
      </c>
      <c r="Y150" s="1" t="str">
        <f t="shared" si="25"/>
        <v>SENS|44146</v>
      </c>
      <c r="Z150" s="6">
        <f>VLOOKUP(Y150,trade_prices!A:E,5,0)</f>
        <v>0.40999999599999998</v>
      </c>
      <c r="AA150" s="6">
        <f>VLOOKUP(Y150,trade_prices!A:F,6,0)</f>
        <v>0.40400001400000002</v>
      </c>
      <c r="AB150" s="6">
        <f t="shared" si="26"/>
        <v>-4.9504305215196352E-3</v>
      </c>
    </row>
    <row r="151" spans="1:28" x14ac:dyDescent="0.35">
      <c r="A151" t="s">
        <v>557</v>
      </c>
      <c r="B151" t="s">
        <v>558</v>
      </c>
      <c r="C151" t="s">
        <v>9</v>
      </c>
      <c r="D151">
        <v>1</v>
      </c>
      <c r="E151" s="1">
        <v>44144</v>
      </c>
      <c r="F151" s="1" t="str">
        <f t="shared" si="18"/>
        <v>SIEN|44144</v>
      </c>
      <c r="G151" s="6">
        <f>VLOOKUP(F151,trade_prices!A:E,5,0)</f>
        <v>4.6100001339999999</v>
      </c>
      <c r="H151" s="5">
        <f>VLOOKUP(F151,trade_prices!A:F,6,0)</f>
        <v>4.75</v>
      </c>
      <c r="I151" s="1">
        <f>VLOOKUP(E151,after_market_flags!B:D,3,0)</f>
        <v>44137</v>
      </c>
      <c r="J151" s="1" t="str">
        <f t="shared" si="19"/>
        <v>SIEN|44137</v>
      </c>
      <c r="K151" s="6">
        <f>VLOOKUP(J151,trade_prices!A:E,5,0)</f>
        <v>4.25</v>
      </c>
      <c r="L151" s="6">
        <f>VLOOKUP(J151,trade_prices!A:F,6,0)</f>
        <v>4.1199998860000004</v>
      </c>
      <c r="M151" s="6">
        <f t="shared" si="20"/>
        <v>0.15291265326020437</v>
      </c>
      <c r="N151" s="1">
        <f>VLOOKUP(E151,after_market_flags!B:E,4,0)</f>
        <v>44141</v>
      </c>
      <c r="O151" s="1" t="str">
        <f t="shared" si="21"/>
        <v>SIEN|44141</v>
      </c>
      <c r="P151" s="6">
        <f>VLOOKUP(O151,trade_prices!A:E,5,0)</f>
        <v>4.4400000569999998</v>
      </c>
      <c r="Q151" s="6">
        <f>VLOOKUP(O151,trade_prices!A:F,6,0)</f>
        <v>4.4099998469999999</v>
      </c>
      <c r="R151" s="1">
        <f>VLOOKUP(E151,after_market_flags!B:F,5,0)</f>
        <v>44145</v>
      </c>
      <c r="S151" s="1" t="str">
        <f t="shared" si="22"/>
        <v>SIEN|44145</v>
      </c>
      <c r="T151" s="6">
        <f>VLOOKUP(S151,trade_prices!A:E,5,0)</f>
        <v>4.7600002290000001</v>
      </c>
      <c r="U151" s="6">
        <f>VLOOKUP(S151,trade_prices!A:F,6,0)</f>
        <v>5.2699999809999998</v>
      </c>
      <c r="V151" s="6">
        <f t="shared" si="23"/>
        <v>7.3529488479358682E-2</v>
      </c>
      <c r="W151" s="6">
        <f t="shared" si="24"/>
        <v>9.6774146838464609E-2</v>
      </c>
      <c r="X151" s="1">
        <f>VLOOKUP(E151,after_market_flags!B:H,7,0)</f>
        <v>44146</v>
      </c>
      <c r="Y151" s="1" t="str">
        <f t="shared" si="25"/>
        <v>SIEN|44146</v>
      </c>
      <c r="Z151" s="6">
        <f>VLOOKUP(Y151,trade_prices!A:E,5,0)</f>
        <v>5.4299998279999997</v>
      </c>
      <c r="AA151" s="6">
        <f>VLOOKUP(Y151,trade_prices!A:F,6,0)</f>
        <v>5.2600002290000001</v>
      </c>
      <c r="AB151" s="6">
        <f t="shared" si="26"/>
        <v>-1.9010934533553792E-3</v>
      </c>
    </row>
    <row r="152" spans="1:28" x14ac:dyDescent="0.35">
      <c r="A152" t="s">
        <v>559</v>
      </c>
      <c r="B152" t="s">
        <v>560</v>
      </c>
      <c r="C152" t="s">
        <v>9</v>
      </c>
      <c r="D152">
        <v>1</v>
      </c>
      <c r="E152" s="1">
        <v>44144</v>
      </c>
      <c r="F152" s="1" t="str">
        <f t="shared" si="18"/>
        <v>SNCR|44144</v>
      </c>
      <c r="G152" s="6">
        <f>VLOOKUP(F152,trade_prices!A:E,5,0)</f>
        <v>2.960000038</v>
      </c>
      <c r="H152" s="5">
        <f>VLOOKUP(F152,trade_prices!A:F,6,0)</f>
        <v>2.9800000190000002</v>
      </c>
      <c r="I152" s="1">
        <f>VLOOKUP(E152,after_market_flags!B:D,3,0)</f>
        <v>44137</v>
      </c>
      <c r="J152" s="1" t="str">
        <f t="shared" si="19"/>
        <v>SNCR|44137</v>
      </c>
      <c r="K152" s="6">
        <f>VLOOKUP(J152,trade_prices!A:E,5,0)</f>
        <v>2.7999999519999998</v>
      </c>
      <c r="L152" s="6">
        <f>VLOOKUP(J152,trade_prices!A:F,6,0)</f>
        <v>2.7599999899999998</v>
      </c>
      <c r="M152" s="6">
        <f t="shared" si="20"/>
        <v>7.9710155723587667E-2</v>
      </c>
      <c r="N152" s="1">
        <f>VLOOKUP(E152,after_market_flags!B:E,4,0)</f>
        <v>44141</v>
      </c>
      <c r="O152" s="1" t="str">
        <f t="shared" si="21"/>
        <v>SNCR|44141</v>
      </c>
      <c r="P152" s="6">
        <f>VLOOKUP(O152,trade_prices!A:E,5,0)</f>
        <v>2.880000114</v>
      </c>
      <c r="Q152" s="6">
        <f>VLOOKUP(O152,trade_prices!A:F,6,0)</f>
        <v>2.8499999049999998</v>
      </c>
      <c r="R152" s="1">
        <f>VLOOKUP(E152,after_market_flags!B:F,5,0)</f>
        <v>44145</v>
      </c>
      <c r="S152" s="1" t="str">
        <f t="shared" si="22"/>
        <v>SNCR|44145</v>
      </c>
      <c r="T152" s="6">
        <f>VLOOKUP(S152,trade_prices!A:E,5,0)</f>
        <v>3.2000000480000002</v>
      </c>
      <c r="U152" s="6">
        <f>VLOOKUP(S152,trade_prices!A:F,6,0)</f>
        <v>3.1099998950000001</v>
      </c>
      <c r="V152" s="6">
        <f t="shared" si="23"/>
        <v>0.10937504304687447</v>
      </c>
      <c r="W152" s="6">
        <f t="shared" si="24"/>
        <v>-2.893895692559182E-2</v>
      </c>
      <c r="X152" s="1">
        <f>VLOOKUP(E152,after_market_flags!B:H,7,0)</f>
        <v>44146</v>
      </c>
      <c r="Y152" s="1" t="str">
        <f t="shared" si="25"/>
        <v>SNCR|44146</v>
      </c>
      <c r="Z152" s="6">
        <f>VLOOKUP(Y152,trade_prices!A:E,5,0)</f>
        <v>3.1099998950000001</v>
      </c>
      <c r="AA152" s="6">
        <f>VLOOKUP(Y152,trade_prices!A:F,6,0)</f>
        <v>3.0699999330000001</v>
      </c>
      <c r="AB152" s="6">
        <f t="shared" si="26"/>
        <v>-1.3029303867414774E-2</v>
      </c>
    </row>
    <row r="153" spans="1:28" x14ac:dyDescent="0.35">
      <c r="A153" t="s">
        <v>561</v>
      </c>
      <c r="B153" t="s">
        <v>562</v>
      </c>
      <c r="C153" t="s">
        <v>9</v>
      </c>
      <c r="D153">
        <v>1</v>
      </c>
      <c r="E153" s="1">
        <v>44144</v>
      </c>
      <c r="F153" s="1" t="str">
        <f t="shared" si="18"/>
        <v>SND|44144</v>
      </c>
      <c r="G153" s="6">
        <f>VLOOKUP(F153,trade_prices!A:E,5,0)</f>
        <v>1.3899999860000001</v>
      </c>
      <c r="H153" s="5">
        <f>VLOOKUP(F153,trade_prices!A:F,6,0)</f>
        <v>1.440000057</v>
      </c>
      <c r="I153" s="1">
        <f>VLOOKUP(E153,after_market_flags!B:D,3,0)</f>
        <v>44137</v>
      </c>
      <c r="J153" s="1" t="str">
        <f t="shared" si="19"/>
        <v>SND|44137</v>
      </c>
      <c r="K153" s="6">
        <f>VLOOKUP(J153,trade_prices!A:E,5,0)</f>
        <v>1.3500000240000001</v>
      </c>
      <c r="L153" s="6">
        <f>VLOOKUP(J153,trade_prices!A:F,6,0)</f>
        <v>1.3300000430000001</v>
      </c>
      <c r="M153" s="6">
        <f t="shared" si="20"/>
        <v>8.2706774769630523E-2</v>
      </c>
      <c r="N153" s="1">
        <f>VLOOKUP(E153,after_market_flags!B:E,4,0)</f>
        <v>44141</v>
      </c>
      <c r="O153" s="1" t="str">
        <f t="shared" si="21"/>
        <v>SND|44141</v>
      </c>
      <c r="P153" s="6">
        <f>VLOOKUP(O153,trade_prices!A:E,5,0)</f>
        <v>1.3200000519999999</v>
      </c>
      <c r="Q153" s="6">
        <f>VLOOKUP(O153,trade_prices!A:F,6,0)</f>
        <v>1.3700000050000001</v>
      </c>
      <c r="R153" s="1">
        <f>VLOOKUP(E153,after_market_flags!B:F,5,0)</f>
        <v>44145</v>
      </c>
      <c r="S153" s="1" t="str">
        <f t="shared" si="22"/>
        <v>SND|44145</v>
      </c>
      <c r="T153" s="6">
        <f>VLOOKUP(S153,trade_prices!A:E,5,0)</f>
        <v>1.5</v>
      </c>
      <c r="U153" s="6">
        <f>VLOOKUP(S153,trade_prices!A:F,6,0)</f>
        <v>1.539999962</v>
      </c>
      <c r="V153" s="6">
        <f t="shared" si="23"/>
        <v>8.6666663333333283E-2</v>
      </c>
      <c r="W153" s="6">
        <f t="shared" si="24"/>
        <v>2.597400193961823E-2</v>
      </c>
      <c r="X153" s="1">
        <f>VLOOKUP(E153,after_market_flags!B:H,7,0)</f>
        <v>44146</v>
      </c>
      <c r="Y153" s="1" t="str">
        <f t="shared" si="25"/>
        <v>SND|44146</v>
      </c>
      <c r="Z153" s="6">
        <f>VLOOKUP(Y153,trade_prices!A:E,5,0)</f>
        <v>1.539999962</v>
      </c>
      <c r="AA153" s="6">
        <f>VLOOKUP(Y153,trade_prices!A:F,6,0)</f>
        <v>1.519999981</v>
      </c>
      <c r="AB153" s="6">
        <f t="shared" si="26"/>
        <v>-1.3157882401315634E-2</v>
      </c>
    </row>
    <row r="154" spans="1:28" x14ac:dyDescent="0.35">
      <c r="A154" t="s">
        <v>566</v>
      </c>
      <c r="B154" t="s">
        <v>567</v>
      </c>
      <c r="C154" t="s">
        <v>9</v>
      </c>
      <c r="D154">
        <v>1</v>
      </c>
      <c r="E154" s="1">
        <v>44144</v>
      </c>
      <c r="F154" s="1" t="str">
        <f t="shared" si="18"/>
        <v>SPG|44144</v>
      </c>
      <c r="G154" s="6">
        <f>VLOOKUP(F154,trade_prices!A:E,5,0)</f>
        <v>74.870002749999998</v>
      </c>
      <c r="H154" s="5">
        <f>VLOOKUP(F154,trade_prices!A:F,6,0)</f>
        <v>79.099998470000003</v>
      </c>
      <c r="I154" s="1">
        <f>VLOOKUP(E154,after_market_flags!B:D,3,0)</f>
        <v>44137</v>
      </c>
      <c r="J154" s="1" t="str">
        <f t="shared" si="19"/>
        <v>SPG|44137</v>
      </c>
      <c r="K154" s="6">
        <f>VLOOKUP(J154,trade_prices!A:E,5,0)</f>
        <v>62.959999080000003</v>
      </c>
      <c r="L154" s="6">
        <f>VLOOKUP(J154,trade_prices!A:F,6,0)</f>
        <v>64.709999080000003</v>
      </c>
      <c r="M154" s="6">
        <f t="shared" si="20"/>
        <v>0.22237675157760178</v>
      </c>
      <c r="N154" s="1">
        <f>VLOOKUP(E154,after_market_flags!B:E,4,0)</f>
        <v>44141</v>
      </c>
      <c r="O154" s="1" t="str">
        <f t="shared" si="21"/>
        <v>SPG|44141</v>
      </c>
      <c r="P154" s="6">
        <f>VLOOKUP(O154,trade_prices!A:E,5,0)</f>
        <v>63.5</v>
      </c>
      <c r="Q154" s="6">
        <f>VLOOKUP(O154,trade_prices!A:F,6,0)</f>
        <v>61.86000061</v>
      </c>
      <c r="R154" s="1">
        <f>VLOOKUP(E154,after_market_flags!B:F,5,0)</f>
        <v>44145</v>
      </c>
      <c r="S154" s="1" t="str">
        <f t="shared" si="22"/>
        <v>SPG|44145</v>
      </c>
      <c r="T154" s="6">
        <f>VLOOKUP(S154,trade_prices!A:E,5,0)</f>
        <v>76.699996949999999</v>
      </c>
      <c r="U154" s="6">
        <f>VLOOKUP(S154,trade_prices!A:F,6,0)</f>
        <v>78.839996339999999</v>
      </c>
      <c r="V154" s="6">
        <f t="shared" si="23"/>
        <v>0.19348105515146308</v>
      </c>
      <c r="W154" s="6">
        <f t="shared" si="24"/>
        <v>2.7143575461003121E-2</v>
      </c>
      <c r="X154" s="1">
        <f>VLOOKUP(E154,after_market_flags!B:H,7,0)</f>
        <v>44146</v>
      </c>
      <c r="Y154" s="1" t="str">
        <f t="shared" si="25"/>
        <v>SPG|44146</v>
      </c>
      <c r="Z154" s="6">
        <f>VLOOKUP(Y154,trade_prices!A:E,5,0)</f>
        <v>77.980003359999998</v>
      </c>
      <c r="AA154" s="6">
        <f>VLOOKUP(Y154,trade_prices!A:F,6,0)</f>
        <v>73.410003660000001</v>
      </c>
      <c r="AB154" s="6">
        <f t="shared" si="26"/>
        <v>-7.3968020831998937E-2</v>
      </c>
    </row>
    <row r="155" spans="1:28" x14ac:dyDescent="0.35">
      <c r="A155" t="s">
        <v>568</v>
      </c>
      <c r="B155" t="s">
        <v>569</v>
      </c>
      <c r="C155" t="s">
        <v>9</v>
      </c>
      <c r="D155">
        <v>1</v>
      </c>
      <c r="E155" s="1">
        <v>44138</v>
      </c>
      <c r="F155" s="1" t="str">
        <f t="shared" si="18"/>
        <v>SPLP|44138</v>
      </c>
      <c r="G155" s="6">
        <f>VLOOKUP(F155,trade_prices!A:E,5,0)</f>
        <v>5.9000000950000002</v>
      </c>
      <c r="H155" s="5">
        <f>VLOOKUP(F155,trade_prices!A:F,6,0)</f>
        <v>5.75</v>
      </c>
      <c r="I155" s="1">
        <f>VLOOKUP(E155,after_market_flags!B:D,3,0)</f>
        <v>44131</v>
      </c>
      <c r="J155" s="1" t="str">
        <f t="shared" si="19"/>
        <v>SPLP|44131</v>
      </c>
      <c r="K155" s="6">
        <f>VLOOKUP(J155,trade_prices!A:E,5,0)</f>
        <v>5.9000000950000002</v>
      </c>
      <c r="L155" s="6">
        <f>VLOOKUP(J155,trade_prices!A:F,6,0)</f>
        <v>5.7199997900000001</v>
      </c>
      <c r="M155" s="6">
        <f t="shared" si="20"/>
        <v>5.2447921505954917E-3</v>
      </c>
      <c r="N155" s="1">
        <f>VLOOKUP(E155,after_market_flags!B:E,4,0)</f>
        <v>44137</v>
      </c>
      <c r="O155" s="1" t="str">
        <f t="shared" si="21"/>
        <v>SPLP|44137</v>
      </c>
      <c r="P155" s="6">
        <f>VLOOKUP(O155,trade_prices!A:E,5,0)</f>
        <v>5.4400000569999998</v>
      </c>
      <c r="Q155" s="6">
        <f>VLOOKUP(O155,trade_prices!A:F,6,0)</f>
        <v>5.8899998660000001</v>
      </c>
      <c r="R155" s="1">
        <f>VLOOKUP(E155,after_market_flags!B:F,5,0)</f>
        <v>44139</v>
      </c>
      <c r="S155" s="1" t="str">
        <f t="shared" si="22"/>
        <v>SPLP|44139</v>
      </c>
      <c r="T155" s="6">
        <f>VLOOKUP(S155,trade_prices!A:E,5,0)</f>
        <v>5.6500000950000002</v>
      </c>
      <c r="U155" s="6">
        <f>VLOOKUP(S155,trade_prices!A:F,6,0)</f>
        <v>6.0500001909999996</v>
      </c>
      <c r="V155" s="6">
        <f t="shared" si="23"/>
        <v>-4.2477834860992138E-2</v>
      </c>
      <c r="W155" s="6">
        <f t="shared" si="24"/>
        <v>6.6115716259817797E-2</v>
      </c>
      <c r="X155" s="1">
        <f>VLOOKUP(E155,after_market_flags!B:H,7,0)</f>
        <v>44140</v>
      </c>
      <c r="Y155" s="1" t="str">
        <f t="shared" si="25"/>
        <v>SPLP|44140</v>
      </c>
      <c r="Z155" s="6">
        <f>VLOOKUP(Y155,trade_prices!A:E,5,0)</f>
        <v>6.3699998860000004</v>
      </c>
      <c r="AA155" s="6">
        <f>VLOOKUP(Y155,trade_prices!A:F,6,0)</f>
        <v>6.0500001909999996</v>
      </c>
      <c r="AB155" s="6">
        <f t="shared" si="26"/>
        <v>0</v>
      </c>
    </row>
    <row r="156" spans="1:28" x14ac:dyDescent="0.35">
      <c r="A156" t="s">
        <v>570</v>
      </c>
      <c r="B156" t="s">
        <v>571</v>
      </c>
      <c r="C156" t="s">
        <v>9</v>
      </c>
      <c r="D156">
        <v>1</v>
      </c>
      <c r="E156" s="1">
        <v>44141</v>
      </c>
      <c r="F156" s="1" t="str">
        <f t="shared" si="18"/>
        <v>SPRT|44141</v>
      </c>
      <c r="G156" s="6">
        <f>VLOOKUP(F156,trade_prices!A:E,5,0)</f>
        <v>1.8799999949999999</v>
      </c>
      <c r="H156" s="5">
        <f>VLOOKUP(F156,trade_prices!A:F,6,0)</f>
        <v>1.960000038</v>
      </c>
      <c r="I156" s="1">
        <f>VLOOKUP(E156,after_market_flags!B:D,3,0)</f>
        <v>44165</v>
      </c>
      <c r="J156" s="1" t="str">
        <f t="shared" si="19"/>
        <v>SPRT|44165</v>
      </c>
      <c r="K156" s="6" t="e">
        <f>VLOOKUP(J156,trade_prices!A:E,5,0)</f>
        <v>#N/A</v>
      </c>
      <c r="L156" s="6" t="e">
        <f>VLOOKUP(J156,trade_prices!A:F,6,0)</f>
        <v>#N/A</v>
      </c>
      <c r="M156" s="6" t="e">
        <f t="shared" si="20"/>
        <v>#N/A</v>
      </c>
      <c r="N156" s="1">
        <f>VLOOKUP(E156,after_market_flags!B:E,4,0)</f>
        <v>44140</v>
      </c>
      <c r="O156" s="1" t="str">
        <f t="shared" si="21"/>
        <v>SPRT|44140</v>
      </c>
      <c r="P156" s="6">
        <f>VLOOKUP(O156,trade_prices!A:E,5,0)</f>
        <v>2.1800000669999999</v>
      </c>
      <c r="Q156" s="6">
        <f>VLOOKUP(O156,trade_prices!A:F,6,0)</f>
        <v>2.1500000950000002</v>
      </c>
      <c r="R156" s="1">
        <f>VLOOKUP(E156,after_market_flags!B:F,5,0)</f>
        <v>44144</v>
      </c>
      <c r="S156" s="1" t="str">
        <f t="shared" si="22"/>
        <v>SPRT|44144</v>
      </c>
      <c r="T156" s="6">
        <f>VLOOKUP(S156,trade_prices!A:E,5,0)</f>
        <v>2</v>
      </c>
      <c r="U156" s="6">
        <f>VLOOKUP(S156,trade_prices!A:F,6,0)</f>
        <v>1.9500000479999999</v>
      </c>
      <c r="V156" s="6">
        <f t="shared" si="23"/>
        <v>-7.5000047500000111E-2</v>
      </c>
      <c r="W156" s="6">
        <f t="shared" si="24"/>
        <v>-2.5641000394477975E-2</v>
      </c>
      <c r="X156" s="1">
        <f>VLOOKUP(E156,after_market_flags!B:H,7,0)</f>
        <v>44155</v>
      </c>
      <c r="Y156" s="1" t="str">
        <f t="shared" si="25"/>
        <v>SPRT|44155</v>
      </c>
      <c r="Z156" s="6" t="e">
        <f>VLOOKUP(Y156,trade_prices!A:E,5,0)</f>
        <v>#N/A</v>
      </c>
      <c r="AA156" s="6" t="e">
        <f>VLOOKUP(Y156,trade_prices!A:F,6,0)</f>
        <v>#N/A</v>
      </c>
      <c r="AB156" s="6" t="e">
        <f t="shared" si="26"/>
        <v>#N/A</v>
      </c>
    </row>
    <row r="157" spans="1:28" x14ac:dyDescent="0.35">
      <c r="A157" t="s">
        <v>572</v>
      </c>
      <c r="B157" t="s">
        <v>573</v>
      </c>
      <c r="C157" t="s">
        <v>9</v>
      </c>
      <c r="D157">
        <v>1</v>
      </c>
      <c r="E157" s="1">
        <v>44144</v>
      </c>
      <c r="F157" s="1" t="str">
        <f t="shared" si="18"/>
        <v>SPT|44144</v>
      </c>
      <c r="G157" s="6">
        <f>VLOOKUP(F157,trade_prices!A:E,5,0)</f>
        <v>49.340000150000002</v>
      </c>
      <c r="H157" s="5">
        <f>VLOOKUP(F157,trade_prices!A:F,6,0)</f>
        <v>43.740001679999999</v>
      </c>
      <c r="I157" s="1">
        <f>VLOOKUP(E157,after_market_flags!B:D,3,0)</f>
        <v>44137</v>
      </c>
      <c r="J157" s="1" t="str">
        <f t="shared" si="19"/>
        <v>SPT|44137</v>
      </c>
      <c r="K157" s="6">
        <f>VLOOKUP(J157,trade_prices!A:E,5,0)</f>
        <v>44</v>
      </c>
      <c r="L157" s="6">
        <f>VLOOKUP(J157,trade_prices!A:F,6,0)</f>
        <v>42.959999080000003</v>
      </c>
      <c r="M157" s="6">
        <f t="shared" si="20"/>
        <v>1.81564854912468E-2</v>
      </c>
      <c r="N157" s="1">
        <f>VLOOKUP(E157,after_market_flags!B:E,4,0)</f>
        <v>44141</v>
      </c>
      <c r="O157" s="1" t="str">
        <f t="shared" si="21"/>
        <v>SPT|44141</v>
      </c>
      <c r="P157" s="6">
        <f>VLOOKUP(O157,trade_prices!A:E,5,0)</f>
        <v>48.849998470000003</v>
      </c>
      <c r="Q157" s="6">
        <f>VLOOKUP(O157,trade_prices!A:F,6,0)</f>
        <v>48.33000183</v>
      </c>
      <c r="R157" s="1">
        <f>VLOOKUP(E157,after_market_flags!B:F,5,0)</f>
        <v>44145</v>
      </c>
      <c r="S157" s="1" t="str">
        <f t="shared" si="22"/>
        <v>SPT|44145</v>
      </c>
      <c r="T157" s="6">
        <f>VLOOKUP(S157,trade_prices!A:E,5,0)</f>
        <v>44.849998470000003</v>
      </c>
      <c r="U157" s="6">
        <f>VLOOKUP(S157,trade_prices!A:F,6,0)</f>
        <v>46.299999239999998</v>
      </c>
      <c r="V157" s="6">
        <f t="shared" si="23"/>
        <v>-7.7592050807487961E-2</v>
      </c>
      <c r="W157" s="6">
        <f t="shared" si="24"/>
        <v>3.1317511745168565E-2</v>
      </c>
      <c r="X157" s="1">
        <f>VLOOKUP(E157,after_market_flags!B:H,7,0)</f>
        <v>44146</v>
      </c>
      <c r="Y157" s="1" t="str">
        <f t="shared" si="25"/>
        <v>SPT|44146</v>
      </c>
      <c r="Z157" s="6">
        <f>VLOOKUP(Y157,trade_prices!A:E,5,0)</f>
        <v>45.990001679999999</v>
      </c>
      <c r="AA157" s="6">
        <f>VLOOKUP(Y157,trade_prices!A:F,6,0)</f>
        <v>47.680000309999997</v>
      </c>
      <c r="AB157" s="6">
        <f t="shared" si="26"/>
        <v>2.8942975273231468E-2</v>
      </c>
    </row>
    <row r="158" spans="1:28" x14ac:dyDescent="0.35">
      <c r="A158" t="s">
        <v>580</v>
      </c>
      <c r="B158" t="s">
        <v>581</v>
      </c>
      <c r="C158" t="s">
        <v>9</v>
      </c>
      <c r="D158">
        <v>1</v>
      </c>
      <c r="E158" s="1">
        <v>44144</v>
      </c>
      <c r="F158" s="1" t="str">
        <f t="shared" si="18"/>
        <v>SRT|44144</v>
      </c>
      <c r="G158" s="6">
        <f>VLOOKUP(F158,trade_prices!A:E,5,0)</f>
        <v>5.5399999619999996</v>
      </c>
      <c r="H158" s="5">
        <f>VLOOKUP(F158,trade_prices!A:F,6,0)</f>
        <v>5.5500001909999996</v>
      </c>
      <c r="I158" s="1">
        <f>VLOOKUP(E158,after_market_flags!B:D,3,0)</f>
        <v>44137</v>
      </c>
      <c r="J158" s="1" t="str">
        <f t="shared" si="19"/>
        <v>SRT|44137</v>
      </c>
      <c r="K158" s="6">
        <f>VLOOKUP(J158,trade_prices!A:E,5,0)</f>
        <v>5.3200001720000003</v>
      </c>
      <c r="L158" s="6">
        <f>VLOOKUP(J158,trade_prices!A:F,6,0)</f>
        <v>5.2399997709999999</v>
      </c>
      <c r="M158" s="6">
        <f t="shared" si="20"/>
        <v>5.9160388081627595E-2</v>
      </c>
      <c r="N158" s="1">
        <f>VLOOKUP(E158,after_market_flags!B:E,4,0)</f>
        <v>44141</v>
      </c>
      <c r="O158" s="1" t="str">
        <f t="shared" si="21"/>
        <v>SRT|44141</v>
      </c>
      <c r="P158" s="6">
        <f>VLOOKUP(O158,trade_prices!A:E,5,0)</f>
        <v>5.4400000569999998</v>
      </c>
      <c r="Q158" s="6">
        <f>VLOOKUP(O158,trade_prices!A:F,6,0)</f>
        <v>5.3699998860000004</v>
      </c>
      <c r="R158" s="1">
        <f>VLOOKUP(E158,after_market_flags!B:F,5,0)</f>
        <v>44145</v>
      </c>
      <c r="S158" s="1" t="str">
        <f t="shared" si="22"/>
        <v>SRT|44145</v>
      </c>
      <c r="T158" s="6">
        <f>VLOOKUP(S158,trade_prices!A:E,5,0)</f>
        <v>6</v>
      </c>
      <c r="U158" s="6">
        <f>VLOOKUP(S158,trade_prices!A:F,6,0)</f>
        <v>6.6799998279999997</v>
      </c>
      <c r="V158" s="6">
        <f t="shared" si="23"/>
        <v>0.10500001899999993</v>
      </c>
      <c r="W158" s="6">
        <f t="shared" si="24"/>
        <v>0.1017963840582302</v>
      </c>
      <c r="X158" s="1">
        <f>VLOOKUP(E158,after_market_flags!B:H,7,0)</f>
        <v>44146</v>
      </c>
      <c r="Y158" s="1" t="str">
        <f t="shared" si="25"/>
        <v>SRT|44146</v>
      </c>
      <c r="Z158" s="6">
        <f>VLOOKUP(Y158,trade_prices!A:E,5,0)</f>
        <v>6.7100000380000004</v>
      </c>
      <c r="AA158" s="6">
        <f>VLOOKUP(Y158,trade_prices!A:F,6,0)</f>
        <v>6.8499999049999998</v>
      </c>
      <c r="AB158" s="6">
        <f t="shared" si="26"/>
        <v>2.4817529833235829E-2</v>
      </c>
    </row>
    <row r="159" spans="1:28" x14ac:dyDescent="0.35">
      <c r="A159" t="s">
        <v>584</v>
      </c>
      <c r="B159" t="s">
        <v>585</v>
      </c>
      <c r="C159" t="s">
        <v>9</v>
      </c>
      <c r="D159">
        <v>1</v>
      </c>
      <c r="E159" s="1">
        <v>44144</v>
      </c>
      <c r="F159" s="1" t="str">
        <f t="shared" si="18"/>
        <v>SSTI|44144</v>
      </c>
      <c r="G159" s="6">
        <f>VLOOKUP(F159,trade_prices!A:E,5,0)</f>
        <v>33.400001529999997</v>
      </c>
      <c r="H159" s="5">
        <f>VLOOKUP(F159,trade_prices!A:F,6,0)</f>
        <v>35.66999817</v>
      </c>
      <c r="I159" s="1">
        <f>VLOOKUP(E159,after_market_flags!B:D,3,0)</f>
        <v>44137</v>
      </c>
      <c r="J159" s="1" t="str">
        <f t="shared" si="19"/>
        <v>SSTI|44137</v>
      </c>
      <c r="K159" s="6">
        <f>VLOOKUP(J159,trade_prices!A:E,5,0)</f>
        <v>29.399999619999999</v>
      </c>
      <c r="L159" s="6">
        <f>VLOOKUP(J159,trade_prices!A:F,6,0)</f>
        <v>29.63999939</v>
      </c>
      <c r="M159" s="6">
        <f t="shared" si="20"/>
        <v>0.2034412585728464</v>
      </c>
      <c r="N159" s="1">
        <f>VLOOKUP(E159,after_market_flags!B:E,4,0)</f>
        <v>44141</v>
      </c>
      <c r="O159" s="1" t="str">
        <f t="shared" si="21"/>
        <v>SSTI|44141</v>
      </c>
      <c r="P159" s="6">
        <f>VLOOKUP(O159,trade_prices!A:E,5,0)</f>
        <v>30.739999770000001</v>
      </c>
      <c r="Q159" s="6">
        <f>VLOOKUP(O159,trade_prices!A:F,6,0)</f>
        <v>32.490001679999999</v>
      </c>
      <c r="R159" s="1">
        <f>VLOOKUP(E159,after_market_flags!B:F,5,0)</f>
        <v>44145</v>
      </c>
      <c r="S159" s="1" t="str">
        <f t="shared" si="22"/>
        <v>SSTI|44145</v>
      </c>
      <c r="T159" s="6">
        <f>VLOOKUP(S159,trade_prices!A:E,5,0)</f>
        <v>30.030000690000001</v>
      </c>
      <c r="U159" s="6">
        <f>VLOOKUP(S159,trade_prices!A:F,6,0)</f>
        <v>31.510000229999999</v>
      </c>
      <c r="V159" s="6">
        <f t="shared" si="23"/>
        <v>-8.1918113002880433E-2</v>
      </c>
      <c r="W159" s="6">
        <f t="shared" si="24"/>
        <v>4.6969201180484976E-2</v>
      </c>
      <c r="X159" s="1">
        <f>VLOOKUP(E159,after_market_flags!B:H,7,0)</f>
        <v>44146</v>
      </c>
      <c r="Y159" s="1" t="str">
        <f t="shared" si="25"/>
        <v>SSTI|44146</v>
      </c>
      <c r="Z159" s="6">
        <f>VLOOKUP(Y159,trade_prices!A:E,5,0)</f>
        <v>31.159999849999998</v>
      </c>
      <c r="AA159" s="6">
        <f>VLOOKUP(Y159,trade_prices!A:F,6,0)</f>
        <v>32.25</v>
      </c>
      <c r="AB159" s="6">
        <f t="shared" si="26"/>
        <v>2.2945729302325604E-2</v>
      </c>
    </row>
    <row r="160" spans="1:28" x14ac:dyDescent="0.35">
      <c r="A160" t="s">
        <v>586</v>
      </c>
      <c r="B160" t="s">
        <v>587</v>
      </c>
      <c r="C160" t="s">
        <v>9</v>
      </c>
      <c r="D160">
        <v>1</v>
      </c>
      <c r="E160" s="1">
        <v>44144</v>
      </c>
      <c r="F160" s="1" t="str">
        <f t="shared" si="18"/>
        <v>STAY|44144</v>
      </c>
      <c r="G160" s="6">
        <f>VLOOKUP(F160,trade_prices!A:E,5,0)</f>
        <v>13.52000046</v>
      </c>
      <c r="H160" s="5">
        <f>VLOOKUP(F160,trade_prices!A:F,6,0)</f>
        <v>13.60999966</v>
      </c>
      <c r="I160" s="1">
        <f>VLOOKUP(E160,after_market_flags!B:D,3,0)</f>
        <v>44137</v>
      </c>
      <c r="J160" s="1" t="str">
        <f t="shared" si="19"/>
        <v>STAY|44137</v>
      </c>
      <c r="K160" s="6">
        <f>VLOOKUP(J160,trade_prices!A:E,5,0)</f>
        <v>11.40999985</v>
      </c>
      <c r="L160" s="6">
        <f>VLOOKUP(J160,trade_prices!A:F,6,0)</f>
        <v>11.619999890000001</v>
      </c>
      <c r="M160" s="6">
        <f t="shared" si="20"/>
        <v>0.17125643621671316</v>
      </c>
      <c r="N160" s="1">
        <f>VLOOKUP(E160,after_market_flags!B:E,4,0)</f>
        <v>44141</v>
      </c>
      <c r="O160" s="1" t="str">
        <f t="shared" si="21"/>
        <v>STAY|44141</v>
      </c>
      <c r="P160" s="6">
        <f>VLOOKUP(O160,trade_prices!A:E,5,0)</f>
        <v>12.460000040000001</v>
      </c>
      <c r="Q160" s="6">
        <f>VLOOKUP(O160,trade_prices!A:F,6,0)</f>
        <v>12.68000031</v>
      </c>
      <c r="R160" s="1">
        <f>VLOOKUP(E160,after_market_flags!B:F,5,0)</f>
        <v>44145</v>
      </c>
      <c r="S160" s="1" t="str">
        <f t="shared" si="22"/>
        <v>STAY|44145</v>
      </c>
      <c r="T160" s="6">
        <f>VLOOKUP(S160,trade_prices!A:E,5,0)</f>
        <v>13.130000109999999</v>
      </c>
      <c r="U160" s="6">
        <f>VLOOKUP(S160,trade_prices!A:F,6,0)</f>
        <v>12.850000380000001</v>
      </c>
      <c r="V160" s="6">
        <f t="shared" si="23"/>
        <v>3.4272642515613717E-2</v>
      </c>
      <c r="W160" s="6">
        <f t="shared" si="24"/>
        <v>-2.1789861612439759E-2</v>
      </c>
      <c r="X160" s="1">
        <f>VLOOKUP(E160,after_market_flags!B:H,7,0)</f>
        <v>44146</v>
      </c>
      <c r="Y160" s="1" t="str">
        <f t="shared" si="25"/>
        <v>STAY|44146</v>
      </c>
      <c r="Z160" s="6">
        <f>VLOOKUP(Y160,trade_prices!A:E,5,0)</f>
        <v>13</v>
      </c>
      <c r="AA160" s="6">
        <f>VLOOKUP(Y160,trade_prices!A:F,6,0)</f>
        <v>12.600000380000001</v>
      </c>
      <c r="AB160" s="6">
        <f t="shared" si="26"/>
        <v>-1.9841269242882355E-2</v>
      </c>
    </row>
    <row r="161" spans="1:28" x14ac:dyDescent="0.35">
      <c r="A161" t="s">
        <v>596</v>
      </c>
      <c r="B161" t="s">
        <v>597</v>
      </c>
      <c r="C161" t="s">
        <v>9</v>
      </c>
      <c r="D161">
        <v>1</v>
      </c>
      <c r="E161" s="1">
        <v>44144</v>
      </c>
      <c r="F161" s="1" t="str">
        <f t="shared" si="18"/>
        <v>SWAV|44144</v>
      </c>
      <c r="G161" s="6">
        <f>VLOOKUP(F161,trade_prices!A:E,5,0)</f>
        <v>77.809997559999999</v>
      </c>
      <c r="H161" s="5">
        <f>VLOOKUP(F161,trade_prices!A:F,6,0)</f>
        <v>82</v>
      </c>
      <c r="I161" s="1">
        <f>VLOOKUP(E161,after_market_flags!B:D,3,0)</f>
        <v>44137</v>
      </c>
      <c r="J161" s="1" t="str">
        <f t="shared" si="19"/>
        <v>SWAV|44137</v>
      </c>
      <c r="K161" s="6">
        <f>VLOOKUP(J161,trade_prices!A:E,5,0)</f>
        <v>68.480003359999998</v>
      </c>
      <c r="L161" s="6">
        <f>VLOOKUP(J161,trade_prices!A:F,6,0)</f>
        <v>67.440002440000001</v>
      </c>
      <c r="M161" s="6">
        <f t="shared" si="20"/>
        <v>0.21589556692192788</v>
      </c>
      <c r="N161" s="1">
        <f>VLOOKUP(E161,after_market_flags!B:E,4,0)</f>
        <v>44141</v>
      </c>
      <c r="O161" s="1" t="str">
        <f t="shared" si="21"/>
        <v>SWAV|44141</v>
      </c>
      <c r="P161" s="6">
        <f>VLOOKUP(O161,trade_prices!A:E,5,0)</f>
        <v>75.180000309999997</v>
      </c>
      <c r="Q161" s="6">
        <f>VLOOKUP(O161,trade_prices!A:F,6,0)</f>
        <v>75.559997559999999</v>
      </c>
      <c r="R161" s="1">
        <f>VLOOKUP(E161,after_market_flags!B:F,5,0)</f>
        <v>44145</v>
      </c>
      <c r="S161" s="1" t="str">
        <f t="shared" si="22"/>
        <v>SWAV|44145</v>
      </c>
      <c r="T161" s="6">
        <f>VLOOKUP(S161,trade_prices!A:E,5,0)</f>
        <v>83.199996949999999</v>
      </c>
      <c r="U161" s="6">
        <f>VLOOKUP(S161,trade_prices!A:F,6,0)</f>
        <v>86.680000309999997</v>
      </c>
      <c r="V161" s="6">
        <f t="shared" si="23"/>
        <v>9.1826919111443542E-2</v>
      </c>
      <c r="W161" s="6">
        <f t="shared" si="24"/>
        <v>4.0147708208977943E-2</v>
      </c>
      <c r="X161" s="1">
        <f>VLOOKUP(E161,after_market_flags!B:H,7,0)</f>
        <v>44146</v>
      </c>
      <c r="Y161" s="1" t="str">
        <f t="shared" si="25"/>
        <v>SWAV|44146</v>
      </c>
      <c r="Z161" s="6">
        <f>VLOOKUP(Y161,trade_prices!A:E,5,0)</f>
        <v>87.5</v>
      </c>
      <c r="AA161" s="6">
        <f>VLOOKUP(Y161,trade_prices!A:F,6,0)</f>
        <v>88.800003050000001</v>
      </c>
      <c r="AB161" s="6">
        <f t="shared" si="26"/>
        <v>2.3873903909736451E-2</v>
      </c>
    </row>
    <row r="162" spans="1:28" x14ac:dyDescent="0.35">
      <c r="A162" t="s">
        <v>600</v>
      </c>
      <c r="B162" t="s">
        <v>601</v>
      </c>
      <c r="C162" t="s">
        <v>9</v>
      </c>
      <c r="D162">
        <v>1</v>
      </c>
      <c r="E162" s="1">
        <v>44140</v>
      </c>
      <c r="F162" s="1" t="str">
        <f t="shared" si="18"/>
        <v>TACT|44140</v>
      </c>
      <c r="G162" s="6">
        <f>VLOOKUP(F162,trade_prices!A:E,5,0)</f>
        <v>7.9899997709999999</v>
      </c>
      <c r="H162" s="5">
        <f>VLOOKUP(F162,trade_prices!A:F,6,0)</f>
        <v>7.75</v>
      </c>
      <c r="I162" s="1">
        <f>VLOOKUP(E162,after_market_flags!B:D,3,0)</f>
        <v>44133</v>
      </c>
      <c r="J162" s="1" t="str">
        <f t="shared" si="19"/>
        <v>TACT|44133</v>
      </c>
      <c r="K162" s="6">
        <f>VLOOKUP(J162,trade_prices!A:E,5,0)</f>
        <v>7.0700001720000003</v>
      </c>
      <c r="L162" s="6">
        <f>VLOOKUP(J162,trade_prices!A:F,6,0)</f>
        <v>7.1500000950000002</v>
      </c>
      <c r="M162" s="6">
        <f t="shared" si="20"/>
        <v>8.3916069514401836E-2</v>
      </c>
      <c r="N162" s="1">
        <f>VLOOKUP(E162,after_market_flags!B:E,4,0)</f>
        <v>44139</v>
      </c>
      <c r="O162" s="1" t="str">
        <f t="shared" si="21"/>
        <v>TACT|44139</v>
      </c>
      <c r="P162" s="6">
        <f>VLOOKUP(O162,trade_prices!A:E,5,0)</f>
        <v>7.6999998090000004</v>
      </c>
      <c r="Q162" s="6">
        <f>VLOOKUP(O162,trade_prices!A:F,6,0)</f>
        <v>7.5599999430000002</v>
      </c>
      <c r="R162" s="1">
        <f>VLOOKUP(E162,after_market_flags!B:F,5,0)</f>
        <v>44141</v>
      </c>
      <c r="S162" s="1" t="str">
        <f t="shared" si="22"/>
        <v>TACT|44141</v>
      </c>
      <c r="T162" s="6">
        <f>VLOOKUP(S162,trade_prices!A:E,5,0)</f>
        <v>7.75</v>
      </c>
      <c r="U162" s="6">
        <f>VLOOKUP(S162,trade_prices!A:F,6,0)</f>
        <v>7.3899998660000001</v>
      </c>
      <c r="V162" s="6">
        <f t="shared" si="23"/>
        <v>2.4516136387096744E-2</v>
      </c>
      <c r="W162" s="6">
        <f t="shared" si="24"/>
        <v>-4.8714498041643114E-2</v>
      </c>
      <c r="X162" s="1">
        <f>VLOOKUP(E162,after_market_flags!B:H,7,0)</f>
        <v>44144</v>
      </c>
      <c r="Y162" s="1" t="str">
        <f t="shared" si="25"/>
        <v>TACT|44144</v>
      </c>
      <c r="Z162" s="6">
        <f>VLOOKUP(Y162,trade_prices!A:E,5,0)</f>
        <v>7.9699997900000001</v>
      </c>
      <c r="AA162" s="6">
        <f>VLOOKUP(Y162,trade_prices!A:F,6,0)</f>
        <v>8</v>
      </c>
      <c r="AB162" s="6">
        <f t="shared" si="26"/>
        <v>7.6250016749999983E-2</v>
      </c>
    </row>
    <row r="163" spans="1:28" x14ac:dyDescent="0.35">
      <c r="A163" t="s">
        <v>602</v>
      </c>
      <c r="B163" t="s">
        <v>603</v>
      </c>
      <c r="C163" t="s">
        <v>9</v>
      </c>
      <c r="D163">
        <v>1</v>
      </c>
      <c r="E163" s="1">
        <v>44140</v>
      </c>
      <c r="F163" s="1" t="str">
        <f t="shared" si="18"/>
        <v>TBIO|44140</v>
      </c>
      <c r="G163" s="6">
        <f>VLOOKUP(F163,trade_prices!A:E,5,0)</f>
        <v>14.39000034</v>
      </c>
      <c r="H163" s="5">
        <f>VLOOKUP(F163,trade_prices!A:F,6,0)</f>
        <v>13.920000079999999</v>
      </c>
      <c r="I163" s="1">
        <f>VLOOKUP(E163,after_market_flags!B:D,3,0)</f>
        <v>44133</v>
      </c>
      <c r="J163" s="1" t="str">
        <f t="shared" si="19"/>
        <v>TBIO|44133</v>
      </c>
      <c r="K163" s="6">
        <f>VLOOKUP(J163,trade_prices!A:E,5,0)</f>
        <v>12.880000109999999</v>
      </c>
      <c r="L163" s="6">
        <f>VLOOKUP(J163,trade_prices!A:F,6,0)</f>
        <v>13.52999973</v>
      </c>
      <c r="M163" s="6">
        <f t="shared" si="20"/>
        <v>2.8824860146541873E-2</v>
      </c>
      <c r="N163" s="1">
        <f>VLOOKUP(E163,after_market_flags!B:E,4,0)</f>
        <v>44139</v>
      </c>
      <c r="O163" s="1" t="str">
        <f t="shared" si="21"/>
        <v>TBIO|44139</v>
      </c>
      <c r="P163" s="6">
        <f>VLOOKUP(O163,trade_prices!A:E,5,0)</f>
        <v>13.460000040000001</v>
      </c>
      <c r="Q163" s="6">
        <f>VLOOKUP(O163,trade_prices!A:F,6,0)</f>
        <v>14.31000042</v>
      </c>
      <c r="R163" s="1">
        <f>VLOOKUP(E163,after_market_flags!B:F,5,0)</f>
        <v>44141</v>
      </c>
      <c r="S163" s="1" t="str">
        <f t="shared" si="22"/>
        <v>TBIO|44141</v>
      </c>
      <c r="T163" s="6">
        <f>VLOOKUP(S163,trade_prices!A:E,5,0)</f>
        <v>14.15999985</v>
      </c>
      <c r="U163" s="6">
        <f>VLOOKUP(S163,trade_prices!A:F,6,0)</f>
        <v>14.27000046</v>
      </c>
      <c r="V163" s="6">
        <f t="shared" si="23"/>
        <v>-1.0593260705437053E-2</v>
      </c>
      <c r="W163" s="6">
        <f t="shared" si="24"/>
        <v>7.7085218257939821E-3</v>
      </c>
      <c r="X163" s="1">
        <f>VLOOKUP(E163,after_market_flags!B:H,7,0)</f>
        <v>44144</v>
      </c>
      <c r="Y163" s="1" t="str">
        <f t="shared" si="25"/>
        <v>TBIO|44144</v>
      </c>
      <c r="Z163" s="6">
        <f>VLOOKUP(Y163,trade_prices!A:E,5,0)</f>
        <v>15</v>
      </c>
      <c r="AA163" s="6">
        <f>VLOOKUP(Y163,trade_prices!A:F,6,0)</f>
        <v>14.539999959999999</v>
      </c>
      <c r="AB163" s="6">
        <f t="shared" si="26"/>
        <v>1.8569429212020375E-2</v>
      </c>
    </row>
    <row r="164" spans="1:28" x14ac:dyDescent="0.35">
      <c r="A164" t="s">
        <v>604</v>
      </c>
      <c r="B164" t="s">
        <v>605</v>
      </c>
      <c r="C164" t="s">
        <v>9</v>
      </c>
      <c r="D164">
        <v>1</v>
      </c>
      <c r="E164" s="1">
        <v>44144</v>
      </c>
      <c r="F164" s="1" t="str">
        <f t="shared" si="18"/>
        <v>TCO|44144</v>
      </c>
      <c r="G164" s="6">
        <f>VLOOKUP(F164,trade_prices!A:E,5,0)</f>
        <v>35.799999239999998</v>
      </c>
      <c r="H164" s="5">
        <f>VLOOKUP(F164,trade_prices!A:F,6,0)</f>
        <v>36.020000459999999</v>
      </c>
      <c r="I164" s="1">
        <f>VLOOKUP(E164,after_market_flags!B:D,3,0)</f>
        <v>44137</v>
      </c>
      <c r="J164" s="1" t="str">
        <f t="shared" si="19"/>
        <v>TCO|44137</v>
      </c>
      <c r="K164" s="6">
        <f>VLOOKUP(J164,trade_prices!A:E,5,0)</f>
        <v>33.819999690000003</v>
      </c>
      <c r="L164" s="6">
        <f>VLOOKUP(J164,trade_prices!A:F,6,0)</f>
        <v>33.680000309999997</v>
      </c>
      <c r="M164" s="6">
        <f t="shared" si="20"/>
        <v>6.9477438493527194E-2</v>
      </c>
      <c r="N164" s="1">
        <f>VLOOKUP(E164,after_market_flags!B:E,4,0)</f>
        <v>44141</v>
      </c>
      <c r="O164" s="1" t="str">
        <f t="shared" si="21"/>
        <v>TCO|44141</v>
      </c>
      <c r="P164" s="6">
        <f>VLOOKUP(O164,trade_prices!A:E,5,0)</f>
        <v>32.909999849999998</v>
      </c>
      <c r="Q164" s="6">
        <f>VLOOKUP(O164,trade_prices!A:F,6,0)</f>
        <v>32.869998930000001</v>
      </c>
      <c r="R164" s="1">
        <f>VLOOKUP(E164,after_market_flags!B:F,5,0)</f>
        <v>44145</v>
      </c>
      <c r="S164" s="1" t="str">
        <f t="shared" si="22"/>
        <v>TCO|44145</v>
      </c>
      <c r="T164" s="6">
        <f>VLOOKUP(S164,trade_prices!A:E,5,0)</f>
        <v>36.049999239999998</v>
      </c>
      <c r="U164" s="6">
        <f>VLOOKUP(S164,trade_prices!A:F,6,0)</f>
        <v>36.819999690000003</v>
      </c>
      <c r="V164" s="6">
        <f t="shared" si="23"/>
        <v>8.8210828766719193E-2</v>
      </c>
      <c r="W164" s="6">
        <f t="shared" si="24"/>
        <v>2.0912559926205821E-2</v>
      </c>
      <c r="X164" s="1">
        <f>VLOOKUP(E164,after_market_flags!B:H,7,0)</f>
        <v>44146</v>
      </c>
      <c r="Y164" s="1" t="str">
        <f t="shared" si="25"/>
        <v>TCO|44146</v>
      </c>
      <c r="Z164" s="6">
        <f>VLOOKUP(Y164,trade_prices!A:E,5,0)</f>
        <v>36.849998470000003</v>
      </c>
      <c r="AA164" s="6">
        <f>VLOOKUP(Y164,trade_prices!A:F,6,0)</f>
        <v>36.400001529999997</v>
      </c>
      <c r="AB164" s="6">
        <f t="shared" si="26"/>
        <v>-1.1538410504017521E-2</v>
      </c>
    </row>
    <row r="165" spans="1:28" x14ac:dyDescent="0.35">
      <c r="A165" t="s">
        <v>608</v>
      </c>
      <c r="B165" t="s">
        <v>609</v>
      </c>
      <c r="C165" t="s">
        <v>9</v>
      </c>
      <c r="D165">
        <v>1</v>
      </c>
      <c r="E165" s="1">
        <v>44140</v>
      </c>
      <c r="F165" s="1" t="str">
        <f t="shared" si="18"/>
        <v>TGH|44140</v>
      </c>
      <c r="G165" s="6">
        <f>VLOOKUP(F165,trade_prices!A:E,5,0)</f>
        <v>14.72000027</v>
      </c>
      <c r="H165" s="5">
        <f>VLOOKUP(F165,trade_prices!A:F,6,0)</f>
        <v>15.260000229999999</v>
      </c>
      <c r="I165" s="1">
        <f>VLOOKUP(E165,after_market_flags!B:D,3,0)</f>
        <v>44133</v>
      </c>
      <c r="J165" s="1" t="str">
        <f t="shared" si="19"/>
        <v>TGH|44133</v>
      </c>
      <c r="K165" s="6">
        <f>VLOOKUP(J165,trade_prices!A:E,5,0)</f>
        <v>14.75</v>
      </c>
      <c r="L165" s="6">
        <f>VLOOKUP(J165,trade_prices!A:F,6,0)</f>
        <v>15</v>
      </c>
      <c r="M165" s="6">
        <f t="shared" si="20"/>
        <v>1.733334866666662E-2</v>
      </c>
      <c r="N165" s="1">
        <f>VLOOKUP(E165,after_market_flags!B:E,4,0)</f>
        <v>44139</v>
      </c>
      <c r="O165" s="1" t="str">
        <f t="shared" si="21"/>
        <v>TGH|44139</v>
      </c>
      <c r="P165" s="6">
        <f>VLOOKUP(O165,trade_prices!A:E,5,0)</f>
        <v>14.90999985</v>
      </c>
      <c r="Q165" s="6">
        <f>VLOOKUP(O165,trade_prices!A:F,6,0)</f>
        <v>14.739999770000001</v>
      </c>
      <c r="R165" s="1">
        <f>VLOOKUP(E165,after_market_flags!B:F,5,0)</f>
        <v>44141</v>
      </c>
      <c r="S165" s="1" t="str">
        <f t="shared" si="22"/>
        <v>TGH|44141</v>
      </c>
      <c r="T165" s="6">
        <f>VLOOKUP(S165,trade_prices!A:E,5,0)</f>
        <v>15.27999973</v>
      </c>
      <c r="U165" s="6">
        <f>VLOOKUP(S165,trade_prices!A:F,6,0)</f>
        <v>14.789999959999999</v>
      </c>
      <c r="V165" s="6">
        <f t="shared" si="23"/>
        <v>3.5340312142793436E-2</v>
      </c>
      <c r="W165" s="6">
        <f t="shared" si="24"/>
        <v>-3.3130478115295459E-2</v>
      </c>
      <c r="X165" s="1">
        <f>VLOOKUP(E165,after_market_flags!B:H,7,0)</f>
        <v>44144</v>
      </c>
      <c r="Y165" s="1" t="str">
        <f t="shared" si="25"/>
        <v>TGH|44144</v>
      </c>
      <c r="Z165" s="6">
        <f>VLOOKUP(Y165,trade_prices!A:E,5,0)</f>
        <v>15.789999959999999</v>
      </c>
      <c r="AA165" s="6">
        <f>VLOOKUP(Y165,trade_prices!A:F,6,0)</f>
        <v>15</v>
      </c>
      <c r="AB165" s="6">
        <f t="shared" si="26"/>
        <v>1.4000002666666707E-2</v>
      </c>
    </row>
    <row r="166" spans="1:28" x14ac:dyDescent="0.35">
      <c r="A166" t="s">
        <v>616</v>
      </c>
      <c r="B166" t="s">
        <v>617</v>
      </c>
      <c r="C166" t="s">
        <v>9</v>
      </c>
      <c r="D166">
        <v>1</v>
      </c>
      <c r="E166" s="1">
        <v>44139</v>
      </c>
      <c r="F166" s="1" t="str">
        <f t="shared" si="18"/>
        <v>TIPT|44139</v>
      </c>
      <c r="G166" s="6">
        <f>VLOOKUP(F166,trade_prices!A:E,5,0)</f>
        <v>5</v>
      </c>
      <c r="H166" s="5">
        <f>VLOOKUP(F166,trade_prices!A:F,6,0)</f>
        <v>4.9899997709999999</v>
      </c>
      <c r="I166" s="1">
        <f>VLOOKUP(E166,after_market_flags!B:D,3,0)</f>
        <v>44132</v>
      </c>
      <c r="J166" s="1" t="str">
        <f t="shared" si="19"/>
        <v>TIPT|44132</v>
      </c>
      <c r="K166" s="6">
        <f>VLOOKUP(J166,trade_prices!A:E,5,0)</f>
        <v>5.1599998469999999</v>
      </c>
      <c r="L166" s="6">
        <f>VLOOKUP(J166,trade_prices!A:F,6,0)</f>
        <v>5.0700001720000003</v>
      </c>
      <c r="M166" s="6">
        <f t="shared" si="20"/>
        <v>-1.5779171259562706E-2</v>
      </c>
      <c r="N166" s="1">
        <f>VLOOKUP(E166,after_market_flags!B:E,4,0)</f>
        <v>44138</v>
      </c>
      <c r="O166" s="1" t="str">
        <f t="shared" si="21"/>
        <v>TIPT|44138</v>
      </c>
      <c r="P166" s="6">
        <f>VLOOKUP(O166,trade_prices!A:E,5,0)</f>
        <v>5.0300002099999999</v>
      </c>
      <c r="Q166" s="6">
        <f>VLOOKUP(O166,trade_prices!A:F,6,0)</f>
        <v>5.0700001720000003</v>
      </c>
      <c r="R166" s="1">
        <f>VLOOKUP(E166,after_market_flags!B:F,5,0)</f>
        <v>44140</v>
      </c>
      <c r="S166" s="1" t="str">
        <f t="shared" si="22"/>
        <v>TIPT|44140</v>
      </c>
      <c r="T166" s="6">
        <f>VLOOKUP(S166,trade_prices!A:E,5,0)</f>
        <v>4.9899997709999999</v>
      </c>
      <c r="U166" s="6">
        <f>VLOOKUP(S166,trade_prices!A:F,6,0)</f>
        <v>5.0999999049999998</v>
      </c>
      <c r="V166" s="6">
        <f t="shared" si="23"/>
        <v>-1.6032145224721774E-2</v>
      </c>
      <c r="W166" s="6">
        <f t="shared" si="24"/>
        <v>2.1568654127259217E-2</v>
      </c>
      <c r="X166" s="1">
        <f>VLOOKUP(E166,after_market_flags!B:H,7,0)</f>
        <v>44141</v>
      </c>
      <c r="Y166" s="1" t="str">
        <f t="shared" si="25"/>
        <v>TIPT|44141</v>
      </c>
      <c r="Z166" s="6">
        <f>VLOOKUP(Y166,trade_prices!A:E,5,0)</f>
        <v>5.0999999049999998</v>
      </c>
      <c r="AA166" s="6">
        <f>VLOOKUP(Y166,trade_prices!A:F,6,0)</f>
        <v>4.9699997900000001</v>
      </c>
      <c r="AB166" s="6">
        <f t="shared" si="26"/>
        <v>-2.6156965893956233E-2</v>
      </c>
    </row>
    <row r="167" spans="1:28" x14ac:dyDescent="0.35">
      <c r="A167" t="s">
        <v>618</v>
      </c>
      <c r="B167" t="s">
        <v>619</v>
      </c>
      <c r="C167" t="s">
        <v>9</v>
      </c>
      <c r="D167">
        <v>1</v>
      </c>
      <c r="E167" s="1">
        <v>44144</v>
      </c>
      <c r="F167" s="1" t="str">
        <f t="shared" si="18"/>
        <v>TLND|44144</v>
      </c>
      <c r="G167" s="6">
        <f>VLOOKUP(F167,trade_prices!A:E,5,0)</f>
        <v>42.270000459999999</v>
      </c>
      <c r="H167" s="5">
        <f>VLOOKUP(F167,trade_prices!A:F,6,0)</f>
        <v>39.939998629999998</v>
      </c>
      <c r="I167" s="1">
        <f>VLOOKUP(E167,after_market_flags!B:D,3,0)</f>
        <v>44137</v>
      </c>
      <c r="J167" s="1" t="str">
        <f t="shared" si="19"/>
        <v>TLND|44137</v>
      </c>
      <c r="K167" s="6">
        <f>VLOOKUP(J167,trade_prices!A:E,5,0)</f>
        <v>37.770000459999999</v>
      </c>
      <c r="L167" s="6">
        <f>VLOOKUP(J167,trade_prices!A:F,6,0)</f>
        <v>37.430000309999997</v>
      </c>
      <c r="M167" s="6">
        <f t="shared" si="20"/>
        <v>6.7058463778035732E-2</v>
      </c>
      <c r="N167" s="1">
        <f>VLOOKUP(E167,after_market_flags!B:E,4,0)</f>
        <v>44141</v>
      </c>
      <c r="O167" s="1" t="str">
        <f t="shared" si="21"/>
        <v>TLND|44141</v>
      </c>
      <c r="P167" s="6">
        <f>VLOOKUP(O167,trade_prices!A:E,5,0)</f>
        <v>42</v>
      </c>
      <c r="Q167" s="6">
        <f>VLOOKUP(O167,trade_prices!A:F,6,0)</f>
        <v>42.16999817</v>
      </c>
      <c r="R167" s="1">
        <f>VLOOKUP(E167,after_market_flags!B:F,5,0)</f>
        <v>44145</v>
      </c>
      <c r="S167" s="1" t="str">
        <f t="shared" si="22"/>
        <v>TLND|44145</v>
      </c>
      <c r="T167" s="6">
        <f>VLOOKUP(S167,trade_prices!A:E,5,0)</f>
        <v>44.069999690000003</v>
      </c>
      <c r="U167" s="6">
        <f>VLOOKUP(S167,trade_prices!A:F,6,0)</f>
        <v>39.619998930000001</v>
      </c>
      <c r="V167" s="6">
        <f t="shared" si="23"/>
        <v>4.3113263747790224E-2</v>
      </c>
      <c r="W167" s="6">
        <f t="shared" si="24"/>
        <v>-0.11231703382582604</v>
      </c>
      <c r="X167" s="1">
        <f>VLOOKUP(E167,after_market_flags!B:H,7,0)</f>
        <v>44146</v>
      </c>
      <c r="Y167" s="1" t="str">
        <f t="shared" si="25"/>
        <v>TLND|44146</v>
      </c>
      <c r="Z167" s="6">
        <f>VLOOKUP(Y167,trade_prices!A:E,5,0)</f>
        <v>39.869998930000001</v>
      </c>
      <c r="AA167" s="6">
        <f>VLOOKUP(Y167,trade_prices!A:F,6,0)</f>
        <v>41.630001069999999</v>
      </c>
      <c r="AB167" s="6">
        <f t="shared" si="26"/>
        <v>4.828253875420805E-2</v>
      </c>
    </row>
    <row r="168" spans="1:28" x14ac:dyDescent="0.35">
      <c r="A168" t="s">
        <v>620</v>
      </c>
      <c r="B168" t="s">
        <v>621</v>
      </c>
      <c r="C168" t="s">
        <v>9</v>
      </c>
      <c r="D168">
        <v>1</v>
      </c>
      <c r="E168" s="1">
        <v>44144</v>
      </c>
      <c r="F168" s="1" t="str">
        <f t="shared" si="18"/>
        <v>TLRY|44144</v>
      </c>
      <c r="G168" s="6">
        <f>VLOOKUP(F168,trade_prices!A:E,5,0)</f>
        <v>11.81999969</v>
      </c>
      <c r="H168" s="5">
        <f>VLOOKUP(F168,trade_prices!A:F,6,0)</f>
        <v>10.100000380000001</v>
      </c>
      <c r="I168" s="1">
        <f>VLOOKUP(E168,after_market_flags!B:D,3,0)</f>
        <v>44137</v>
      </c>
      <c r="J168" s="1" t="str">
        <f t="shared" si="19"/>
        <v>TLRY|44137</v>
      </c>
      <c r="K168" s="6">
        <f>VLOOKUP(J168,trade_prices!A:E,5,0)</f>
        <v>5.8200001720000003</v>
      </c>
      <c r="L168" s="6">
        <f>VLOOKUP(J168,trade_prices!A:F,6,0)</f>
        <v>6.6599998469999999</v>
      </c>
      <c r="M168" s="6">
        <f t="shared" si="20"/>
        <v>0.51651660841246883</v>
      </c>
      <c r="N168" s="1">
        <f>VLOOKUP(E168,after_market_flags!B:E,4,0)</f>
        <v>44141</v>
      </c>
      <c r="O168" s="1" t="str">
        <f t="shared" si="21"/>
        <v>TLRY|44141</v>
      </c>
      <c r="P168" s="6">
        <f>VLOOKUP(O168,trade_prices!A:E,5,0)</f>
        <v>8.9799995419999998</v>
      </c>
      <c r="Q168" s="6">
        <f>VLOOKUP(O168,trade_prices!A:F,6,0)</f>
        <v>9.6300001139999996</v>
      </c>
      <c r="R168" s="1">
        <f>VLOOKUP(E168,after_market_flags!B:F,5,0)</f>
        <v>44145</v>
      </c>
      <c r="S168" s="1" t="str">
        <f t="shared" si="22"/>
        <v>TLRY|44145</v>
      </c>
      <c r="T168" s="6">
        <f>VLOOKUP(S168,trade_prices!A:E,5,0)</f>
        <v>9.3100004199999997</v>
      </c>
      <c r="U168" s="6">
        <f>VLOOKUP(S168,trade_prices!A:F,6,0)</f>
        <v>8.3299999239999991</v>
      </c>
      <c r="V168" s="6">
        <f t="shared" si="23"/>
        <v>-3.4371608975716873E-2</v>
      </c>
      <c r="W168" s="6">
        <f t="shared" si="24"/>
        <v>-0.1176471194407181</v>
      </c>
      <c r="X168" s="1">
        <f>VLOOKUP(E168,after_market_flags!B:H,7,0)</f>
        <v>44146</v>
      </c>
      <c r="Y168" s="1" t="str">
        <f t="shared" si="25"/>
        <v>TLRY|44146</v>
      </c>
      <c r="Z168" s="6">
        <f>VLOOKUP(Y168,trade_prices!A:E,5,0)</f>
        <v>7.7699999809999998</v>
      </c>
      <c r="AA168" s="6">
        <f>VLOOKUP(Y168,trade_prices!A:F,6,0)</f>
        <v>8.0399999619999996</v>
      </c>
      <c r="AB168" s="6">
        <f t="shared" si="26"/>
        <v>-3.6069647185403751E-2</v>
      </c>
    </row>
    <row r="169" spans="1:28" x14ac:dyDescent="0.35">
      <c r="A169" t="s">
        <v>622</v>
      </c>
      <c r="B169" t="s">
        <v>623</v>
      </c>
      <c r="C169" t="s">
        <v>9</v>
      </c>
      <c r="D169">
        <v>1</v>
      </c>
      <c r="E169" s="1">
        <v>44140</v>
      </c>
      <c r="F169" s="1" t="str">
        <f t="shared" si="18"/>
        <v>TPTX|44140</v>
      </c>
      <c r="G169" s="6">
        <f>VLOOKUP(F169,trade_prices!A:E,5,0)</f>
        <v>109.0400009</v>
      </c>
      <c r="H169" s="5">
        <f>VLOOKUP(F169,trade_prices!A:F,6,0)</f>
        <v>111.3700027</v>
      </c>
      <c r="I169" s="1">
        <f>VLOOKUP(E169,after_market_flags!B:D,3,0)</f>
        <v>44133</v>
      </c>
      <c r="J169" s="1" t="str">
        <f t="shared" si="19"/>
        <v>TPTX|44133</v>
      </c>
      <c r="K169" s="6">
        <f>VLOOKUP(J169,trade_prices!A:E,5,0)</f>
        <v>104.41999819999999</v>
      </c>
      <c r="L169" s="6">
        <f>VLOOKUP(J169,trade_prices!A:F,6,0)</f>
        <v>101.2799988</v>
      </c>
      <c r="M169" s="6">
        <f t="shared" si="20"/>
        <v>9.9624842215144255E-2</v>
      </c>
      <c r="N169" s="1">
        <f>VLOOKUP(E169,after_market_flags!B:E,4,0)</f>
        <v>44139</v>
      </c>
      <c r="O169" s="1" t="str">
        <f t="shared" si="21"/>
        <v>TPTX|44139</v>
      </c>
      <c r="P169" s="6">
        <f>VLOOKUP(O169,trade_prices!A:E,5,0)</f>
        <v>98.38999939</v>
      </c>
      <c r="Q169" s="6">
        <f>VLOOKUP(O169,trade_prices!A:F,6,0)</f>
        <v>107.8799973</v>
      </c>
      <c r="R169" s="1">
        <f>VLOOKUP(E169,after_market_flags!B:F,5,0)</f>
        <v>44141</v>
      </c>
      <c r="S169" s="1" t="str">
        <f t="shared" si="22"/>
        <v>TPTX|44141</v>
      </c>
      <c r="T169" s="6">
        <f>VLOOKUP(S169,trade_prices!A:E,5,0)</f>
        <v>111</v>
      </c>
      <c r="U169" s="6">
        <f>VLOOKUP(S169,trade_prices!A:F,6,0)</f>
        <v>103.41999819999999</v>
      </c>
      <c r="V169" s="6">
        <f t="shared" si="23"/>
        <v>2.8108132432432438E-2</v>
      </c>
      <c r="W169" s="6">
        <f t="shared" si="24"/>
        <v>-7.3293385534017597E-2</v>
      </c>
      <c r="X169" s="1">
        <f>VLOOKUP(E169,after_market_flags!B:H,7,0)</f>
        <v>44144</v>
      </c>
      <c r="Y169" s="1" t="str">
        <f t="shared" si="25"/>
        <v>TPTX|44144</v>
      </c>
      <c r="Z169" s="6">
        <f>VLOOKUP(Y169,trade_prices!A:E,5,0)</f>
        <v>108.1900024</v>
      </c>
      <c r="AA169" s="6">
        <f>VLOOKUP(Y169,trade_prices!A:F,6,0)</f>
        <v>112.26000209999999</v>
      </c>
      <c r="AB169" s="6">
        <f t="shared" si="26"/>
        <v>7.8745802018829636E-2</v>
      </c>
    </row>
    <row r="170" spans="1:28" x14ac:dyDescent="0.35">
      <c r="A170" t="s">
        <v>624</v>
      </c>
      <c r="B170" t="s">
        <v>625</v>
      </c>
      <c r="C170" t="s">
        <v>9</v>
      </c>
      <c r="D170">
        <v>1</v>
      </c>
      <c r="E170" s="1">
        <v>44140</v>
      </c>
      <c r="F170" s="1" t="str">
        <f t="shared" si="18"/>
        <v>TPVG|44140</v>
      </c>
      <c r="G170" s="6">
        <f>VLOOKUP(F170,trade_prices!A:E,5,0)</f>
        <v>11.31000042</v>
      </c>
      <c r="H170" s="5">
        <f>VLOOKUP(F170,trade_prices!A:F,6,0)</f>
        <v>11.90999985</v>
      </c>
      <c r="I170" s="1">
        <f>VLOOKUP(E170,after_market_flags!B:D,3,0)</f>
        <v>44133</v>
      </c>
      <c r="J170" s="1" t="str">
        <f t="shared" si="19"/>
        <v>TPVG|44133</v>
      </c>
      <c r="K170" s="6">
        <f>VLOOKUP(J170,trade_prices!A:E,5,0)</f>
        <v>10.489999770000001</v>
      </c>
      <c r="L170" s="6">
        <f>VLOOKUP(J170,trade_prices!A:F,6,0)</f>
        <v>10.59000015</v>
      </c>
      <c r="M170" s="6">
        <f t="shared" si="20"/>
        <v>0.12464586225714079</v>
      </c>
      <c r="N170" s="1">
        <f>VLOOKUP(E170,after_market_flags!B:E,4,0)</f>
        <v>44139</v>
      </c>
      <c r="O170" s="1" t="str">
        <f t="shared" si="21"/>
        <v>TPVG|44139</v>
      </c>
      <c r="P170" s="6">
        <f>VLOOKUP(O170,trade_prices!A:E,5,0)</f>
        <v>10.850000380000001</v>
      </c>
      <c r="Q170" s="6">
        <f>VLOOKUP(O170,trade_prices!A:F,6,0)</f>
        <v>11.289999959999999</v>
      </c>
      <c r="R170" s="1">
        <f>VLOOKUP(E170,after_market_flags!B:F,5,0)</f>
        <v>44141</v>
      </c>
      <c r="S170" s="1" t="str">
        <f t="shared" si="22"/>
        <v>TPVG|44141</v>
      </c>
      <c r="T170" s="6">
        <f>VLOOKUP(S170,trade_prices!A:E,5,0)</f>
        <v>11.77000046</v>
      </c>
      <c r="U170" s="6">
        <f>VLOOKUP(S170,trade_prices!A:F,6,0)</f>
        <v>11.94999981</v>
      </c>
      <c r="V170" s="6">
        <f t="shared" si="23"/>
        <v>4.078168914532064E-2</v>
      </c>
      <c r="W170" s="6">
        <f t="shared" si="24"/>
        <v>1.5062707352461392E-2</v>
      </c>
      <c r="X170" s="1">
        <f>VLOOKUP(E170,after_market_flags!B:H,7,0)</f>
        <v>44144</v>
      </c>
      <c r="Y170" s="1" t="str">
        <f t="shared" si="25"/>
        <v>TPVG|44144</v>
      </c>
      <c r="Z170" s="6">
        <f>VLOOKUP(Y170,trade_prices!A:E,5,0)</f>
        <v>12.25</v>
      </c>
      <c r="AA170" s="6">
        <f>VLOOKUP(Y170,trade_prices!A:F,6,0)</f>
        <v>11.850000380000001</v>
      </c>
      <c r="AB170" s="6">
        <f t="shared" si="26"/>
        <v>-8.4387701935245557E-3</v>
      </c>
    </row>
    <row r="171" spans="1:28" x14ac:dyDescent="0.35">
      <c r="A171" t="s">
        <v>626</v>
      </c>
      <c r="B171" t="s">
        <v>627</v>
      </c>
      <c r="C171" t="s">
        <v>9</v>
      </c>
      <c r="D171">
        <v>1</v>
      </c>
      <c r="E171" s="1">
        <v>44141</v>
      </c>
      <c r="F171" s="1" t="str">
        <f t="shared" si="18"/>
        <v>TRTC|44141</v>
      </c>
      <c r="G171" s="6">
        <f>VLOOKUP(F171,trade_prices!A:E,5,0)</f>
        <v>7.0000000000000007E-2</v>
      </c>
      <c r="H171" s="5">
        <f>VLOOKUP(F171,trade_prices!A:F,6,0)</f>
        <v>0.119999997</v>
      </c>
      <c r="I171" s="1">
        <f>VLOOKUP(E171,after_market_flags!B:D,3,0)</f>
        <v>44165</v>
      </c>
      <c r="J171" s="1" t="str">
        <f t="shared" si="19"/>
        <v>TRTC|44165</v>
      </c>
      <c r="K171" s="6" t="e">
        <f>VLOOKUP(J171,trade_prices!A:E,5,0)</f>
        <v>#N/A</v>
      </c>
      <c r="L171" s="6" t="e">
        <f>VLOOKUP(J171,trade_prices!A:F,6,0)</f>
        <v>#N/A</v>
      </c>
      <c r="M171" s="6" t="e">
        <f t="shared" si="20"/>
        <v>#N/A</v>
      </c>
      <c r="N171" s="1">
        <f>VLOOKUP(E171,after_market_flags!B:E,4,0)</f>
        <v>44140</v>
      </c>
      <c r="O171" s="1" t="str">
        <f t="shared" si="21"/>
        <v>TRTC|44140</v>
      </c>
      <c r="P171" s="6">
        <f>VLOOKUP(O171,trade_prices!A:E,5,0)</f>
        <v>7.9999998000000003E-2</v>
      </c>
      <c r="Q171" s="6">
        <f>VLOOKUP(O171,trade_prices!A:F,6,0)</f>
        <v>7.9999998000000003E-2</v>
      </c>
      <c r="R171" s="1">
        <f>VLOOKUP(E171,after_market_flags!B:F,5,0)</f>
        <v>44144</v>
      </c>
      <c r="S171" s="1" t="str">
        <f t="shared" si="22"/>
        <v>TRTC|44144</v>
      </c>
      <c r="T171" s="6">
        <f>VLOOKUP(S171,trade_prices!A:E,5,0)</f>
        <v>0.14000000100000001</v>
      </c>
      <c r="U171" s="6">
        <f>VLOOKUP(S171,trade_prices!A:F,6,0)</f>
        <v>0.109999999</v>
      </c>
      <c r="V171" s="6">
        <f t="shared" si="23"/>
        <v>0.42857144693877541</v>
      </c>
      <c r="W171" s="6">
        <f t="shared" si="24"/>
        <v>-0.27272729338843005</v>
      </c>
      <c r="X171" s="1">
        <f>VLOOKUP(E171,after_market_flags!B:H,7,0)</f>
        <v>44155</v>
      </c>
      <c r="Y171" s="1" t="str">
        <f t="shared" si="25"/>
        <v>TRTC|44155</v>
      </c>
      <c r="Z171" s="6" t="e">
        <f>VLOOKUP(Y171,trade_prices!A:E,5,0)</f>
        <v>#N/A</v>
      </c>
      <c r="AA171" s="6" t="e">
        <f>VLOOKUP(Y171,trade_prices!A:F,6,0)</f>
        <v>#N/A</v>
      </c>
      <c r="AB171" s="6" t="e">
        <f t="shared" si="26"/>
        <v>#N/A</v>
      </c>
    </row>
    <row r="172" spans="1:28" x14ac:dyDescent="0.35">
      <c r="A172" t="s">
        <v>632</v>
      </c>
      <c r="B172" t="s">
        <v>633</v>
      </c>
      <c r="C172" t="s">
        <v>9</v>
      </c>
      <c r="D172">
        <v>1</v>
      </c>
      <c r="E172" s="1">
        <v>44140</v>
      </c>
      <c r="F172" s="1" t="str">
        <f t="shared" si="18"/>
        <v>UEPS|44140</v>
      </c>
      <c r="G172" s="6">
        <f>VLOOKUP(F172,trade_prices!A:E,5,0)</f>
        <v>3.0199999809999998</v>
      </c>
      <c r="H172" s="5">
        <f>VLOOKUP(F172,trade_prices!A:F,6,0)</f>
        <v>3.130000114</v>
      </c>
      <c r="I172" s="1">
        <f>VLOOKUP(E172,after_market_flags!B:D,3,0)</f>
        <v>44133</v>
      </c>
      <c r="J172" s="1" t="str">
        <f t="shared" si="19"/>
        <v>UEPS|44133</v>
      </c>
      <c r="K172" s="6">
        <f>VLOOKUP(J172,trade_prices!A:E,5,0)</f>
        <v>3.0499999519999998</v>
      </c>
      <c r="L172" s="6">
        <f>VLOOKUP(J172,trade_prices!A:F,6,0)</f>
        <v>3.0599999430000002</v>
      </c>
      <c r="M172" s="6">
        <f t="shared" si="20"/>
        <v>2.2875873301936127E-2</v>
      </c>
      <c r="N172" s="1">
        <f>VLOOKUP(E172,after_market_flags!B:E,4,0)</f>
        <v>44139</v>
      </c>
      <c r="O172" s="1" t="str">
        <f t="shared" si="21"/>
        <v>UEPS|44139</v>
      </c>
      <c r="P172" s="6">
        <f>VLOOKUP(O172,trade_prices!A:E,5,0)</f>
        <v>3.0199999809999998</v>
      </c>
      <c r="Q172" s="6">
        <f>VLOOKUP(O172,trade_prices!A:F,6,0)</f>
        <v>3.0099999899999998</v>
      </c>
      <c r="R172" s="1">
        <f>VLOOKUP(E172,after_market_flags!B:F,5,0)</f>
        <v>44141</v>
      </c>
      <c r="S172" s="1" t="str">
        <f t="shared" si="22"/>
        <v>UEPS|44141</v>
      </c>
      <c r="T172" s="6">
        <f>VLOOKUP(S172,trade_prices!A:E,5,0)</f>
        <v>3.1600000860000002</v>
      </c>
      <c r="U172" s="6">
        <f>VLOOKUP(S172,trade_prices!A:F,6,0)</f>
        <v>2.9400000569999998</v>
      </c>
      <c r="V172" s="6">
        <f t="shared" si="23"/>
        <v>4.7468383518265607E-2</v>
      </c>
      <c r="W172" s="6">
        <f t="shared" si="24"/>
        <v>-7.4829940385950269E-2</v>
      </c>
      <c r="X172" s="1">
        <f>VLOOKUP(E172,after_market_flags!B:H,7,0)</f>
        <v>44144</v>
      </c>
      <c r="Y172" s="1" t="str">
        <f t="shared" si="25"/>
        <v>UEPS|44144</v>
      </c>
      <c r="Z172" s="6">
        <f>VLOOKUP(Y172,trade_prices!A:E,5,0)</f>
        <v>3.0499999519999998</v>
      </c>
      <c r="AA172" s="6">
        <f>VLOOKUP(Y172,trade_prices!A:F,6,0)</f>
        <v>3.039999962</v>
      </c>
      <c r="AB172" s="6">
        <f t="shared" si="26"/>
        <v>3.2894706003289163E-2</v>
      </c>
    </row>
    <row r="173" spans="1:28" x14ac:dyDescent="0.35">
      <c r="A173" t="s">
        <v>640</v>
      </c>
      <c r="B173" t="s">
        <v>641</v>
      </c>
      <c r="C173" t="s">
        <v>9</v>
      </c>
      <c r="D173">
        <v>1</v>
      </c>
      <c r="E173" s="1">
        <v>44144</v>
      </c>
      <c r="F173" s="1" t="str">
        <f t="shared" si="18"/>
        <v>UNIT|44144</v>
      </c>
      <c r="G173" s="6">
        <f>VLOOKUP(F173,trade_prices!A:E,5,0)</f>
        <v>9.8999996190000008</v>
      </c>
      <c r="H173" s="5">
        <f>VLOOKUP(F173,trade_prices!A:F,6,0)</f>
        <v>9.4600000380000004</v>
      </c>
      <c r="I173" s="1">
        <f>VLOOKUP(E173,after_market_flags!B:D,3,0)</f>
        <v>44137</v>
      </c>
      <c r="J173" s="1" t="str">
        <f t="shared" si="19"/>
        <v>UNIT|44137</v>
      </c>
      <c r="K173" s="6">
        <f>VLOOKUP(J173,trade_prices!A:E,5,0)</f>
        <v>9.0100002289999992</v>
      </c>
      <c r="L173" s="6">
        <f>VLOOKUP(J173,trade_prices!A:F,6,0)</f>
        <v>9.3199996949999999</v>
      </c>
      <c r="M173" s="6">
        <f t="shared" si="20"/>
        <v>1.5021496521626284E-2</v>
      </c>
      <c r="N173" s="1">
        <f>VLOOKUP(E173,after_market_flags!B:E,4,0)</f>
        <v>44141</v>
      </c>
      <c r="O173" s="1" t="str">
        <f t="shared" si="21"/>
        <v>UNIT|44141</v>
      </c>
      <c r="P173" s="6">
        <f>VLOOKUP(O173,trade_prices!A:E,5,0)</f>
        <v>9.6599998469999999</v>
      </c>
      <c r="Q173" s="6">
        <f>VLOOKUP(O173,trade_prices!A:F,6,0)</f>
        <v>9.5699996949999999</v>
      </c>
      <c r="R173" s="1">
        <f>VLOOKUP(E173,after_market_flags!B:F,5,0)</f>
        <v>44145</v>
      </c>
      <c r="S173" s="1" t="str">
        <f t="shared" si="22"/>
        <v>UNIT|44145</v>
      </c>
      <c r="T173" s="6">
        <f>VLOOKUP(S173,trade_prices!A:E,5,0)</f>
        <v>9.6000003809999992</v>
      </c>
      <c r="U173" s="6">
        <f>VLOOKUP(S173,trade_prices!A:F,6,0)</f>
        <v>9.3249998089999995</v>
      </c>
      <c r="V173" s="6">
        <f t="shared" si="23"/>
        <v>3.1250713343069897E-3</v>
      </c>
      <c r="W173" s="6">
        <f t="shared" si="24"/>
        <v>-2.9490678566511459E-2</v>
      </c>
      <c r="X173" s="1">
        <f>VLOOKUP(E173,after_market_flags!B:H,7,0)</f>
        <v>44146</v>
      </c>
      <c r="Y173" s="1" t="str">
        <f t="shared" si="25"/>
        <v>UNIT|44146</v>
      </c>
      <c r="Z173" s="6">
        <f>VLOOKUP(Y173,trade_prices!A:E,5,0)</f>
        <v>9.3500003809999992</v>
      </c>
      <c r="AA173" s="6">
        <f>VLOOKUP(Y173,trade_prices!A:F,6,0)</f>
        <v>9.3599996569999995</v>
      </c>
      <c r="AB173" s="6">
        <f t="shared" si="26"/>
        <v>3.7393001370277725E-3</v>
      </c>
    </row>
    <row r="174" spans="1:28" x14ac:dyDescent="0.35">
      <c r="A174" t="s">
        <v>644</v>
      </c>
      <c r="B174" t="s">
        <v>645</v>
      </c>
      <c r="C174" t="s">
        <v>9</v>
      </c>
      <c r="D174">
        <v>1</v>
      </c>
      <c r="E174" s="1">
        <v>44140</v>
      </c>
      <c r="F174" s="1" t="str">
        <f t="shared" si="18"/>
        <v>USWS|44140</v>
      </c>
      <c r="G174" s="6">
        <f>VLOOKUP(F174,trade_prices!A:E,5,0)</f>
        <v>0.31999999299999998</v>
      </c>
      <c r="H174" s="5">
        <f>VLOOKUP(F174,trade_prices!A:F,6,0)</f>
        <v>0.33000001299999998</v>
      </c>
      <c r="I174" s="1">
        <f>VLOOKUP(E174,after_market_flags!B:D,3,0)</f>
        <v>44133</v>
      </c>
      <c r="J174" s="1" t="str">
        <f t="shared" si="19"/>
        <v>USWS|44133</v>
      </c>
      <c r="K174" s="6">
        <f>VLOOKUP(J174,trade_prices!A:E,5,0)</f>
        <v>0.34000000400000002</v>
      </c>
      <c r="L174" s="6">
        <f>VLOOKUP(J174,trade_prices!A:F,6,0)</f>
        <v>0.31999999299999998</v>
      </c>
      <c r="M174" s="6">
        <f t="shared" si="20"/>
        <v>3.1250063183595127E-2</v>
      </c>
      <c r="N174" s="1">
        <f>VLOOKUP(E174,after_market_flags!B:E,4,0)</f>
        <v>44139</v>
      </c>
      <c r="O174" s="1" t="str">
        <f t="shared" si="21"/>
        <v>USWS|44139</v>
      </c>
      <c r="P174" s="6">
        <f>VLOOKUP(O174,trade_prices!A:E,5,0)</f>
        <v>0.33000001299999998</v>
      </c>
      <c r="Q174" s="6">
        <f>VLOOKUP(O174,trade_prices!A:F,6,0)</f>
        <v>0.310000002</v>
      </c>
      <c r="R174" s="1">
        <f>VLOOKUP(E174,after_market_flags!B:F,5,0)</f>
        <v>44141</v>
      </c>
      <c r="S174" s="1" t="str">
        <f t="shared" si="22"/>
        <v>USWS|44141</v>
      </c>
      <c r="T174" s="6">
        <f>VLOOKUP(S174,trade_prices!A:E,5,0)</f>
        <v>0.34999999399999998</v>
      </c>
      <c r="U174" s="6">
        <f>VLOOKUP(S174,trade_prices!A:F,6,0)</f>
        <v>0.31999999299999998</v>
      </c>
      <c r="V174" s="6">
        <f t="shared" si="23"/>
        <v>0.11428569338775471</v>
      </c>
      <c r="W174" s="6">
        <f t="shared" si="24"/>
        <v>-9.3750005175781359E-2</v>
      </c>
      <c r="X174" s="1">
        <f>VLOOKUP(E174,after_market_flags!B:H,7,0)</f>
        <v>44144</v>
      </c>
      <c r="Y174" s="1" t="str">
        <f t="shared" si="25"/>
        <v>USWS|44144</v>
      </c>
      <c r="Z174" s="6">
        <f>VLOOKUP(Y174,trade_prices!A:E,5,0)</f>
        <v>0.34000000400000002</v>
      </c>
      <c r="AA174" s="6">
        <f>VLOOKUP(Y174,trade_prices!A:F,6,0)</f>
        <v>0.34000000400000002</v>
      </c>
      <c r="AB174" s="6">
        <f t="shared" si="26"/>
        <v>5.88235610726641E-2</v>
      </c>
    </row>
    <row r="175" spans="1:28" x14ac:dyDescent="0.35">
      <c r="A175" t="s">
        <v>651</v>
      </c>
      <c r="B175" t="s">
        <v>652</v>
      </c>
      <c r="C175" t="s">
        <v>9</v>
      </c>
      <c r="D175">
        <v>1</v>
      </c>
      <c r="E175" s="1">
        <v>44140</v>
      </c>
      <c r="F175" s="1" t="str">
        <f t="shared" si="18"/>
        <v>VRAY|44140</v>
      </c>
      <c r="G175" s="6">
        <f>VLOOKUP(F175,trade_prices!A:E,5,0)</f>
        <v>3.0299999710000001</v>
      </c>
      <c r="H175" s="5">
        <f>VLOOKUP(F175,trade_prices!A:F,6,0)</f>
        <v>3.079999924</v>
      </c>
      <c r="I175" s="1">
        <f>VLOOKUP(E175,after_market_flags!B:D,3,0)</f>
        <v>44133</v>
      </c>
      <c r="J175" s="1" t="str">
        <f t="shared" si="19"/>
        <v>VRAY|44133</v>
      </c>
      <c r="K175" s="6">
        <f>VLOOKUP(J175,trade_prices!A:E,5,0)</f>
        <v>2.9700000289999999</v>
      </c>
      <c r="L175" s="6">
        <f>VLOOKUP(J175,trade_prices!A:F,6,0)</f>
        <v>3.0099999899999998</v>
      </c>
      <c r="M175" s="6">
        <f t="shared" si="20"/>
        <v>2.3255792103839892E-2</v>
      </c>
      <c r="N175" s="1">
        <f>VLOOKUP(E175,after_market_flags!B:E,4,0)</f>
        <v>44139</v>
      </c>
      <c r="O175" s="1" t="str">
        <f t="shared" si="21"/>
        <v>VRAY|44139</v>
      </c>
      <c r="P175" s="6">
        <f>VLOOKUP(O175,trade_prices!A:E,5,0)</f>
        <v>3.0099999899999998</v>
      </c>
      <c r="Q175" s="6">
        <f>VLOOKUP(O175,trade_prices!A:F,6,0)</f>
        <v>3.0499999519999998</v>
      </c>
      <c r="R175" s="1">
        <f>VLOOKUP(E175,after_market_flags!B:F,5,0)</f>
        <v>44141</v>
      </c>
      <c r="S175" s="1" t="str">
        <f t="shared" si="22"/>
        <v>VRAY|44141</v>
      </c>
      <c r="T175" s="6">
        <f>VLOOKUP(S175,trade_prices!A:E,5,0)</f>
        <v>3.1500000950000002</v>
      </c>
      <c r="U175" s="6">
        <f>VLOOKUP(S175,trade_prices!A:F,6,0)</f>
        <v>2.7799999710000001</v>
      </c>
      <c r="V175" s="6">
        <f t="shared" si="23"/>
        <v>3.1746076185435915E-2</v>
      </c>
      <c r="W175" s="6">
        <f t="shared" si="24"/>
        <v>-0.13309357117255888</v>
      </c>
      <c r="X175" s="1">
        <f>VLOOKUP(E175,after_market_flags!B:H,7,0)</f>
        <v>44144</v>
      </c>
      <c r="Y175" s="1" t="str">
        <f t="shared" si="25"/>
        <v>VRAY|44144</v>
      </c>
      <c r="Z175" s="6">
        <f>VLOOKUP(Y175,trade_prices!A:E,5,0)</f>
        <v>2.816999912</v>
      </c>
      <c r="AA175" s="6">
        <f>VLOOKUP(Y175,trade_prices!A:F,6,0)</f>
        <v>3.039999962</v>
      </c>
      <c r="AB175" s="6">
        <f t="shared" si="26"/>
        <v>8.5526313898026271E-2</v>
      </c>
    </row>
    <row r="176" spans="1:28" x14ac:dyDescent="0.35">
      <c r="A176" t="s">
        <v>653</v>
      </c>
      <c r="B176" t="s">
        <v>654</v>
      </c>
      <c r="C176" t="s">
        <v>9</v>
      </c>
      <c r="D176">
        <v>1</v>
      </c>
      <c r="E176" s="1">
        <v>44139</v>
      </c>
      <c r="F176" s="1" t="str">
        <f t="shared" si="18"/>
        <v>VVNT|44139</v>
      </c>
      <c r="G176" s="6">
        <f>VLOOKUP(F176,trade_prices!A:E,5,0)</f>
        <v>16.899999619999999</v>
      </c>
      <c r="H176" s="5">
        <f>VLOOKUP(F176,trade_prices!A:F,6,0)</f>
        <v>17.350000380000001</v>
      </c>
      <c r="I176" s="1">
        <f>VLOOKUP(E176,after_market_flags!B:D,3,0)</f>
        <v>44132</v>
      </c>
      <c r="J176" s="1" t="str">
        <f t="shared" si="19"/>
        <v>VVNT|44132</v>
      </c>
      <c r="K176" s="6">
        <f>VLOOKUP(J176,trade_prices!A:E,5,0)</f>
        <v>16.799999239999998</v>
      </c>
      <c r="L176" s="6">
        <f>VLOOKUP(J176,trade_prices!A:F,6,0)</f>
        <v>16.290000920000001</v>
      </c>
      <c r="M176" s="6">
        <f t="shared" si="20"/>
        <v>6.5070558633215855E-2</v>
      </c>
      <c r="N176" s="1">
        <f>VLOOKUP(E176,after_market_flags!B:E,4,0)</f>
        <v>44138</v>
      </c>
      <c r="O176" s="1" t="str">
        <f t="shared" si="21"/>
        <v>VVNT|44138</v>
      </c>
      <c r="P176" s="6">
        <f>VLOOKUP(O176,trade_prices!A:E,5,0)</f>
        <v>16.260000229999999</v>
      </c>
      <c r="Q176" s="6">
        <f>VLOOKUP(O176,trade_prices!A:F,6,0)</f>
        <v>16.870000839999999</v>
      </c>
      <c r="R176" s="1">
        <f>VLOOKUP(E176,after_market_flags!B:F,5,0)</f>
        <v>44140</v>
      </c>
      <c r="S176" s="1" t="str">
        <f t="shared" si="22"/>
        <v>VVNT|44140</v>
      </c>
      <c r="T176" s="6">
        <f>VLOOKUP(S176,trade_prices!A:E,5,0)</f>
        <v>17.469999309999999</v>
      </c>
      <c r="U176" s="6">
        <f>VLOOKUP(S176,trade_prices!A:F,6,0)</f>
        <v>18.790000920000001</v>
      </c>
      <c r="V176" s="6">
        <f t="shared" si="23"/>
        <v>3.4344504504734252E-2</v>
      </c>
      <c r="W176" s="6">
        <f t="shared" si="24"/>
        <v>7.0250215293762852E-2</v>
      </c>
      <c r="X176" s="1">
        <f>VLOOKUP(E176,after_market_flags!B:H,7,0)</f>
        <v>44141</v>
      </c>
      <c r="Y176" s="1" t="str">
        <f t="shared" si="25"/>
        <v>VVNT|44141</v>
      </c>
      <c r="Z176" s="6">
        <f>VLOOKUP(Y176,trade_prices!A:E,5,0)</f>
        <v>18.799999239999998</v>
      </c>
      <c r="AA176" s="6">
        <f>VLOOKUP(Y176,trade_prices!A:F,6,0)</f>
        <v>18.81999969</v>
      </c>
      <c r="AB176" s="6">
        <f t="shared" si="26"/>
        <v>1.5939835544173085E-3</v>
      </c>
    </row>
    <row r="177" spans="1:28" x14ac:dyDescent="0.35">
      <c r="A177" t="s">
        <v>655</v>
      </c>
      <c r="B177" t="s">
        <v>656</v>
      </c>
      <c r="C177" t="s">
        <v>9</v>
      </c>
      <c r="D177">
        <v>1</v>
      </c>
      <c r="E177" s="1">
        <v>44144</v>
      </c>
      <c r="F177" s="1" t="str">
        <f t="shared" si="18"/>
        <v>VVUSQ|44144</v>
      </c>
      <c r="G177" s="6">
        <f>VLOOKUP(F177,trade_prices!A:E,5,0)</f>
        <v>0.40000000600000002</v>
      </c>
      <c r="H177" s="5">
        <f>VLOOKUP(F177,trade_prices!A:F,6,0)</f>
        <v>0.37999999499999998</v>
      </c>
      <c r="I177" s="1">
        <f>VLOOKUP(E177,after_market_flags!B:D,3,0)</f>
        <v>44137</v>
      </c>
      <c r="J177" s="1" t="str">
        <f t="shared" si="19"/>
        <v>VVUSQ|44137</v>
      </c>
      <c r="K177" s="6">
        <f>VLOOKUP(J177,trade_prices!A:E,5,0)</f>
        <v>0.34999999399999998</v>
      </c>
      <c r="L177" s="6">
        <f>VLOOKUP(J177,trade_prices!A:F,6,0)</f>
        <v>0.34000000400000002</v>
      </c>
      <c r="M177" s="6">
        <f t="shared" si="20"/>
        <v>0.11764703096885833</v>
      </c>
      <c r="N177" s="1">
        <f>VLOOKUP(E177,after_market_flags!B:E,4,0)</f>
        <v>44141</v>
      </c>
      <c r="O177" s="1" t="str">
        <f t="shared" si="21"/>
        <v>VVUSQ|44141</v>
      </c>
      <c r="P177" s="6">
        <f>VLOOKUP(O177,trade_prices!A:E,5,0)</f>
        <v>0.40999999599999998</v>
      </c>
      <c r="Q177" s="6">
        <f>VLOOKUP(O177,trade_prices!A:F,6,0)</f>
        <v>0.37999999499999998</v>
      </c>
      <c r="R177" s="1">
        <f>VLOOKUP(E177,after_market_flags!B:F,5,0)</f>
        <v>44145</v>
      </c>
      <c r="S177" s="1" t="str">
        <f t="shared" si="22"/>
        <v>VVUSQ|44145</v>
      </c>
      <c r="T177" s="6">
        <f>VLOOKUP(S177,trade_prices!A:E,5,0)</f>
        <v>0.36000001399999998</v>
      </c>
      <c r="U177" s="6">
        <f>VLOOKUP(S177,trade_prices!A:F,6,0)</f>
        <v>0.37999999499999998</v>
      </c>
      <c r="V177" s="6">
        <f t="shared" si="23"/>
        <v>-5.5555500617286091E-2</v>
      </c>
      <c r="W177" s="6">
        <f t="shared" si="24"/>
        <v>5.2631529639888548E-2</v>
      </c>
      <c r="X177" s="1">
        <f>VLOOKUP(E177,after_market_flags!B:H,7,0)</f>
        <v>44146</v>
      </c>
      <c r="Y177" s="1" t="str">
        <f t="shared" si="25"/>
        <v>VVUSQ|44146</v>
      </c>
      <c r="Z177" s="6">
        <f>VLOOKUP(Y177,trade_prices!A:E,5,0)</f>
        <v>0.33000001299999998</v>
      </c>
      <c r="AA177" s="6">
        <f>VLOOKUP(Y177,trade_prices!A:F,6,0)</f>
        <v>0.37000000500000002</v>
      </c>
      <c r="AB177" s="6">
        <f t="shared" si="26"/>
        <v>-2.7026999634770163E-2</v>
      </c>
    </row>
    <row r="178" spans="1:28" x14ac:dyDescent="0.35">
      <c r="A178" t="s">
        <v>657</v>
      </c>
      <c r="B178" t="s">
        <v>658</v>
      </c>
      <c r="C178" t="s">
        <v>9</v>
      </c>
      <c r="D178">
        <v>1</v>
      </c>
      <c r="E178" s="1">
        <v>44144</v>
      </c>
      <c r="F178" s="1" t="str">
        <f t="shared" si="18"/>
        <v>WES|44144</v>
      </c>
      <c r="G178" s="6">
        <f>VLOOKUP(F178,trade_prices!A:E,5,0)</f>
        <v>8.5100002289999992</v>
      </c>
      <c r="H178" s="5">
        <f>VLOOKUP(F178,trade_prices!A:F,6,0)</f>
        <v>9.0900001530000001</v>
      </c>
      <c r="I178" s="1">
        <f>VLOOKUP(E178,after_market_flags!B:D,3,0)</f>
        <v>44137</v>
      </c>
      <c r="J178" s="1" t="str">
        <f t="shared" si="19"/>
        <v>WES|44137</v>
      </c>
      <c r="K178" s="6">
        <f>VLOOKUP(J178,trade_prices!A:E,5,0)</f>
        <v>8.1999998089999995</v>
      </c>
      <c r="L178" s="6">
        <f>VLOOKUP(J178,trade_prices!A:F,6,0)</f>
        <v>7.9099998469999999</v>
      </c>
      <c r="M178" s="6">
        <f t="shared" si="20"/>
        <v>0.14917829694365103</v>
      </c>
      <c r="N178" s="1">
        <f>VLOOKUP(E178,after_market_flags!B:E,4,0)</f>
        <v>44141</v>
      </c>
      <c r="O178" s="1" t="str">
        <f t="shared" si="21"/>
        <v>WES|44141</v>
      </c>
      <c r="P178" s="6">
        <f>VLOOKUP(O178,trade_prices!A:E,5,0)</f>
        <v>8.1899995800000003</v>
      </c>
      <c r="Q178" s="6">
        <f>VLOOKUP(O178,trade_prices!A:F,6,0)</f>
        <v>7.8400001530000001</v>
      </c>
      <c r="R178" s="1">
        <f>VLOOKUP(E178,after_market_flags!B:F,5,0)</f>
        <v>44145</v>
      </c>
      <c r="S178" s="1" t="str">
        <f t="shared" si="22"/>
        <v>WES|44145</v>
      </c>
      <c r="T178" s="6">
        <f>VLOOKUP(S178,trade_prices!A:E,5,0)</f>
        <v>9.8999996190000008</v>
      </c>
      <c r="U178" s="6">
        <f>VLOOKUP(S178,trade_prices!A:F,6,0)</f>
        <v>11.130000109999999</v>
      </c>
      <c r="V178" s="6">
        <f t="shared" si="23"/>
        <v>0.2080807621493708</v>
      </c>
      <c r="W178" s="6">
        <f t="shared" si="24"/>
        <v>0.11051217240284453</v>
      </c>
      <c r="X178" s="1">
        <f>VLOOKUP(E178,after_market_flags!B:H,7,0)</f>
        <v>44146</v>
      </c>
      <c r="Y178" s="1" t="str">
        <f t="shared" si="25"/>
        <v>WES|44146</v>
      </c>
      <c r="Z178" s="6">
        <f>VLOOKUP(Y178,trade_prices!A:E,5,0)</f>
        <v>11.25</v>
      </c>
      <c r="AA178" s="6">
        <f>VLOOKUP(Y178,trade_prices!A:F,6,0)</f>
        <v>10.93000031</v>
      </c>
      <c r="AB178" s="6">
        <f t="shared" si="26"/>
        <v>-1.8298242847899673E-2</v>
      </c>
    </row>
    <row r="179" spans="1:28" x14ac:dyDescent="0.35">
      <c r="A179" t="s">
        <v>659</v>
      </c>
      <c r="B179" t="s">
        <v>660</v>
      </c>
      <c r="C179" t="s">
        <v>9</v>
      </c>
      <c r="D179">
        <v>1</v>
      </c>
      <c r="E179" s="1">
        <v>44138</v>
      </c>
      <c r="F179" s="1" t="str">
        <f t="shared" si="18"/>
        <v>WEYS|44138</v>
      </c>
      <c r="G179" s="6">
        <f>VLOOKUP(F179,trade_prices!A:E,5,0)</f>
        <v>16.75</v>
      </c>
      <c r="H179" s="5">
        <f>VLOOKUP(F179,trade_prices!A:F,6,0)</f>
        <v>17.040000920000001</v>
      </c>
      <c r="I179" s="1">
        <f>VLOOKUP(E179,after_market_flags!B:D,3,0)</f>
        <v>44131</v>
      </c>
      <c r="J179" s="1" t="str">
        <f t="shared" si="19"/>
        <v>WEYS|44131</v>
      </c>
      <c r="K179" s="6">
        <f>VLOOKUP(J179,trade_prices!A:E,5,0)</f>
        <v>16.350000380000001</v>
      </c>
      <c r="L179" s="6">
        <f>VLOOKUP(J179,trade_prices!A:F,6,0)</f>
        <v>16.11000061</v>
      </c>
      <c r="M179" s="6">
        <f t="shared" si="20"/>
        <v>5.7728136237482144E-2</v>
      </c>
      <c r="N179" s="1">
        <f>VLOOKUP(E179,after_market_flags!B:E,4,0)</f>
        <v>44137</v>
      </c>
      <c r="O179" s="1" t="str">
        <f t="shared" si="21"/>
        <v>WEYS|44137</v>
      </c>
      <c r="P179" s="6">
        <f>VLOOKUP(O179,trade_prices!A:E,5,0)</f>
        <v>16.25</v>
      </c>
      <c r="Q179" s="6">
        <f>VLOOKUP(O179,trade_prices!A:F,6,0)</f>
        <v>16.659999849999998</v>
      </c>
      <c r="R179" s="1">
        <f>VLOOKUP(E179,after_market_flags!B:F,5,0)</f>
        <v>44139</v>
      </c>
      <c r="S179" s="1" t="str">
        <f t="shared" si="22"/>
        <v>WEYS|44139</v>
      </c>
      <c r="T179" s="6">
        <f>VLOOKUP(S179,trade_prices!A:E,5,0)</f>
        <v>16.799999239999998</v>
      </c>
      <c r="U179" s="6">
        <f>VLOOKUP(S179,trade_prices!A:F,6,0)</f>
        <v>16.030000690000001</v>
      </c>
      <c r="V179" s="6">
        <f t="shared" si="23"/>
        <v>8.3332974007920158E-3</v>
      </c>
      <c r="W179" s="6">
        <f t="shared" si="24"/>
        <v>-4.8034841974794497E-2</v>
      </c>
      <c r="X179" s="1">
        <f>VLOOKUP(E179,after_market_flags!B:H,7,0)</f>
        <v>44140</v>
      </c>
      <c r="Y179" s="1" t="str">
        <f t="shared" si="25"/>
        <v>WEYS|44140</v>
      </c>
      <c r="Z179" s="6">
        <f>VLOOKUP(Y179,trade_prices!A:E,5,0)</f>
        <v>16.200000760000002</v>
      </c>
      <c r="AA179" s="6">
        <f>VLOOKUP(Y179,trade_prices!A:F,6,0)</f>
        <v>16.790000920000001</v>
      </c>
      <c r="AB179" s="6">
        <f t="shared" si="26"/>
        <v>4.5265049931873337E-2</v>
      </c>
    </row>
    <row r="180" spans="1:28" x14ac:dyDescent="0.35">
      <c r="A180" t="s">
        <v>667</v>
      </c>
      <c r="B180" t="s">
        <v>668</v>
      </c>
      <c r="C180" t="s">
        <v>9</v>
      </c>
      <c r="D180">
        <v>1</v>
      </c>
      <c r="E180" s="1">
        <v>44144</v>
      </c>
      <c r="F180" s="1" t="str">
        <f t="shared" si="18"/>
        <v>WIFI|44144</v>
      </c>
      <c r="G180" s="6">
        <f>VLOOKUP(F180,trade_prices!A:E,5,0)</f>
        <v>10.210000040000001</v>
      </c>
      <c r="H180" s="5">
        <f>VLOOKUP(F180,trade_prices!A:F,6,0)</f>
        <v>10.489999770000001</v>
      </c>
      <c r="I180" s="1">
        <f>VLOOKUP(E180,after_market_flags!B:D,3,0)</f>
        <v>44137</v>
      </c>
      <c r="J180" s="1" t="str">
        <f t="shared" si="19"/>
        <v>WIFI|44137</v>
      </c>
      <c r="K180" s="6">
        <f>VLOOKUP(J180,trade_prices!A:E,5,0)</f>
        <v>9.4399995800000003</v>
      </c>
      <c r="L180" s="6">
        <f>VLOOKUP(J180,trade_prices!A:F,6,0)</f>
        <v>9.1899995800000003</v>
      </c>
      <c r="M180" s="6">
        <f t="shared" si="20"/>
        <v>0.14145813377719441</v>
      </c>
      <c r="N180" s="1">
        <f>VLOOKUP(E180,after_market_flags!B:E,4,0)</f>
        <v>44141</v>
      </c>
      <c r="O180" s="1" t="str">
        <f t="shared" si="21"/>
        <v>WIFI|44141</v>
      </c>
      <c r="P180" s="6">
        <f>VLOOKUP(O180,trade_prices!A:E,5,0)</f>
        <v>9.9499998089999995</v>
      </c>
      <c r="Q180" s="6">
        <f>VLOOKUP(O180,trade_prices!A:F,6,0)</f>
        <v>9.5</v>
      </c>
      <c r="R180" s="1">
        <f>VLOOKUP(E180,after_market_flags!B:F,5,0)</f>
        <v>44145</v>
      </c>
      <c r="S180" s="1" t="str">
        <f t="shared" si="22"/>
        <v>WIFI|44145</v>
      </c>
      <c r="T180" s="6">
        <f>VLOOKUP(S180,trade_prices!A:E,5,0)</f>
        <v>11.010000229999999</v>
      </c>
      <c r="U180" s="6">
        <f>VLOOKUP(S180,trade_prices!A:F,6,0)</f>
        <v>12.18000031</v>
      </c>
      <c r="V180" s="6">
        <f t="shared" si="23"/>
        <v>0.13714806525485418</v>
      </c>
      <c r="W180" s="6">
        <f t="shared" si="24"/>
        <v>9.6059117423782828E-2</v>
      </c>
      <c r="X180" s="1">
        <f>VLOOKUP(E180,after_market_flags!B:H,7,0)</f>
        <v>44146</v>
      </c>
      <c r="Y180" s="1" t="str">
        <f t="shared" si="25"/>
        <v>WIFI|44146</v>
      </c>
      <c r="Z180" s="6">
        <f>VLOOKUP(Y180,trade_prices!A:E,5,0)</f>
        <v>12.170000079999999</v>
      </c>
      <c r="AA180" s="6">
        <f>VLOOKUP(Y180,trade_prices!A:F,6,0)</f>
        <v>12.77999973</v>
      </c>
      <c r="AB180" s="6">
        <f t="shared" si="26"/>
        <v>4.6948312415965879E-2</v>
      </c>
    </row>
    <row r="181" spans="1:28" x14ac:dyDescent="0.35">
      <c r="A181" t="s">
        <v>669</v>
      </c>
      <c r="B181" t="s">
        <v>670</v>
      </c>
      <c r="C181" t="s">
        <v>9</v>
      </c>
      <c r="D181">
        <v>1</v>
      </c>
      <c r="E181" s="1">
        <v>44140</v>
      </c>
      <c r="F181" s="1" t="str">
        <f t="shared" si="18"/>
        <v>WMC|44140</v>
      </c>
      <c r="G181" s="6">
        <f>VLOOKUP(F181,trade_prices!A:E,5,0)</f>
        <v>2.0499999519999998</v>
      </c>
      <c r="H181" s="5">
        <f>VLOOKUP(F181,trade_prices!A:F,6,0)</f>
        <v>2.1099998950000001</v>
      </c>
      <c r="I181" s="1">
        <f>VLOOKUP(E181,after_market_flags!B:D,3,0)</f>
        <v>44133</v>
      </c>
      <c r="J181" s="1" t="str">
        <f t="shared" si="19"/>
        <v>WMC|44133</v>
      </c>
      <c r="K181" s="6">
        <f>VLOOKUP(J181,trade_prices!A:E,5,0)</f>
        <v>1.9500000479999999</v>
      </c>
      <c r="L181" s="6">
        <f>VLOOKUP(J181,trade_prices!A:F,6,0)</f>
        <v>2.0199999809999998</v>
      </c>
      <c r="M181" s="6">
        <f t="shared" si="20"/>
        <v>4.4554413290363443E-2</v>
      </c>
      <c r="N181" s="1">
        <f>VLOOKUP(E181,after_market_flags!B:E,4,0)</f>
        <v>44139</v>
      </c>
      <c r="O181" s="1" t="str">
        <f t="shared" si="21"/>
        <v>WMC|44139</v>
      </c>
      <c r="P181" s="6">
        <f>VLOOKUP(O181,trade_prices!A:E,5,0)</f>
        <v>2.0199999809999998</v>
      </c>
      <c r="Q181" s="6">
        <f>VLOOKUP(O181,trade_prices!A:F,6,0)</f>
        <v>2</v>
      </c>
      <c r="R181" s="1">
        <f>VLOOKUP(E181,after_market_flags!B:F,5,0)</f>
        <v>44141</v>
      </c>
      <c r="S181" s="1" t="str">
        <f t="shared" si="22"/>
        <v>WMC|44141</v>
      </c>
      <c r="T181" s="6">
        <f>VLOOKUP(S181,trade_prices!A:E,5,0)</f>
        <v>2.1800000669999999</v>
      </c>
      <c r="U181" s="6">
        <f>VLOOKUP(S181,trade_prices!A:F,6,0)</f>
        <v>2.1099998950000001</v>
      </c>
      <c r="V181" s="6">
        <f t="shared" si="23"/>
        <v>8.2568835535728413E-2</v>
      </c>
      <c r="W181" s="6">
        <f t="shared" si="24"/>
        <v>-3.3175438617735031E-2</v>
      </c>
      <c r="X181" s="1">
        <f>VLOOKUP(E181,after_market_flags!B:H,7,0)</f>
        <v>44144</v>
      </c>
      <c r="Y181" s="1" t="str">
        <f t="shared" si="25"/>
        <v>WMC|44144</v>
      </c>
      <c r="Z181" s="6">
        <f>VLOOKUP(Y181,trade_prices!A:E,5,0)</f>
        <v>2.210000038</v>
      </c>
      <c r="AA181" s="6">
        <f>VLOOKUP(Y181,trade_prices!A:F,6,0)</f>
        <v>2.2699999809999998</v>
      </c>
      <c r="AB181" s="6">
        <f t="shared" si="26"/>
        <v>7.048461997321917E-2</v>
      </c>
    </row>
    <row r="182" spans="1:28" x14ac:dyDescent="0.35">
      <c r="A182" t="s">
        <v>673</v>
      </c>
      <c r="B182" t="s">
        <v>674</v>
      </c>
      <c r="C182" t="s">
        <v>9</v>
      </c>
      <c r="D182">
        <v>1</v>
      </c>
      <c r="E182" s="1">
        <v>44139</v>
      </c>
      <c r="F182" s="1" t="str">
        <f t="shared" si="18"/>
        <v>XDSL|44139</v>
      </c>
      <c r="G182" s="6">
        <f>VLOOKUP(F182,trade_prices!A:E,5,0)</f>
        <v>3.6899999000000003E-2</v>
      </c>
      <c r="H182" s="5">
        <f>VLOOKUP(F182,trade_prices!A:F,6,0)</f>
        <v>3.6049998999999999E-2</v>
      </c>
      <c r="I182" s="1">
        <f>VLOOKUP(E182,after_market_flags!B:D,3,0)</f>
        <v>44132</v>
      </c>
      <c r="J182" s="1" t="str">
        <f t="shared" si="19"/>
        <v>XDSL|44132</v>
      </c>
      <c r="K182" s="6">
        <f>VLOOKUP(J182,trade_prices!A:E,5,0)</f>
        <v>3.8800001000000001E-2</v>
      </c>
      <c r="L182" s="6">
        <f>VLOOKUP(J182,trade_prices!A:F,6,0)</f>
        <v>3.8800001000000001E-2</v>
      </c>
      <c r="M182" s="6">
        <f t="shared" si="20"/>
        <v>-7.0876338379475851E-2</v>
      </c>
      <c r="N182" s="1">
        <f>VLOOKUP(E182,after_market_flags!B:E,4,0)</f>
        <v>44138</v>
      </c>
      <c r="O182" s="1" t="str">
        <f t="shared" si="21"/>
        <v>XDSL|44138</v>
      </c>
      <c r="P182" s="6">
        <f>VLOOKUP(O182,trade_prices!A:E,5,0)</f>
        <v>3.9500001999999999E-2</v>
      </c>
      <c r="Q182" s="6">
        <f>VLOOKUP(O182,trade_prices!A:F,6,0)</f>
        <v>3.6049998999999999E-2</v>
      </c>
      <c r="R182" s="1">
        <f>VLOOKUP(E182,after_market_flags!B:F,5,0)</f>
        <v>44140</v>
      </c>
      <c r="S182" s="1" t="str">
        <f t="shared" si="22"/>
        <v>XDSL|44140</v>
      </c>
      <c r="T182" s="6">
        <f>VLOOKUP(S182,trade_prices!A:E,5,0)</f>
        <v>3.4099999999999998E-2</v>
      </c>
      <c r="U182" s="6">
        <f>VLOOKUP(S182,trade_prices!A:F,6,0)</f>
        <v>3.4079999E-2</v>
      </c>
      <c r="V182" s="6">
        <f t="shared" si="23"/>
        <v>-5.7184721407624664E-2</v>
      </c>
      <c r="W182" s="6">
        <f t="shared" si="24"/>
        <v>-5.868838200376314E-4</v>
      </c>
      <c r="X182" s="1">
        <f>VLOOKUP(E182,after_market_flags!B:H,7,0)</f>
        <v>44141</v>
      </c>
      <c r="Y182" s="1" t="str">
        <f t="shared" si="25"/>
        <v>XDSL|44141</v>
      </c>
      <c r="Z182" s="6">
        <f>VLOOKUP(Y182,trade_prices!A:E,5,0)</f>
        <v>3.4049998999999997E-2</v>
      </c>
      <c r="AA182" s="6">
        <f>VLOOKUP(Y182,trade_prices!A:F,6,0)</f>
        <v>3.4099999999999998E-2</v>
      </c>
      <c r="AB182" s="6">
        <f t="shared" si="26"/>
        <v>5.8653958944277591E-4</v>
      </c>
    </row>
    <row r="183" spans="1:28" x14ac:dyDescent="0.35">
      <c r="A183" t="s">
        <v>677</v>
      </c>
      <c r="B183" t="s">
        <v>678</v>
      </c>
      <c r="C183" t="s">
        <v>9</v>
      </c>
      <c r="D183">
        <v>1</v>
      </c>
      <c r="E183" s="1">
        <v>44144</v>
      </c>
      <c r="F183" s="1" t="str">
        <f t="shared" si="18"/>
        <v>XP|44144</v>
      </c>
      <c r="G183" s="6">
        <f>VLOOKUP(F183,trade_prices!A:E,5,0)</f>
        <v>44.540000919999997</v>
      </c>
      <c r="H183" s="5">
        <f>VLOOKUP(F183,trade_prices!A:F,6,0)</f>
        <v>43.060001370000002</v>
      </c>
      <c r="I183" s="1">
        <f>VLOOKUP(E183,after_market_flags!B:D,3,0)</f>
        <v>44137</v>
      </c>
      <c r="J183" s="1" t="str">
        <f t="shared" si="19"/>
        <v>XP|44137</v>
      </c>
      <c r="K183" s="6">
        <f>VLOOKUP(J183,trade_prices!A:E,5,0)</f>
        <v>41.240001679999999</v>
      </c>
      <c r="L183" s="6">
        <f>VLOOKUP(J183,trade_prices!A:F,6,0)</f>
        <v>41.119998930000001</v>
      </c>
      <c r="M183" s="6">
        <f t="shared" si="20"/>
        <v>4.7179048893034606E-2</v>
      </c>
      <c r="N183" s="1">
        <f>VLOOKUP(E183,after_market_flags!B:E,4,0)</f>
        <v>44141</v>
      </c>
      <c r="O183" s="1" t="str">
        <f t="shared" si="21"/>
        <v>XP|44141</v>
      </c>
      <c r="P183" s="6">
        <f>VLOOKUP(O183,trade_prices!A:E,5,0)</f>
        <v>42.909999849999998</v>
      </c>
      <c r="Q183" s="6">
        <f>VLOOKUP(O183,trade_prices!A:F,6,0)</f>
        <v>42.13999939</v>
      </c>
      <c r="R183" s="1">
        <f>VLOOKUP(E183,after_market_flags!B:F,5,0)</f>
        <v>44145</v>
      </c>
      <c r="S183" s="1" t="str">
        <f t="shared" si="22"/>
        <v>XP|44145</v>
      </c>
      <c r="T183" s="6">
        <f>VLOOKUP(S183,trade_prices!A:E,5,0)</f>
        <v>42.599998470000003</v>
      </c>
      <c r="U183" s="6">
        <f>VLOOKUP(S183,trade_prices!A:F,6,0)</f>
        <v>39.319999690000003</v>
      </c>
      <c r="V183" s="6">
        <f t="shared" si="23"/>
        <v>1.0798100857302751E-2</v>
      </c>
      <c r="W183" s="6">
        <f t="shared" si="24"/>
        <v>-8.3418077463367324E-2</v>
      </c>
      <c r="X183" s="1">
        <f>VLOOKUP(E183,after_market_flags!B:H,7,0)</f>
        <v>44146</v>
      </c>
      <c r="Y183" s="1" t="str">
        <f t="shared" si="25"/>
        <v>XP|44146</v>
      </c>
      <c r="Z183" s="6">
        <f>VLOOKUP(Y183,trade_prices!A:E,5,0)</f>
        <v>39.619998930000001</v>
      </c>
      <c r="AA183" s="6">
        <f>VLOOKUP(Y183,trade_prices!A:F,6,0)</f>
        <v>39.520000459999999</v>
      </c>
      <c r="AB183" s="6">
        <f t="shared" si="26"/>
        <v>5.0607481698393556E-3</v>
      </c>
    </row>
    <row r="184" spans="1:28" x14ac:dyDescent="0.35">
      <c r="A184" t="s">
        <v>679</v>
      </c>
      <c r="B184" t="s">
        <v>680</v>
      </c>
      <c r="C184" t="s">
        <v>9</v>
      </c>
      <c r="D184">
        <v>1</v>
      </c>
      <c r="E184" s="1">
        <v>44144</v>
      </c>
      <c r="F184" s="1" t="str">
        <f t="shared" si="18"/>
        <v>XPER|44144</v>
      </c>
      <c r="G184" s="6">
        <f>VLOOKUP(F184,trade_prices!A:E,5,0)</f>
        <v>13.97000027</v>
      </c>
      <c r="H184" s="5">
        <f>VLOOKUP(F184,trade_prices!A:F,6,0)</f>
        <v>13.93000031</v>
      </c>
      <c r="I184" s="1">
        <f>VLOOKUP(E184,after_market_flags!B:D,3,0)</f>
        <v>44137</v>
      </c>
      <c r="J184" s="1" t="str">
        <f t="shared" si="19"/>
        <v>XPER|44137</v>
      </c>
      <c r="K184" s="6">
        <f>VLOOKUP(J184,trade_prices!A:E,5,0)</f>
        <v>12.56999969</v>
      </c>
      <c r="L184" s="6">
        <f>VLOOKUP(J184,trade_prices!A:F,6,0)</f>
        <v>12.47000027</v>
      </c>
      <c r="M184" s="6">
        <f t="shared" si="20"/>
        <v>0.11708099505919262</v>
      </c>
      <c r="N184" s="1">
        <f>VLOOKUP(E184,after_market_flags!B:E,4,0)</f>
        <v>44141</v>
      </c>
      <c r="O184" s="1" t="str">
        <f t="shared" si="21"/>
        <v>XPER|44141</v>
      </c>
      <c r="P184" s="6">
        <f>VLOOKUP(O184,trade_prices!A:E,5,0)</f>
        <v>13.600000380000001</v>
      </c>
      <c r="Q184" s="6">
        <f>VLOOKUP(O184,trade_prices!A:F,6,0)</f>
        <v>13.460000040000001</v>
      </c>
      <c r="R184" s="1">
        <f>VLOOKUP(E184,after_market_flags!B:F,5,0)</f>
        <v>44145</v>
      </c>
      <c r="S184" s="1" t="str">
        <f t="shared" si="22"/>
        <v>XPER|44145</v>
      </c>
      <c r="T184" s="6">
        <f>VLOOKUP(S184,trade_prices!A:E,5,0)</f>
        <v>17.190000529999999</v>
      </c>
      <c r="U184" s="6">
        <f>VLOOKUP(S184,trade_prices!A:F,6,0)</f>
        <v>17.31999969</v>
      </c>
      <c r="V184" s="6">
        <f t="shared" si="23"/>
        <v>0.21698664194282014</v>
      </c>
      <c r="W184" s="6">
        <f t="shared" si="24"/>
        <v>7.5057253075505427E-3</v>
      </c>
      <c r="X184" s="1">
        <f>VLOOKUP(E184,after_market_flags!B:H,7,0)</f>
        <v>44146</v>
      </c>
      <c r="Y184" s="1" t="str">
        <f t="shared" si="25"/>
        <v>XPER|44146</v>
      </c>
      <c r="Z184" s="6">
        <f>VLOOKUP(Y184,trade_prices!A:E,5,0)</f>
        <v>17.31999969</v>
      </c>
      <c r="AA184" s="6">
        <f>VLOOKUP(Y184,trade_prices!A:F,6,0)</f>
        <v>17.520000459999999</v>
      </c>
      <c r="AB184" s="6">
        <f t="shared" si="26"/>
        <v>1.1415568764203051E-2</v>
      </c>
    </row>
    <row r="185" spans="1:28" x14ac:dyDescent="0.35">
      <c r="A185" t="s">
        <v>681</v>
      </c>
      <c r="B185" t="s">
        <v>682</v>
      </c>
      <c r="C185" t="s">
        <v>9</v>
      </c>
      <c r="D185">
        <v>1</v>
      </c>
      <c r="E185" s="1">
        <v>44144</v>
      </c>
      <c r="F185" s="1" t="str">
        <f t="shared" si="18"/>
        <v>YALA|44144</v>
      </c>
      <c r="G185" s="6">
        <f>VLOOKUP(F185,trade_prices!A:E,5,0)</f>
        <v>11.09000015</v>
      </c>
      <c r="H185" s="5">
        <f>VLOOKUP(F185,trade_prices!A:F,6,0)</f>
        <v>11.52999973</v>
      </c>
      <c r="I185" s="1">
        <f>VLOOKUP(E185,after_market_flags!B:D,3,0)</f>
        <v>44137</v>
      </c>
      <c r="J185" s="1" t="str">
        <f t="shared" si="19"/>
        <v>YALA|44137</v>
      </c>
      <c r="K185" s="6">
        <f>VLOOKUP(J185,trade_prices!A:E,5,0)</f>
        <v>8.6700000760000009</v>
      </c>
      <c r="L185" s="6">
        <f>VLOOKUP(J185,trade_prices!A:F,6,0)</f>
        <v>8.6499996190000008</v>
      </c>
      <c r="M185" s="6">
        <f t="shared" si="20"/>
        <v>0.33294800437609118</v>
      </c>
      <c r="N185" s="1">
        <f>VLOOKUP(E185,after_market_flags!B:E,4,0)</f>
        <v>44141</v>
      </c>
      <c r="O185" s="1" t="str">
        <f t="shared" si="21"/>
        <v>YALA|44141</v>
      </c>
      <c r="P185" s="6">
        <f>VLOOKUP(O185,trade_prices!A:E,5,0)</f>
        <v>8.9399995800000003</v>
      </c>
      <c r="Q185" s="6">
        <f>VLOOKUP(O185,trade_prices!A:F,6,0)</f>
        <v>10.289999959999999</v>
      </c>
      <c r="R185" s="1">
        <f>VLOOKUP(E185,after_market_flags!B:F,5,0)</f>
        <v>44145</v>
      </c>
      <c r="S185" s="1" t="str">
        <f t="shared" si="22"/>
        <v>YALA|44145</v>
      </c>
      <c r="T185" s="6">
        <f>VLOOKUP(S185,trade_prices!A:E,5,0)</f>
        <v>9.8199996949999999</v>
      </c>
      <c r="U185" s="6">
        <f>VLOOKUP(S185,trade_prices!A:F,6,0)</f>
        <v>9.5100002289999992</v>
      </c>
      <c r="V185" s="6">
        <f t="shared" si="23"/>
        <v>-4.7861535600587354E-2</v>
      </c>
      <c r="W185" s="6">
        <f t="shared" si="24"/>
        <v>-3.2597209099394307E-2</v>
      </c>
      <c r="X185" s="1">
        <f>VLOOKUP(E185,after_market_flags!B:H,7,0)</f>
        <v>44146</v>
      </c>
      <c r="Y185" s="1" t="str">
        <f t="shared" si="25"/>
        <v>YALA|44146</v>
      </c>
      <c r="Z185" s="6">
        <f>VLOOKUP(Y185,trade_prices!A:E,5,0)</f>
        <v>10.05000019</v>
      </c>
      <c r="AA185" s="6">
        <f>VLOOKUP(Y185,trade_prices!A:F,6,0)</f>
        <v>9.2100000380000004</v>
      </c>
      <c r="AB185" s="6">
        <f t="shared" si="26"/>
        <v>-3.2573310506212046E-2</v>
      </c>
    </row>
    <row r="186" spans="1:28" x14ac:dyDescent="0.35">
      <c r="A186" t="s">
        <v>685</v>
      </c>
      <c r="B186" t="s">
        <v>686</v>
      </c>
      <c r="C186" t="s">
        <v>9</v>
      </c>
      <c r="D186">
        <v>1</v>
      </c>
      <c r="E186" s="1">
        <v>44144</v>
      </c>
      <c r="F186" s="1" t="str">
        <f t="shared" si="18"/>
        <v>ZAGG|44144</v>
      </c>
      <c r="G186" s="6">
        <f>VLOOKUP(F186,trade_prices!A:E,5,0)</f>
        <v>3.25</v>
      </c>
      <c r="H186" s="5">
        <f>VLOOKUP(F186,trade_prices!A:F,6,0)</f>
        <v>3.4000000950000002</v>
      </c>
      <c r="I186" s="1">
        <f>VLOOKUP(E186,after_market_flags!B:D,3,0)</f>
        <v>44137</v>
      </c>
      <c r="J186" s="1" t="str">
        <f t="shared" si="19"/>
        <v>ZAGG|44137</v>
      </c>
      <c r="K186" s="6">
        <f>VLOOKUP(J186,trade_prices!A:E,5,0)</f>
        <v>2.8499999049999998</v>
      </c>
      <c r="L186" s="6">
        <f>VLOOKUP(J186,trade_prices!A:F,6,0)</f>
        <v>2.8599998950000001</v>
      </c>
      <c r="M186" s="6">
        <f t="shared" si="20"/>
        <v>0.18881126567314091</v>
      </c>
      <c r="N186" s="1">
        <f>VLOOKUP(E186,after_market_flags!B:E,4,0)</f>
        <v>44141</v>
      </c>
      <c r="O186" s="1" t="str">
        <f t="shared" si="21"/>
        <v>ZAGG|44141</v>
      </c>
      <c r="P186" s="6">
        <f>VLOOKUP(O186,trade_prices!A:E,5,0)</f>
        <v>3.1900000569999998</v>
      </c>
      <c r="Q186" s="6">
        <f>VLOOKUP(O186,trade_prices!A:F,6,0)</f>
        <v>3.210000038</v>
      </c>
      <c r="R186" s="1">
        <f>VLOOKUP(E186,after_market_flags!B:F,5,0)</f>
        <v>44145</v>
      </c>
      <c r="S186" s="1" t="str">
        <f t="shared" si="22"/>
        <v>ZAGG|44145</v>
      </c>
      <c r="T186" s="6">
        <f>VLOOKUP(S186,trade_prices!A:E,5,0)</f>
        <v>3.5</v>
      </c>
      <c r="U186" s="6">
        <f>VLOOKUP(S186,trade_prices!A:F,6,0)</f>
        <v>3.329999924</v>
      </c>
      <c r="V186" s="6">
        <f t="shared" si="23"/>
        <v>8.2857132E-2</v>
      </c>
      <c r="W186" s="6">
        <f t="shared" si="24"/>
        <v>-5.1051075039003517E-2</v>
      </c>
      <c r="X186" s="1">
        <f>VLOOKUP(E186,after_market_flags!B:H,7,0)</f>
        <v>44146</v>
      </c>
      <c r="Y186" s="1" t="str">
        <f t="shared" si="25"/>
        <v>ZAGG|44146</v>
      </c>
      <c r="Z186" s="6">
        <f>VLOOKUP(Y186,trade_prices!A:E,5,0)</f>
        <v>3.3199999330000001</v>
      </c>
      <c r="AA186" s="6">
        <f>VLOOKUP(Y186,trade_prices!A:F,6,0)</f>
        <v>3.3199999330000001</v>
      </c>
      <c r="AB186" s="6">
        <f t="shared" si="26"/>
        <v>-3.0120455427129463E-3</v>
      </c>
    </row>
    <row r="187" spans="1:28" x14ac:dyDescent="0.35">
      <c r="A187" t="s">
        <v>687</v>
      </c>
      <c r="B187" t="s">
        <v>688</v>
      </c>
      <c r="C187" t="s">
        <v>9</v>
      </c>
      <c r="D187">
        <v>1</v>
      </c>
      <c r="E187" s="1">
        <v>44144</v>
      </c>
      <c r="F187" s="1" t="str">
        <f t="shared" si="18"/>
        <v>ZGNX|44144</v>
      </c>
      <c r="G187" s="6">
        <f>VLOOKUP(F187,trade_prices!A:E,5,0)</f>
        <v>22.700000760000002</v>
      </c>
      <c r="H187" s="5">
        <f>VLOOKUP(F187,trade_prices!A:F,6,0)</f>
        <v>23.100000380000001</v>
      </c>
      <c r="I187" s="1">
        <f>VLOOKUP(E187,after_market_flags!B:D,3,0)</f>
        <v>44137</v>
      </c>
      <c r="J187" s="1" t="str">
        <f t="shared" si="19"/>
        <v>ZGNX|44137</v>
      </c>
      <c r="K187" s="6">
        <f>VLOOKUP(J187,trade_prices!A:E,5,0)</f>
        <v>21.450000760000002</v>
      </c>
      <c r="L187" s="6">
        <f>VLOOKUP(J187,trade_prices!A:F,6,0)</f>
        <v>20.969999309999999</v>
      </c>
      <c r="M187" s="6">
        <f t="shared" si="20"/>
        <v>0.10157373104844429</v>
      </c>
      <c r="N187" s="1">
        <f>VLOOKUP(E187,after_market_flags!B:E,4,0)</f>
        <v>44141</v>
      </c>
      <c r="O187" s="1" t="str">
        <f t="shared" si="21"/>
        <v>ZGNX|44141</v>
      </c>
      <c r="P187" s="6">
        <f>VLOOKUP(O187,trade_prices!A:E,5,0)</f>
        <v>21.579999919999999</v>
      </c>
      <c r="Q187" s="6">
        <f>VLOOKUP(O187,trade_prices!A:F,6,0)</f>
        <v>21.450000760000002</v>
      </c>
      <c r="R187" s="1">
        <f>VLOOKUP(E187,after_market_flags!B:F,5,0)</f>
        <v>44145</v>
      </c>
      <c r="S187" s="1" t="str">
        <f t="shared" si="22"/>
        <v>ZGNX|44145</v>
      </c>
      <c r="T187" s="6">
        <f>VLOOKUP(S187,trade_prices!A:E,5,0)</f>
        <v>20.690000529999999</v>
      </c>
      <c r="U187" s="6">
        <f>VLOOKUP(S187,trade_prices!A:F,6,0)</f>
        <v>21.729999540000001</v>
      </c>
      <c r="V187" s="6">
        <f t="shared" si="23"/>
        <v>-3.6732731296841722E-2</v>
      </c>
      <c r="W187" s="6">
        <f t="shared" si="24"/>
        <v>4.7860056696531456E-2</v>
      </c>
      <c r="X187" s="1">
        <f>VLOOKUP(E187,after_market_flags!B:H,7,0)</f>
        <v>44146</v>
      </c>
      <c r="Y187" s="1" t="str">
        <f t="shared" si="25"/>
        <v>ZGNX|44146</v>
      </c>
      <c r="Z187" s="6">
        <f>VLOOKUP(Y187,trade_prices!A:E,5,0)</f>
        <v>21.809999470000001</v>
      </c>
      <c r="AA187" s="6">
        <f>VLOOKUP(Y187,trade_prices!A:F,6,0)</f>
        <v>20.86000061</v>
      </c>
      <c r="AB187" s="6">
        <f t="shared" si="26"/>
        <v>-4.1706563018168642E-2</v>
      </c>
    </row>
    <row r="188" spans="1:28" x14ac:dyDescent="0.35">
      <c r="A188" t="s">
        <v>689</v>
      </c>
      <c r="B188" t="s">
        <v>690</v>
      </c>
      <c r="C188" t="s">
        <v>9</v>
      </c>
      <c r="D188">
        <v>1</v>
      </c>
      <c r="E188" s="1">
        <v>44144</v>
      </c>
      <c r="F188" s="1" t="str">
        <f t="shared" si="18"/>
        <v>ZI|44144</v>
      </c>
      <c r="G188" s="6">
        <f>VLOOKUP(F188,trade_prices!A:E,5,0)</f>
        <v>39.810001370000002</v>
      </c>
      <c r="H188" s="5">
        <f>VLOOKUP(F188,trade_prices!A:F,6,0)</f>
        <v>37.33000183</v>
      </c>
      <c r="I188" s="1">
        <f>VLOOKUP(E188,after_market_flags!B:D,3,0)</f>
        <v>44137</v>
      </c>
      <c r="J188" s="1" t="str">
        <f t="shared" si="19"/>
        <v>ZI|44137</v>
      </c>
      <c r="K188" s="6">
        <f>VLOOKUP(J188,trade_prices!A:E,5,0)</f>
        <v>38.284999849999998</v>
      </c>
      <c r="L188" s="6">
        <f>VLOOKUP(J188,trade_prices!A:F,6,0)</f>
        <v>36.950000760000002</v>
      </c>
      <c r="M188" s="6">
        <f t="shared" si="20"/>
        <v>1.0284196540839225E-2</v>
      </c>
      <c r="N188" s="1">
        <f>VLOOKUP(E188,after_market_flags!B:E,4,0)</f>
        <v>44141</v>
      </c>
      <c r="O188" s="1" t="str">
        <f t="shared" si="21"/>
        <v>ZI|44141</v>
      </c>
      <c r="P188" s="6">
        <f>VLOOKUP(O188,trade_prices!A:E,5,0)</f>
        <v>40.950000760000002</v>
      </c>
      <c r="Q188" s="6">
        <f>VLOOKUP(O188,trade_prices!A:F,6,0)</f>
        <v>41.66999817</v>
      </c>
      <c r="R188" s="1">
        <f>VLOOKUP(E188,after_market_flags!B:F,5,0)</f>
        <v>44145</v>
      </c>
      <c r="S188" s="1" t="str">
        <f t="shared" si="22"/>
        <v>ZI|44145</v>
      </c>
      <c r="T188" s="6">
        <f>VLOOKUP(S188,trade_prices!A:E,5,0)</f>
        <v>40.5</v>
      </c>
      <c r="U188" s="6">
        <f>VLOOKUP(S188,trade_prices!A:F,6,0)</f>
        <v>40.099998470000003</v>
      </c>
      <c r="V188" s="6">
        <f t="shared" si="23"/>
        <v>-2.888884370370369E-2</v>
      </c>
      <c r="W188" s="6">
        <f t="shared" si="24"/>
        <v>-9.975100879349167E-3</v>
      </c>
      <c r="X188" s="1">
        <f>VLOOKUP(E188,after_market_flags!B:H,7,0)</f>
        <v>44146</v>
      </c>
      <c r="Y188" s="1" t="str">
        <f t="shared" si="25"/>
        <v>ZI|44146</v>
      </c>
      <c r="Z188" s="6">
        <f>VLOOKUP(Y188,trade_prices!A:E,5,0)</f>
        <v>40.099998470000003</v>
      </c>
      <c r="AA188" s="6">
        <f>VLOOKUP(Y188,trade_prices!A:F,6,0)</f>
        <v>41.159999849999998</v>
      </c>
      <c r="AB188" s="6">
        <f t="shared" si="26"/>
        <v>2.5753192027769059E-2</v>
      </c>
    </row>
    <row r="189" spans="1:28" x14ac:dyDescent="0.35">
      <c r="A189" t="s">
        <v>691</v>
      </c>
      <c r="B189" t="s">
        <v>692</v>
      </c>
      <c r="C189" t="s">
        <v>9</v>
      </c>
      <c r="D189">
        <v>1</v>
      </c>
      <c r="E189" s="1">
        <v>44144</v>
      </c>
      <c r="F189" s="1" t="str">
        <f t="shared" si="18"/>
        <v>ZIXI|44144</v>
      </c>
      <c r="G189" s="6">
        <f>VLOOKUP(F189,trade_prices!A:E,5,0)</f>
        <v>6.9299998279999997</v>
      </c>
      <c r="H189" s="5">
        <f>VLOOKUP(F189,trade_prices!A:F,6,0)</f>
        <v>7.0599999430000002</v>
      </c>
      <c r="I189" s="1">
        <f>VLOOKUP(E189,after_market_flags!B:D,3,0)</f>
        <v>44137</v>
      </c>
      <c r="J189" s="1" t="str">
        <f t="shared" si="19"/>
        <v>ZIXI|44137</v>
      </c>
      <c r="K189" s="6">
        <f>VLOOKUP(J189,trade_prices!A:E,5,0)</f>
        <v>6.1300001139999996</v>
      </c>
      <c r="L189" s="6">
        <f>VLOOKUP(J189,trade_prices!A:F,6,0)</f>
        <v>6.2300000190000002</v>
      </c>
      <c r="M189" s="6">
        <f t="shared" si="20"/>
        <v>0.1332263116322151</v>
      </c>
      <c r="N189" s="1">
        <f>VLOOKUP(E189,after_market_flags!B:E,4,0)</f>
        <v>44141</v>
      </c>
      <c r="O189" s="1" t="str">
        <f t="shared" si="21"/>
        <v>ZIXI|44141</v>
      </c>
      <c r="P189" s="6">
        <f>VLOOKUP(O189,trade_prices!A:E,5,0)</f>
        <v>7.1799998279999997</v>
      </c>
      <c r="Q189" s="6">
        <f>VLOOKUP(O189,trade_prices!A:F,6,0)</f>
        <v>6.7100000380000004</v>
      </c>
      <c r="R189" s="1">
        <f>VLOOKUP(E189,after_market_flags!B:F,5,0)</f>
        <v>44145</v>
      </c>
      <c r="S189" s="1" t="str">
        <f t="shared" si="22"/>
        <v>ZIXI|44145</v>
      </c>
      <c r="T189" s="6">
        <f>VLOOKUP(S189,trade_prices!A:E,5,0)</f>
        <v>7.5</v>
      </c>
      <c r="U189" s="6">
        <f>VLOOKUP(S189,trade_prices!A:F,6,0)</f>
        <v>6.6799998279999997</v>
      </c>
      <c r="V189" s="6">
        <f t="shared" si="23"/>
        <v>0.10533332826666661</v>
      </c>
      <c r="W189" s="6">
        <f t="shared" si="24"/>
        <v>-0.12275451992721224</v>
      </c>
      <c r="X189" s="1">
        <f>VLOOKUP(E189,after_market_flags!B:H,7,0)</f>
        <v>44146</v>
      </c>
      <c r="Y189" s="1" t="str">
        <f t="shared" si="25"/>
        <v>ZIXI|44146</v>
      </c>
      <c r="Z189" s="6">
        <f>VLOOKUP(Y189,trade_prices!A:E,5,0)</f>
        <v>6.6999998090000004</v>
      </c>
      <c r="AA189" s="6">
        <f>VLOOKUP(Y189,trade_prices!A:F,6,0)</f>
        <v>6.6999998090000004</v>
      </c>
      <c r="AB189" s="6">
        <f t="shared" si="26"/>
        <v>2.9850718761417006E-3</v>
      </c>
    </row>
  </sheetData>
  <autoFilter ref="A1:E189" xr:uid="{377BBC45-A7F2-4A6C-AEF9-5C88951C51B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D279-5490-4BAD-A9D0-0021C9C0D905}">
  <dimension ref="A1:AN154"/>
  <sheetViews>
    <sheetView workbookViewId="0">
      <selection activeCell="M2" sqref="M2"/>
    </sheetView>
  </sheetViews>
  <sheetFormatPr defaultRowHeight="14.5" x14ac:dyDescent="0.35"/>
  <cols>
    <col min="1" max="1" width="7.6328125" bestFit="1" customWidth="1"/>
    <col min="2" max="2" width="40.54296875" bestFit="1" customWidth="1"/>
    <col min="3" max="3" width="18" bestFit="1" customWidth="1"/>
    <col min="4" max="4" width="18" hidden="1" customWidth="1"/>
    <col min="5" max="5" width="19.26953125" bestFit="1" customWidth="1"/>
    <col min="6" max="6" width="19.26953125" hidden="1" customWidth="1"/>
    <col min="7" max="8" width="19.26953125" customWidth="1"/>
    <col min="9" max="9" width="20.08984375" customWidth="1"/>
    <col min="10" max="10" width="20.08984375" hidden="1" customWidth="1"/>
    <col min="11" max="14" width="20.08984375" customWidth="1"/>
    <col min="15" max="15" width="20.81640625" customWidth="1"/>
    <col min="16" max="16" width="20.81640625" hidden="1" customWidth="1"/>
    <col min="17" max="18" width="20.81640625" customWidth="1"/>
    <col min="19" max="19" width="19.6328125" customWidth="1"/>
    <col min="20" max="20" width="19.6328125" hidden="1" customWidth="1"/>
    <col min="21" max="26" width="19.6328125" customWidth="1"/>
    <col min="27" max="27" width="16.36328125" customWidth="1"/>
    <col min="28" max="28" width="17.26953125" hidden="1" customWidth="1"/>
    <col min="29" max="29" width="26.36328125" customWidth="1"/>
    <col min="30" max="30" width="27.6328125" customWidth="1"/>
    <col min="31" max="31" width="18.81640625" customWidth="1"/>
    <col min="32" max="32" width="11.1796875" customWidth="1"/>
    <col min="33" max="33" width="17.7265625" customWidth="1"/>
  </cols>
  <sheetData>
    <row r="1" spans="1:40" x14ac:dyDescent="0.35">
      <c r="A1" t="s">
        <v>11</v>
      </c>
      <c r="B1" t="s">
        <v>12</v>
      </c>
      <c r="C1" t="s">
        <v>0</v>
      </c>
      <c r="D1" t="s">
        <v>693</v>
      </c>
      <c r="E1" t="s">
        <v>1</v>
      </c>
      <c r="F1" s="3" t="s">
        <v>700</v>
      </c>
      <c r="G1" s="7" t="s">
        <v>698</v>
      </c>
      <c r="H1" s="8" t="s">
        <v>699</v>
      </c>
      <c r="I1" t="s">
        <v>694</v>
      </c>
      <c r="J1" s="3" t="s">
        <v>701</v>
      </c>
      <c r="K1" s="7" t="s">
        <v>702</v>
      </c>
      <c r="L1" s="8" t="s">
        <v>703</v>
      </c>
      <c r="M1" s="9" t="s">
        <v>713</v>
      </c>
      <c r="N1" s="10" t="s">
        <v>717</v>
      </c>
      <c r="O1" t="s">
        <v>695</v>
      </c>
      <c r="P1" s="3" t="s">
        <v>704</v>
      </c>
      <c r="Q1" s="7" t="s">
        <v>705</v>
      </c>
      <c r="R1" s="8" t="s">
        <v>706</v>
      </c>
      <c r="S1" t="s">
        <v>696</v>
      </c>
      <c r="T1" s="3" t="s">
        <v>707</v>
      </c>
      <c r="U1" s="8" t="s">
        <v>708</v>
      </c>
      <c r="V1" s="8" t="s">
        <v>709</v>
      </c>
      <c r="W1" s="11" t="s">
        <v>722</v>
      </c>
      <c r="X1" s="10" t="s">
        <v>718</v>
      </c>
      <c r="Y1" s="9" t="s">
        <v>716</v>
      </c>
      <c r="Z1" s="9" t="s">
        <v>714</v>
      </c>
      <c r="AA1" t="s">
        <v>697</v>
      </c>
      <c r="AB1" s="3" t="s">
        <v>710</v>
      </c>
      <c r="AC1" s="7" t="s">
        <v>711</v>
      </c>
      <c r="AD1" s="8" t="s">
        <v>712</v>
      </c>
      <c r="AE1" s="9" t="s">
        <v>715</v>
      </c>
      <c r="AF1" s="10" t="s">
        <v>719</v>
      </c>
      <c r="AG1" s="10" t="s">
        <v>721</v>
      </c>
      <c r="AM1" s="12" t="s">
        <v>720</v>
      </c>
      <c r="AN1" s="12">
        <v>0.02</v>
      </c>
    </row>
    <row r="2" spans="1:40" x14ac:dyDescent="0.35">
      <c r="A2" t="s">
        <v>19</v>
      </c>
      <c r="B2" t="s">
        <v>20</v>
      </c>
      <c r="C2" t="s">
        <v>8</v>
      </c>
      <c r="D2">
        <v>0</v>
      </c>
      <c r="E2" s="1">
        <v>44140</v>
      </c>
      <c r="F2" s="1" t="str">
        <f t="shared" ref="F2:F33" si="0">_xlfn.CONCAT(A2&amp;"|"&amp;E2)</f>
        <v>AAMC|44140</v>
      </c>
      <c r="G2" s="6">
        <f>VLOOKUP(F2,trade_prices!A:E,5,0)</f>
        <v>22.979999540000001</v>
      </c>
      <c r="H2" s="5">
        <f>VLOOKUP(F2,trade_prices!A:F,6,0)</f>
        <v>22.979999540000001</v>
      </c>
      <c r="I2" s="1">
        <f>VLOOKUP(E2,before_market_flags!B:D,3,0)</f>
        <v>44132</v>
      </c>
      <c r="J2" s="1" t="str">
        <f t="shared" ref="J2:J33" si="1">_xlfn.CONCAT(A2&amp;"|"&amp;I2)</f>
        <v>AAMC|44132</v>
      </c>
      <c r="K2" s="6">
        <f>VLOOKUP(J2,trade_prices!A:E,5,0)</f>
        <v>22.290000920000001</v>
      </c>
      <c r="L2" s="6">
        <f>VLOOKUP(J2,trade_prices!A:F,6,0)</f>
        <v>23</v>
      </c>
      <c r="M2" s="6">
        <f>(H2-L2)/H2</f>
        <v>-8.7034205397545244E-4</v>
      </c>
      <c r="N2" s="6" t="str">
        <f>IF(M2&lt;0,"decrease",IF(M2&gt;0,"increase",IF(M2=0,"no change","")))</f>
        <v>decrease</v>
      </c>
      <c r="O2" s="1">
        <f>VLOOKUP(E2,before_market_flags!B:E,4,0)</f>
        <v>44138</v>
      </c>
      <c r="P2" s="1" t="str">
        <f t="shared" ref="P2:P33" si="2">_xlfn.CONCAT(A2&amp;"|"&amp;O2)</f>
        <v>AAMC|44138</v>
      </c>
      <c r="Q2" s="6">
        <f>VLOOKUP(P2,trade_prices!A:E,5,0)</f>
        <v>24</v>
      </c>
      <c r="R2" s="6">
        <f>VLOOKUP(P2,trade_prices!A:F,6,0)</f>
        <v>23</v>
      </c>
      <c r="S2" s="1">
        <f>VLOOKUP(E2,before_market_flags!B:F,5,0)</f>
        <v>44140</v>
      </c>
      <c r="T2" s="1" t="str">
        <f t="shared" ref="T2:T33" si="3">_xlfn.CONCAT(A2&amp;"|"&amp;S2)</f>
        <v>AAMC|44140</v>
      </c>
      <c r="U2" s="6">
        <f>VLOOKUP(T2,trade_prices!A:E,5,0)</f>
        <v>22.979999540000001</v>
      </c>
      <c r="V2" s="6">
        <f>VLOOKUP(T2,trade_prices!A:F,6,0)</f>
        <v>22.979999540000001</v>
      </c>
      <c r="W2" s="6">
        <f>(V2-U2)/V2</f>
        <v>0</v>
      </c>
      <c r="X2" s="6" t="str">
        <f>IF(W2&lt;0,"decrease",IF(W2&gt;0,"increase",IF(W2=0,"no change","")))</f>
        <v>no change</v>
      </c>
      <c r="Y2" s="6">
        <f>(U2-R2)/U2</f>
        <v>-8.7034205397545244E-4</v>
      </c>
      <c r="Z2" s="6">
        <f>(V2-U2)/V2</f>
        <v>0</v>
      </c>
      <c r="AA2" s="1">
        <f>VLOOKUP(E2,before_market_flags!B:H,7,0)</f>
        <v>44141</v>
      </c>
      <c r="AB2" s="1" t="str">
        <f t="shared" ref="AB2:AB33" si="4">_xlfn.CONCAT(A2&amp;"|"&amp;AA2)</f>
        <v>AAMC|44141</v>
      </c>
      <c r="AC2" s="6">
        <f>VLOOKUP(AB2,trade_prices!A:E,5,0)</f>
        <v>22.059999470000001</v>
      </c>
      <c r="AD2" s="6">
        <f>VLOOKUP(AB2,trade_prices!A:F,6,0)</f>
        <v>21.75</v>
      </c>
      <c r="AE2" s="6">
        <f>(AD2-V2)/AD2</f>
        <v>-5.6551702988505814E-2</v>
      </c>
      <c r="AF2">
        <f>IF(AND(N2="increase",X2="increase"),1,
IF(AND(N2="increase",X2="decrease"),2,
IF(AND(N2="decrease",X2="increase"),3,
IF(AND(N2="decrease",X2="decrease"),4,0))))</f>
        <v>0</v>
      </c>
      <c r="AG2">
        <f>IF(ABS(W2)&gt;=$AN$1,1,0)</f>
        <v>0</v>
      </c>
    </row>
    <row r="3" spans="1:40" x14ac:dyDescent="0.35">
      <c r="A3" t="s">
        <v>27</v>
      </c>
      <c r="B3" t="s">
        <v>28</v>
      </c>
      <c r="C3" t="s">
        <v>8</v>
      </c>
      <c r="D3">
        <v>0</v>
      </c>
      <c r="E3" s="1">
        <v>44141</v>
      </c>
      <c r="F3" s="1" t="str">
        <f t="shared" si="0"/>
        <v>AES|44141</v>
      </c>
      <c r="G3" s="4">
        <f>VLOOKUP(F3,trade_prices!A:E,5,0)</f>
        <v>20.909999849999998</v>
      </c>
      <c r="H3" s="5">
        <f>VLOOKUP(F3,trade_prices!A:F,6,0)</f>
        <v>20.409999849999998</v>
      </c>
      <c r="I3" s="1">
        <f>VLOOKUP(E3,before_market_flags!B:D,3,0)</f>
        <v>44133</v>
      </c>
      <c r="J3" s="1" t="str">
        <f t="shared" si="1"/>
        <v>AES|44133</v>
      </c>
      <c r="K3" s="6">
        <f>VLOOKUP(J3,trade_prices!A:E,5,0)</f>
        <v>19.31999969</v>
      </c>
      <c r="L3" s="6">
        <f>VLOOKUP(J3,trade_prices!A:F,6,0)</f>
        <v>19.530000690000001</v>
      </c>
      <c r="M3" s="6">
        <f t="shared" ref="M3:M66" si="5">(H3-L3)/H3</f>
        <v>4.311607870981915E-2</v>
      </c>
      <c r="N3" s="6" t="str">
        <f t="shared" ref="N3:N66" si="6">IF(M3&lt;0,"decrease",IF(M3&gt;0,"increase",IF(M3=0,"no change","")))</f>
        <v>increase</v>
      </c>
      <c r="O3" s="1">
        <f>VLOOKUP(E3,before_market_flags!B:E,4,0)</f>
        <v>44139</v>
      </c>
      <c r="P3" s="1" t="str">
        <f t="shared" si="2"/>
        <v>AES|44139</v>
      </c>
      <c r="Q3" s="6">
        <f>VLOOKUP(P3,trade_prices!A:E,5,0)</f>
        <v>20.260000229999999</v>
      </c>
      <c r="R3" s="6">
        <f>VLOOKUP(P3,trade_prices!A:F,6,0)</f>
        <v>19.940000529999999</v>
      </c>
      <c r="S3" s="1">
        <f>VLOOKUP(E3,before_market_flags!B:F,5,0)</f>
        <v>44141</v>
      </c>
      <c r="T3" s="1" t="str">
        <f t="shared" si="3"/>
        <v>AES|44141</v>
      </c>
      <c r="U3" s="6">
        <f>VLOOKUP(T3,trade_prices!A:E,5,0)</f>
        <v>20.909999849999998</v>
      </c>
      <c r="V3" s="6">
        <f>VLOOKUP(T3,trade_prices!A:F,6,0)</f>
        <v>20.409999849999998</v>
      </c>
      <c r="W3" s="6">
        <f t="shared" ref="W3:W66" si="7">(V3-U3)/V3</f>
        <v>-2.4497795378474737E-2</v>
      </c>
      <c r="X3" s="6" t="str">
        <f t="shared" ref="X3:X66" si="8">IF(W3&lt;0,"decrease",IF(W3&gt;0,"increase",IF(W3=0,"no change","")))</f>
        <v>decrease</v>
      </c>
      <c r="Y3" s="6">
        <f t="shared" ref="Y3:Y66" si="9">(U3-R3)/U3</f>
        <v>4.6389255234738774E-2</v>
      </c>
      <c r="Z3" s="6">
        <f t="shared" ref="Z3:Z66" si="10">(V3-U3)/V3</f>
        <v>-2.4497795378474737E-2</v>
      </c>
      <c r="AA3" s="1">
        <f>VLOOKUP(E3,before_market_flags!B:H,7,0)</f>
        <v>44144</v>
      </c>
      <c r="AB3" s="1" t="str">
        <f t="shared" si="4"/>
        <v>AES|44144</v>
      </c>
      <c r="AC3" s="6">
        <f>VLOOKUP(AB3,trade_prices!A:E,5,0)</f>
        <v>21.93000031</v>
      </c>
      <c r="AD3" s="6">
        <f>VLOOKUP(AB3,trade_prices!A:F,6,0)</f>
        <v>20.969999309999999</v>
      </c>
      <c r="AE3" s="6">
        <f t="shared" ref="AE3:AE66" si="11">(AD3-V3)/AD3</f>
        <v>2.6704791532012703E-2</v>
      </c>
      <c r="AF3">
        <f t="shared" ref="AF3:AF66" si="12">IF(AND(N3="increase",X3="increase"),1,
IF(AND(N3="increase",X3="decrease"),2,
IF(AND(N3="decrease",X3="increase"),3,
IF(AND(N3="decrease",X3="decrease"),4,0))))</f>
        <v>2</v>
      </c>
      <c r="AG3">
        <f t="shared" ref="AG3:AG66" si="13">IF(ABS(W3)&gt;=$AN$1,1,0)</f>
        <v>1</v>
      </c>
    </row>
    <row r="4" spans="1:40" x14ac:dyDescent="0.35">
      <c r="A4" t="s">
        <v>37</v>
      </c>
      <c r="B4" t="s">
        <v>38</v>
      </c>
      <c r="C4" t="s">
        <v>8</v>
      </c>
      <c r="D4">
        <v>0</v>
      </c>
      <c r="E4" s="1">
        <v>44144</v>
      </c>
      <c r="F4" s="1" t="str">
        <f t="shared" si="0"/>
        <v>ALE|44144</v>
      </c>
      <c r="G4" s="4">
        <f>VLOOKUP(F4,trade_prices!A:E,5,0)</f>
        <v>55.659999849999998</v>
      </c>
      <c r="H4" s="5">
        <f>VLOOKUP(F4,trade_prices!A:F,6,0)</f>
        <v>57.22397995</v>
      </c>
      <c r="I4" s="1">
        <f>VLOOKUP(E4,before_market_flags!B:D,3,0)</f>
        <v>44134</v>
      </c>
      <c r="J4" s="1" t="str">
        <f t="shared" si="1"/>
        <v>ALE|44134</v>
      </c>
      <c r="K4" s="6">
        <f>VLOOKUP(J4,trade_prices!A:E,5,0)</f>
        <v>51.799999239999998</v>
      </c>
      <c r="L4" s="6">
        <f>VLOOKUP(J4,trade_prices!A:F,6,0)</f>
        <v>51.004199980000003</v>
      </c>
      <c r="M4" s="6">
        <f t="shared" si="5"/>
        <v>0.10869184519207839</v>
      </c>
      <c r="N4" s="6" t="str">
        <f t="shared" si="6"/>
        <v>increase</v>
      </c>
      <c r="O4" s="1">
        <f>VLOOKUP(E4,before_market_flags!B:E,4,0)</f>
        <v>44140</v>
      </c>
      <c r="P4" s="1" t="str">
        <f t="shared" si="2"/>
        <v>ALE|44140</v>
      </c>
      <c r="Q4" s="6">
        <f>VLOOKUP(P4,trade_prices!A:E,5,0)</f>
        <v>54</v>
      </c>
      <c r="R4" s="6">
        <f>VLOOKUP(P4,trade_prices!A:F,6,0)</f>
        <v>53.426845550000003</v>
      </c>
      <c r="S4" s="1">
        <f>VLOOKUP(E4,before_market_flags!B:F,5,0)</f>
        <v>44144</v>
      </c>
      <c r="T4" s="1" t="str">
        <f t="shared" si="3"/>
        <v>ALE|44144</v>
      </c>
      <c r="U4" s="6">
        <f>VLOOKUP(T4,trade_prices!A:E,5,0)</f>
        <v>55.659999849999998</v>
      </c>
      <c r="V4" s="6">
        <f>VLOOKUP(T4,trade_prices!A:F,6,0)</f>
        <v>57.22397995</v>
      </c>
      <c r="W4" s="6">
        <f t="shared" si="7"/>
        <v>2.7330851530539199E-2</v>
      </c>
      <c r="X4" s="6" t="str">
        <f t="shared" si="8"/>
        <v>increase</v>
      </c>
      <c r="Y4" s="6">
        <f t="shared" si="9"/>
        <v>4.0121349371509123E-2</v>
      </c>
      <c r="Z4" s="6">
        <f t="shared" si="10"/>
        <v>2.7330851530539199E-2</v>
      </c>
      <c r="AA4" s="1">
        <f>VLOOKUP(E4,before_market_flags!B:H,7,0)</f>
        <v>44145</v>
      </c>
      <c r="AB4" s="1" t="str">
        <f t="shared" si="4"/>
        <v>ALE|44145</v>
      </c>
      <c r="AC4" s="6">
        <f>VLOOKUP(AB4,trade_prices!A:E,5,0)</f>
        <v>58.700000760000002</v>
      </c>
      <c r="AD4" s="6">
        <f>VLOOKUP(AB4,trade_prices!A:F,6,0)</f>
        <v>57.4612999</v>
      </c>
      <c r="AE4" s="6">
        <f t="shared" si="11"/>
        <v>4.1300832110134677E-3</v>
      </c>
      <c r="AF4">
        <f t="shared" si="12"/>
        <v>1</v>
      </c>
      <c r="AG4">
        <f t="shared" si="13"/>
        <v>1</v>
      </c>
    </row>
    <row r="5" spans="1:40" x14ac:dyDescent="0.35">
      <c r="A5" t="s">
        <v>39</v>
      </c>
      <c r="B5" t="s">
        <v>40</v>
      </c>
      <c r="C5" t="s">
        <v>8</v>
      </c>
      <c r="D5">
        <v>0</v>
      </c>
      <c r="E5" s="1">
        <v>44144</v>
      </c>
      <c r="F5" s="1" t="str">
        <f t="shared" si="0"/>
        <v>ALLK|44144</v>
      </c>
      <c r="G5" s="4">
        <f>VLOOKUP(F5,trade_prices!A:E,5,0)</f>
        <v>101.9599991</v>
      </c>
      <c r="H5" s="5">
        <f>VLOOKUP(F5,trade_prices!A:F,6,0)</f>
        <v>104.2200012</v>
      </c>
      <c r="I5" s="1">
        <f>VLOOKUP(E5,before_market_flags!B:D,3,0)</f>
        <v>44134</v>
      </c>
      <c r="J5" s="1" t="str">
        <f t="shared" si="1"/>
        <v>ALLK|44134</v>
      </c>
      <c r="K5" s="6">
        <f>VLOOKUP(J5,trade_prices!A:E,5,0)</f>
        <v>88</v>
      </c>
      <c r="L5" s="6">
        <f>VLOOKUP(J5,trade_prices!A:F,6,0)</f>
        <v>95.129997250000002</v>
      </c>
      <c r="M5" s="6">
        <f t="shared" si="5"/>
        <v>8.7219380592369403E-2</v>
      </c>
      <c r="N5" s="6" t="str">
        <f t="shared" si="6"/>
        <v>increase</v>
      </c>
      <c r="O5" s="1">
        <f>VLOOKUP(E5,before_market_flags!B:E,4,0)</f>
        <v>44140</v>
      </c>
      <c r="P5" s="1" t="str">
        <f t="shared" si="2"/>
        <v>ALLK|44140</v>
      </c>
      <c r="Q5" s="6">
        <f>VLOOKUP(P5,trade_prices!A:E,5,0)</f>
        <v>102.61000060000001</v>
      </c>
      <c r="R5" s="6">
        <f>VLOOKUP(P5,trade_prices!A:F,6,0)</f>
        <v>98.870002749999998</v>
      </c>
      <c r="S5" s="1">
        <f>VLOOKUP(E5,before_market_flags!B:F,5,0)</f>
        <v>44144</v>
      </c>
      <c r="T5" s="1" t="str">
        <f t="shared" si="3"/>
        <v>ALLK|44144</v>
      </c>
      <c r="U5" s="6">
        <f>VLOOKUP(T5,trade_prices!A:E,5,0)</f>
        <v>101.9599991</v>
      </c>
      <c r="V5" s="6">
        <f>VLOOKUP(T5,trade_prices!A:F,6,0)</f>
        <v>104.2200012</v>
      </c>
      <c r="W5" s="6">
        <f t="shared" si="7"/>
        <v>2.1684917232566624E-2</v>
      </c>
      <c r="X5" s="6" t="str">
        <f t="shared" si="8"/>
        <v>increase</v>
      </c>
      <c r="Y5" s="6">
        <f t="shared" si="9"/>
        <v>3.0305966823022529E-2</v>
      </c>
      <c r="Z5" s="6">
        <f t="shared" si="10"/>
        <v>2.1684917232566624E-2</v>
      </c>
      <c r="AA5" s="1">
        <f>VLOOKUP(E5,before_market_flags!B:H,7,0)</f>
        <v>44145</v>
      </c>
      <c r="AB5" s="1" t="str">
        <f t="shared" si="4"/>
        <v>ALLK|44145</v>
      </c>
      <c r="AC5" s="6">
        <f>VLOOKUP(AB5,trade_prices!A:E,5,0)</f>
        <v>100.9300003</v>
      </c>
      <c r="AD5" s="6">
        <f>VLOOKUP(AB5,trade_prices!A:F,6,0)</f>
        <v>100.98999790000001</v>
      </c>
      <c r="AE5" s="6">
        <f t="shared" si="11"/>
        <v>-3.1983398031142966E-2</v>
      </c>
      <c r="AF5">
        <f t="shared" si="12"/>
        <v>1</v>
      </c>
      <c r="AG5">
        <f t="shared" si="13"/>
        <v>1</v>
      </c>
    </row>
    <row r="6" spans="1:40" x14ac:dyDescent="0.35">
      <c r="A6" t="s">
        <v>45</v>
      </c>
      <c r="B6" t="s">
        <v>46</v>
      </c>
      <c r="C6" t="s">
        <v>8</v>
      </c>
      <c r="D6">
        <v>0</v>
      </c>
      <c r="E6" s="1">
        <v>44141</v>
      </c>
      <c r="F6" s="1" t="str">
        <f t="shared" si="0"/>
        <v>AMPH|44141</v>
      </c>
      <c r="G6" s="4">
        <f>VLOOKUP(F6,trade_prices!A:E,5,0)</f>
        <v>20.790000920000001</v>
      </c>
      <c r="H6" s="5">
        <f>VLOOKUP(F6,trade_prices!A:F,6,0)</f>
        <v>19.200000760000002</v>
      </c>
      <c r="I6" s="1">
        <f>VLOOKUP(E6,before_market_flags!B:D,3,0)</f>
        <v>44133</v>
      </c>
      <c r="J6" s="1" t="str">
        <f t="shared" si="1"/>
        <v>AMPH|44133</v>
      </c>
      <c r="K6" s="6">
        <f>VLOOKUP(J6,trade_prices!A:E,5,0)</f>
        <v>19.559999470000001</v>
      </c>
      <c r="L6" s="6">
        <f>VLOOKUP(J6,trade_prices!A:F,6,0)</f>
        <v>20.090000150000002</v>
      </c>
      <c r="M6" s="6">
        <f t="shared" si="5"/>
        <v>-4.6354133060982218E-2</v>
      </c>
      <c r="N6" s="6" t="str">
        <f t="shared" si="6"/>
        <v>decrease</v>
      </c>
      <c r="O6" s="1">
        <f>VLOOKUP(E6,before_market_flags!B:E,4,0)</f>
        <v>44139</v>
      </c>
      <c r="P6" s="1" t="str">
        <f t="shared" si="2"/>
        <v>AMPH|44139</v>
      </c>
      <c r="Q6" s="6">
        <f>VLOOKUP(P6,trade_prices!A:E,5,0)</f>
        <v>20.229999540000001</v>
      </c>
      <c r="R6" s="6">
        <f>VLOOKUP(P6,trade_prices!A:F,6,0)</f>
        <v>20.739999770000001</v>
      </c>
      <c r="S6" s="1">
        <f>VLOOKUP(E6,before_market_flags!B:F,5,0)</f>
        <v>44141</v>
      </c>
      <c r="T6" s="1" t="str">
        <f t="shared" si="3"/>
        <v>AMPH|44141</v>
      </c>
      <c r="U6" s="6">
        <f>VLOOKUP(T6,trade_prices!A:E,5,0)</f>
        <v>20.790000920000001</v>
      </c>
      <c r="V6" s="6">
        <f>VLOOKUP(T6,trade_prices!A:F,6,0)</f>
        <v>19.200000760000002</v>
      </c>
      <c r="W6" s="6">
        <f t="shared" si="7"/>
        <v>-8.281250505533827E-2</v>
      </c>
      <c r="X6" s="6" t="str">
        <f t="shared" si="8"/>
        <v>decrease</v>
      </c>
      <c r="Y6" s="6">
        <f t="shared" si="9"/>
        <v>2.4050576136290013E-3</v>
      </c>
      <c r="Z6" s="6">
        <f t="shared" si="10"/>
        <v>-8.281250505533827E-2</v>
      </c>
      <c r="AA6" s="1">
        <f>VLOOKUP(E6,before_market_flags!B:H,7,0)</f>
        <v>44144</v>
      </c>
      <c r="AB6" s="1" t="str">
        <f t="shared" si="4"/>
        <v>AMPH|44144</v>
      </c>
      <c r="AC6" s="6">
        <f>VLOOKUP(AB6,trade_prices!A:E,5,0)</f>
        <v>19.780000690000001</v>
      </c>
      <c r="AD6" s="6">
        <f>VLOOKUP(AB6,trade_prices!A:F,6,0)</f>
        <v>19.010000229999999</v>
      </c>
      <c r="AE6" s="6">
        <f t="shared" si="11"/>
        <v>-9.9947673698688056E-3</v>
      </c>
      <c r="AF6">
        <f t="shared" si="12"/>
        <v>4</v>
      </c>
      <c r="AG6">
        <f t="shared" si="13"/>
        <v>1</v>
      </c>
    </row>
    <row r="7" spans="1:40" x14ac:dyDescent="0.35">
      <c r="A7" t="s">
        <v>47</v>
      </c>
      <c r="B7" t="s">
        <v>48</v>
      </c>
      <c r="C7" t="s">
        <v>8</v>
      </c>
      <c r="D7">
        <v>0</v>
      </c>
      <c r="E7" s="1">
        <v>44141</v>
      </c>
      <c r="F7" s="1" t="str">
        <f t="shared" si="0"/>
        <v>AMRX|44141</v>
      </c>
      <c r="G7" s="4">
        <f>VLOOKUP(F7,trade_prices!A:E,5,0)</f>
        <v>4.9899997709999999</v>
      </c>
      <c r="H7" s="5">
        <f>VLOOKUP(F7,trade_prices!A:F,6,0)</f>
        <v>4.1300001139999996</v>
      </c>
      <c r="I7" s="1">
        <f>VLOOKUP(E7,before_market_flags!B:D,3,0)</f>
        <v>44133</v>
      </c>
      <c r="J7" s="1" t="str">
        <f t="shared" si="1"/>
        <v>AMRX|44133</v>
      </c>
      <c r="K7" s="6">
        <f>VLOOKUP(J7,trade_prices!A:E,5,0)</f>
        <v>4.420000076</v>
      </c>
      <c r="L7" s="6">
        <f>VLOOKUP(J7,trade_prices!A:F,6,0)</f>
        <v>4.3600001339999999</v>
      </c>
      <c r="M7" s="6">
        <f t="shared" si="5"/>
        <v>-5.5690075944632364E-2</v>
      </c>
      <c r="N7" s="6" t="str">
        <f t="shared" si="6"/>
        <v>decrease</v>
      </c>
      <c r="O7" s="1">
        <f>VLOOKUP(E7,before_market_flags!B:E,4,0)</f>
        <v>44139</v>
      </c>
      <c r="P7" s="1" t="str">
        <f t="shared" si="2"/>
        <v>AMRX|44139</v>
      </c>
      <c r="Q7" s="6">
        <f>VLOOKUP(P7,trade_prices!A:E,5,0)</f>
        <v>4.6399998660000001</v>
      </c>
      <c r="R7" s="6">
        <f>VLOOKUP(P7,trade_prices!A:F,6,0)</f>
        <v>4.8000001909999996</v>
      </c>
      <c r="S7" s="1">
        <f>VLOOKUP(E7,before_market_flags!B:F,5,0)</f>
        <v>44141</v>
      </c>
      <c r="T7" s="1" t="str">
        <f t="shared" si="3"/>
        <v>AMRX|44141</v>
      </c>
      <c r="U7" s="6">
        <f>VLOOKUP(T7,trade_prices!A:E,5,0)</f>
        <v>4.9899997709999999</v>
      </c>
      <c r="V7" s="6">
        <f>VLOOKUP(T7,trade_prices!A:F,6,0)</f>
        <v>4.1300001139999996</v>
      </c>
      <c r="W7" s="6">
        <f t="shared" si="7"/>
        <v>-0.20823235672191567</v>
      </c>
      <c r="X7" s="6" t="str">
        <f t="shared" si="8"/>
        <v>decrease</v>
      </c>
      <c r="Y7" s="6">
        <f t="shared" si="9"/>
        <v>3.8076069883651358E-2</v>
      </c>
      <c r="Z7" s="6">
        <f t="shared" si="10"/>
        <v>-0.20823235672191567</v>
      </c>
      <c r="AA7" s="1">
        <f>VLOOKUP(E7,before_market_flags!B:H,7,0)</f>
        <v>44144</v>
      </c>
      <c r="AB7" s="1" t="str">
        <f t="shared" si="4"/>
        <v>AMRX|44144</v>
      </c>
      <c r="AC7" s="6">
        <f>VLOOKUP(AB7,trade_prices!A:E,5,0)</f>
        <v>4.2699999809999998</v>
      </c>
      <c r="AD7" s="6">
        <f>VLOOKUP(AB7,trade_prices!A:F,6,0)</f>
        <v>4.1900000569999998</v>
      </c>
      <c r="AE7" s="6">
        <f t="shared" si="11"/>
        <v>1.4319795270589951E-2</v>
      </c>
      <c r="AF7">
        <f t="shared" si="12"/>
        <v>4</v>
      </c>
      <c r="AG7">
        <f t="shared" si="13"/>
        <v>1</v>
      </c>
    </row>
    <row r="8" spans="1:40" x14ac:dyDescent="0.35">
      <c r="A8" t="s">
        <v>55</v>
      </c>
      <c r="B8" t="s">
        <v>56</v>
      </c>
      <c r="C8" t="s">
        <v>8</v>
      </c>
      <c r="D8">
        <v>0</v>
      </c>
      <c r="E8" s="1">
        <v>44144</v>
      </c>
      <c r="F8" s="1" t="str">
        <f t="shared" si="0"/>
        <v>APYX|44144</v>
      </c>
      <c r="G8" s="4">
        <f>VLOOKUP(F8,trade_prices!A:E,5,0)</f>
        <v>6.5</v>
      </c>
      <c r="H8" s="5">
        <f>VLOOKUP(F8,trade_prices!A:F,6,0)</f>
        <v>6.3200001720000003</v>
      </c>
      <c r="I8" s="1">
        <f>VLOOKUP(E8,before_market_flags!B:D,3,0)</f>
        <v>44134</v>
      </c>
      <c r="J8" s="1" t="str">
        <f t="shared" si="1"/>
        <v>APYX|44134</v>
      </c>
      <c r="K8" s="6">
        <f>VLOOKUP(J8,trade_prices!A:E,5,0)</f>
        <v>5.8800001139999996</v>
      </c>
      <c r="L8" s="6">
        <f>VLOOKUP(J8,trade_prices!A:F,6,0)</f>
        <v>6.0199999809999998</v>
      </c>
      <c r="M8" s="6">
        <f t="shared" si="5"/>
        <v>4.7468383360037752E-2</v>
      </c>
      <c r="N8" s="6" t="str">
        <f t="shared" si="6"/>
        <v>increase</v>
      </c>
      <c r="O8" s="1">
        <f>VLOOKUP(E8,before_market_flags!B:E,4,0)</f>
        <v>44140</v>
      </c>
      <c r="P8" s="1" t="str">
        <f t="shared" si="2"/>
        <v>APYX|44140</v>
      </c>
      <c r="Q8" s="6">
        <f>VLOOKUP(P8,trade_prices!A:E,5,0)</f>
        <v>6.170000076</v>
      </c>
      <c r="R8" s="6">
        <f>VLOOKUP(P8,trade_prices!A:F,6,0)</f>
        <v>6.1599998469999999</v>
      </c>
      <c r="S8" s="1">
        <f>VLOOKUP(E8,before_market_flags!B:F,5,0)</f>
        <v>44144</v>
      </c>
      <c r="T8" s="1" t="str">
        <f t="shared" si="3"/>
        <v>APYX|44144</v>
      </c>
      <c r="U8" s="6">
        <f>VLOOKUP(T8,trade_prices!A:E,5,0)</f>
        <v>6.5</v>
      </c>
      <c r="V8" s="6">
        <f>VLOOKUP(T8,trade_prices!A:F,6,0)</f>
        <v>6.3200001720000003</v>
      </c>
      <c r="W8" s="6">
        <f t="shared" si="7"/>
        <v>-2.848098466792252E-2</v>
      </c>
      <c r="X8" s="6" t="str">
        <f t="shared" si="8"/>
        <v>decrease</v>
      </c>
      <c r="Y8" s="6">
        <f t="shared" si="9"/>
        <v>5.230771584615386E-2</v>
      </c>
      <c r="Z8" s="6">
        <f t="shared" si="10"/>
        <v>-2.848098466792252E-2</v>
      </c>
      <c r="AA8" s="1">
        <f>VLOOKUP(E8,before_market_flags!B:H,7,0)</f>
        <v>44145</v>
      </c>
      <c r="AB8" s="1" t="str">
        <f t="shared" si="4"/>
        <v>APYX|44145</v>
      </c>
      <c r="AC8" s="6">
        <f>VLOOKUP(AB8,trade_prices!A:E,5,0)</f>
        <v>6.4800000190000002</v>
      </c>
      <c r="AD8" s="6">
        <f>VLOOKUP(AB8,trade_prices!A:F,6,0)</f>
        <v>7.0999999049999998</v>
      </c>
      <c r="AE8" s="6">
        <f t="shared" si="11"/>
        <v>0.10985911879388954</v>
      </c>
      <c r="AF8">
        <f t="shared" si="12"/>
        <v>2</v>
      </c>
      <c r="AG8">
        <f t="shared" si="13"/>
        <v>1</v>
      </c>
    </row>
    <row r="9" spans="1:40" x14ac:dyDescent="0.35">
      <c r="A9" t="s">
        <v>73</v>
      </c>
      <c r="B9" t="s">
        <v>74</v>
      </c>
      <c r="C9" t="s">
        <v>8</v>
      </c>
      <c r="D9">
        <v>0</v>
      </c>
      <c r="E9" s="1">
        <v>44140</v>
      </c>
      <c r="F9" s="1" t="str">
        <f t="shared" si="0"/>
        <v>ATHM|44140</v>
      </c>
      <c r="G9" s="4">
        <f>VLOOKUP(F9,trade_prices!A:E,5,0)</f>
        <v>105.51000209999999</v>
      </c>
      <c r="H9" s="5">
        <f>VLOOKUP(F9,trade_prices!A:F,6,0)</f>
        <v>104.23999790000001</v>
      </c>
      <c r="I9" s="1">
        <f>VLOOKUP(E9,before_market_flags!B:D,3,0)</f>
        <v>44132</v>
      </c>
      <c r="J9" s="1" t="str">
        <f t="shared" si="1"/>
        <v>ATHM|44132</v>
      </c>
      <c r="K9" s="6">
        <f>VLOOKUP(J9,trade_prices!A:E,5,0)</f>
        <v>96.120002749999998</v>
      </c>
      <c r="L9" s="6">
        <f>VLOOKUP(J9,trade_prices!A:F,6,0)</f>
        <v>94.459999080000003</v>
      </c>
      <c r="M9" s="6">
        <f t="shared" si="5"/>
        <v>9.3821939917748232E-2</v>
      </c>
      <c r="N9" s="6" t="str">
        <f t="shared" si="6"/>
        <v>increase</v>
      </c>
      <c r="O9" s="1">
        <f>VLOOKUP(E9,before_market_flags!B:E,4,0)</f>
        <v>44138</v>
      </c>
      <c r="P9" s="1" t="str">
        <f t="shared" si="2"/>
        <v>ATHM|44138</v>
      </c>
      <c r="Q9" s="6">
        <f>VLOOKUP(P9,trade_prices!A:E,5,0)</f>
        <v>97.52999878</v>
      </c>
      <c r="R9" s="6">
        <f>VLOOKUP(P9,trade_prices!A:F,6,0)</f>
        <v>99.25</v>
      </c>
      <c r="S9" s="1">
        <f>VLOOKUP(E9,before_market_flags!B:F,5,0)</f>
        <v>44140</v>
      </c>
      <c r="T9" s="1" t="str">
        <f t="shared" si="3"/>
        <v>ATHM|44140</v>
      </c>
      <c r="U9" s="6">
        <f>VLOOKUP(T9,trade_prices!A:E,5,0)</f>
        <v>105.51000209999999</v>
      </c>
      <c r="V9" s="6">
        <f>VLOOKUP(T9,trade_prices!A:F,6,0)</f>
        <v>104.23999790000001</v>
      </c>
      <c r="W9" s="6">
        <f t="shared" si="7"/>
        <v>-1.2183463407379714E-2</v>
      </c>
      <c r="X9" s="6" t="str">
        <f t="shared" si="8"/>
        <v>decrease</v>
      </c>
      <c r="Y9" s="6">
        <f t="shared" si="9"/>
        <v>5.9330887834377122E-2</v>
      </c>
      <c r="Z9" s="6">
        <f t="shared" si="10"/>
        <v>-1.2183463407379714E-2</v>
      </c>
      <c r="AA9" s="1">
        <f>VLOOKUP(E9,before_market_flags!B:H,7,0)</f>
        <v>44141</v>
      </c>
      <c r="AB9" s="1" t="str">
        <f t="shared" si="4"/>
        <v>ATHM|44141</v>
      </c>
      <c r="AC9" s="6">
        <f>VLOOKUP(AB9,trade_prices!A:E,5,0)</f>
        <v>104.5199966</v>
      </c>
      <c r="AD9" s="6">
        <f>VLOOKUP(AB9,trade_prices!A:F,6,0)</f>
        <v>103.23999790000001</v>
      </c>
      <c r="AE9" s="6">
        <f t="shared" si="11"/>
        <v>-9.6861683489050127E-3</v>
      </c>
      <c r="AF9">
        <f t="shared" si="12"/>
        <v>2</v>
      </c>
      <c r="AG9">
        <f t="shared" si="13"/>
        <v>0</v>
      </c>
    </row>
    <row r="10" spans="1:40" x14ac:dyDescent="0.35">
      <c r="A10" t="s">
        <v>79</v>
      </c>
      <c r="B10" t="s">
        <v>80</v>
      </c>
      <c r="C10" t="s">
        <v>8</v>
      </c>
      <c r="D10">
        <v>0</v>
      </c>
      <c r="E10" s="1">
        <v>44141</v>
      </c>
      <c r="F10" s="1" t="str">
        <f t="shared" si="0"/>
        <v>AY|44141</v>
      </c>
      <c r="G10" s="4">
        <f>VLOOKUP(F10,trade_prices!A:E,5,0)</f>
        <v>32.009998320000001</v>
      </c>
      <c r="H10" s="5">
        <f>VLOOKUP(F10,trade_prices!A:F,6,0)</f>
        <v>33.25</v>
      </c>
      <c r="I10" s="1">
        <f>VLOOKUP(E10,before_market_flags!B:D,3,0)</f>
        <v>44133</v>
      </c>
      <c r="J10" s="1" t="str">
        <f t="shared" si="1"/>
        <v>AY|44133</v>
      </c>
      <c r="K10" s="6">
        <f>VLOOKUP(J10,trade_prices!A:E,5,0)</f>
        <v>29.43000031</v>
      </c>
      <c r="L10" s="6">
        <f>VLOOKUP(J10,trade_prices!A:F,6,0)</f>
        <v>29.61000061</v>
      </c>
      <c r="M10" s="6">
        <f t="shared" si="5"/>
        <v>0.10947366586466165</v>
      </c>
      <c r="N10" s="6" t="str">
        <f t="shared" si="6"/>
        <v>increase</v>
      </c>
      <c r="O10" s="1">
        <f>VLOOKUP(E10,before_market_flags!B:E,4,0)</f>
        <v>44139</v>
      </c>
      <c r="P10" s="1" t="str">
        <f t="shared" si="2"/>
        <v>AY|44139</v>
      </c>
      <c r="Q10" s="6">
        <f>VLOOKUP(P10,trade_prices!A:E,5,0)</f>
        <v>31.409999849999998</v>
      </c>
      <c r="R10" s="6">
        <f>VLOOKUP(P10,trade_prices!A:F,6,0)</f>
        <v>30.659999849999998</v>
      </c>
      <c r="S10" s="1">
        <f>VLOOKUP(E10,before_market_flags!B:F,5,0)</f>
        <v>44141</v>
      </c>
      <c r="T10" s="1" t="str">
        <f t="shared" si="3"/>
        <v>AY|44141</v>
      </c>
      <c r="U10" s="6">
        <f>VLOOKUP(T10,trade_prices!A:E,5,0)</f>
        <v>32.009998320000001</v>
      </c>
      <c r="V10" s="6">
        <f>VLOOKUP(T10,trade_prices!A:F,6,0)</f>
        <v>33.25</v>
      </c>
      <c r="W10" s="6">
        <f t="shared" si="7"/>
        <v>3.7293283609022523E-2</v>
      </c>
      <c r="X10" s="6" t="str">
        <f t="shared" si="8"/>
        <v>increase</v>
      </c>
      <c r="Y10" s="6">
        <f t="shared" si="9"/>
        <v>4.217427494073054E-2</v>
      </c>
      <c r="Z10" s="6">
        <f t="shared" si="10"/>
        <v>3.7293283609022523E-2</v>
      </c>
      <c r="AA10" s="1">
        <f>VLOOKUP(E10,before_market_flags!B:H,7,0)</f>
        <v>44144</v>
      </c>
      <c r="AB10" s="1" t="str">
        <f t="shared" si="4"/>
        <v>AY|44144</v>
      </c>
      <c r="AC10" s="6">
        <f>VLOOKUP(AB10,trade_prices!A:E,5,0)</f>
        <v>37.259998320000001</v>
      </c>
      <c r="AD10" s="6">
        <f>VLOOKUP(AB10,trade_prices!A:F,6,0)</f>
        <v>33.049999239999998</v>
      </c>
      <c r="AE10" s="6">
        <f t="shared" si="11"/>
        <v>-6.0514603509564798E-3</v>
      </c>
      <c r="AF10">
        <f t="shared" si="12"/>
        <v>1</v>
      </c>
      <c r="AG10">
        <f t="shared" si="13"/>
        <v>1</v>
      </c>
    </row>
    <row r="11" spans="1:40" x14ac:dyDescent="0.35">
      <c r="A11" t="s">
        <v>81</v>
      </c>
      <c r="B11" t="s">
        <v>82</v>
      </c>
      <c r="C11" t="s">
        <v>8</v>
      </c>
      <c r="D11">
        <v>0</v>
      </c>
      <c r="E11" s="1">
        <v>44141</v>
      </c>
      <c r="F11" s="1" t="str">
        <f t="shared" si="0"/>
        <v>AYRO|44141</v>
      </c>
      <c r="G11" s="4">
        <f>VLOOKUP(F11,trade_prices!A:E,5,0)</f>
        <v>2.8099999430000002</v>
      </c>
      <c r="H11" s="5">
        <f>VLOOKUP(F11,trade_prices!A:F,6,0)</f>
        <v>2.829999924</v>
      </c>
      <c r="I11" s="1">
        <f>VLOOKUP(E11,before_market_flags!B:D,3,0)</f>
        <v>44133</v>
      </c>
      <c r="J11" s="1" t="str">
        <f t="shared" si="1"/>
        <v>AYRO|44133</v>
      </c>
      <c r="K11" s="6">
        <f>VLOOKUP(J11,trade_prices!A:E,5,0)</f>
        <v>2.5999999049999998</v>
      </c>
      <c r="L11" s="6">
        <f>VLOOKUP(J11,trade_prices!A:F,6,0)</f>
        <v>2.6600000860000002</v>
      </c>
      <c r="M11" s="6">
        <f t="shared" si="5"/>
        <v>6.0070615747479378E-2</v>
      </c>
      <c r="N11" s="6" t="str">
        <f t="shared" si="6"/>
        <v>increase</v>
      </c>
      <c r="O11" s="1">
        <f>VLOOKUP(E11,before_market_flags!B:E,4,0)</f>
        <v>44139</v>
      </c>
      <c r="P11" s="1" t="str">
        <f t="shared" si="2"/>
        <v>AYRO|44139</v>
      </c>
      <c r="Q11" s="6">
        <f>VLOOKUP(P11,trade_prices!A:E,5,0)</f>
        <v>2.75</v>
      </c>
      <c r="R11" s="6">
        <f>VLOOKUP(P11,trade_prices!A:F,6,0)</f>
        <v>2.8099999430000002</v>
      </c>
      <c r="S11" s="1">
        <f>VLOOKUP(E11,before_market_flags!B:F,5,0)</f>
        <v>44141</v>
      </c>
      <c r="T11" s="1" t="str">
        <f t="shared" si="3"/>
        <v>AYRO|44141</v>
      </c>
      <c r="U11" s="6">
        <f>VLOOKUP(T11,trade_prices!A:E,5,0)</f>
        <v>2.8099999430000002</v>
      </c>
      <c r="V11" s="6">
        <f>VLOOKUP(T11,trade_prices!A:F,6,0)</f>
        <v>2.829999924</v>
      </c>
      <c r="W11" s="6">
        <f t="shared" si="7"/>
        <v>7.0671312851949665E-3</v>
      </c>
      <c r="X11" s="6" t="str">
        <f t="shared" si="8"/>
        <v>increase</v>
      </c>
      <c r="Y11" s="6">
        <f t="shared" si="9"/>
        <v>0</v>
      </c>
      <c r="Z11" s="6">
        <f t="shared" si="10"/>
        <v>7.0671312851949665E-3</v>
      </c>
      <c r="AA11" s="1">
        <f>VLOOKUP(E11,before_market_flags!B:H,7,0)</f>
        <v>44144</v>
      </c>
      <c r="AB11" s="1" t="str">
        <f t="shared" si="4"/>
        <v>AYRO|44144</v>
      </c>
      <c r="AC11" s="6">
        <f>VLOOKUP(AB11,trade_prices!A:E,5,0)</f>
        <v>2.960000038</v>
      </c>
      <c r="AD11" s="6">
        <f>VLOOKUP(AB11,trade_prices!A:F,6,0)</f>
        <v>2.920000076</v>
      </c>
      <c r="AE11" s="6">
        <f t="shared" si="11"/>
        <v>3.0821969060798066E-2</v>
      </c>
      <c r="AF11">
        <f t="shared" si="12"/>
        <v>1</v>
      </c>
      <c r="AG11">
        <f t="shared" si="13"/>
        <v>0</v>
      </c>
    </row>
    <row r="12" spans="1:40" x14ac:dyDescent="0.35">
      <c r="A12" t="s">
        <v>87</v>
      </c>
      <c r="B12" t="s">
        <v>88</v>
      </c>
      <c r="C12" t="s">
        <v>8</v>
      </c>
      <c r="D12">
        <v>0</v>
      </c>
      <c r="E12" s="1">
        <v>44144</v>
      </c>
      <c r="F12" s="1" t="str">
        <f t="shared" si="0"/>
        <v>BCOR|44144</v>
      </c>
      <c r="G12" s="4">
        <f>VLOOKUP(F12,trade_prices!A:E,5,0)</f>
        <v>12.52999973</v>
      </c>
      <c r="H12" s="5">
        <f>VLOOKUP(F12,trade_prices!A:F,6,0)</f>
        <v>12.69999981</v>
      </c>
      <c r="I12" s="1">
        <f>VLOOKUP(E12,before_market_flags!B:D,3,0)</f>
        <v>44134</v>
      </c>
      <c r="J12" s="1" t="str">
        <f t="shared" si="1"/>
        <v>BCOR|44134</v>
      </c>
      <c r="K12" s="6">
        <f>VLOOKUP(J12,trade_prices!A:E,5,0)</f>
        <v>10.27000046</v>
      </c>
      <c r="L12" s="6">
        <f>VLOOKUP(J12,trade_prices!A:F,6,0)</f>
        <v>9.9499998089999995</v>
      </c>
      <c r="M12" s="6">
        <f t="shared" si="5"/>
        <v>0.21653543638911285</v>
      </c>
      <c r="N12" s="6" t="str">
        <f t="shared" si="6"/>
        <v>increase</v>
      </c>
      <c r="O12" s="1">
        <f>VLOOKUP(E12,before_market_flags!B:E,4,0)</f>
        <v>44140</v>
      </c>
      <c r="P12" s="1" t="str">
        <f t="shared" si="2"/>
        <v>BCOR|44140</v>
      </c>
      <c r="Q12" s="6">
        <f>VLOOKUP(P12,trade_prices!A:E,5,0)</f>
        <v>10.47999954</v>
      </c>
      <c r="R12" s="6">
        <f>VLOOKUP(P12,trade_prices!A:F,6,0)</f>
        <v>10.880000109999999</v>
      </c>
      <c r="S12" s="1">
        <f>VLOOKUP(E12,before_market_flags!B:F,5,0)</f>
        <v>44144</v>
      </c>
      <c r="T12" s="1" t="str">
        <f t="shared" si="3"/>
        <v>BCOR|44144</v>
      </c>
      <c r="U12" s="6">
        <f>VLOOKUP(T12,trade_prices!A:E,5,0)</f>
        <v>12.52999973</v>
      </c>
      <c r="V12" s="6">
        <f>VLOOKUP(T12,trade_prices!A:F,6,0)</f>
        <v>12.69999981</v>
      </c>
      <c r="W12" s="6">
        <f t="shared" si="7"/>
        <v>1.3385833271126597E-2</v>
      </c>
      <c r="X12" s="6" t="str">
        <f t="shared" si="8"/>
        <v>increase</v>
      </c>
      <c r="Y12" s="6">
        <f t="shared" si="9"/>
        <v>0.1316839310099491</v>
      </c>
      <c r="Z12" s="6">
        <f t="shared" si="10"/>
        <v>1.3385833271126597E-2</v>
      </c>
      <c r="AA12" s="1">
        <f>VLOOKUP(E12,before_market_flags!B:H,7,0)</f>
        <v>44145</v>
      </c>
      <c r="AB12" s="1" t="str">
        <f t="shared" si="4"/>
        <v>BCOR|44145</v>
      </c>
      <c r="AC12" s="6">
        <f>VLOOKUP(AB12,trade_prices!A:E,5,0)</f>
        <v>13.119999890000001</v>
      </c>
      <c r="AD12" s="6">
        <f>VLOOKUP(AB12,trade_prices!A:F,6,0)</f>
        <v>12.079999920000001</v>
      </c>
      <c r="AE12" s="6">
        <f t="shared" si="11"/>
        <v>-5.1324494545195241E-2</v>
      </c>
      <c r="AF12">
        <f t="shared" si="12"/>
        <v>1</v>
      </c>
      <c r="AG12">
        <f t="shared" si="13"/>
        <v>0</v>
      </c>
    </row>
    <row r="13" spans="1:40" x14ac:dyDescent="0.35">
      <c r="A13" t="s">
        <v>89</v>
      </c>
      <c r="B13" t="s">
        <v>90</v>
      </c>
      <c r="C13" t="s">
        <v>8</v>
      </c>
      <c r="D13">
        <v>0</v>
      </c>
      <c r="E13" s="1">
        <v>44140</v>
      </c>
      <c r="F13" s="1" t="str">
        <f t="shared" si="0"/>
        <v>BGGSQ|44140</v>
      </c>
      <c r="G13" s="4">
        <f>VLOOKUP(F13,trade_prices!A:E,5,0)</f>
        <v>0.23000000400000001</v>
      </c>
      <c r="H13" s="5">
        <f>VLOOKUP(F13,trade_prices!A:F,6,0)</f>
        <v>0.23999999499999999</v>
      </c>
      <c r="I13" s="1">
        <f>VLOOKUP(E13,before_market_flags!B:D,3,0)</f>
        <v>44132</v>
      </c>
      <c r="J13" s="1" t="str">
        <f t="shared" si="1"/>
        <v>BGGSQ|44132</v>
      </c>
      <c r="K13" s="6">
        <f>VLOOKUP(J13,trade_prices!A:E,5,0)</f>
        <v>0.15000000599999999</v>
      </c>
      <c r="L13" s="6">
        <f>VLOOKUP(J13,trade_prices!A:F,6,0)</f>
        <v>0.15000000599999999</v>
      </c>
      <c r="M13" s="6">
        <f t="shared" si="5"/>
        <v>0.37499996197916591</v>
      </c>
      <c r="N13" s="6" t="str">
        <f t="shared" si="6"/>
        <v>increase</v>
      </c>
      <c r="O13" s="1">
        <f>VLOOKUP(E13,before_market_flags!B:E,4,0)</f>
        <v>44138</v>
      </c>
      <c r="P13" s="1" t="str">
        <f t="shared" si="2"/>
        <v>BGGSQ|44138</v>
      </c>
      <c r="Q13" s="6">
        <f>VLOOKUP(P13,trade_prices!A:E,5,0)</f>
        <v>0.20000000300000001</v>
      </c>
      <c r="R13" s="6">
        <f>VLOOKUP(P13,trade_prices!A:F,6,0)</f>
        <v>0.23000000400000001</v>
      </c>
      <c r="S13" s="1">
        <f>VLOOKUP(E13,before_market_flags!B:F,5,0)</f>
        <v>44140</v>
      </c>
      <c r="T13" s="1" t="str">
        <f t="shared" si="3"/>
        <v>BGGSQ|44140</v>
      </c>
      <c r="U13" s="6">
        <f>VLOOKUP(T13,trade_prices!A:E,5,0)</f>
        <v>0.23000000400000001</v>
      </c>
      <c r="V13" s="6">
        <f>VLOOKUP(T13,trade_prices!A:F,6,0)</f>
        <v>0.23999999499999999</v>
      </c>
      <c r="W13" s="6">
        <f t="shared" si="7"/>
        <v>4.1666630034721402E-2</v>
      </c>
      <c r="X13" s="6" t="str">
        <f t="shared" si="8"/>
        <v>increase</v>
      </c>
      <c r="Y13" s="6">
        <f t="shared" si="9"/>
        <v>0</v>
      </c>
      <c r="Z13" s="6">
        <f t="shared" si="10"/>
        <v>4.1666630034721402E-2</v>
      </c>
      <c r="AA13" s="1">
        <f>VLOOKUP(E13,before_market_flags!B:H,7,0)</f>
        <v>44141</v>
      </c>
      <c r="AB13" s="1" t="str">
        <f t="shared" si="4"/>
        <v>BGGSQ|44141</v>
      </c>
      <c r="AC13" s="6">
        <f>VLOOKUP(AB13,trade_prices!A:E,5,0)</f>
        <v>0.23999999499999999</v>
      </c>
      <c r="AD13" s="6">
        <f>VLOOKUP(AB13,trade_prices!A:F,6,0)</f>
        <v>0.23000000400000001</v>
      </c>
      <c r="AE13" s="6">
        <f t="shared" si="11"/>
        <v>-4.3478220982987398E-2</v>
      </c>
      <c r="AF13">
        <f t="shared" si="12"/>
        <v>1</v>
      </c>
      <c r="AG13">
        <f t="shared" si="13"/>
        <v>1</v>
      </c>
    </row>
    <row r="14" spans="1:40" x14ac:dyDescent="0.35">
      <c r="A14" t="s">
        <v>93</v>
      </c>
      <c r="B14" t="s">
        <v>94</v>
      </c>
      <c r="C14" t="s">
        <v>8</v>
      </c>
      <c r="D14">
        <v>0</v>
      </c>
      <c r="E14" s="1">
        <v>44144</v>
      </c>
      <c r="F14" s="1" t="str">
        <f t="shared" si="0"/>
        <v>BHVN|44144</v>
      </c>
      <c r="G14" s="4">
        <f>VLOOKUP(F14,trade_prices!A:E,5,0)</f>
        <v>83.5</v>
      </c>
      <c r="H14" s="5">
        <f>VLOOKUP(F14,trade_prices!A:F,6,0)</f>
        <v>81.209999080000003</v>
      </c>
      <c r="I14" s="1">
        <f>VLOOKUP(E14,before_market_flags!B:D,3,0)</f>
        <v>44134</v>
      </c>
      <c r="J14" s="1" t="str">
        <f t="shared" si="1"/>
        <v>BHVN|44134</v>
      </c>
      <c r="K14" s="6">
        <f>VLOOKUP(J14,trade_prices!A:E,5,0)</f>
        <v>78.660003660000001</v>
      </c>
      <c r="L14" s="6">
        <f>VLOOKUP(J14,trade_prices!A:F,6,0)</f>
        <v>77.459999080000003</v>
      </c>
      <c r="M14" s="6">
        <f t="shared" si="5"/>
        <v>4.6176579762128474E-2</v>
      </c>
      <c r="N14" s="6" t="str">
        <f t="shared" si="6"/>
        <v>increase</v>
      </c>
      <c r="O14" s="1">
        <f>VLOOKUP(E14,before_market_flags!B:E,4,0)</f>
        <v>44140</v>
      </c>
      <c r="P14" s="1" t="str">
        <f t="shared" si="2"/>
        <v>BHVN|44140</v>
      </c>
      <c r="Q14" s="6">
        <f>VLOOKUP(P14,trade_prices!A:E,5,0)</f>
        <v>89.069999690000003</v>
      </c>
      <c r="R14" s="6">
        <f>VLOOKUP(P14,trade_prices!A:F,6,0)</f>
        <v>87.849998470000003</v>
      </c>
      <c r="S14" s="1">
        <f>VLOOKUP(E14,before_market_flags!B:F,5,0)</f>
        <v>44144</v>
      </c>
      <c r="T14" s="1" t="str">
        <f t="shared" si="3"/>
        <v>BHVN|44144</v>
      </c>
      <c r="U14" s="6">
        <f>VLOOKUP(T14,trade_prices!A:E,5,0)</f>
        <v>83.5</v>
      </c>
      <c r="V14" s="6">
        <f>VLOOKUP(T14,trade_prices!A:F,6,0)</f>
        <v>81.209999080000003</v>
      </c>
      <c r="W14" s="6">
        <f t="shared" si="7"/>
        <v>-2.8198509370060652E-2</v>
      </c>
      <c r="X14" s="6" t="str">
        <f t="shared" si="8"/>
        <v>decrease</v>
      </c>
      <c r="Y14" s="6">
        <f t="shared" si="9"/>
        <v>-5.209579005988027E-2</v>
      </c>
      <c r="Z14" s="6">
        <f t="shared" si="10"/>
        <v>-2.8198509370060652E-2</v>
      </c>
      <c r="AA14" s="1">
        <f>VLOOKUP(E14,before_market_flags!B:H,7,0)</f>
        <v>44145</v>
      </c>
      <c r="AB14" s="1" t="str">
        <f t="shared" si="4"/>
        <v>BHVN|44145</v>
      </c>
      <c r="AC14" s="6">
        <f>VLOOKUP(AB14,trade_prices!A:E,5,0)</f>
        <v>81.650001529999997</v>
      </c>
      <c r="AD14" s="6">
        <f>VLOOKUP(AB14,trade_prices!A:F,6,0)</f>
        <v>86.440002440000001</v>
      </c>
      <c r="AE14" s="6">
        <f t="shared" si="11"/>
        <v>6.0504433275904448E-2</v>
      </c>
      <c r="AF14">
        <f t="shared" si="12"/>
        <v>2</v>
      </c>
      <c r="AG14">
        <f t="shared" si="13"/>
        <v>1</v>
      </c>
    </row>
    <row r="15" spans="1:40" x14ac:dyDescent="0.35">
      <c r="A15" t="s">
        <v>95</v>
      </c>
      <c r="B15" t="s">
        <v>96</v>
      </c>
      <c r="C15" t="s">
        <v>8</v>
      </c>
      <c r="D15">
        <v>0</v>
      </c>
      <c r="E15" s="1">
        <v>44144</v>
      </c>
      <c r="F15" s="1" t="str">
        <f t="shared" si="0"/>
        <v>BKI|44144</v>
      </c>
      <c r="G15" s="4">
        <f>VLOOKUP(F15,trade_prices!A:E,5,0)</f>
        <v>95.38999939</v>
      </c>
      <c r="H15" s="5">
        <f>VLOOKUP(F15,trade_prices!A:F,6,0)</f>
        <v>86.769996640000002</v>
      </c>
      <c r="I15" s="1">
        <f>VLOOKUP(E15,before_market_flags!B:D,3,0)</f>
        <v>44134</v>
      </c>
      <c r="J15" s="1" t="str">
        <f t="shared" si="1"/>
        <v>BKI|44134</v>
      </c>
      <c r="K15" s="6">
        <f>VLOOKUP(J15,trade_prices!A:E,5,0)</f>
        <v>86.97000122</v>
      </c>
      <c r="L15" s="6">
        <f>VLOOKUP(J15,trade_prices!A:F,6,0)</f>
        <v>87.949996949999999</v>
      </c>
      <c r="M15" s="6">
        <f t="shared" si="5"/>
        <v>-1.3599174319387146E-2</v>
      </c>
      <c r="N15" s="6" t="str">
        <f t="shared" si="6"/>
        <v>decrease</v>
      </c>
      <c r="O15" s="1">
        <f>VLOOKUP(E15,before_market_flags!B:E,4,0)</f>
        <v>44140</v>
      </c>
      <c r="P15" s="1" t="str">
        <f t="shared" si="2"/>
        <v>BKI|44140</v>
      </c>
      <c r="Q15" s="6">
        <f>VLOOKUP(P15,trade_prices!A:E,5,0)</f>
        <v>96.819999690000003</v>
      </c>
      <c r="R15" s="6">
        <f>VLOOKUP(P15,trade_prices!A:F,6,0)</f>
        <v>94.550003050000001</v>
      </c>
      <c r="S15" s="1">
        <f>VLOOKUP(E15,before_market_flags!B:F,5,0)</f>
        <v>44144</v>
      </c>
      <c r="T15" s="1" t="str">
        <f t="shared" si="3"/>
        <v>BKI|44144</v>
      </c>
      <c r="U15" s="6">
        <f>VLOOKUP(T15,trade_prices!A:E,5,0)</f>
        <v>95.38999939</v>
      </c>
      <c r="V15" s="6">
        <f>VLOOKUP(T15,trade_prices!A:F,6,0)</f>
        <v>86.769996640000002</v>
      </c>
      <c r="W15" s="6">
        <f t="shared" si="7"/>
        <v>-9.9343126469896306E-2</v>
      </c>
      <c r="X15" s="6" t="str">
        <f t="shared" si="8"/>
        <v>decrease</v>
      </c>
      <c r="Y15" s="6">
        <f t="shared" si="9"/>
        <v>8.8059161900787067E-3</v>
      </c>
      <c r="Z15" s="6">
        <f t="shared" si="10"/>
        <v>-9.9343126469896306E-2</v>
      </c>
      <c r="AA15" s="1">
        <f>VLOOKUP(E15,before_market_flags!B:H,7,0)</f>
        <v>44145</v>
      </c>
      <c r="AB15" s="1" t="str">
        <f t="shared" si="4"/>
        <v>BKI|44145</v>
      </c>
      <c r="AC15" s="6">
        <f>VLOOKUP(AB15,trade_prices!A:E,5,0)</f>
        <v>87.63999939</v>
      </c>
      <c r="AD15" s="6">
        <f>VLOOKUP(AB15,trade_prices!A:F,6,0)</f>
        <v>91.63999939</v>
      </c>
      <c r="AE15" s="6">
        <f t="shared" si="11"/>
        <v>5.3142762793726352E-2</v>
      </c>
      <c r="AF15">
        <f t="shared" si="12"/>
        <v>4</v>
      </c>
      <c r="AG15">
        <f t="shared" si="13"/>
        <v>1</v>
      </c>
    </row>
    <row r="16" spans="1:40" x14ac:dyDescent="0.35">
      <c r="A16" t="s">
        <v>101</v>
      </c>
      <c r="B16" t="s">
        <v>102</v>
      </c>
      <c r="C16" t="s">
        <v>8</v>
      </c>
      <c r="D16">
        <v>0</v>
      </c>
      <c r="E16" s="1">
        <v>44141</v>
      </c>
      <c r="F16" s="1" t="str">
        <f t="shared" si="0"/>
        <v>BPY|44141</v>
      </c>
      <c r="G16" s="4">
        <f>VLOOKUP(F16,trade_prices!A:E,5,0)</f>
        <v>14.72000027</v>
      </c>
      <c r="H16" s="5">
        <f>VLOOKUP(F16,trade_prices!A:F,6,0)</f>
        <v>14.05000019</v>
      </c>
      <c r="I16" s="1">
        <f>VLOOKUP(E16,before_market_flags!B:D,3,0)</f>
        <v>44133</v>
      </c>
      <c r="J16" s="1" t="str">
        <f t="shared" si="1"/>
        <v>BPY|44133</v>
      </c>
      <c r="K16" s="6">
        <f>VLOOKUP(J16,trade_prices!A:E,5,0)</f>
        <v>13.649999619999999</v>
      </c>
      <c r="L16" s="6">
        <f>VLOOKUP(J16,trade_prices!A:F,6,0)</f>
        <v>14.18999958</v>
      </c>
      <c r="M16" s="6">
        <f t="shared" si="5"/>
        <v>-9.9643692602683041E-3</v>
      </c>
      <c r="N16" s="6" t="str">
        <f t="shared" si="6"/>
        <v>decrease</v>
      </c>
      <c r="O16" s="1">
        <f>VLOOKUP(E16,before_market_flags!B:E,4,0)</f>
        <v>44139</v>
      </c>
      <c r="P16" s="1" t="str">
        <f t="shared" si="2"/>
        <v>BPY|44139</v>
      </c>
      <c r="Q16" s="6">
        <f>VLOOKUP(P16,trade_prices!A:E,5,0)</f>
        <v>14.329999920000001</v>
      </c>
      <c r="R16" s="6">
        <f>VLOOKUP(P16,trade_prices!A:F,6,0)</f>
        <v>14.579999920000001</v>
      </c>
      <c r="S16" s="1">
        <f>VLOOKUP(E16,before_market_flags!B:F,5,0)</f>
        <v>44141</v>
      </c>
      <c r="T16" s="1" t="str">
        <f t="shared" si="3"/>
        <v>BPY|44141</v>
      </c>
      <c r="U16" s="6">
        <f>VLOOKUP(T16,trade_prices!A:E,5,0)</f>
        <v>14.72000027</v>
      </c>
      <c r="V16" s="6">
        <f>VLOOKUP(T16,trade_prices!A:F,6,0)</f>
        <v>14.05000019</v>
      </c>
      <c r="W16" s="6">
        <f t="shared" si="7"/>
        <v>-4.7686837789288276E-2</v>
      </c>
      <c r="X16" s="6" t="str">
        <f t="shared" si="8"/>
        <v>decrease</v>
      </c>
      <c r="Y16" s="6">
        <f t="shared" si="9"/>
        <v>9.5108931679387353E-3</v>
      </c>
      <c r="Z16" s="6">
        <f t="shared" si="10"/>
        <v>-4.7686837789288276E-2</v>
      </c>
      <c r="AA16" s="1">
        <f>VLOOKUP(E16,before_market_flags!B:H,7,0)</f>
        <v>44144</v>
      </c>
      <c r="AB16" s="1" t="str">
        <f t="shared" si="4"/>
        <v>BPY|44144</v>
      </c>
      <c r="AC16" s="6">
        <f>VLOOKUP(AB16,trade_prices!A:E,5,0)</f>
        <v>14.850000380000001</v>
      </c>
      <c r="AD16" s="6">
        <f>VLOOKUP(AB16,trade_prices!A:F,6,0)</f>
        <v>15</v>
      </c>
      <c r="AE16" s="6">
        <f t="shared" si="11"/>
        <v>6.3333320666666637E-2</v>
      </c>
      <c r="AF16">
        <f t="shared" si="12"/>
        <v>4</v>
      </c>
      <c r="AG16">
        <f t="shared" si="13"/>
        <v>1</v>
      </c>
    </row>
    <row r="17" spans="1:33" x14ac:dyDescent="0.35">
      <c r="A17" t="s">
        <v>103</v>
      </c>
      <c r="B17" t="s">
        <v>102</v>
      </c>
      <c r="C17" t="s">
        <v>8</v>
      </c>
      <c r="D17">
        <v>0</v>
      </c>
      <c r="E17" s="1">
        <v>44141</v>
      </c>
      <c r="F17" s="1" t="str">
        <f t="shared" si="0"/>
        <v>BPYPO|44141</v>
      </c>
      <c r="G17" s="4">
        <f>VLOOKUP(F17,trade_prices!A:E,5,0)</f>
        <v>20.629999160000001</v>
      </c>
      <c r="H17" s="5">
        <f>VLOOKUP(F17,trade_prices!A:F,6,0)</f>
        <v>20.5</v>
      </c>
      <c r="I17" s="1">
        <f>VLOOKUP(E17,before_market_flags!B:D,3,0)</f>
        <v>44133</v>
      </c>
      <c r="J17" s="1" t="str">
        <f t="shared" si="1"/>
        <v>BPYPO|44133</v>
      </c>
      <c r="K17" s="6">
        <f>VLOOKUP(J17,trade_prices!A:E,5,0)</f>
        <v>20.25</v>
      </c>
      <c r="L17" s="6">
        <f>VLOOKUP(J17,trade_prices!A:F,6,0)</f>
        <v>20.18000031</v>
      </c>
      <c r="M17" s="6">
        <f t="shared" si="5"/>
        <v>1.5609740975609732E-2</v>
      </c>
      <c r="N17" s="6" t="str">
        <f t="shared" si="6"/>
        <v>increase</v>
      </c>
      <c r="O17" s="1">
        <f>VLOOKUP(E17,before_market_flags!B:E,4,0)</f>
        <v>44139</v>
      </c>
      <c r="P17" s="1" t="str">
        <f t="shared" si="2"/>
        <v>BPYPO|44139</v>
      </c>
      <c r="Q17" s="6">
        <f>VLOOKUP(P17,trade_prices!A:E,5,0)</f>
        <v>20.090000150000002</v>
      </c>
      <c r="R17" s="6">
        <f>VLOOKUP(P17,trade_prices!A:F,6,0)</f>
        <v>20.270000459999999</v>
      </c>
      <c r="S17" s="1">
        <f>VLOOKUP(E17,before_market_flags!B:F,5,0)</f>
        <v>44141</v>
      </c>
      <c r="T17" s="1" t="str">
        <f t="shared" si="3"/>
        <v>BPYPO|44141</v>
      </c>
      <c r="U17" s="6">
        <f>VLOOKUP(T17,trade_prices!A:E,5,0)</f>
        <v>20.629999160000001</v>
      </c>
      <c r="V17" s="6">
        <f>VLOOKUP(T17,trade_prices!A:F,6,0)</f>
        <v>20.5</v>
      </c>
      <c r="W17" s="6">
        <f t="shared" si="7"/>
        <v>-6.3414224390244177E-3</v>
      </c>
      <c r="X17" s="6" t="str">
        <f t="shared" si="8"/>
        <v>decrease</v>
      </c>
      <c r="Y17" s="6">
        <f t="shared" si="9"/>
        <v>1.745025277063569E-2</v>
      </c>
      <c r="Z17" s="6">
        <f t="shared" si="10"/>
        <v>-6.3414224390244177E-3</v>
      </c>
      <c r="AA17" s="1">
        <f>VLOOKUP(E17,before_market_flags!B:H,7,0)</f>
        <v>44144</v>
      </c>
      <c r="AB17" s="1" t="str">
        <f t="shared" si="4"/>
        <v>BPYPO|44144</v>
      </c>
      <c r="AC17" s="6">
        <f>VLOOKUP(AB17,trade_prices!A:E,5,0)</f>
        <v>21.229999540000001</v>
      </c>
      <c r="AD17" s="6">
        <f>VLOOKUP(AB17,trade_prices!A:F,6,0)</f>
        <v>21.25</v>
      </c>
      <c r="AE17" s="6">
        <f t="shared" si="11"/>
        <v>3.5294117647058823E-2</v>
      </c>
      <c r="AF17">
        <f t="shared" si="12"/>
        <v>2</v>
      </c>
      <c r="AG17">
        <f t="shared" si="13"/>
        <v>0</v>
      </c>
    </row>
    <row r="18" spans="1:33" x14ac:dyDescent="0.35">
      <c r="A18" t="s">
        <v>104</v>
      </c>
      <c r="B18" t="s">
        <v>105</v>
      </c>
      <c r="C18" t="s">
        <v>8</v>
      </c>
      <c r="D18">
        <v>0</v>
      </c>
      <c r="E18" s="1">
        <v>44144</v>
      </c>
      <c r="F18" s="1" t="str">
        <f t="shared" si="0"/>
        <v>BPYU|44144</v>
      </c>
      <c r="G18" s="4">
        <f>VLOOKUP(F18,trade_prices!A:E,5,0)</f>
        <v>15.44999981</v>
      </c>
      <c r="H18" s="5">
        <f>VLOOKUP(F18,trade_prices!A:F,6,0)</f>
        <v>15.399999619999999</v>
      </c>
      <c r="I18" s="1">
        <f>VLOOKUP(E18,before_market_flags!B:D,3,0)</f>
        <v>44134</v>
      </c>
      <c r="J18" s="1" t="str">
        <f t="shared" si="1"/>
        <v>BPYU|44134</v>
      </c>
      <c r="K18" s="6">
        <f>VLOOKUP(J18,trade_prices!A:E,5,0)</f>
        <v>14.93999958</v>
      </c>
      <c r="L18" s="6">
        <f>VLOOKUP(J18,trade_prices!A:F,6,0)</f>
        <v>14.75</v>
      </c>
      <c r="M18" s="6">
        <f t="shared" si="5"/>
        <v>4.2207768573957874E-2</v>
      </c>
      <c r="N18" s="6" t="str">
        <f t="shared" si="6"/>
        <v>increase</v>
      </c>
      <c r="O18" s="1">
        <f>VLOOKUP(E18,before_market_flags!B:E,4,0)</f>
        <v>44140</v>
      </c>
      <c r="P18" s="1" t="str">
        <f t="shared" si="2"/>
        <v>BPYU|44140</v>
      </c>
      <c r="Q18" s="6">
        <f>VLOOKUP(P18,trade_prices!A:E,5,0)</f>
        <v>15.39000034</v>
      </c>
      <c r="R18" s="6">
        <f>VLOOKUP(P18,trade_prices!A:F,6,0)</f>
        <v>15.329999920000001</v>
      </c>
      <c r="S18" s="1">
        <f>VLOOKUP(E18,before_market_flags!B:F,5,0)</f>
        <v>44144</v>
      </c>
      <c r="T18" s="1" t="str">
        <f t="shared" si="3"/>
        <v>BPYU|44144</v>
      </c>
      <c r="U18" s="6">
        <f>VLOOKUP(T18,trade_prices!A:E,5,0)</f>
        <v>15.44999981</v>
      </c>
      <c r="V18" s="6">
        <f>VLOOKUP(T18,trade_prices!A:F,6,0)</f>
        <v>15.399999619999999</v>
      </c>
      <c r="W18" s="6">
        <f t="shared" si="7"/>
        <v>-3.2467656645306102E-3</v>
      </c>
      <c r="X18" s="6" t="str">
        <f t="shared" si="8"/>
        <v>decrease</v>
      </c>
      <c r="Y18" s="6">
        <f t="shared" si="9"/>
        <v>7.7669832670372698E-3</v>
      </c>
      <c r="Z18" s="6">
        <f t="shared" si="10"/>
        <v>-3.2467656645306102E-3</v>
      </c>
      <c r="AA18" s="1">
        <f>VLOOKUP(E18,before_market_flags!B:H,7,0)</f>
        <v>44145</v>
      </c>
      <c r="AB18" s="1" t="str">
        <f t="shared" si="4"/>
        <v>BPYU|44145</v>
      </c>
      <c r="AC18" s="6">
        <f>VLOOKUP(AB18,trade_prices!A:E,5,0)</f>
        <v>15.35999966</v>
      </c>
      <c r="AD18" s="6">
        <f>VLOOKUP(AB18,trade_prices!A:F,6,0)</f>
        <v>15.899999619999999</v>
      </c>
      <c r="AE18" s="6">
        <f t="shared" si="11"/>
        <v>3.1446541632055715E-2</v>
      </c>
      <c r="AF18">
        <f t="shared" si="12"/>
        <v>2</v>
      </c>
      <c r="AG18">
        <f t="shared" si="13"/>
        <v>0</v>
      </c>
    </row>
    <row r="19" spans="1:33" x14ac:dyDescent="0.35">
      <c r="A19" t="s">
        <v>106</v>
      </c>
      <c r="B19" t="s">
        <v>105</v>
      </c>
      <c r="C19" t="s">
        <v>8</v>
      </c>
      <c r="D19">
        <v>0</v>
      </c>
      <c r="E19" s="1">
        <v>44139</v>
      </c>
      <c r="F19" s="1" t="str">
        <f t="shared" si="0"/>
        <v>BPYUP|44139</v>
      </c>
      <c r="G19" s="4">
        <f>VLOOKUP(F19,trade_prices!A:E,5,0)</f>
        <v>18.579999919999999</v>
      </c>
      <c r="H19" s="5">
        <f>VLOOKUP(F19,trade_prices!A:F,6,0)</f>
        <v>18.56999969</v>
      </c>
      <c r="I19" s="1">
        <f>VLOOKUP(E19,before_market_flags!B:D,3,0)</f>
        <v>44131</v>
      </c>
      <c r="J19" s="1" t="str">
        <f t="shared" si="1"/>
        <v>BPYUP|44131</v>
      </c>
      <c r="K19" s="6">
        <f>VLOOKUP(J19,trade_prices!A:E,5,0)</f>
        <v>19.159999849999998</v>
      </c>
      <c r="L19" s="6">
        <f>VLOOKUP(J19,trade_prices!A:F,6,0)</f>
        <v>19.11000061</v>
      </c>
      <c r="M19" s="6">
        <f t="shared" si="5"/>
        <v>-2.9079209963088624E-2</v>
      </c>
      <c r="N19" s="6" t="str">
        <f t="shared" si="6"/>
        <v>decrease</v>
      </c>
      <c r="O19" s="1">
        <f>VLOOKUP(E19,before_market_flags!B:E,4,0)</f>
        <v>44137</v>
      </c>
      <c r="P19" s="1" t="str">
        <f t="shared" si="2"/>
        <v>BPYUP|44137</v>
      </c>
      <c r="Q19" s="6">
        <f>VLOOKUP(P19,trade_prices!A:E,5,0)</f>
        <v>18.629999160000001</v>
      </c>
      <c r="R19" s="6">
        <f>VLOOKUP(P19,trade_prices!A:F,6,0)</f>
        <v>18.649999619999999</v>
      </c>
      <c r="S19" s="1">
        <f>VLOOKUP(E19,before_market_flags!B:F,5,0)</f>
        <v>44139</v>
      </c>
      <c r="T19" s="1" t="str">
        <f t="shared" si="3"/>
        <v>BPYUP|44139</v>
      </c>
      <c r="U19" s="6">
        <f>VLOOKUP(T19,trade_prices!A:E,5,0)</f>
        <v>18.579999919999999</v>
      </c>
      <c r="V19" s="6">
        <f>VLOOKUP(T19,trade_prices!A:F,6,0)</f>
        <v>18.56999969</v>
      </c>
      <c r="W19" s="6">
        <f t="shared" si="7"/>
        <v>-5.3851535632412693E-4</v>
      </c>
      <c r="X19" s="6" t="str">
        <f t="shared" si="8"/>
        <v>decrease</v>
      </c>
      <c r="Y19" s="6">
        <f t="shared" si="9"/>
        <v>-3.7674757966306995E-3</v>
      </c>
      <c r="Z19" s="6">
        <f t="shared" si="10"/>
        <v>-5.3851535632412693E-4</v>
      </c>
      <c r="AA19" s="1">
        <f>VLOOKUP(E19,before_market_flags!B:H,7,0)</f>
        <v>44140</v>
      </c>
      <c r="AB19" s="1" t="str">
        <f t="shared" si="4"/>
        <v>BPYUP|44140</v>
      </c>
      <c r="AC19" s="6">
        <f>VLOOKUP(AB19,trade_prices!A:E,5,0)</f>
        <v>18.600000380000001</v>
      </c>
      <c r="AD19" s="6">
        <f>VLOOKUP(AB19,trade_prices!A:F,6,0)</f>
        <v>19.909999849999998</v>
      </c>
      <c r="AE19" s="6">
        <f t="shared" si="11"/>
        <v>6.7302871426189334E-2</v>
      </c>
      <c r="AF19">
        <f t="shared" si="12"/>
        <v>4</v>
      </c>
      <c r="AG19">
        <f t="shared" si="13"/>
        <v>0</v>
      </c>
    </row>
    <row r="20" spans="1:33" x14ac:dyDescent="0.35">
      <c r="A20" t="s">
        <v>113</v>
      </c>
      <c r="B20" t="s">
        <v>114</v>
      </c>
      <c r="C20" t="s">
        <v>8</v>
      </c>
      <c r="D20">
        <v>0</v>
      </c>
      <c r="E20" s="1">
        <v>44141</v>
      </c>
      <c r="F20" s="1" t="str">
        <f t="shared" si="0"/>
        <v>BSTC|44141</v>
      </c>
      <c r="G20" s="4">
        <f>VLOOKUP(F20,trade_prices!A:E,5,0)</f>
        <v>88.22000122</v>
      </c>
      <c r="H20" s="5">
        <f>VLOOKUP(F20,trade_prices!A:F,6,0)</f>
        <v>88.22000122</v>
      </c>
      <c r="I20" s="1">
        <f>VLOOKUP(E20,before_market_flags!B:D,3,0)</f>
        <v>44133</v>
      </c>
      <c r="J20" s="1" t="str">
        <f t="shared" si="1"/>
        <v>BSTC|44133</v>
      </c>
      <c r="K20" s="6">
        <f>VLOOKUP(J20,trade_prices!A:E,5,0)</f>
        <v>88.150001529999997</v>
      </c>
      <c r="L20" s="6">
        <f>VLOOKUP(J20,trade_prices!A:F,6,0)</f>
        <v>88.13999939</v>
      </c>
      <c r="M20" s="6">
        <f t="shared" si="5"/>
        <v>9.0684458052199166E-4</v>
      </c>
      <c r="N20" s="6" t="str">
        <f t="shared" si="6"/>
        <v>increase</v>
      </c>
      <c r="O20" s="1">
        <f>VLOOKUP(E20,before_market_flags!B:E,4,0)</f>
        <v>44139</v>
      </c>
      <c r="P20" s="1" t="str">
        <f t="shared" si="2"/>
        <v>BSTC|44139</v>
      </c>
      <c r="Q20" s="6">
        <f>VLOOKUP(P20,trade_prices!A:E,5,0)</f>
        <v>88.180000309999997</v>
      </c>
      <c r="R20" s="6">
        <f>VLOOKUP(P20,trade_prices!A:F,6,0)</f>
        <v>88.349998470000003</v>
      </c>
      <c r="S20" s="1">
        <f>VLOOKUP(E20,before_market_flags!B:F,5,0)</f>
        <v>44141</v>
      </c>
      <c r="T20" s="1" t="str">
        <f t="shared" si="3"/>
        <v>BSTC|44141</v>
      </c>
      <c r="U20" s="6">
        <f>VLOOKUP(T20,trade_prices!A:E,5,0)</f>
        <v>88.22000122</v>
      </c>
      <c r="V20" s="6">
        <f>VLOOKUP(T20,trade_prices!A:F,6,0)</f>
        <v>88.22000122</v>
      </c>
      <c r="W20" s="6">
        <f t="shared" si="7"/>
        <v>0</v>
      </c>
      <c r="X20" s="6" t="str">
        <f t="shared" si="8"/>
        <v>no change</v>
      </c>
      <c r="Y20" s="6">
        <f t="shared" si="9"/>
        <v>-1.4735575629365469E-3</v>
      </c>
      <c r="Z20" s="6">
        <f t="shared" si="10"/>
        <v>0</v>
      </c>
      <c r="AA20" s="1">
        <f>VLOOKUP(E20,before_market_flags!B:H,7,0)</f>
        <v>44144</v>
      </c>
      <c r="AB20" s="1" t="str">
        <f t="shared" si="4"/>
        <v>BSTC|44144</v>
      </c>
      <c r="AC20" s="6">
        <f>VLOOKUP(AB20,trade_prices!A:E,5,0)</f>
        <v>88.260002139999997</v>
      </c>
      <c r="AD20" s="6">
        <f>VLOOKUP(AB20,trade_prices!A:F,6,0)</f>
        <v>88.22000122</v>
      </c>
      <c r="AE20" s="6">
        <f t="shared" si="11"/>
        <v>0</v>
      </c>
      <c r="AF20">
        <f t="shared" si="12"/>
        <v>0</v>
      </c>
      <c r="AG20">
        <f t="shared" si="13"/>
        <v>0</v>
      </c>
    </row>
    <row r="21" spans="1:33" x14ac:dyDescent="0.35">
      <c r="A21" t="s">
        <v>121</v>
      </c>
      <c r="B21" t="s">
        <v>122</v>
      </c>
      <c r="C21" t="s">
        <v>8</v>
      </c>
      <c r="D21">
        <v>0</v>
      </c>
      <c r="E21" s="1">
        <v>44144</v>
      </c>
      <c r="F21" s="1" t="str">
        <f t="shared" si="0"/>
        <v>CARS|44144</v>
      </c>
      <c r="G21" s="4">
        <f>VLOOKUP(F21,trade_prices!A:E,5,0)</f>
        <v>9.1000003809999992</v>
      </c>
      <c r="H21" s="5">
        <f>VLOOKUP(F21,trade_prices!A:F,6,0)</f>
        <v>8.8500003809999992</v>
      </c>
      <c r="I21" s="1">
        <f>VLOOKUP(E21,before_market_flags!B:D,3,0)</f>
        <v>44134</v>
      </c>
      <c r="J21" s="1" t="str">
        <f t="shared" si="1"/>
        <v>CARS|44134</v>
      </c>
      <c r="K21" s="6">
        <f>VLOOKUP(J21,trade_prices!A:E,5,0)</f>
        <v>7.5900001530000001</v>
      </c>
      <c r="L21" s="6">
        <f>VLOOKUP(J21,trade_prices!A:F,6,0)</f>
        <v>7.3899998660000001</v>
      </c>
      <c r="M21" s="6">
        <f t="shared" si="5"/>
        <v>0.16497180250234378</v>
      </c>
      <c r="N21" s="6" t="str">
        <f t="shared" si="6"/>
        <v>increase</v>
      </c>
      <c r="O21" s="1">
        <f>VLOOKUP(E21,before_market_flags!B:E,4,0)</f>
        <v>44140</v>
      </c>
      <c r="P21" s="1" t="str">
        <f t="shared" si="2"/>
        <v>CARS|44140</v>
      </c>
      <c r="Q21" s="6">
        <f>VLOOKUP(P21,trade_prices!A:E,5,0)</f>
        <v>8.4200000760000009</v>
      </c>
      <c r="R21" s="6">
        <f>VLOOKUP(P21,trade_prices!A:F,6,0)</f>
        <v>8.75</v>
      </c>
      <c r="S21" s="1">
        <f>VLOOKUP(E21,before_market_flags!B:F,5,0)</f>
        <v>44144</v>
      </c>
      <c r="T21" s="1" t="str">
        <f t="shared" si="3"/>
        <v>CARS|44144</v>
      </c>
      <c r="U21" s="6">
        <f>VLOOKUP(T21,trade_prices!A:E,5,0)</f>
        <v>9.1000003809999992</v>
      </c>
      <c r="V21" s="6">
        <f>VLOOKUP(T21,trade_prices!A:F,6,0)</f>
        <v>8.8500003809999992</v>
      </c>
      <c r="W21" s="6">
        <f t="shared" si="7"/>
        <v>-2.824858635449589E-2</v>
      </c>
      <c r="X21" s="6" t="str">
        <f t="shared" si="8"/>
        <v>decrease</v>
      </c>
      <c r="Y21" s="6">
        <f t="shared" si="9"/>
        <v>3.8461578719355793E-2</v>
      </c>
      <c r="Z21" s="6">
        <f t="shared" si="10"/>
        <v>-2.824858635449589E-2</v>
      </c>
      <c r="AA21" s="1">
        <f>VLOOKUP(E21,before_market_flags!B:H,7,0)</f>
        <v>44145</v>
      </c>
      <c r="AB21" s="1" t="str">
        <f t="shared" si="4"/>
        <v>CARS|44145</v>
      </c>
      <c r="AC21" s="6">
        <f>VLOOKUP(AB21,trade_prices!A:E,5,0)</f>
        <v>9.0100002289999992</v>
      </c>
      <c r="AD21" s="6">
        <f>VLOOKUP(AB21,trade_prices!A:F,6,0)</f>
        <v>8.8900003430000005</v>
      </c>
      <c r="AE21" s="6">
        <f t="shared" si="11"/>
        <v>4.4994331222379946E-3</v>
      </c>
      <c r="AF21">
        <f t="shared" si="12"/>
        <v>2</v>
      </c>
      <c r="AG21">
        <f t="shared" si="13"/>
        <v>1</v>
      </c>
    </row>
    <row r="22" spans="1:33" x14ac:dyDescent="0.35">
      <c r="A22" t="s">
        <v>123</v>
      </c>
      <c r="B22" t="s">
        <v>124</v>
      </c>
      <c r="C22" t="s">
        <v>8</v>
      </c>
      <c r="D22">
        <v>0</v>
      </c>
      <c r="E22" s="1">
        <v>44144</v>
      </c>
      <c r="F22" s="1" t="str">
        <f t="shared" si="0"/>
        <v>CASI|44144</v>
      </c>
      <c r="G22" s="4">
        <f>VLOOKUP(F22,trade_prices!A:E,5,0)</f>
        <v>1.980000019</v>
      </c>
      <c r="H22" s="5">
        <f>VLOOKUP(F22,trade_prices!A:F,6,0)</f>
        <v>1.9199999569999999</v>
      </c>
      <c r="I22" s="1">
        <f>VLOOKUP(E22,before_market_flags!B:D,3,0)</f>
        <v>44134</v>
      </c>
      <c r="J22" s="1" t="str">
        <f t="shared" si="1"/>
        <v>CASI|44134</v>
      </c>
      <c r="K22" s="6">
        <f>VLOOKUP(J22,trade_prices!A:E,5,0)</f>
        <v>1.960000038</v>
      </c>
      <c r="L22" s="6">
        <f>VLOOKUP(J22,trade_prices!A:F,6,0)</f>
        <v>2.3499999049999998</v>
      </c>
      <c r="M22" s="6">
        <f t="shared" si="5"/>
        <v>-0.22395831126573296</v>
      </c>
      <c r="N22" s="6" t="str">
        <f t="shared" si="6"/>
        <v>decrease</v>
      </c>
      <c r="O22" s="1">
        <f>VLOOKUP(E22,before_market_flags!B:E,4,0)</f>
        <v>44140</v>
      </c>
      <c r="P22" s="1" t="str">
        <f t="shared" si="2"/>
        <v>CASI|44140</v>
      </c>
      <c r="Q22" s="6">
        <f>VLOOKUP(P22,trade_prices!A:E,5,0)</f>
        <v>1.9299999480000001</v>
      </c>
      <c r="R22" s="6">
        <f>VLOOKUP(P22,trade_prices!A:F,6,0)</f>
        <v>1.9900000099999999</v>
      </c>
      <c r="S22" s="1">
        <f>VLOOKUP(E22,before_market_flags!B:F,5,0)</f>
        <v>44144</v>
      </c>
      <c r="T22" s="1" t="str">
        <f t="shared" si="3"/>
        <v>CASI|44144</v>
      </c>
      <c r="U22" s="6">
        <f>VLOOKUP(T22,trade_prices!A:E,5,0)</f>
        <v>1.980000019</v>
      </c>
      <c r="V22" s="6">
        <f>VLOOKUP(T22,trade_prices!A:F,6,0)</f>
        <v>1.9199999569999999</v>
      </c>
      <c r="W22" s="6">
        <f t="shared" si="7"/>
        <v>-3.1250032991537238E-2</v>
      </c>
      <c r="X22" s="6" t="str">
        <f t="shared" si="8"/>
        <v>decrease</v>
      </c>
      <c r="Y22" s="6">
        <f t="shared" si="9"/>
        <v>-5.0505004565860713E-3</v>
      </c>
      <c r="Z22" s="6">
        <f t="shared" si="10"/>
        <v>-3.1250032991537238E-2</v>
      </c>
      <c r="AA22" s="1">
        <f>VLOOKUP(E22,before_market_flags!B:H,7,0)</f>
        <v>44145</v>
      </c>
      <c r="AB22" s="1" t="str">
        <f t="shared" si="4"/>
        <v>CASI|44145</v>
      </c>
      <c r="AC22" s="6">
        <f>VLOOKUP(AB22,trade_prices!A:E,5,0)</f>
        <v>1.960000038</v>
      </c>
      <c r="AD22" s="6">
        <f>VLOOKUP(AB22,trade_prices!A:F,6,0)</f>
        <v>2</v>
      </c>
      <c r="AE22" s="6">
        <f t="shared" si="11"/>
        <v>4.0000021500000038E-2</v>
      </c>
      <c r="AF22">
        <f t="shared" si="12"/>
        <v>4</v>
      </c>
      <c r="AG22">
        <f t="shared" si="13"/>
        <v>1</v>
      </c>
    </row>
    <row r="23" spans="1:33" x14ac:dyDescent="0.35">
      <c r="A23" t="s">
        <v>129</v>
      </c>
      <c r="B23" t="s">
        <v>130</v>
      </c>
      <c r="C23" t="s">
        <v>8</v>
      </c>
      <c r="D23">
        <v>0</v>
      </c>
      <c r="E23" s="1">
        <v>44144</v>
      </c>
      <c r="F23" s="1" t="str">
        <f t="shared" si="0"/>
        <v>CCO|44144</v>
      </c>
      <c r="G23" s="4">
        <f>VLOOKUP(F23,trade_prices!A:E,5,0)</f>
        <v>1.190000057</v>
      </c>
      <c r="H23" s="5">
        <f>VLOOKUP(F23,trade_prices!A:F,6,0)</f>
        <v>1.1499999759999999</v>
      </c>
      <c r="I23" s="1">
        <f>VLOOKUP(E23,before_market_flags!B:D,3,0)</f>
        <v>44134</v>
      </c>
      <c r="J23" s="1" t="str">
        <f t="shared" si="1"/>
        <v>CCO|44134</v>
      </c>
      <c r="K23" s="6">
        <f>VLOOKUP(J23,trade_prices!A:E,5,0)</f>
        <v>0.939999998</v>
      </c>
      <c r="L23" s="6">
        <f>VLOOKUP(J23,trade_prices!A:F,6,0)</f>
        <v>0.88999998599999997</v>
      </c>
      <c r="M23" s="6">
        <f t="shared" si="5"/>
        <v>0.22608695254442335</v>
      </c>
      <c r="N23" s="6" t="str">
        <f t="shared" si="6"/>
        <v>increase</v>
      </c>
      <c r="O23" s="1">
        <f>VLOOKUP(E23,before_market_flags!B:E,4,0)</f>
        <v>44140</v>
      </c>
      <c r="P23" s="1" t="str">
        <f t="shared" si="2"/>
        <v>CCO|44140</v>
      </c>
      <c r="Q23" s="6">
        <f>VLOOKUP(P23,trade_prices!A:E,5,0)</f>
        <v>0.97000002900000004</v>
      </c>
      <c r="R23" s="6">
        <f>VLOOKUP(P23,trade_prices!A:F,6,0)</f>
        <v>0.980000019</v>
      </c>
      <c r="S23" s="1">
        <f>VLOOKUP(E23,before_market_flags!B:F,5,0)</f>
        <v>44144</v>
      </c>
      <c r="T23" s="1" t="str">
        <f t="shared" si="3"/>
        <v>CCO|44144</v>
      </c>
      <c r="U23" s="6">
        <f>VLOOKUP(T23,trade_prices!A:E,5,0)</f>
        <v>1.190000057</v>
      </c>
      <c r="V23" s="6">
        <f>VLOOKUP(T23,trade_prices!A:F,6,0)</f>
        <v>1.1499999759999999</v>
      </c>
      <c r="W23" s="6">
        <f t="shared" si="7"/>
        <v>-3.4782679856334257E-2</v>
      </c>
      <c r="X23" s="6" t="str">
        <f t="shared" si="8"/>
        <v>decrease</v>
      </c>
      <c r="Y23" s="6">
        <f t="shared" si="9"/>
        <v>0.17647061171527323</v>
      </c>
      <c r="Z23" s="6">
        <f t="shared" si="10"/>
        <v>-3.4782679856334257E-2</v>
      </c>
      <c r="AA23" s="1">
        <f>VLOOKUP(E23,before_market_flags!B:H,7,0)</f>
        <v>44145</v>
      </c>
      <c r="AB23" s="1" t="str">
        <f t="shared" si="4"/>
        <v>CCO|44145</v>
      </c>
      <c r="AC23" s="6">
        <f>VLOOKUP(AB23,trade_prices!A:E,5,0)</f>
        <v>1.1499999759999999</v>
      </c>
      <c r="AD23" s="6">
        <f>VLOOKUP(AB23,trade_prices!A:F,6,0)</f>
        <v>1.2599999900000001</v>
      </c>
      <c r="AE23" s="6">
        <f t="shared" si="11"/>
        <v>8.7301599105568353E-2</v>
      </c>
      <c r="AF23">
        <f t="shared" si="12"/>
        <v>2</v>
      </c>
      <c r="AG23">
        <f t="shared" si="13"/>
        <v>1</v>
      </c>
    </row>
    <row r="24" spans="1:33" x14ac:dyDescent="0.35">
      <c r="A24" t="s">
        <v>135</v>
      </c>
      <c r="B24" t="s">
        <v>136</v>
      </c>
      <c r="C24" t="s">
        <v>8</v>
      </c>
      <c r="D24">
        <v>0</v>
      </c>
      <c r="E24" s="1">
        <v>44140</v>
      </c>
      <c r="F24" s="1" t="str">
        <f t="shared" si="0"/>
        <v>CHKAQ|44140</v>
      </c>
      <c r="G24" s="4">
        <f>VLOOKUP(F24,trade_prices!A:E,5,0)</f>
        <v>3.75</v>
      </c>
      <c r="H24" s="5">
        <f>VLOOKUP(F24,trade_prices!A:F,6,0)</f>
        <v>3.7000000480000002</v>
      </c>
      <c r="I24" s="1">
        <f>VLOOKUP(E24,before_market_flags!B:D,3,0)</f>
        <v>44132</v>
      </c>
      <c r="J24" s="1" t="str">
        <f t="shared" si="1"/>
        <v>CHKAQ|44132</v>
      </c>
      <c r="K24" s="6">
        <f>VLOOKUP(J24,trade_prices!A:E,5,0)</f>
        <v>4.0500001909999996</v>
      </c>
      <c r="L24" s="6">
        <f>VLOOKUP(J24,trade_prices!A:F,6,0)</f>
        <v>3.9700000289999999</v>
      </c>
      <c r="M24" s="6">
        <f t="shared" si="5"/>
        <v>-7.297296689116145E-2</v>
      </c>
      <c r="N24" s="6" t="str">
        <f t="shared" si="6"/>
        <v>decrease</v>
      </c>
      <c r="O24" s="1">
        <f>VLOOKUP(E24,before_market_flags!B:E,4,0)</f>
        <v>44138</v>
      </c>
      <c r="P24" s="1" t="str">
        <f t="shared" si="2"/>
        <v>CHKAQ|44138</v>
      </c>
      <c r="Q24" s="6">
        <f>VLOOKUP(P24,trade_prices!A:E,5,0)</f>
        <v>3.7000000480000002</v>
      </c>
      <c r="R24" s="6">
        <f>VLOOKUP(P24,trade_prices!A:F,6,0)</f>
        <v>3.6600000860000002</v>
      </c>
      <c r="S24" s="1">
        <f>VLOOKUP(E24,before_market_flags!B:F,5,0)</f>
        <v>44140</v>
      </c>
      <c r="T24" s="1" t="str">
        <f t="shared" si="3"/>
        <v>CHKAQ|44140</v>
      </c>
      <c r="U24" s="6">
        <f>VLOOKUP(T24,trade_prices!A:E,5,0)</f>
        <v>3.75</v>
      </c>
      <c r="V24" s="6">
        <f>VLOOKUP(T24,trade_prices!A:F,6,0)</f>
        <v>3.7000000480000002</v>
      </c>
      <c r="W24" s="6">
        <f t="shared" si="7"/>
        <v>-1.3513500365230224E-2</v>
      </c>
      <c r="X24" s="6" t="str">
        <f t="shared" si="8"/>
        <v>decrease</v>
      </c>
      <c r="Y24" s="6">
        <f t="shared" si="9"/>
        <v>2.3999977066666626E-2</v>
      </c>
      <c r="Z24" s="6">
        <f t="shared" si="10"/>
        <v>-1.3513500365230224E-2</v>
      </c>
      <c r="AA24" s="1">
        <f>VLOOKUP(E24,before_market_flags!B:H,7,0)</f>
        <v>44141</v>
      </c>
      <c r="AB24" s="1" t="str">
        <f t="shared" si="4"/>
        <v>CHKAQ|44141</v>
      </c>
      <c r="AC24" s="6">
        <f>VLOOKUP(AB24,trade_prices!A:E,5,0)</f>
        <v>3.7000000480000002</v>
      </c>
      <c r="AD24" s="6">
        <f>VLOOKUP(AB24,trade_prices!A:F,6,0)</f>
        <v>3.460000038</v>
      </c>
      <c r="AE24" s="6">
        <f t="shared" si="11"/>
        <v>-6.9364163978081483E-2</v>
      </c>
      <c r="AF24">
        <f t="shared" si="12"/>
        <v>4</v>
      </c>
      <c r="AG24">
        <f t="shared" si="13"/>
        <v>0</v>
      </c>
    </row>
    <row r="25" spans="1:33" x14ac:dyDescent="0.35">
      <c r="A25" t="s">
        <v>139</v>
      </c>
      <c r="B25" t="s">
        <v>140</v>
      </c>
      <c r="C25" t="s">
        <v>8</v>
      </c>
      <c r="D25">
        <v>0</v>
      </c>
      <c r="E25" s="1">
        <v>44141</v>
      </c>
      <c r="F25" s="1" t="str">
        <f t="shared" si="0"/>
        <v>CLMT|44141</v>
      </c>
      <c r="G25" s="4">
        <f>VLOOKUP(F25,trade_prices!A:E,5,0)</f>
        <v>3.2799999710000001</v>
      </c>
      <c r="H25" s="5">
        <f>VLOOKUP(F25,trade_prices!A:F,6,0)</f>
        <v>3.119999886</v>
      </c>
      <c r="I25" s="1">
        <f>VLOOKUP(E25,before_market_flags!B:D,3,0)</f>
        <v>44133</v>
      </c>
      <c r="J25" s="1" t="str">
        <f t="shared" si="1"/>
        <v>CLMT|44133</v>
      </c>
      <c r="K25" s="6">
        <f>VLOOKUP(J25,trade_prices!A:E,5,0)</f>
        <v>3.539999962</v>
      </c>
      <c r="L25" s="6">
        <f>VLOOKUP(J25,trade_prices!A:F,6,0)</f>
        <v>3.4700000289999999</v>
      </c>
      <c r="M25" s="6">
        <f t="shared" si="5"/>
        <v>-0.1121795371116882</v>
      </c>
      <c r="N25" s="6" t="str">
        <f t="shared" si="6"/>
        <v>decrease</v>
      </c>
      <c r="O25" s="1">
        <f>VLOOKUP(E25,before_market_flags!B:E,4,0)</f>
        <v>44139</v>
      </c>
      <c r="P25" s="1" t="str">
        <f t="shared" si="2"/>
        <v>CLMT|44139</v>
      </c>
      <c r="Q25" s="6">
        <f>VLOOKUP(P25,trade_prices!A:E,5,0)</f>
        <v>3.5599999430000002</v>
      </c>
      <c r="R25" s="6">
        <f>VLOOKUP(P25,trade_prices!A:F,6,0)</f>
        <v>3.5999999049999998</v>
      </c>
      <c r="S25" s="1">
        <f>VLOOKUP(E25,before_market_flags!B:F,5,0)</f>
        <v>44141</v>
      </c>
      <c r="T25" s="1" t="str">
        <f t="shared" si="3"/>
        <v>CLMT|44141</v>
      </c>
      <c r="U25" s="6">
        <f>VLOOKUP(T25,trade_prices!A:E,5,0)</f>
        <v>3.2799999710000001</v>
      </c>
      <c r="V25" s="6">
        <f>VLOOKUP(T25,trade_prices!A:F,6,0)</f>
        <v>3.119999886</v>
      </c>
      <c r="W25" s="6">
        <f t="shared" si="7"/>
        <v>-5.1282080399409367E-2</v>
      </c>
      <c r="X25" s="6" t="str">
        <f t="shared" si="8"/>
        <v>decrease</v>
      </c>
      <c r="Y25" s="6">
        <f t="shared" si="9"/>
        <v>-9.7560956350386419E-2</v>
      </c>
      <c r="Z25" s="6">
        <f t="shared" si="10"/>
        <v>-5.1282080399409367E-2</v>
      </c>
      <c r="AA25" s="1">
        <f>VLOOKUP(E25,before_market_flags!B:H,7,0)</f>
        <v>44144</v>
      </c>
      <c r="AB25" s="1" t="str">
        <f t="shared" si="4"/>
        <v>CLMT|44144</v>
      </c>
      <c r="AC25" s="6">
        <f>VLOOKUP(AB25,trade_prices!A:E,5,0)</f>
        <v>3.1500000950000002</v>
      </c>
      <c r="AD25" s="6">
        <f>VLOOKUP(AB25,trade_prices!A:F,6,0)</f>
        <v>3.2799999710000001</v>
      </c>
      <c r="AE25" s="6">
        <f t="shared" si="11"/>
        <v>4.8780514150803346E-2</v>
      </c>
      <c r="AF25">
        <f t="shared" si="12"/>
        <v>4</v>
      </c>
      <c r="AG25">
        <f t="shared" si="13"/>
        <v>1</v>
      </c>
    </row>
    <row r="26" spans="1:33" x14ac:dyDescent="0.35">
      <c r="A26" t="s">
        <v>141</v>
      </c>
      <c r="B26" t="s">
        <v>142</v>
      </c>
      <c r="C26" t="s">
        <v>8</v>
      </c>
      <c r="D26">
        <v>0</v>
      </c>
      <c r="E26" s="1">
        <v>44141</v>
      </c>
      <c r="F26" s="1" t="str">
        <f t="shared" si="0"/>
        <v>CLNY|44141</v>
      </c>
      <c r="G26" s="4">
        <f>VLOOKUP(F26,trade_prices!A:E,5,0)</f>
        <v>3.7699999809999998</v>
      </c>
      <c r="H26" s="5">
        <f>VLOOKUP(F26,trade_prices!A:F,6,0)</f>
        <v>3.75</v>
      </c>
      <c r="I26" s="1">
        <f>VLOOKUP(E26,before_market_flags!B:D,3,0)</f>
        <v>44133</v>
      </c>
      <c r="J26" s="1" t="str">
        <f t="shared" si="1"/>
        <v>CLNY|44133</v>
      </c>
      <c r="K26" s="6">
        <f>VLOOKUP(J26,trade_prices!A:E,5,0)</f>
        <v>3.5</v>
      </c>
      <c r="L26" s="6">
        <f>VLOOKUP(J26,trade_prices!A:F,6,0)</f>
        <v>3.6600000860000002</v>
      </c>
      <c r="M26" s="6">
        <f t="shared" si="5"/>
        <v>2.3999977066666626E-2</v>
      </c>
      <c r="N26" s="6" t="str">
        <f t="shared" si="6"/>
        <v>increase</v>
      </c>
      <c r="O26" s="1">
        <f>VLOOKUP(E26,before_market_flags!B:E,4,0)</f>
        <v>44139</v>
      </c>
      <c r="P26" s="1" t="str">
        <f t="shared" si="2"/>
        <v>CLNY|44139</v>
      </c>
      <c r="Q26" s="6">
        <f>VLOOKUP(P26,trade_prices!A:E,5,0)</f>
        <v>3.6500000950000002</v>
      </c>
      <c r="R26" s="6">
        <f>VLOOKUP(P26,trade_prices!A:F,6,0)</f>
        <v>3.6800000669999999</v>
      </c>
      <c r="S26" s="1">
        <f>VLOOKUP(E26,before_market_flags!B:F,5,0)</f>
        <v>44141</v>
      </c>
      <c r="T26" s="1" t="str">
        <f t="shared" si="3"/>
        <v>CLNY|44141</v>
      </c>
      <c r="U26" s="6">
        <f>VLOOKUP(T26,trade_prices!A:E,5,0)</f>
        <v>3.7699999809999998</v>
      </c>
      <c r="V26" s="6">
        <f>VLOOKUP(T26,trade_prices!A:F,6,0)</f>
        <v>3.75</v>
      </c>
      <c r="W26" s="6">
        <f t="shared" si="7"/>
        <v>-5.3333282666666072E-3</v>
      </c>
      <c r="X26" s="6" t="str">
        <f t="shared" si="8"/>
        <v>decrease</v>
      </c>
      <c r="Y26" s="6">
        <f t="shared" si="9"/>
        <v>2.3872656353734832E-2</v>
      </c>
      <c r="Z26" s="6">
        <f t="shared" si="10"/>
        <v>-5.3333282666666072E-3</v>
      </c>
      <c r="AA26" s="1">
        <f>VLOOKUP(E26,before_market_flags!B:H,7,0)</f>
        <v>44144</v>
      </c>
      <c r="AB26" s="1" t="str">
        <f t="shared" si="4"/>
        <v>CLNY|44144</v>
      </c>
      <c r="AC26" s="6">
        <f>VLOOKUP(AB26,trade_prices!A:E,5,0)</f>
        <v>4.0199999809999998</v>
      </c>
      <c r="AD26" s="6">
        <f>VLOOKUP(AB26,trade_prices!A:F,6,0)</f>
        <v>3.75</v>
      </c>
      <c r="AE26" s="6">
        <f t="shared" si="11"/>
        <v>0</v>
      </c>
      <c r="AF26">
        <f t="shared" si="12"/>
        <v>2</v>
      </c>
      <c r="AG26">
        <f t="shared" si="13"/>
        <v>0</v>
      </c>
    </row>
    <row r="27" spans="1:33" x14ac:dyDescent="0.35">
      <c r="A27" t="s">
        <v>147</v>
      </c>
      <c r="B27" t="s">
        <v>148</v>
      </c>
      <c r="C27" t="s">
        <v>8</v>
      </c>
      <c r="D27">
        <v>0</v>
      </c>
      <c r="E27" s="1">
        <v>44140</v>
      </c>
      <c r="F27" s="1" t="str">
        <f t="shared" si="0"/>
        <v>CMT|44140</v>
      </c>
      <c r="G27" s="4">
        <f>VLOOKUP(F27,trade_prices!A:E,5,0)</f>
        <v>9.0200004580000002</v>
      </c>
      <c r="H27" s="5">
        <f>VLOOKUP(F27,trade_prices!A:F,6,0)</f>
        <v>9.9600000380000004</v>
      </c>
      <c r="I27" s="1">
        <f>VLOOKUP(E27,before_market_flags!B:D,3,0)</f>
        <v>44132</v>
      </c>
      <c r="J27" s="1" t="str">
        <f t="shared" si="1"/>
        <v>CMT|44132</v>
      </c>
      <c r="K27" s="6">
        <f>VLOOKUP(J27,trade_prices!A:E,5,0)</f>
        <v>9.2399997710000008</v>
      </c>
      <c r="L27" s="6">
        <f>VLOOKUP(J27,trade_prices!A:F,6,0)</f>
        <v>8.3199996949999999</v>
      </c>
      <c r="M27" s="6">
        <f t="shared" si="5"/>
        <v>0.16465866834768786</v>
      </c>
      <c r="N27" s="6" t="str">
        <f t="shared" si="6"/>
        <v>increase</v>
      </c>
      <c r="O27" s="1">
        <f>VLOOKUP(E27,before_market_flags!B:E,4,0)</f>
        <v>44138</v>
      </c>
      <c r="P27" s="1" t="str">
        <f t="shared" si="2"/>
        <v>CMT|44138</v>
      </c>
      <c r="Q27" s="6">
        <f>VLOOKUP(P27,trade_prices!A:E,5,0)</f>
        <v>9</v>
      </c>
      <c r="R27" s="6">
        <f>VLOOKUP(P27,trade_prices!A:F,6,0)</f>
        <v>9</v>
      </c>
      <c r="S27" s="1">
        <f>VLOOKUP(E27,before_market_flags!B:F,5,0)</f>
        <v>44140</v>
      </c>
      <c r="T27" s="1" t="str">
        <f t="shared" si="3"/>
        <v>CMT|44140</v>
      </c>
      <c r="U27" s="6">
        <f>VLOOKUP(T27,trade_prices!A:E,5,0)</f>
        <v>9.0200004580000002</v>
      </c>
      <c r="V27" s="6">
        <f>VLOOKUP(T27,trade_prices!A:F,6,0)</f>
        <v>9.9600000380000004</v>
      </c>
      <c r="W27" s="6">
        <f t="shared" si="7"/>
        <v>9.4377467511411295E-2</v>
      </c>
      <c r="X27" s="6" t="str">
        <f t="shared" si="8"/>
        <v>increase</v>
      </c>
      <c r="Y27" s="6">
        <f t="shared" si="9"/>
        <v>2.2173455636869065E-3</v>
      </c>
      <c r="Z27" s="6">
        <f t="shared" si="10"/>
        <v>9.4377467511411295E-2</v>
      </c>
      <c r="AA27" s="1">
        <f>VLOOKUP(E27,before_market_flags!B:H,7,0)</f>
        <v>44141</v>
      </c>
      <c r="AB27" s="1" t="str">
        <f t="shared" si="4"/>
        <v>CMT|44141</v>
      </c>
      <c r="AC27" s="6">
        <f>VLOOKUP(AB27,trade_prices!A:E,5,0)</f>
        <v>10</v>
      </c>
      <c r="AD27" s="6">
        <f>VLOOKUP(AB27,trade_prices!A:F,6,0)</f>
        <v>10.09000015</v>
      </c>
      <c r="AE27" s="6">
        <f t="shared" si="11"/>
        <v>1.2884054516094274E-2</v>
      </c>
      <c r="AF27">
        <f t="shared" si="12"/>
        <v>1</v>
      </c>
      <c r="AG27">
        <f t="shared" si="13"/>
        <v>1</v>
      </c>
    </row>
    <row r="28" spans="1:33" x14ac:dyDescent="0.35">
      <c r="A28" t="s">
        <v>149</v>
      </c>
      <c r="B28" t="s">
        <v>150</v>
      </c>
      <c r="C28" t="s">
        <v>8</v>
      </c>
      <c r="D28">
        <v>0</v>
      </c>
      <c r="E28" s="1">
        <v>44144</v>
      </c>
      <c r="F28" s="1" t="str">
        <f t="shared" si="0"/>
        <v>CNCN|44144</v>
      </c>
      <c r="G28" s="4">
        <f>VLOOKUP(F28,trade_prices!A:E,5,0)</f>
        <v>20</v>
      </c>
      <c r="H28" s="5">
        <f>VLOOKUP(F28,trade_prices!A:F,6,0)</f>
        <v>20</v>
      </c>
      <c r="I28" s="1">
        <f>VLOOKUP(E28,before_market_flags!B:D,3,0)</f>
        <v>44134</v>
      </c>
      <c r="J28" s="1" t="str">
        <f t="shared" si="1"/>
        <v>CNCN|44134</v>
      </c>
      <c r="K28" s="6">
        <f>VLOOKUP(J28,trade_prices!A:E,5,0)</f>
        <v>20</v>
      </c>
      <c r="L28" s="6">
        <f>VLOOKUP(J28,trade_prices!A:F,6,0)</f>
        <v>20</v>
      </c>
      <c r="M28" s="6">
        <f t="shared" si="5"/>
        <v>0</v>
      </c>
      <c r="N28" s="6" t="str">
        <f t="shared" si="6"/>
        <v>no change</v>
      </c>
      <c r="O28" s="1">
        <f>VLOOKUP(E28,before_market_flags!B:E,4,0)</f>
        <v>44140</v>
      </c>
      <c r="P28" s="1" t="str">
        <f t="shared" si="2"/>
        <v>CNCN|44140</v>
      </c>
      <c r="Q28" s="6">
        <f>VLOOKUP(P28,trade_prices!A:E,5,0)</f>
        <v>20</v>
      </c>
      <c r="R28" s="6">
        <f>VLOOKUP(P28,trade_prices!A:F,6,0)</f>
        <v>20</v>
      </c>
      <c r="S28" s="1">
        <f>VLOOKUP(E28,before_market_flags!B:F,5,0)</f>
        <v>44144</v>
      </c>
      <c r="T28" s="1" t="str">
        <f t="shared" si="3"/>
        <v>CNCN|44144</v>
      </c>
      <c r="U28" s="6">
        <f>VLOOKUP(T28,trade_prices!A:E,5,0)</f>
        <v>20</v>
      </c>
      <c r="V28" s="6">
        <f>VLOOKUP(T28,trade_prices!A:F,6,0)</f>
        <v>20</v>
      </c>
      <c r="W28" s="6">
        <f t="shared" si="7"/>
        <v>0</v>
      </c>
      <c r="X28" s="6" t="str">
        <f t="shared" si="8"/>
        <v>no change</v>
      </c>
      <c r="Y28" s="6">
        <f t="shared" si="9"/>
        <v>0</v>
      </c>
      <c r="Z28" s="6">
        <f t="shared" si="10"/>
        <v>0</v>
      </c>
      <c r="AA28" s="1">
        <f>VLOOKUP(E28,before_market_flags!B:H,7,0)</f>
        <v>44145</v>
      </c>
      <c r="AB28" s="1" t="str">
        <f t="shared" si="4"/>
        <v>CNCN|44145</v>
      </c>
      <c r="AC28" s="6">
        <f>VLOOKUP(AB28,trade_prices!A:E,5,0)</f>
        <v>20</v>
      </c>
      <c r="AD28" s="6">
        <f>VLOOKUP(AB28,trade_prices!A:F,6,0)</f>
        <v>20</v>
      </c>
      <c r="AE28" s="6">
        <f t="shared" si="11"/>
        <v>0</v>
      </c>
      <c r="AF28">
        <f t="shared" si="12"/>
        <v>0</v>
      </c>
      <c r="AG28">
        <f t="shared" si="13"/>
        <v>0</v>
      </c>
    </row>
    <row r="29" spans="1:33" x14ac:dyDescent="0.35">
      <c r="A29" t="s">
        <v>151</v>
      </c>
      <c r="B29" t="s">
        <v>152</v>
      </c>
      <c r="C29" t="s">
        <v>8</v>
      </c>
      <c r="D29">
        <v>0</v>
      </c>
      <c r="E29" s="1">
        <v>44141</v>
      </c>
      <c r="F29" s="1" t="str">
        <f t="shared" si="0"/>
        <v>CNTY|44141</v>
      </c>
      <c r="G29" s="4">
        <f>VLOOKUP(F29,trade_prices!A:E,5,0)</f>
        <v>5.4600000380000004</v>
      </c>
      <c r="H29" s="5">
        <f>VLOOKUP(F29,trade_prices!A:F,6,0)</f>
        <v>5.4600000380000004</v>
      </c>
      <c r="I29" s="1">
        <f>VLOOKUP(E29,before_market_flags!B:D,3,0)</f>
        <v>44133</v>
      </c>
      <c r="J29" s="1" t="str">
        <f t="shared" si="1"/>
        <v>CNTY|44133</v>
      </c>
      <c r="K29" s="6">
        <f>VLOOKUP(J29,trade_prices!A:E,5,0)</f>
        <v>4.7399997709999999</v>
      </c>
      <c r="L29" s="6">
        <f>VLOOKUP(J29,trade_prices!A:F,6,0)</f>
        <v>4.8000001909999996</v>
      </c>
      <c r="M29" s="6">
        <f t="shared" si="5"/>
        <v>0.12087909201585993</v>
      </c>
      <c r="N29" s="6" t="str">
        <f t="shared" si="6"/>
        <v>increase</v>
      </c>
      <c r="O29" s="1">
        <f>VLOOKUP(E29,before_market_flags!B:E,4,0)</f>
        <v>44139</v>
      </c>
      <c r="P29" s="1" t="str">
        <f t="shared" si="2"/>
        <v>CNTY|44139</v>
      </c>
      <c r="Q29" s="6">
        <f>VLOOKUP(P29,trade_prices!A:E,5,0)</f>
        <v>4.9499998090000004</v>
      </c>
      <c r="R29" s="6">
        <f>VLOOKUP(P29,trade_prices!A:F,6,0)</f>
        <v>4.9299998279999997</v>
      </c>
      <c r="S29" s="1">
        <f>VLOOKUP(E29,before_market_flags!B:F,5,0)</f>
        <v>44141</v>
      </c>
      <c r="T29" s="1" t="str">
        <f t="shared" si="3"/>
        <v>CNTY|44141</v>
      </c>
      <c r="U29" s="6">
        <f>VLOOKUP(T29,trade_prices!A:E,5,0)</f>
        <v>5.4600000380000004</v>
      </c>
      <c r="V29" s="6">
        <f>VLOOKUP(T29,trade_prices!A:F,6,0)</f>
        <v>5.4600000380000004</v>
      </c>
      <c r="W29" s="6">
        <f t="shared" si="7"/>
        <v>0</v>
      </c>
      <c r="X29" s="6" t="str">
        <f t="shared" si="8"/>
        <v>no change</v>
      </c>
      <c r="Y29" s="6">
        <f t="shared" si="9"/>
        <v>9.7069634855559445E-2</v>
      </c>
      <c r="Z29" s="6">
        <f t="shared" si="10"/>
        <v>0</v>
      </c>
      <c r="AA29" s="1">
        <f>VLOOKUP(E29,before_market_flags!B:H,7,0)</f>
        <v>44144</v>
      </c>
      <c r="AB29" s="1" t="str">
        <f t="shared" si="4"/>
        <v>CNTY|44144</v>
      </c>
      <c r="AC29" s="6">
        <f>VLOOKUP(AB29,trade_prices!A:E,5,0)</f>
        <v>6</v>
      </c>
      <c r="AD29" s="6">
        <f>VLOOKUP(AB29,trade_prices!A:F,6,0)</f>
        <v>5.9499998090000004</v>
      </c>
      <c r="AE29" s="6">
        <f t="shared" si="11"/>
        <v>8.2352905332673074E-2</v>
      </c>
      <c r="AF29">
        <f t="shared" si="12"/>
        <v>0</v>
      </c>
      <c r="AG29">
        <f t="shared" si="13"/>
        <v>0</v>
      </c>
    </row>
    <row r="30" spans="1:33" x14ac:dyDescent="0.35">
      <c r="A30" t="s">
        <v>155</v>
      </c>
      <c r="B30" t="s">
        <v>156</v>
      </c>
      <c r="C30" t="s">
        <v>8</v>
      </c>
      <c r="D30">
        <v>0</v>
      </c>
      <c r="E30" s="1">
        <v>44139</v>
      </c>
      <c r="F30" s="1" t="str">
        <f t="shared" si="0"/>
        <v>COHN|44139</v>
      </c>
      <c r="G30" s="4">
        <f>VLOOKUP(F30,trade_prices!A:E,5,0)</f>
        <v>20.229999540000001</v>
      </c>
      <c r="H30" s="5">
        <f>VLOOKUP(F30,trade_prices!A:F,6,0)</f>
        <v>18.629999160000001</v>
      </c>
      <c r="I30" s="1">
        <f>VLOOKUP(E30,before_market_flags!B:D,3,0)</f>
        <v>44131</v>
      </c>
      <c r="J30" s="1" t="str">
        <f t="shared" si="1"/>
        <v>COHN|44131</v>
      </c>
      <c r="K30" s="6">
        <f>VLOOKUP(J30,trade_prices!A:E,5,0)</f>
        <v>18.440000529999999</v>
      </c>
      <c r="L30" s="6">
        <f>VLOOKUP(J30,trade_prices!A:F,6,0)</f>
        <v>18.5</v>
      </c>
      <c r="M30" s="6">
        <f t="shared" si="5"/>
        <v>6.9779477112977255E-3</v>
      </c>
      <c r="N30" s="6" t="str">
        <f t="shared" si="6"/>
        <v>increase</v>
      </c>
      <c r="O30" s="1">
        <f>VLOOKUP(E30,before_market_flags!B:E,4,0)</f>
        <v>44137</v>
      </c>
      <c r="P30" s="1" t="str">
        <f t="shared" si="2"/>
        <v>COHN|44137</v>
      </c>
      <c r="Q30" s="6">
        <f>VLOOKUP(P30,trade_prices!A:E,5,0)</f>
        <v>19.38999939</v>
      </c>
      <c r="R30" s="6">
        <f>VLOOKUP(P30,trade_prices!A:F,6,0)</f>
        <v>18.709999079999999</v>
      </c>
      <c r="S30" s="1">
        <f>VLOOKUP(E30,before_market_flags!B:F,5,0)</f>
        <v>44139</v>
      </c>
      <c r="T30" s="1" t="str">
        <f t="shared" si="3"/>
        <v>COHN|44139</v>
      </c>
      <c r="U30" s="6">
        <f>VLOOKUP(T30,trade_prices!A:E,5,0)</f>
        <v>20.229999540000001</v>
      </c>
      <c r="V30" s="6">
        <f>VLOOKUP(T30,trade_prices!A:F,6,0)</f>
        <v>18.629999160000001</v>
      </c>
      <c r="W30" s="6">
        <f t="shared" si="7"/>
        <v>-8.5883008703259697E-2</v>
      </c>
      <c r="X30" s="6" t="str">
        <f t="shared" si="8"/>
        <v>decrease</v>
      </c>
      <c r="Y30" s="6">
        <f t="shared" si="9"/>
        <v>7.5135961174619084E-2</v>
      </c>
      <c r="Z30" s="6">
        <f t="shared" si="10"/>
        <v>-8.5883008703259697E-2</v>
      </c>
      <c r="AA30" s="1">
        <f>VLOOKUP(E30,before_market_flags!B:H,7,0)</f>
        <v>44140</v>
      </c>
      <c r="AB30" s="1" t="str">
        <f t="shared" si="4"/>
        <v>COHN|44140</v>
      </c>
      <c r="AC30" s="6">
        <f>VLOOKUP(AB30,trade_prices!A:E,5,0)</f>
        <v>18.75</v>
      </c>
      <c r="AD30" s="6">
        <f>VLOOKUP(AB30,trade_prices!A:F,6,0)</f>
        <v>19.340000150000002</v>
      </c>
      <c r="AE30" s="6">
        <f t="shared" si="11"/>
        <v>3.6711529704926138E-2</v>
      </c>
      <c r="AF30">
        <f t="shared" si="12"/>
        <v>2</v>
      </c>
      <c r="AG30">
        <f t="shared" si="13"/>
        <v>1</v>
      </c>
    </row>
    <row r="31" spans="1:33" x14ac:dyDescent="0.35">
      <c r="A31" t="s">
        <v>157</v>
      </c>
      <c r="B31" t="s">
        <v>158</v>
      </c>
      <c r="C31" t="s">
        <v>8</v>
      </c>
      <c r="D31">
        <v>0</v>
      </c>
      <c r="E31" s="1">
        <v>44141</v>
      </c>
      <c r="F31" s="1" t="str">
        <f t="shared" si="0"/>
        <v>COTY|44141</v>
      </c>
      <c r="G31" s="4">
        <f>VLOOKUP(F31,trade_prices!A:E,5,0)</f>
        <v>3.789999962</v>
      </c>
      <c r="H31" s="5">
        <f>VLOOKUP(F31,trade_prices!A:F,6,0)</f>
        <v>4.079999924</v>
      </c>
      <c r="I31" s="1">
        <f>VLOOKUP(E31,before_market_flags!B:D,3,0)</f>
        <v>44133</v>
      </c>
      <c r="J31" s="1" t="str">
        <f t="shared" si="1"/>
        <v>COTY|44133</v>
      </c>
      <c r="K31" s="6">
        <f>VLOOKUP(J31,trade_prices!A:E,5,0)</f>
        <v>2.960000038</v>
      </c>
      <c r="L31" s="6">
        <f>VLOOKUP(J31,trade_prices!A:F,6,0)</f>
        <v>2.9800000190000002</v>
      </c>
      <c r="M31" s="6">
        <f t="shared" si="5"/>
        <v>0.26960782487504764</v>
      </c>
      <c r="N31" s="6" t="str">
        <f t="shared" si="6"/>
        <v>increase</v>
      </c>
      <c r="O31" s="1">
        <f>VLOOKUP(E31,before_market_flags!B:E,4,0)</f>
        <v>44139</v>
      </c>
      <c r="P31" s="1" t="str">
        <f t="shared" si="2"/>
        <v>COTY|44139</v>
      </c>
      <c r="Q31" s="6">
        <f>VLOOKUP(P31,trade_prices!A:E,5,0)</f>
        <v>3.1099998950000001</v>
      </c>
      <c r="R31" s="6">
        <f>VLOOKUP(P31,trade_prices!A:F,6,0)</f>
        <v>3.0199999809999998</v>
      </c>
      <c r="S31" s="1">
        <f>VLOOKUP(E31,before_market_flags!B:F,5,0)</f>
        <v>44141</v>
      </c>
      <c r="T31" s="1" t="str">
        <f t="shared" si="3"/>
        <v>COTY|44141</v>
      </c>
      <c r="U31" s="6">
        <f>VLOOKUP(T31,trade_prices!A:E,5,0)</f>
        <v>3.789999962</v>
      </c>
      <c r="V31" s="6">
        <f>VLOOKUP(T31,trade_prices!A:F,6,0)</f>
        <v>4.079999924</v>
      </c>
      <c r="W31" s="6">
        <f t="shared" si="7"/>
        <v>7.1078423382833378E-2</v>
      </c>
      <c r="X31" s="6" t="str">
        <f t="shared" si="8"/>
        <v>increase</v>
      </c>
      <c r="Y31" s="6">
        <f t="shared" si="9"/>
        <v>0.20316622393675904</v>
      </c>
      <c r="Z31" s="6">
        <f t="shared" si="10"/>
        <v>7.1078423382833378E-2</v>
      </c>
      <c r="AA31" s="1">
        <f>VLOOKUP(E31,before_market_flags!B:H,7,0)</f>
        <v>44144</v>
      </c>
      <c r="AB31" s="1" t="str">
        <f t="shared" si="4"/>
        <v>COTY|44144</v>
      </c>
      <c r="AC31" s="6">
        <f>VLOOKUP(AB31,trade_prices!A:E,5,0)</f>
        <v>4.4600000380000004</v>
      </c>
      <c r="AD31" s="6">
        <f>VLOOKUP(AB31,trade_prices!A:F,6,0)</f>
        <v>4.4499998090000004</v>
      </c>
      <c r="AE31" s="6">
        <f t="shared" si="11"/>
        <v>8.314604514177415E-2</v>
      </c>
      <c r="AF31">
        <f t="shared" si="12"/>
        <v>1</v>
      </c>
      <c r="AG31">
        <f t="shared" si="13"/>
        <v>1</v>
      </c>
    </row>
    <row r="32" spans="1:33" x14ac:dyDescent="0.35">
      <c r="A32" t="s">
        <v>159</v>
      </c>
      <c r="B32" t="s">
        <v>160</v>
      </c>
      <c r="C32" t="s">
        <v>8</v>
      </c>
      <c r="D32">
        <v>0</v>
      </c>
      <c r="E32" s="1">
        <v>44141</v>
      </c>
      <c r="F32" s="1" t="str">
        <f t="shared" si="0"/>
        <v>CQP|44141</v>
      </c>
      <c r="G32" s="4">
        <f>VLOOKUP(F32,trade_prices!A:E,5,0)</f>
        <v>36.509998320000001</v>
      </c>
      <c r="H32" s="5">
        <f>VLOOKUP(F32,trade_prices!A:F,6,0)</f>
        <v>35.680000309999997</v>
      </c>
      <c r="I32" s="1">
        <f>VLOOKUP(E32,before_market_flags!B:D,3,0)</f>
        <v>44133</v>
      </c>
      <c r="J32" s="1" t="str">
        <f t="shared" si="1"/>
        <v>CQP|44133</v>
      </c>
      <c r="K32" s="6">
        <f>VLOOKUP(J32,trade_prices!A:E,5,0)</f>
        <v>35.310001370000002</v>
      </c>
      <c r="L32" s="6">
        <f>VLOOKUP(J32,trade_prices!A:F,6,0)</f>
        <v>35.68497086</v>
      </c>
      <c r="M32" s="6">
        <f t="shared" si="5"/>
        <v>-1.3930913556101974E-4</v>
      </c>
      <c r="N32" s="6" t="str">
        <f t="shared" si="6"/>
        <v>decrease</v>
      </c>
      <c r="O32" s="1">
        <f>VLOOKUP(E32,before_market_flags!B:E,4,0)</f>
        <v>44139</v>
      </c>
      <c r="P32" s="1" t="str">
        <f t="shared" si="2"/>
        <v>CQP|44139</v>
      </c>
      <c r="Q32" s="6">
        <f>VLOOKUP(P32,trade_prices!A:E,5,0)</f>
        <v>35.88999939</v>
      </c>
      <c r="R32" s="6">
        <f>VLOOKUP(P32,trade_prices!A:F,6,0)</f>
        <v>35.959999080000003</v>
      </c>
      <c r="S32" s="1">
        <f>VLOOKUP(E32,before_market_flags!B:F,5,0)</f>
        <v>44141</v>
      </c>
      <c r="T32" s="1" t="str">
        <f t="shared" si="3"/>
        <v>CQP|44141</v>
      </c>
      <c r="U32" s="6">
        <f>VLOOKUP(T32,trade_prices!A:E,5,0)</f>
        <v>36.509998320000001</v>
      </c>
      <c r="V32" s="6">
        <f>VLOOKUP(T32,trade_prices!A:F,6,0)</f>
        <v>35.680000309999997</v>
      </c>
      <c r="W32" s="6">
        <f t="shared" si="7"/>
        <v>-2.326227586291196E-2</v>
      </c>
      <c r="X32" s="6" t="str">
        <f t="shared" si="8"/>
        <v>decrease</v>
      </c>
      <c r="Y32" s="6">
        <f t="shared" si="9"/>
        <v>1.5064345804111179E-2</v>
      </c>
      <c r="Z32" s="6">
        <f t="shared" si="10"/>
        <v>-2.326227586291196E-2</v>
      </c>
      <c r="AA32" s="1">
        <f>VLOOKUP(E32,before_market_flags!B:H,7,0)</f>
        <v>44144</v>
      </c>
      <c r="AB32" s="1" t="str">
        <f t="shared" si="4"/>
        <v>CQP|44144</v>
      </c>
      <c r="AC32" s="6">
        <f>VLOOKUP(AB32,trade_prices!A:E,5,0)</f>
        <v>37.13999939</v>
      </c>
      <c r="AD32" s="6">
        <f>VLOOKUP(AB32,trade_prices!A:F,6,0)</f>
        <v>36.090000150000002</v>
      </c>
      <c r="AE32" s="6">
        <f t="shared" si="11"/>
        <v>1.1360483189136386E-2</v>
      </c>
      <c r="AF32">
        <f t="shared" si="12"/>
        <v>4</v>
      </c>
      <c r="AG32">
        <f t="shared" si="13"/>
        <v>1</v>
      </c>
    </row>
    <row r="33" spans="1:33" x14ac:dyDescent="0.35">
      <c r="A33" t="s">
        <v>163</v>
      </c>
      <c r="B33" t="s">
        <v>164</v>
      </c>
      <c r="C33" t="s">
        <v>8</v>
      </c>
      <c r="D33">
        <v>0</v>
      </c>
      <c r="E33" s="1">
        <v>44144</v>
      </c>
      <c r="F33" s="1" t="str">
        <f t="shared" si="0"/>
        <v>CTRA|44144</v>
      </c>
      <c r="G33" s="4">
        <f>VLOOKUP(F33,trade_prices!A:E,5,0)</f>
        <v>7.75</v>
      </c>
      <c r="H33" s="5">
        <f>VLOOKUP(F33,trade_prices!A:F,6,0)</f>
        <v>7.9800000190000002</v>
      </c>
      <c r="I33" s="1">
        <f>VLOOKUP(E33,before_market_flags!B:D,3,0)</f>
        <v>44134</v>
      </c>
      <c r="J33" s="1" t="str">
        <f t="shared" si="1"/>
        <v>CTRA|44134</v>
      </c>
      <c r="K33" s="6">
        <f>VLOOKUP(J33,trade_prices!A:E,5,0)</f>
        <v>6.8000001909999996</v>
      </c>
      <c r="L33" s="6">
        <f>VLOOKUP(J33,trade_prices!A:F,6,0)</f>
        <v>6.4499998090000004</v>
      </c>
      <c r="M33" s="6">
        <f t="shared" si="5"/>
        <v>0.19172934916756168</v>
      </c>
      <c r="N33" s="6" t="str">
        <f t="shared" si="6"/>
        <v>increase</v>
      </c>
      <c r="O33" s="1">
        <f>VLOOKUP(E33,before_market_flags!B:E,4,0)</f>
        <v>44140</v>
      </c>
      <c r="P33" s="1" t="str">
        <f t="shared" si="2"/>
        <v>CTRA|44140</v>
      </c>
      <c r="Q33" s="6">
        <f>VLOOKUP(P33,trade_prices!A:E,5,0)</f>
        <v>6.6500000950000002</v>
      </c>
      <c r="R33" s="6">
        <f>VLOOKUP(P33,trade_prices!A:F,6,0)</f>
        <v>7.2600002290000001</v>
      </c>
      <c r="S33" s="1">
        <f>VLOOKUP(E33,before_market_flags!B:F,5,0)</f>
        <v>44144</v>
      </c>
      <c r="T33" s="1" t="str">
        <f t="shared" si="3"/>
        <v>CTRA|44144</v>
      </c>
      <c r="U33" s="6">
        <f>VLOOKUP(T33,trade_prices!A:E,5,0)</f>
        <v>7.75</v>
      </c>
      <c r="V33" s="6">
        <f>VLOOKUP(T33,trade_prices!A:F,6,0)</f>
        <v>7.9800000190000002</v>
      </c>
      <c r="W33" s="6">
        <f t="shared" si="7"/>
        <v>2.8822057450173074E-2</v>
      </c>
      <c r="X33" s="6" t="str">
        <f t="shared" si="8"/>
        <v>increase</v>
      </c>
      <c r="Y33" s="6">
        <f t="shared" si="9"/>
        <v>6.3225776903225797E-2</v>
      </c>
      <c r="Z33" s="6">
        <f t="shared" si="10"/>
        <v>2.8822057450173074E-2</v>
      </c>
      <c r="AA33" s="1">
        <f>VLOOKUP(E33,before_market_flags!B:H,7,0)</f>
        <v>44145</v>
      </c>
      <c r="AB33" s="1" t="str">
        <f t="shared" si="4"/>
        <v>CTRA|44145</v>
      </c>
      <c r="AC33" s="6">
        <f>VLOOKUP(AB33,trade_prices!A:E,5,0)</f>
        <v>7.9499998090000004</v>
      </c>
      <c r="AD33" s="6">
        <f>VLOOKUP(AB33,trade_prices!A:F,6,0)</f>
        <v>8.3199996949999999</v>
      </c>
      <c r="AE33" s="6">
        <f t="shared" si="11"/>
        <v>4.0865347171145504E-2</v>
      </c>
      <c r="AF33">
        <f t="shared" si="12"/>
        <v>1</v>
      </c>
      <c r="AG33">
        <f t="shared" si="13"/>
        <v>1</v>
      </c>
    </row>
    <row r="34" spans="1:33" x14ac:dyDescent="0.35">
      <c r="A34" t="s">
        <v>165</v>
      </c>
      <c r="B34" t="s">
        <v>166</v>
      </c>
      <c r="C34" t="s">
        <v>8</v>
      </c>
      <c r="D34">
        <v>0</v>
      </c>
      <c r="E34" s="1">
        <v>44144</v>
      </c>
      <c r="F34" s="1" t="str">
        <f t="shared" ref="F34:F65" si="14">_xlfn.CONCAT(A34&amp;"|"&amp;E34)</f>
        <v>CVGI|44144</v>
      </c>
      <c r="G34" s="4">
        <f>VLOOKUP(F34,trade_prices!A:E,5,0)</f>
        <v>6.9699997900000001</v>
      </c>
      <c r="H34" s="5">
        <f>VLOOKUP(F34,trade_prices!A:F,6,0)</f>
        <v>6.9899997709999999</v>
      </c>
      <c r="I34" s="1">
        <f>VLOOKUP(E34,before_market_flags!B:D,3,0)</f>
        <v>44134</v>
      </c>
      <c r="J34" s="1" t="str">
        <f t="shared" ref="J34:J65" si="15">_xlfn.CONCAT(A34&amp;"|"&amp;I34)</f>
        <v>CVGI|44134</v>
      </c>
      <c r="K34" s="6">
        <f>VLOOKUP(J34,trade_prices!A:E,5,0)</f>
        <v>5.6599998469999999</v>
      </c>
      <c r="L34" s="6">
        <f>VLOOKUP(J34,trade_prices!A:F,6,0)</f>
        <v>5.8499999049999998</v>
      </c>
      <c r="M34" s="6">
        <f t="shared" si="5"/>
        <v>0.16309011492813111</v>
      </c>
      <c r="N34" s="6" t="str">
        <f t="shared" si="6"/>
        <v>increase</v>
      </c>
      <c r="O34" s="1">
        <f>VLOOKUP(E34,before_market_flags!B:E,4,0)</f>
        <v>44140</v>
      </c>
      <c r="P34" s="1" t="str">
        <f t="shared" ref="P34:P65" si="16">_xlfn.CONCAT(A34&amp;"|"&amp;O34)</f>
        <v>CVGI|44140</v>
      </c>
      <c r="Q34" s="6">
        <f>VLOOKUP(P34,trade_prices!A:E,5,0)</f>
        <v>6.2399997709999999</v>
      </c>
      <c r="R34" s="6">
        <f>VLOOKUP(P34,trade_prices!A:F,6,0)</f>
        <v>6.6399998660000001</v>
      </c>
      <c r="S34" s="1">
        <f>VLOOKUP(E34,before_market_flags!B:F,5,0)</f>
        <v>44144</v>
      </c>
      <c r="T34" s="1" t="str">
        <f t="shared" ref="T34:T65" si="17">_xlfn.CONCAT(A34&amp;"|"&amp;S34)</f>
        <v>CVGI|44144</v>
      </c>
      <c r="U34" s="6">
        <f>VLOOKUP(T34,trade_prices!A:E,5,0)</f>
        <v>6.9699997900000001</v>
      </c>
      <c r="V34" s="6">
        <f>VLOOKUP(T34,trade_prices!A:F,6,0)</f>
        <v>6.9899997709999999</v>
      </c>
      <c r="W34" s="6">
        <f t="shared" si="7"/>
        <v>2.8612277046095739E-3</v>
      </c>
      <c r="X34" s="6" t="str">
        <f t="shared" si="8"/>
        <v>increase</v>
      </c>
      <c r="Y34" s="6">
        <f t="shared" si="9"/>
        <v>4.7345758097935321E-2</v>
      </c>
      <c r="Z34" s="6">
        <f t="shared" si="10"/>
        <v>2.8612277046095739E-3</v>
      </c>
      <c r="AA34" s="1">
        <f>VLOOKUP(E34,before_market_flags!B:H,7,0)</f>
        <v>44145</v>
      </c>
      <c r="AB34" s="1" t="str">
        <f t="shared" ref="AB34:AB65" si="18">_xlfn.CONCAT(A34&amp;"|"&amp;AA34)</f>
        <v>CVGI|44145</v>
      </c>
      <c r="AC34" s="6">
        <f>VLOOKUP(AB34,trade_prices!A:E,5,0)</f>
        <v>7.4800000190000002</v>
      </c>
      <c r="AD34" s="6">
        <f>VLOOKUP(AB34,trade_prices!A:F,6,0)</f>
        <v>7.0300002099999999</v>
      </c>
      <c r="AE34" s="6">
        <f t="shared" si="11"/>
        <v>5.6899627034292712E-3</v>
      </c>
      <c r="AF34">
        <f t="shared" si="12"/>
        <v>1</v>
      </c>
      <c r="AG34">
        <f t="shared" si="13"/>
        <v>0</v>
      </c>
    </row>
    <row r="35" spans="1:33" x14ac:dyDescent="0.35">
      <c r="A35" t="s">
        <v>167</v>
      </c>
      <c r="B35" t="s">
        <v>168</v>
      </c>
      <c r="C35" t="s">
        <v>8</v>
      </c>
      <c r="D35">
        <v>0</v>
      </c>
      <c r="E35" s="1">
        <v>44139</v>
      </c>
      <c r="F35" s="1" t="str">
        <f t="shared" si="14"/>
        <v>CWEN|44139</v>
      </c>
      <c r="G35" s="4">
        <f>VLOOKUP(F35,trade_prices!A:E,5,0)</f>
        <v>29.309999470000001</v>
      </c>
      <c r="H35" s="5">
        <f>VLOOKUP(F35,trade_prices!A:F,6,0)</f>
        <v>28.469999309999999</v>
      </c>
      <c r="I35" s="1">
        <f>VLOOKUP(E35,before_market_flags!B:D,3,0)</f>
        <v>44131</v>
      </c>
      <c r="J35" s="1" t="str">
        <f t="shared" si="15"/>
        <v>CWEN|44131</v>
      </c>
      <c r="K35" s="6">
        <f>VLOOKUP(J35,trade_prices!A:E,5,0)</f>
        <v>28.950000760000002</v>
      </c>
      <c r="L35" s="6">
        <f>VLOOKUP(J35,trade_prices!A:F,6,0)</f>
        <v>28.899999619999999</v>
      </c>
      <c r="M35" s="6">
        <f t="shared" si="5"/>
        <v>-1.5103629098050741E-2</v>
      </c>
      <c r="N35" s="6" t="str">
        <f t="shared" si="6"/>
        <v>decrease</v>
      </c>
      <c r="O35" s="1">
        <f>VLOOKUP(E35,before_market_flags!B:E,4,0)</f>
        <v>44137</v>
      </c>
      <c r="P35" s="1" t="str">
        <f t="shared" si="16"/>
        <v>CWEN|44137</v>
      </c>
      <c r="Q35" s="6">
        <f>VLOOKUP(P35,trade_prices!A:E,5,0)</f>
        <v>28.239999770000001</v>
      </c>
      <c r="R35" s="6">
        <f>VLOOKUP(P35,trade_prices!A:F,6,0)</f>
        <v>29.290000920000001</v>
      </c>
      <c r="S35" s="1">
        <f>VLOOKUP(E35,before_market_flags!B:F,5,0)</f>
        <v>44139</v>
      </c>
      <c r="T35" s="1" t="str">
        <f t="shared" si="17"/>
        <v>CWEN|44139</v>
      </c>
      <c r="U35" s="6">
        <f>VLOOKUP(T35,trade_prices!A:E,5,0)</f>
        <v>29.309999470000001</v>
      </c>
      <c r="V35" s="6">
        <f>VLOOKUP(T35,trade_prices!A:F,6,0)</f>
        <v>28.469999309999999</v>
      </c>
      <c r="W35" s="6">
        <f t="shared" si="7"/>
        <v>-2.9504748168538066E-2</v>
      </c>
      <c r="X35" s="6" t="str">
        <f t="shared" si="8"/>
        <v>decrease</v>
      </c>
      <c r="Y35" s="6">
        <f t="shared" si="9"/>
        <v>6.8231151012028294E-4</v>
      </c>
      <c r="Z35" s="6">
        <f t="shared" si="10"/>
        <v>-2.9504748168538066E-2</v>
      </c>
      <c r="AA35" s="1">
        <f>VLOOKUP(E35,before_market_flags!B:H,7,0)</f>
        <v>44140</v>
      </c>
      <c r="AB35" s="1" t="str">
        <f t="shared" si="18"/>
        <v>CWEN|44140</v>
      </c>
      <c r="AC35" s="6">
        <f>VLOOKUP(AB35,trade_prices!A:E,5,0)</f>
        <v>28.75</v>
      </c>
      <c r="AD35" s="6">
        <f>VLOOKUP(AB35,trade_prices!A:F,6,0)</f>
        <v>29.920000080000001</v>
      </c>
      <c r="AE35" s="6">
        <f t="shared" si="11"/>
        <v>4.8462592450634862E-2</v>
      </c>
      <c r="AF35">
        <f t="shared" si="12"/>
        <v>4</v>
      </c>
      <c r="AG35">
        <f t="shared" si="13"/>
        <v>1</v>
      </c>
    </row>
    <row r="36" spans="1:33" x14ac:dyDescent="0.35">
      <c r="A36" t="s">
        <v>171</v>
      </c>
      <c r="B36" t="s">
        <v>172</v>
      </c>
      <c r="C36" t="s">
        <v>8</v>
      </c>
      <c r="D36">
        <v>0</v>
      </c>
      <c r="E36" s="1">
        <v>44140</v>
      </c>
      <c r="F36" s="1" t="str">
        <f t="shared" si="14"/>
        <v>DCUE|44140</v>
      </c>
      <c r="G36" s="4">
        <f>VLOOKUP(F36,trade_prices!A:E,5,0)</f>
        <v>105.9499969</v>
      </c>
      <c r="H36" s="5">
        <f>VLOOKUP(F36,trade_prices!A:F,6,0)</f>
        <v>106.1800003</v>
      </c>
      <c r="I36" s="1">
        <f>VLOOKUP(E36,before_market_flags!B:D,3,0)</f>
        <v>44132</v>
      </c>
      <c r="J36" s="1" t="str">
        <f t="shared" si="15"/>
        <v>DCUE|44132</v>
      </c>
      <c r="K36" s="6">
        <f>VLOOKUP(J36,trade_prices!A:E,5,0)</f>
        <v>104.3799973</v>
      </c>
      <c r="L36" s="6">
        <f>VLOOKUP(J36,trade_prices!A:F,6,0)</f>
        <v>102.8199997</v>
      </c>
      <c r="M36" s="6">
        <f t="shared" si="5"/>
        <v>3.1644383033590989E-2</v>
      </c>
      <c r="N36" s="6" t="str">
        <f t="shared" si="6"/>
        <v>increase</v>
      </c>
      <c r="O36" s="1">
        <f>VLOOKUP(E36,before_market_flags!B:E,4,0)</f>
        <v>44138</v>
      </c>
      <c r="P36" s="1" t="str">
        <f t="shared" si="16"/>
        <v>DCUE|44138</v>
      </c>
      <c r="Q36" s="6">
        <f>VLOOKUP(P36,trade_prices!A:E,5,0)</f>
        <v>106.48999790000001</v>
      </c>
      <c r="R36" s="6">
        <f>VLOOKUP(P36,trade_prices!A:F,6,0)</f>
        <v>105.7799988</v>
      </c>
      <c r="S36" s="1">
        <f>VLOOKUP(E36,before_market_flags!B:F,5,0)</f>
        <v>44140</v>
      </c>
      <c r="T36" s="1" t="str">
        <f t="shared" si="17"/>
        <v>DCUE|44140</v>
      </c>
      <c r="U36" s="6">
        <f>VLOOKUP(T36,trade_prices!A:E,5,0)</f>
        <v>105.9499969</v>
      </c>
      <c r="V36" s="6">
        <f>VLOOKUP(T36,trade_prices!A:F,6,0)</f>
        <v>106.1800003</v>
      </c>
      <c r="W36" s="6">
        <f t="shared" si="7"/>
        <v>2.1661649967051381E-3</v>
      </c>
      <c r="X36" s="6" t="str">
        <f t="shared" si="8"/>
        <v>increase</v>
      </c>
      <c r="Y36" s="6">
        <f t="shared" si="9"/>
        <v>1.6045125528455851E-3</v>
      </c>
      <c r="Z36" s="6">
        <f t="shared" si="10"/>
        <v>2.1661649967051381E-3</v>
      </c>
      <c r="AA36" s="1">
        <f>VLOOKUP(E36,before_market_flags!B:H,7,0)</f>
        <v>44141</v>
      </c>
      <c r="AB36" s="1" t="str">
        <f t="shared" si="18"/>
        <v>DCUE|44141</v>
      </c>
      <c r="AC36" s="6">
        <f>VLOOKUP(AB36,trade_prices!A:E,5,0)</f>
        <v>105.88999939999999</v>
      </c>
      <c r="AD36" s="6">
        <f>VLOOKUP(AB36,trade_prices!A:F,6,0)</f>
        <v>106.8499985</v>
      </c>
      <c r="AE36" s="6">
        <f t="shared" si="11"/>
        <v>6.2704558671565621E-3</v>
      </c>
      <c r="AF36">
        <f t="shared" si="12"/>
        <v>1</v>
      </c>
      <c r="AG36">
        <f t="shared" si="13"/>
        <v>0</v>
      </c>
    </row>
    <row r="37" spans="1:33" x14ac:dyDescent="0.35">
      <c r="A37" t="s">
        <v>173</v>
      </c>
      <c r="B37" t="s">
        <v>174</v>
      </c>
      <c r="C37" t="s">
        <v>8</v>
      </c>
      <c r="D37">
        <v>0</v>
      </c>
      <c r="E37" s="1">
        <v>44140</v>
      </c>
      <c r="F37" s="1" t="str">
        <f t="shared" si="14"/>
        <v>DFODQ|44140</v>
      </c>
      <c r="G37" s="4">
        <f>VLOOKUP(F37,trade_prices!A:E,5,0)</f>
        <v>7.9999998000000003E-2</v>
      </c>
      <c r="H37" s="5">
        <f>VLOOKUP(F37,trade_prices!A:F,6,0)</f>
        <v>5.0000001000000002E-2</v>
      </c>
      <c r="I37" s="1">
        <f>VLOOKUP(E37,before_market_flags!B:D,3,0)</f>
        <v>44132</v>
      </c>
      <c r="J37" s="1" t="str">
        <f t="shared" si="15"/>
        <v>DFODQ|44132</v>
      </c>
      <c r="K37" s="6">
        <f>VLOOKUP(J37,trade_prices!A:E,5,0)</f>
        <v>2.9999998999999999E-2</v>
      </c>
      <c r="L37" s="6">
        <f>VLOOKUP(J37,trade_prices!A:F,6,0)</f>
        <v>2.9999998999999999E-2</v>
      </c>
      <c r="M37" s="6">
        <f t="shared" si="5"/>
        <v>0.40000003199999939</v>
      </c>
      <c r="N37" s="6" t="str">
        <f t="shared" si="6"/>
        <v>increase</v>
      </c>
      <c r="O37" s="1">
        <f>VLOOKUP(E37,before_market_flags!B:E,4,0)</f>
        <v>44138</v>
      </c>
      <c r="P37" s="1" t="str">
        <f t="shared" si="16"/>
        <v>DFODQ|44138</v>
      </c>
      <c r="Q37" s="6">
        <f>VLOOKUP(P37,trade_prices!A:E,5,0)</f>
        <v>3.9999999000000001E-2</v>
      </c>
      <c r="R37" s="6">
        <f>VLOOKUP(P37,trade_prices!A:F,6,0)</f>
        <v>3.9999999000000001E-2</v>
      </c>
      <c r="S37" s="1">
        <f>VLOOKUP(E37,before_market_flags!B:F,5,0)</f>
        <v>44140</v>
      </c>
      <c r="T37" s="1" t="str">
        <f t="shared" si="17"/>
        <v>DFODQ|44140</v>
      </c>
      <c r="U37" s="6">
        <f>VLOOKUP(T37,trade_prices!A:E,5,0)</f>
        <v>7.9999998000000003E-2</v>
      </c>
      <c r="V37" s="6">
        <f>VLOOKUP(T37,trade_prices!A:F,6,0)</f>
        <v>5.0000001000000002E-2</v>
      </c>
      <c r="W37" s="6">
        <f t="shared" si="7"/>
        <v>-0.59999992800000146</v>
      </c>
      <c r="X37" s="6" t="str">
        <f t="shared" si="8"/>
        <v>decrease</v>
      </c>
      <c r="Y37" s="6">
        <f t="shared" si="9"/>
        <v>0.5</v>
      </c>
      <c r="Z37" s="6">
        <f t="shared" si="10"/>
        <v>-0.59999992800000146</v>
      </c>
      <c r="AA37" s="1">
        <f>VLOOKUP(E37,before_market_flags!B:H,7,0)</f>
        <v>44141</v>
      </c>
      <c r="AB37" s="1" t="str">
        <f t="shared" si="18"/>
        <v>DFODQ|44141</v>
      </c>
      <c r="AC37" s="6">
        <f>VLOOKUP(AB37,trade_prices!A:E,5,0)</f>
        <v>5.9999998999999998E-2</v>
      </c>
      <c r="AD37" s="6">
        <f>VLOOKUP(AB37,trade_prices!A:F,6,0)</f>
        <v>5.0000001000000002E-2</v>
      </c>
      <c r="AE37" s="6">
        <f t="shared" si="11"/>
        <v>0</v>
      </c>
      <c r="AF37">
        <f t="shared" si="12"/>
        <v>2</v>
      </c>
      <c r="AG37">
        <f t="shared" si="13"/>
        <v>1</v>
      </c>
    </row>
    <row r="38" spans="1:33" x14ac:dyDescent="0.35">
      <c r="A38" t="s">
        <v>177</v>
      </c>
      <c r="B38" t="s">
        <v>178</v>
      </c>
      <c r="C38" t="s">
        <v>8</v>
      </c>
      <c r="D38">
        <v>0</v>
      </c>
      <c r="E38" s="1">
        <v>44141</v>
      </c>
      <c r="F38" s="1" t="str">
        <f t="shared" si="14"/>
        <v>DISH|44141</v>
      </c>
      <c r="G38" s="4">
        <f>VLOOKUP(F38,trade_prices!A:E,5,0)</f>
        <v>29.260000229999999</v>
      </c>
      <c r="H38" s="5">
        <f>VLOOKUP(F38,trade_prices!A:F,6,0)</f>
        <v>27.709999079999999</v>
      </c>
      <c r="I38" s="1">
        <f>VLOOKUP(E38,before_market_flags!B:D,3,0)</f>
        <v>44133</v>
      </c>
      <c r="J38" s="1" t="str">
        <f t="shared" si="15"/>
        <v>DISH|44133</v>
      </c>
      <c r="K38" s="6">
        <f>VLOOKUP(J38,trade_prices!A:E,5,0)</f>
        <v>24.670000080000001</v>
      </c>
      <c r="L38" s="6">
        <f>VLOOKUP(J38,trade_prices!A:F,6,0)</f>
        <v>25.399999619999999</v>
      </c>
      <c r="M38" s="6">
        <f t="shared" si="5"/>
        <v>8.3363389992577377E-2</v>
      </c>
      <c r="N38" s="6" t="str">
        <f t="shared" si="6"/>
        <v>increase</v>
      </c>
      <c r="O38" s="1">
        <f>VLOOKUP(E38,before_market_flags!B:E,4,0)</f>
        <v>44139</v>
      </c>
      <c r="P38" s="1" t="str">
        <f t="shared" si="16"/>
        <v>DISH|44139</v>
      </c>
      <c r="Q38" s="6">
        <f>VLOOKUP(P38,trade_prices!A:E,5,0)</f>
        <v>26.459999079999999</v>
      </c>
      <c r="R38" s="6">
        <f>VLOOKUP(P38,trade_prices!A:F,6,0)</f>
        <v>26.510000229999999</v>
      </c>
      <c r="S38" s="1">
        <f>VLOOKUP(E38,before_market_flags!B:F,5,0)</f>
        <v>44141</v>
      </c>
      <c r="T38" s="1" t="str">
        <f t="shared" si="17"/>
        <v>DISH|44141</v>
      </c>
      <c r="U38" s="6">
        <f>VLOOKUP(T38,trade_prices!A:E,5,0)</f>
        <v>29.260000229999999</v>
      </c>
      <c r="V38" s="6">
        <f>VLOOKUP(T38,trade_prices!A:F,6,0)</f>
        <v>27.709999079999999</v>
      </c>
      <c r="W38" s="6">
        <f t="shared" si="7"/>
        <v>-5.5936528381869584E-2</v>
      </c>
      <c r="X38" s="6" t="str">
        <f t="shared" si="8"/>
        <v>decrease</v>
      </c>
      <c r="Y38" s="6">
        <f t="shared" si="9"/>
        <v>9.398496166724056E-2</v>
      </c>
      <c r="Z38" s="6">
        <f t="shared" si="10"/>
        <v>-5.5936528381869584E-2</v>
      </c>
      <c r="AA38" s="1">
        <f>VLOOKUP(E38,before_market_flags!B:H,7,0)</f>
        <v>44144</v>
      </c>
      <c r="AB38" s="1" t="str">
        <f t="shared" si="18"/>
        <v>DISH|44144</v>
      </c>
      <c r="AC38" s="6">
        <f>VLOOKUP(AB38,trade_prices!A:E,5,0)</f>
        <v>28.799999239999998</v>
      </c>
      <c r="AD38" s="6">
        <f>VLOOKUP(AB38,trade_prices!A:F,6,0)</f>
        <v>28.049999239999998</v>
      </c>
      <c r="AE38" s="6">
        <f t="shared" si="11"/>
        <v>1.2121218153729936E-2</v>
      </c>
      <c r="AF38">
        <f t="shared" si="12"/>
        <v>2</v>
      </c>
      <c r="AG38">
        <f t="shared" si="13"/>
        <v>1</v>
      </c>
    </row>
    <row r="39" spans="1:33" x14ac:dyDescent="0.35">
      <c r="A39" t="s">
        <v>181</v>
      </c>
      <c r="B39" t="s">
        <v>182</v>
      </c>
      <c r="C39" t="s">
        <v>8</v>
      </c>
      <c r="D39">
        <v>0</v>
      </c>
      <c r="E39" s="1">
        <v>44144</v>
      </c>
      <c r="F39" s="1" t="str">
        <f t="shared" si="14"/>
        <v>EBIX|44144</v>
      </c>
      <c r="G39" s="4">
        <f>VLOOKUP(F39,trade_prices!A:E,5,0)</f>
        <v>21.059999470000001</v>
      </c>
      <c r="H39" s="5">
        <f>VLOOKUP(F39,trade_prices!A:F,6,0)</f>
        <v>26.370000839999999</v>
      </c>
      <c r="I39" s="1">
        <f>VLOOKUP(E39,before_market_flags!B:D,3,0)</f>
        <v>44134</v>
      </c>
      <c r="J39" s="1" t="str">
        <f t="shared" si="15"/>
        <v>EBIX|44134</v>
      </c>
      <c r="K39" s="6">
        <f>VLOOKUP(J39,trade_prices!A:E,5,0)</f>
        <v>18.309999470000001</v>
      </c>
      <c r="L39" s="6">
        <f>VLOOKUP(J39,trade_prices!A:F,6,0)</f>
        <v>18.059999470000001</v>
      </c>
      <c r="M39" s="6">
        <f t="shared" si="5"/>
        <v>0.3151308724038705</v>
      </c>
      <c r="N39" s="6" t="str">
        <f t="shared" si="6"/>
        <v>increase</v>
      </c>
      <c r="O39" s="1">
        <f>VLOOKUP(E39,before_market_flags!B:E,4,0)</f>
        <v>44140</v>
      </c>
      <c r="P39" s="1" t="str">
        <f t="shared" si="16"/>
        <v>EBIX|44140</v>
      </c>
      <c r="Q39" s="6">
        <f>VLOOKUP(P39,trade_prices!A:E,5,0)</f>
        <v>19.190000529999999</v>
      </c>
      <c r="R39" s="6">
        <f>VLOOKUP(P39,trade_prices!A:F,6,0)</f>
        <v>19.530000690000001</v>
      </c>
      <c r="S39" s="1">
        <f>VLOOKUP(E39,before_market_flags!B:F,5,0)</f>
        <v>44144</v>
      </c>
      <c r="T39" s="1" t="str">
        <f t="shared" si="17"/>
        <v>EBIX|44144</v>
      </c>
      <c r="U39" s="6">
        <f>VLOOKUP(T39,trade_prices!A:E,5,0)</f>
        <v>21.059999470000001</v>
      </c>
      <c r="V39" s="6">
        <f>VLOOKUP(T39,trade_prices!A:F,6,0)</f>
        <v>26.370000839999999</v>
      </c>
      <c r="W39" s="6">
        <f t="shared" si="7"/>
        <v>0.20136523325192274</v>
      </c>
      <c r="X39" s="6" t="str">
        <f t="shared" si="8"/>
        <v>increase</v>
      </c>
      <c r="Y39" s="6">
        <f t="shared" si="9"/>
        <v>7.2649516548159709E-2</v>
      </c>
      <c r="Z39" s="6">
        <f t="shared" si="10"/>
        <v>0.20136523325192274</v>
      </c>
      <c r="AA39" s="1">
        <f>VLOOKUP(E39,before_market_flags!B:H,7,0)</f>
        <v>44145</v>
      </c>
      <c r="AB39" s="1" t="str">
        <f t="shared" si="18"/>
        <v>EBIX|44145</v>
      </c>
      <c r="AC39" s="6">
        <f>VLOOKUP(AB39,trade_prices!A:E,5,0)</f>
        <v>26.809999470000001</v>
      </c>
      <c r="AD39" s="6">
        <f>VLOOKUP(AB39,trade_prices!A:F,6,0)</f>
        <v>27.790000920000001</v>
      </c>
      <c r="AE39" s="6">
        <f t="shared" si="11"/>
        <v>5.1097518279607207E-2</v>
      </c>
      <c r="AF39">
        <f t="shared" si="12"/>
        <v>1</v>
      </c>
      <c r="AG39">
        <f t="shared" si="13"/>
        <v>1</v>
      </c>
    </row>
    <row r="40" spans="1:33" x14ac:dyDescent="0.35">
      <c r="A40" t="s">
        <v>183</v>
      </c>
      <c r="B40" t="s">
        <v>184</v>
      </c>
      <c r="C40" t="s">
        <v>8</v>
      </c>
      <c r="D40">
        <v>0</v>
      </c>
      <c r="E40" s="1">
        <v>44140</v>
      </c>
      <c r="F40" s="1" t="str">
        <f t="shared" si="14"/>
        <v>ECIA|44140</v>
      </c>
      <c r="G40" s="4">
        <f>VLOOKUP(F40,trade_prices!A:E,5,0)</f>
        <v>0.519999981</v>
      </c>
      <c r="H40" s="5">
        <f>VLOOKUP(F40,trade_prices!A:F,6,0)</f>
        <v>0.540000021</v>
      </c>
      <c r="I40" s="1">
        <f>VLOOKUP(E40,before_market_flags!B:D,3,0)</f>
        <v>44132</v>
      </c>
      <c r="J40" s="1" t="str">
        <f t="shared" si="15"/>
        <v>ECIA|44132</v>
      </c>
      <c r="K40" s="6">
        <f>VLOOKUP(J40,trade_prices!A:E,5,0)</f>
        <v>0.46000000800000002</v>
      </c>
      <c r="L40" s="6">
        <f>VLOOKUP(J40,trade_prices!A:F,6,0)</f>
        <v>0.46000000800000002</v>
      </c>
      <c r="M40" s="6">
        <f t="shared" si="5"/>
        <v>0.14814816646090459</v>
      </c>
      <c r="N40" s="6" t="str">
        <f t="shared" si="6"/>
        <v>increase</v>
      </c>
      <c r="O40" s="1">
        <f>VLOOKUP(E40,before_market_flags!B:E,4,0)</f>
        <v>44138</v>
      </c>
      <c r="P40" s="1" t="str">
        <f t="shared" si="16"/>
        <v>ECIA|44138</v>
      </c>
      <c r="Q40" s="6">
        <f>VLOOKUP(P40,trade_prices!A:E,5,0)</f>
        <v>0.46000000800000002</v>
      </c>
      <c r="R40" s="6">
        <f>VLOOKUP(P40,trade_prices!A:F,6,0)</f>
        <v>0.46000000800000002</v>
      </c>
      <c r="S40" s="1">
        <f>VLOOKUP(E40,before_market_flags!B:F,5,0)</f>
        <v>44140</v>
      </c>
      <c r="T40" s="1" t="str">
        <f t="shared" si="17"/>
        <v>ECIA|44140</v>
      </c>
      <c r="U40" s="6">
        <f>VLOOKUP(T40,trade_prices!A:E,5,0)</f>
        <v>0.519999981</v>
      </c>
      <c r="V40" s="6">
        <f>VLOOKUP(T40,trade_prices!A:F,6,0)</f>
        <v>0.540000021</v>
      </c>
      <c r="W40" s="6">
        <f t="shared" si="7"/>
        <v>3.7037109670779063E-2</v>
      </c>
      <c r="X40" s="6" t="str">
        <f t="shared" si="8"/>
        <v>increase</v>
      </c>
      <c r="Y40" s="6">
        <f t="shared" si="9"/>
        <v>0.11538456767751303</v>
      </c>
      <c r="Z40" s="6">
        <f t="shared" si="10"/>
        <v>3.7037109670779063E-2</v>
      </c>
      <c r="AA40" s="1">
        <f>VLOOKUP(E40,before_market_flags!B:H,7,0)</f>
        <v>44141</v>
      </c>
      <c r="AB40" s="1" t="str">
        <f t="shared" si="18"/>
        <v>ECIA|44141</v>
      </c>
      <c r="AC40" s="6">
        <f>VLOOKUP(AB40,trade_prices!A:E,5,0)</f>
        <v>0.540000021</v>
      </c>
      <c r="AD40" s="6">
        <f>VLOOKUP(AB40,trade_prices!A:F,6,0)</f>
        <v>0.540000021</v>
      </c>
      <c r="AE40" s="6">
        <f t="shared" si="11"/>
        <v>0</v>
      </c>
      <c r="AF40">
        <f t="shared" si="12"/>
        <v>1</v>
      </c>
      <c r="AG40">
        <f t="shared" si="13"/>
        <v>1</v>
      </c>
    </row>
    <row r="41" spans="1:33" x14ac:dyDescent="0.35">
      <c r="A41" t="s">
        <v>187</v>
      </c>
      <c r="B41" t="s">
        <v>188</v>
      </c>
      <c r="C41" t="s">
        <v>8</v>
      </c>
      <c r="D41">
        <v>0</v>
      </c>
      <c r="E41" s="1">
        <v>44141</v>
      </c>
      <c r="F41" s="1" t="str">
        <f t="shared" si="14"/>
        <v>ELAN|44141</v>
      </c>
      <c r="G41" s="4">
        <f>VLOOKUP(F41,trade_prices!A:E,5,0)</f>
        <v>27.88999939</v>
      </c>
      <c r="H41" s="5">
        <f>VLOOKUP(F41,trade_prices!A:F,6,0)</f>
        <v>30.290000920000001</v>
      </c>
      <c r="I41" s="1">
        <f>VLOOKUP(E41,before_market_flags!B:D,3,0)</f>
        <v>44133</v>
      </c>
      <c r="J41" s="1" t="str">
        <f t="shared" si="15"/>
        <v>ELAN|44133</v>
      </c>
      <c r="K41" s="6">
        <f>VLOOKUP(J41,trade_prices!A:E,5,0)</f>
        <v>30.620000839999999</v>
      </c>
      <c r="L41" s="6">
        <f>VLOOKUP(J41,trade_prices!A:F,6,0)</f>
        <v>31.510000229999999</v>
      </c>
      <c r="M41" s="6">
        <f t="shared" si="5"/>
        <v>-4.0277295244136251E-2</v>
      </c>
      <c r="N41" s="6" t="str">
        <f t="shared" si="6"/>
        <v>decrease</v>
      </c>
      <c r="O41" s="1">
        <f>VLOOKUP(E41,before_market_flags!B:E,4,0)</f>
        <v>44139</v>
      </c>
      <c r="P41" s="1" t="str">
        <f t="shared" si="16"/>
        <v>ELAN|44139</v>
      </c>
      <c r="Q41" s="6">
        <f>VLOOKUP(P41,trade_prices!A:E,5,0)</f>
        <v>31.340000150000002</v>
      </c>
      <c r="R41" s="6">
        <f>VLOOKUP(P41,trade_prices!A:F,6,0)</f>
        <v>31.709999079999999</v>
      </c>
      <c r="S41" s="1">
        <f>VLOOKUP(E41,before_market_flags!B:F,5,0)</f>
        <v>44141</v>
      </c>
      <c r="T41" s="1" t="str">
        <f t="shared" si="17"/>
        <v>ELAN|44141</v>
      </c>
      <c r="U41" s="6">
        <f>VLOOKUP(T41,trade_prices!A:E,5,0)</f>
        <v>27.88999939</v>
      </c>
      <c r="V41" s="6">
        <f>VLOOKUP(T41,trade_prices!A:F,6,0)</f>
        <v>30.290000920000001</v>
      </c>
      <c r="W41" s="6">
        <f t="shared" si="7"/>
        <v>7.9234118755517058E-2</v>
      </c>
      <c r="X41" s="6" t="str">
        <f t="shared" si="8"/>
        <v>increase</v>
      </c>
      <c r="Y41" s="6">
        <f t="shared" si="9"/>
        <v>-0.13696664659554156</v>
      </c>
      <c r="Z41" s="6">
        <f t="shared" si="10"/>
        <v>7.9234118755517058E-2</v>
      </c>
      <c r="AA41" s="1">
        <f>VLOOKUP(E41,before_market_flags!B:H,7,0)</f>
        <v>44144</v>
      </c>
      <c r="AB41" s="1" t="str">
        <f t="shared" si="18"/>
        <v>ELAN|44144</v>
      </c>
      <c r="AC41" s="6">
        <f>VLOOKUP(AB41,trade_prices!A:E,5,0)</f>
        <v>29.940000529999999</v>
      </c>
      <c r="AD41" s="6">
        <f>VLOOKUP(AB41,trade_prices!A:F,6,0)</f>
        <v>31.059999470000001</v>
      </c>
      <c r="AE41" s="6">
        <f t="shared" si="11"/>
        <v>2.4790681363137845E-2</v>
      </c>
      <c r="AF41">
        <f t="shared" si="12"/>
        <v>3</v>
      </c>
      <c r="AG41">
        <f t="shared" si="13"/>
        <v>1</v>
      </c>
    </row>
    <row r="42" spans="1:33" x14ac:dyDescent="0.35">
      <c r="A42" t="s">
        <v>191</v>
      </c>
      <c r="B42" t="s">
        <v>192</v>
      </c>
      <c r="C42" t="s">
        <v>8</v>
      </c>
      <c r="D42">
        <v>0</v>
      </c>
      <c r="E42" s="1">
        <v>44140</v>
      </c>
      <c r="F42" s="1" t="str">
        <f t="shared" si="14"/>
        <v>ENG|44140</v>
      </c>
      <c r="G42" s="4">
        <f>VLOOKUP(F42,trade_prices!A:E,5,0)</f>
        <v>0.790000021</v>
      </c>
      <c r="H42" s="5">
        <f>VLOOKUP(F42,trade_prices!A:F,6,0)</f>
        <v>0.810000002</v>
      </c>
      <c r="I42" s="1">
        <f>VLOOKUP(E42,before_market_flags!B:D,3,0)</f>
        <v>44132</v>
      </c>
      <c r="J42" s="1" t="str">
        <f t="shared" si="15"/>
        <v>ENG|44132</v>
      </c>
      <c r="K42" s="6">
        <f>VLOOKUP(J42,trade_prices!A:E,5,0)</f>
        <v>0.810000002</v>
      </c>
      <c r="L42" s="6">
        <f>VLOOKUP(J42,trade_prices!A:F,6,0)</f>
        <v>0.83999997400000004</v>
      </c>
      <c r="M42" s="6">
        <f t="shared" si="5"/>
        <v>-3.7037002377686465E-2</v>
      </c>
      <c r="N42" s="6" t="str">
        <f t="shared" si="6"/>
        <v>decrease</v>
      </c>
      <c r="O42" s="1">
        <f>VLOOKUP(E42,before_market_flags!B:E,4,0)</f>
        <v>44138</v>
      </c>
      <c r="P42" s="1" t="str">
        <f t="shared" si="16"/>
        <v>ENG|44138</v>
      </c>
      <c r="Q42" s="6">
        <f>VLOOKUP(P42,trade_prices!A:E,5,0)</f>
        <v>0.81999999300000004</v>
      </c>
      <c r="R42" s="6">
        <f>VLOOKUP(P42,trade_prices!A:F,6,0)</f>
        <v>0.829999983</v>
      </c>
      <c r="S42" s="1">
        <f>VLOOKUP(E42,before_market_flags!B:F,5,0)</f>
        <v>44140</v>
      </c>
      <c r="T42" s="1" t="str">
        <f t="shared" si="17"/>
        <v>ENG|44140</v>
      </c>
      <c r="U42" s="6">
        <f>VLOOKUP(T42,trade_prices!A:E,5,0)</f>
        <v>0.790000021</v>
      </c>
      <c r="V42" s="6">
        <f>VLOOKUP(T42,trade_prices!A:F,6,0)</f>
        <v>0.810000002</v>
      </c>
      <c r="W42" s="6">
        <f t="shared" si="7"/>
        <v>2.4691334506934975E-2</v>
      </c>
      <c r="X42" s="6" t="str">
        <f t="shared" si="8"/>
        <v>increase</v>
      </c>
      <c r="Y42" s="6">
        <f t="shared" si="9"/>
        <v>-5.0632861945202404E-2</v>
      </c>
      <c r="Z42" s="6">
        <f t="shared" si="10"/>
        <v>2.4691334506934975E-2</v>
      </c>
      <c r="AA42" s="1">
        <f>VLOOKUP(E42,before_market_flags!B:H,7,0)</f>
        <v>44141</v>
      </c>
      <c r="AB42" s="1" t="str">
        <f t="shared" si="18"/>
        <v>ENG|44141</v>
      </c>
      <c r="AC42" s="6">
        <f>VLOOKUP(AB42,trade_prices!A:E,5,0)</f>
        <v>0.80000001200000004</v>
      </c>
      <c r="AD42" s="6">
        <f>VLOOKUP(AB42,trade_prices!A:F,6,0)</f>
        <v>0.77999997099999996</v>
      </c>
      <c r="AE42" s="6">
        <f t="shared" si="11"/>
        <v>-3.8461579635110064E-2</v>
      </c>
      <c r="AF42">
        <f t="shared" si="12"/>
        <v>3</v>
      </c>
      <c r="AG42">
        <f t="shared" si="13"/>
        <v>1</v>
      </c>
    </row>
    <row r="43" spans="1:33" x14ac:dyDescent="0.35">
      <c r="A43" t="s">
        <v>195</v>
      </c>
      <c r="B43" t="s">
        <v>196</v>
      </c>
      <c r="C43" t="s">
        <v>8</v>
      </c>
      <c r="D43">
        <v>0</v>
      </c>
      <c r="E43" s="1">
        <v>44141</v>
      </c>
      <c r="F43" s="1" t="str">
        <f t="shared" si="14"/>
        <v>EPZM|44141</v>
      </c>
      <c r="G43" s="4">
        <f>VLOOKUP(F43,trade_prices!A:E,5,0)</f>
        <v>10.47999954</v>
      </c>
      <c r="H43" s="5">
        <f>VLOOKUP(F43,trade_prices!A:F,6,0)</f>
        <v>10.34000015</v>
      </c>
      <c r="I43" s="1">
        <f>VLOOKUP(E43,before_market_flags!B:D,3,0)</f>
        <v>44133</v>
      </c>
      <c r="J43" s="1" t="str">
        <f t="shared" si="15"/>
        <v>EPZM|44133</v>
      </c>
      <c r="K43" s="6">
        <f>VLOOKUP(J43,trade_prices!A:E,5,0)</f>
        <v>12.399999619999999</v>
      </c>
      <c r="L43" s="6">
        <f>VLOOKUP(J43,trade_prices!A:F,6,0)</f>
        <v>12.619999890000001</v>
      </c>
      <c r="M43" s="6">
        <f t="shared" si="5"/>
        <v>-0.22050287301011315</v>
      </c>
      <c r="N43" s="6" t="str">
        <f t="shared" si="6"/>
        <v>decrease</v>
      </c>
      <c r="O43" s="1">
        <f>VLOOKUP(E43,before_market_flags!B:E,4,0)</f>
        <v>44139</v>
      </c>
      <c r="P43" s="1" t="str">
        <f t="shared" si="16"/>
        <v>EPZM|44139</v>
      </c>
      <c r="Q43" s="6">
        <f>VLOOKUP(P43,trade_prices!A:E,5,0)</f>
        <v>12.69999981</v>
      </c>
      <c r="R43" s="6">
        <f>VLOOKUP(P43,trade_prices!A:F,6,0)</f>
        <v>13.100000380000001</v>
      </c>
      <c r="S43" s="1">
        <f>VLOOKUP(E43,before_market_flags!B:F,5,0)</f>
        <v>44141</v>
      </c>
      <c r="T43" s="1" t="str">
        <f t="shared" si="17"/>
        <v>EPZM|44141</v>
      </c>
      <c r="U43" s="6">
        <f>VLOOKUP(T43,trade_prices!A:E,5,0)</f>
        <v>10.47999954</v>
      </c>
      <c r="V43" s="6">
        <f>VLOOKUP(T43,trade_prices!A:F,6,0)</f>
        <v>10.34000015</v>
      </c>
      <c r="W43" s="6">
        <f t="shared" si="7"/>
        <v>-1.3539592646911116E-2</v>
      </c>
      <c r="X43" s="6" t="str">
        <f t="shared" si="8"/>
        <v>decrease</v>
      </c>
      <c r="Y43" s="6">
        <f t="shared" si="9"/>
        <v>-0.25000009112595833</v>
      </c>
      <c r="Z43" s="6">
        <f t="shared" si="10"/>
        <v>-1.3539592646911116E-2</v>
      </c>
      <c r="AA43" s="1">
        <f>VLOOKUP(E43,before_market_flags!B:H,7,0)</f>
        <v>44144</v>
      </c>
      <c r="AB43" s="1" t="str">
        <f t="shared" si="18"/>
        <v>EPZM|44144</v>
      </c>
      <c r="AC43" s="6">
        <f>VLOOKUP(AB43,trade_prices!A:E,5,0)</f>
        <v>10.75</v>
      </c>
      <c r="AD43" s="6">
        <f>VLOOKUP(AB43,trade_prices!A:F,6,0)</f>
        <v>11.44999981</v>
      </c>
      <c r="AE43" s="6">
        <f t="shared" si="11"/>
        <v>9.6943203355389376E-2</v>
      </c>
      <c r="AF43">
        <f t="shared" si="12"/>
        <v>4</v>
      </c>
      <c r="AG43">
        <f t="shared" si="13"/>
        <v>0</v>
      </c>
    </row>
    <row r="44" spans="1:33" x14ac:dyDescent="0.35">
      <c r="A44" t="s">
        <v>197</v>
      </c>
      <c r="B44" t="s">
        <v>198</v>
      </c>
      <c r="C44" t="s">
        <v>8</v>
      </c>
      <c r="D44">
        <v>0</v>
      </c>
      <c r="E44" s="1">
        <v>44141</v>
      </c>
      <c r="F44" s="1" t="str">
        <f t="shared" si="14"/>
        <v>ESNT|44141</v>
      </c>
      <c r="G44" s="4">
        <f>VLOOKUP(F44,trade_prices!A:E,5,0)</f>
        <v>42.979999540000001</v>
      </c>
      <c r="H44" s="5">
        <f>VLOOKUP(F44,trade_prices!A:F,6,0)</f>
        <v>41.020000459999999</v>
      </c>
      <c r="I44" s="1">
        <f>VLOOKUP(E44,before_market_flags!B:D,3,0)</f>
        <v>44133</v>
      </c>
      <c r="J44" s="1" t="str">
        <f t="shared" si="15"/>
        <v>ESNT|44133</v>
      </c>
      <c r="K44" s="6">
        <f>VLOOKUP(J44,trade_prices!A:E,5,0)</f>
        <v>38.41999817</v>
      </c>
      <c r="L44" s="6">
        <f>VLOOKUP(J44,trade_prices!A:F,6,0)</f>
        <v>39.540000919999997</v>
      </c>
      <c r="M44" s="6">
        <f t="shared" si="5"/>
        <v>3.6079949375992806E-2</v>
      </c>
      <c r="N44" s="6" t="str">
        <f t="shared" si="6"/>
        <v>increase</v>
      </c>
      <c r="O44" s="1">
        <f>VLOOKUP(E44,before_market_flags!B:E,4,0)</f>
        <v>44139</v>
      </c>
      <c r="P44" s="1" t="str">
        <f t="shared" si="16"/>
        <v>ESNT|44139</v>
      </c>
      <c r="Q44" s="6">
        <f>VLOOKUP(P44,trade_prices!A:E,5,0)</f>
        <v>41</v>
      </c>
      <c r="R44" s="6">
        <f>VLOOKUP(P44,trade_prices!A:F,6,0)</f>
        <v>41.909999849999998</v>
      </c>
      <c r="S44" s="1">
        <f>VLOOKUP(E44,before_market_flags!B:F,5,0)</f>
        <v>44141</v>
      </c>
      <c r="T44" s="1" t="str">
        <f t="shared" si="17"/>
        <v>ESNT|44141</v>
      </c>
      <c r="U44" s="6">
        <f>VLOOKUP(T44,trade_prices!A:E,5,0)</f>
        <v>42.979999540000001</v>
      </c>
      <c r="V44" s="6">
        <f>VLOOKUP(T44,trade_prices!A:F,6,0)</f>
        <v>41.020000459999999</v>
      </c>
      <c r="W44" s="6">
        <f t="shared" si="7"/>
        <v>-4.7781547001962243E-2</v>
      </c>
      <c r="X44" s="6" t="str">
        <f t="shared" si="8"/>
        <v>decrease</v>
      </c>
      <c r="Y44" s="6">
        <f t="shared" si="9"/>
        <v>2.4895293193388502E-2</v>
      </c>
      <c r="Z44" s="6">
        <f t="shared" si="10"/>
        <v>-4.7781547001962243E-2</v>
      </c>
      <c r="AA44" s="1">
        <f>VLOOKUP(E44,before_market_flags!B:H,7,0)</f>
        <v>44144</v>
      </c>
      <c r="AB44" s="1" t="str">
        <f t="shared" si="18"/>
        <v>ESNT|44144</v>
      </c>
      <c r="AC44" s="6">
        <f>VLOOKUP(AB44,trade_prices!A:E,5,0)</f>
        <v>44.880001069999999</v>
      </c>
      <c r="AD44" s="6">
        <f>VLOOKUP(AB44,trade_prices!A:F,6,0)</f>
        <v>44.130001069999999</v>
      </c>
      <c r="AE44" s="6">
        <f t="shared" si="11"/>
        <v>7.0473612839185004E-2</v>
      </c>
      <c r="AF44">
        <f t="shared" si="12"/>
        <v>2</v>
      </c>
      <c r="AG44">
        <f t="shared" si="13"/>
        <v>1</v>
      </c>
    </row>
    <row r="45" spans="1:33" x14ac:dyDescent="0.35">
      <c r="A45" t="s">
        <v>199</v>
      </c>
      <c r="B45" t="s">
        <v>200</v>
      </c>
      <c r="C45" t="s">
        <v>8</v>
      </c>
      <c r="D45">
        <v>0</v>
      </c>
      <c r="E45" s="1">
        <v>44141</v>
      </c>
      <c r="F45" s="1" t="str">
        <f t="shared" si="14"/>
        <v>ETM|44141</v>
      </c>
      <c r="G45" s="4">
        <f>VLOOKUP(F45,trade_prices!A:E,5,0)</f>
        <v>1.7400000099999999</v>
      </c>
      <c r="H45" s="5">
        <f>VLOOKUP(F45,trade_prices!A:F,6,0)</f>
        <v>1.5499999520000001</v>
      </c>
      <c r="I45" s="1">
        <f>VLOOKUP(E45,before_market_flags!B:D,3,0)</f>
        <v>44133</v>
      </c>
      <c r="J45" s="1" t="str">
        <f t="shared" si="15"/>
        <v>ETM|44133</v>
      </c>
      <c r="K45" s="6">
        <f>VLOOKUP(J45,trade_prices!A:E,5,0)</f>
        <v>1.460000038</v>
      </c>
      <c r="L45" s="6">
        <f>VLOOKUP(J45,trade_prices!A:F,6,0)</f>
        <v>1.6000000240000001</v>
      </c>
      <c r="M45" s="6">
        <f t="shared" si="5"/>
        <v>-3.2258111966702828E-2</v>
      </c>
      <c r="N45" s="6" t="str">
        <f t="shared" si="6"/>
        <v>decrease</v>
      </c>
      <c r="O45" s="1">
        <f>VLOOKUP(E45,before_market_flags!B:E,4,0)</f>
        <v>44139</v>
      </c>
      <c r="P45" s="1" t="str">
        <f t="shared" si="16"/>
        <v>ETM|44139</v>
      </c>
      <c r="Q45" s="6">
        <f>VLOOKUP(P45,trade_prices!A:E,5,0)</f>
        <v>1.5800000430000001</v>
      </c>
      <c r="R45" s="6">
        <f>VLOOKUP(P45,trade_prices!A:F,6,0)</f>
        <v>1.5299999710000001</v>
      </c>
      <c r="S45" s="1">
        <f>VLOOKUP(E45,before_market_flags!B:F,5,0)</f>
        <v>44141</v>
      </c>
      <c r="T45" s="1" t="str">
        <f t="shared" si="17"/>
        <v>ETM|44141</v>
      </c>
      <c r="U45" s="6">
        <f>VLOOKUP(T45,trade_prices!A:E,5,0)</f>
        <v>1.7400000099999999</v>
      </c>
      <c r="V45" s="6">
        <f>VLOOKUP(T45,trade_prices!A:F,6,0)</f>
        <v>1.5499999520000001</v>
      </c>
      <c r="W45" s="6">
        <f t="shared" si="7"/>
        <v>-0.12258068637669213</v>
      </c>
      <c r="X45" s="6" t="str">
        <f t="shared" si="8"/>
        <v>decrease</v>
      </c>
      <c r="Y45" s="6">
        <f t="shared" si="9"/>
        <v>0.12068967689258799</v>
      </c>
      <c r="Z45" s="6">
        <f t="shared" si="10"/>
        <v>-0.12258068637669213</v>
      </c>
      <c r="AA45" s="1">
        <f>VLOOKUP(E45,before_market_flags!B:H,7,0)</f>
        <v>44144</v>
      </c>
      <c r="AB45" s="1" t="str">
        <f t="shared" si="18"/>
        <v>ETM|44144</v>
      </c>
      <c r="AC45" s="6">
        <f>VLOOKUP(AB45,trade_prices!A:E,5,0)</f>
        <v>1.6799999480000001</v>
      </c>
      <c r="AD45" s="6">
        <f>VLOOKUP(AB45,trade_prices!A:F,6,0)</f>
        <v>1.7799999710000001</v>
      </c>
      <c r="AE45" s="6">
        <f t="shared" si="11"/>
        <v>0.12921349592538842</v>
      </c>
      <c r="AF45">
        <f t="shared" si="12"/>
        <v>4</v>
      </c>
      <c r="AG45">
        <f t="shared" si="13"/>
        <v>1</v>
      </c>
    </row>
    <row r="46" spans="1:33" x14ac:dyDescent="0.35">
      <c r="A46" t="s">
        <v>209</v>
      </c>
      <c r="B46" t="s">
        <v>210</v>
      </c>
      <c r="C46" t="s">
        <v>8</v>
      </c>
      <c r="D46">
        <v>0</v>
      </c>
      <c r="E46" s="1">
        <v>44140</v>
      </c>
      <c r="F46" s="1" t="str">
        <f t="shared" si="14"/>
        <v>FOUR|44140</v>
      </c>
      <c r="G46" s="4">
        <f>VLOOKUP(F46,trade_prices!A:E,5,0)</f>
        <v>54.590000150000002</v>
      </c>
      <c r="H46" s="5">
        <f>VLOOKUP(F46,trade_prices!A:F,6,0)</f>
        <v>56.75</v>
      </c>
      <c r="I46" s="1">
        <f>VLOOKUP(E46,before_market_flags!B:D,3,0)</f>
        <v>44132</v>
      </c>
      <c r="J46" s="1" t="str">
        <f t="shared" si="15"/>
        <v>FOUR|44132</v>
      </c>
      <c r="K46" s="6">
        <f>VLOOKUP(J46,trade_prices!A:E,5,0)</f>
        <v>53.950000760000002</v>
      </c>
      <c r="L46" s="6">
        <f>VLOOKUP(J46,trade_prices!A:F,6,0)</f>
        <v>52.229999540000001</v>
      </c>
      <c r="M46" s="6">
        <f t="shared" si="5"/>
        <v>7.9647585198237864E-2</v>
      </c>
      <c r="N46" s="6" t="str">
        <f t="shared" si="6"/>
        <v>increase</v>
      </c>
      <c r="O46" s="1">
        <f>VLOOKUP(E46,before_market_flags!B:E,4,0)</f>
        <v>44138</v>
      </c>
      <c r="P46" s="1" t="str">
        <f t="shared" si="16"/>
        <v>FOUR|44138</v>
      </c>
      <c r="Q46" s="6">
        <f>VLOOKUP(P46,trade_prices!A:E,5,0)</f>
        <v>48.009998320000001</v>
      </c>
      <c r="R46" s="6">
        <f>VLOOKUP(P46,trade_prices!A:F,6,0)</f>
        <v>50.299999239999998</v>
      </c>
      <c r="S46" s="1">
        <f>VLOOKUP(E46,before_market_flags!B:F,5,0)</f>
        <v>44140</v>
      </c>
      <c r="T46" s="1" t="str">
        <f t="shared" si="17"/>
        <v>FOUR|44140</v>
      </c>
      <c r="U46" s="6">
        <f>VLOOKUP(T46,trade_prices!A:E,5,0)</f>
        <v>54.590000150000002</v>
      </c>
      <c r="V46" s="6">
        <f>VLOOKUP(T46,trade_prices!A:F,6,0)</f>
        <v>56.75</v>
      </c>
      <c r="W46" s="6">
        <f t="shared" si="7"/>
        <v>3.806167136563874E-2</v>
      </c>
      <c r="X46" s="6" t="str">
        <f t="shared" si="8"/>
        <v>increase</v>
      </c>
      <c r="Y46" s="6">
        <f t="shared" si="9"/>
        <v>7.8585838032828856E-2</v>
      </c>
      <c r="Z46" s="6">
        <f t="shared" si="10"/>
        <v>3.806167136563874E-2</v>
      </c>
      <c r="AA46" s="1">
        <f>VLOOKUP(E46,before_market_flags!B:H,7,0)</f>
        <v>44141</v>
      </c>
      <c r="AB46" s="1" t="str">
        <f t="shared" si="18"/>
        <v>FOUR|44141</v>
      </c>
      <c r="AC46" s="6">
        <f>VLOOKUP(AB46,trade_prices!A:E,5,0)</f>
        <v>56.119998930000001</v>
      </c>
      <c r="AD46" s="6">
        <f>VLOOKUP(AB46,trade_prices!A:F,6,0)</f>
        <v>54.5</v>
      </c>
      <c r="AE46" s="6">
        <f t="shared" si="11"/>
        <v>-4.1284403669724773E-2</v>
      </c>
      <c r="AF46">
        <f t="shared" si="12"/>
        <v>1</v>
      </c>
      <c r="AG46">
        <f t="shared" si="13"/>
        <v>1</v>
      </c>
    </row>
    <row r="47" spans="1:33" x14ac:dyDescent="0.35">
      <c r="A47" t="s">
        <v>213</v>
      </c>
      <c r="B47" t="s">
        <v>214</v>
      </c>
      <c r="C47" t="s">
        <v>8</v>
      </c>
      <c r="D47">
        <v>0</v>
      </c>
      <c r="E47" s="1">
        <v>44144</v>
      </c>
      <c r="F47" s="1" t="str">
        <f t="shared" si="14"/>
        <v>FPI|44144</v>
      </c>
      <c r="G47" s="4">
        <f>VLOOKUP(F47,trade_prices!A:E,5,0)</f>
        <v>6.7800002099999999</v>
      </c>
      <c r="H47" s="5">
        <f>VLOOKUP(F47,trade_prices!A:F,6,0)</f>
        <v>6.9600000380000004</v>
      </c>
      <c r="I47" s="1">
        <f>VLOOKUP(E47,before_market_flags!B:D,3,0)</f>
        <v>44134</v>
      </c>
      <c r="J47" s="1" t="str">
        <f t="shared" si="15"/>
        <v>FPI|44134</v>
      </c>
      <c r="K47" s="6">
        <f>VLOOKUP(J47,trade_prices!A:E,5,0)</f>
        <v>6.4400000569999998</v>
      </c>
      <c r="L47" s="6">
        <f>VLOOKUP(J47,trade_prices!A:F,6,0)</f>
        <v>6.4400000569999998</v>
      </c>
      <c r="M47" s="6">
        <f t="shared" si="5"/>
        <v>7.4712640540362113E-2</v>
      </c>
      <c r="N47" s="6" t="str">
        <f t="shared" si="6"/>
        <v>increase</v>
      </c>
      <c r="O47" s="1">
        <f>VLOOKUP(E47,before_market_flags!B:E,4,0)</f>
        <v>44140</v>
      </c>
      <c r="P47" s="1" t="str">
        <f t="shared" si="16"/>
        <v>FPI|44140</v>
      </c>
      <c r="Q47" s="6">
        <f>VLOOKUP(P47,trade_prices!A:E,5,0)</f>
        <v>6.6799998279999997</v>
      </c>
      <c r="R47" s="6">
        <f>VLOOKUP(P47,trade_prices!A:F,6,0)</f>
        <v>6.7399997709999999</v>
      </c>
      <c r="S47" s="1">
        <f>VLOOKUP(E47,before_market_flags!B:F,5,0)</f>
        <v>44144</v>
      </c>
      <c r="T47" s="1" t="str">
        <f t="shared" si="17"/>
        <v>FPI|44144</v>
      </c>
      <c r="U47" s="6">
        <f>VLOOKUP(T47,trade_prices!A:E,5,0)</f>
        <v>6.7800002099999999</v>
      </c>
      <c r="V47" s="6">
        <f>VLOOKUP(T47,trade_prices!A:F,6,0)</f>
        <v>6.9600000380000004</v>
      </c>
      <c r="W47" s="6">
        <f t="shared" si="7"/>
        <v>2.5862044111672831E-2</v>
      </c>
      <c r="X47" s="6" t="str">
        <f t="shared" si="8"/>
        <v>increase</v>
      </c>
      <c r="Y47" s="6">
        <f t="shared" si="9"/>
        <v>5.899769581275565E-3</v>
      </c>
      <c r="Z47" s="6">
        <f t="shared" si="10"/>
        <v>2.5862044111672831E-2</v>
      </c>
      <c r="AA47" s="1">
        <f>VLOOKUP(E47,before_market_flags!B:H,7,0)</f>
        <v>44145</v>
      </c>
      <c r="AB47" s="1" t="str">
        <f t="shared" si="18"/>
        <v>FPI|44145</v>
      </c>
      <c r="AC47" s="6">
        <f>VLOOKUP(AB47,trade_prices!A:E,5,0)</f>
        <v>7.0300002099999999</v>
      </c>
      <c r="AD47" s="6">
        <f>VLOOKUP(AB47,trade_prices!A:F,6,0)</f>
        <v>7.2699999809999998</v>
      </c>
      <c r="AE47" s="6">
        <f t="shared" si="11"/>
        <v>4.2640982642390371E-2</v>
      </c>
      <c r="AF47">
        <f t="shared" si="12"/>
        <v>1</v>
      </c>
      <c r="AG47">
        <f t="shared" si="13"/>
        <v>1</v>
      </c>
    </row>
    <row r="48" spans="1:33" x14ac:dyDescent="0.35">
      <c r="A48" t="s">
        <v>221</v>
      </c>
      <c r="B48" t="s">
        <v>222</v>
      </c>
      <c r="C48" t="s">
        <v>8</v>
      </c>
      <c r="D48">
        <v>0</v>
      </c>
      <c r="E48" s="1">
        <v>44140</v>
      </c>
      <c r="F48" s="1" t="str">
        <f t="shared" si="14"/>
        <v>FWONK|44140</v>
      </c>
      <c r="G48" s="4">
        <f>VLOOKUP(F48,trade_prices!A:E,5,0)</f>
        <v>37.840000150000002</v>
      </c>
      <c r="H48" s="5">
        <f>VLOOKUP(F48,trade_prices!A:F,6,0)</f>
        <v>39.259998320000001</v>
      </c>
      <c r="I48" s="1">
        <f>VLOOKUP(E48,before_market_flags!B:D,3,0)</f>
        <v>44132</v>
      </c>
      <c r="J48" s="1" t="str">
        <f t="shared" si="15"/>
        <v>FWONK|44132</v>
      </c>
      <c r="K48" s="6">
        <f>VLOOKUP(J48,trade_prices!A:E,5,0)</f>
        <v>35.930000309999997</v>
      </c>
      <c r="L48" s="6">
        <f>VLOOKUP(J48,trade_prices!A:F,6,0)</f>
        <v>35.509998320000001</v>
      </c>
      <c r="M48" s="6">
        <f t="shared" si="5"/>
        <v>9.5517069803073798E-2</v>
      </c>
      <c r="N48" s="6" t="str">
        <f t="shared" si="6"/>
        <v>increase</v>
      </c>
      <c r="O48" s="1">
        <f>VLOOKUP(E48,before_market_flags!B:E,4,0)</f>
        <v>44138</v>
      </c>
      <c r="P48" s="1" t="str">
        <f t="shared" si="16"/>
        <v>FWONK|44138</v>
      </c>
      <c r="Q48" s="6">
        <f>VLOOKUP(P48,trade_prices!A:E,5,0)</f>
        <v>36.439998629999998</v>
      </c>
      <c r="R48" s="6">
        <f>VLOOKUP(P48,trade_prices!A:F,6,0)</f>
        <v>37.22000122</v>
      </c>
      <c r="S48" s="1">
        <f>VLOOKUP(E48,before_market_flags!B:F,5,0)</f>
        <v>44140</v>
      </c>
      <c r="T48" s="1" t="str">
        <f t="shared" si="17"/>
        <v>FWONK|44140</v>
      </c>
      <c r="U48" s="6">
        <f>VLOOKUP(T48,trade_prices!A:E,5,0)</f>
        <v>37.840000150000002</v>
      </c>
      <c r="V48" s="6">
        <f>VLOOKUP(T48,trade_prices!A:F,6,0)</f>
        <v>39.259998320000001</v>
      </c>
      <c r="W48" s="6">
        <f t="shared" si="7"/>
        <v>3.6169083819767203E-2</v>
      </c>
      <c r="X48" s="6" t="str">
        <f t="shared" si="8"/>
        <v>increase</v>
      </c>
      <c r="Y48" s="6">
        <f t="shared" si="9"/>
        <v>1.6384749670779301E-2</v>
      </c>
      <c r="Z48" s="6">
        <f t="shared" si="10"/>
        <v>3.6169083819767203E-2</v>
      </c>
      <c r="AA48" s="1">
        <f>VLOOKUP(E48,before_market_flags!B:H,7,0)</f>
        <v>44141</v>
      </c>
      <c r="AB48" s="1" t="str">
        <f t="shared" si="18"/>
        <v>FWONK|44141</v>
      </c>
      <c r="AC48" s="6">
        <f>VLOOKUP(AB48,trade_prices!A:E,5,0)</f>
        <v>39.22000122</v>
      </c>
      <c r="AD48" s="6">
        <f>VLOOKUP(AB48,trade_prices!A:F,6,0)</f>
        <v>39.5</v>
      </c>
      <c r="AE48" s="6">
        <f t="shared" si="11"/>
        <v>6.0759918987341489E-3</v>
      </c>
      <c r="AF48">
        <f t="shared" si="12"/>
        <v>1</v>
      </c>
      <c r="AG48">
        <f t="shared" si="13"/>
        <v>1</v>
      </c>
    </row>
    <row r="49" spans="1:33" x14ac:dyDescent="0.35">
      <c r="A49" t="s">
        <v>225</v>
      </c>
      <c r="B49" t="s">
        <v>226</v>
      </c>
      <c r="C49" t="s">
        <v>8</v>
      </c>
      <c r="D49">
        <v>0</v>
      </c>
      <c r="E49" s="1">
        <v>44140</v>
      </c>
      <c r="F49" s="1" t="str">
        <f t="shared" si="14"/>
        <v>GDP|44140</v>
      </c>
      <c r="G49" s="4">
        <f>VLOOKUP(F49,trade_prices!A:E,5,0)</f>
        <v>10.369999890000001</v>
      </c>
      <c r="H49" s="5">
        <f>VLOOKUP(F49,trade_prices!A:F,6,0)</f>
        <v>10.77999973</v>
      </c>
      <c r="I49" s="1">
        <f>VLOOKUP(E49,before_market_flags!B:D,3,0)</f>
        <v>44132</v>
      </c>
      <c r="J49" s="1" t="str">
        <f t="shared" si="15"/>
        <v>GDP|44132</v>
      </c>
      <c r="K49" s="6">
        <f>VLOOKUP(J49,trade_prices!A:E,5,0)</f>
        <v>10.25</v>
      </c>
      <c r="L49" s="6">
        <f>VLOOKUP(J49,trade_prices!A:F,6,0)</f>
        <v>9.6899995800000003</v>
      </c>
      <c r="M49" s="6">
        <f t="shared" si="5"/>
        <v>0.1011131889889203</v>
      </c>
      <c r="N49" s="6" t="str">
        <f t="shared" si="6"/>
        <v>increase</v>
      </c>
      <c r="O49" s="1">
        <f>VLOOKUP(E49,before_market_flags!B:E,4,0)</f>
        <v>44138</v>
      </c>
      <c r="P49" s="1" t="str">
        <f t="shared" si="16"/>
        <v>GDP|44138</v>
      </c>
      <c r="Q49" s="6">
        <f>VLOOKUP(P49,trade_prices!A:E,5,0)</f>
        <v>9.8199996949999999</v>
      </c>
      <c r="R49" s="6">
        <f>VLOOKUP(P49,trade_prices!A:F,6,0)</f>
        <v>10.65999985</v>
      </c>
      <c r="S49" s="1">
        <f>VLOOKUP(E49,before_market_flags!B:F,5,0)</f>
        <v>44140</v>
      </c>
      <c r="T49" s="1" t="str">
        <f t="shared" si="17"/>
        <v>GDP|44140</v>
      </c>
      <c r="U49" s="6">
        <f>VLOOKUP(T49,trade_prices!A:E,5,0)</f>
        <v>10.369999890000001</v>
      </c>
      <c r="V49" s="6">
        <f>VLOOKUP(T49,trade_prices!A:F,6,0)</f>
        <v>10.77999973</v>
      </c>
      <c r="W49" s="6">
        <f t="shared" si="7"/>
        <v>3.8033381286550302E-2</v>
      </c>
      <c r="X49" s="6" t="str">
        <f t="shared" si="8"/>
        <v>increase</v>
      </c>
      <c r="Y49" s="6">
        <f t="shared" si="9"/>
        <v>-2.796528091380716E-2</v>
      </c>
      <c r="Z49" s="6">
        <f t="shared" si="10"/>
        <v>3.8033381286550302E-2</v>
      </c>
      <c r="AA49" s="1">
        <f>VLOOKUP(E49,before_market_flags!B:H,7,0)</f>
        <v>44141</v>
      </c>
      <c r="AB49" s="1" t="str">
        <f t="shared" si="18"/>
        <v>GDP|44141</v>
      </c>
      <c r="AC49" s="6">
        <f>VLOOKUP(AB49,trade_prices!A:E,5,0)</f>
        <v>10.380000109999999</v>
      </c>
      <c r="AD49" s="6">
        <f>VLOOKUP(AB49,trade_prices!A:F,6,0)</f>
        <v>10.35999966</v>
      </c>
      <c r="AE49" s="6">
        <f t="shared" si="11"/>
        <v>-4.0540548627778665E-2</v>
      </c>
      <c r="AF49">
        <f t="shared" si="12"/>
        <v>1</v>
      </c>
      <c r="AG49">
        <f t="shared" si="13"/>
        <v>1</v>
      </c>
    </row>
    <row r="50" spans="1:33" x14ac:dyDescent="0.35">
      <c r="A50" t="s">
        <v>230</v>
      </c>
      <c r="B50" t="s">
        <v>231</v>
      </c>
      <c r="C50" t="s">
        <v>8</v>
      </c>
      <c r="D50">
        <v>0</v>
      </c>
      <c r="E50" s="1">
        <v>44144</v>
      </c>
      <c r="F50" s="1" t="str">
        <f t="shared" si="14"/>
        <v>GEN|44144</v>
      </c>
      <c r="G50" s="4">
        <f>VLOOKUP(F50,trade_prices!A:E,5,0)</f>
        <v>0.47999998900000002</v>
      </c>
      <c r="H50" s="5">
        <f>VLOOKUP(F50,trade_prices!A:F,6,0)</f>
        <v>0.46000000800000002</v>
      </c>
      <c r="I50" s="1">
        <f>VLOOKUP(E50,before_market_flags!B:D,3,0)</f>
        <v>44134</v>
      </c>
      <c r="J50" s="1" t="str">
        <f t="shared" si="15"/>
        <v>GEN|44134</v>
      </c>
      <c r="K50" s="6">
        <f>VLOOKUP(J50,trade_prices!A:E,5,0)</f>
        <v>0.43000000700000002</v>
      </c>
      <c r="L50" s="6">
        <f>VLOOKUP(J50,trade_prices!A:F,6,0)</f>
        <v>0.43000000700000002</v>
      </c>
      <c r="M50" s="6">
        <f t="shared" si="5"/>
        <v>6.5217392344045347E-2</v>
      </c>
      <c r="N50" s="6" t="str">
        <f t="shared" si="6"/>
        <v>increase</v>
      </c>
      <c r="O50" s="1">
        <f>VLOOKUP(E50,before_market_flags!B:E,4,0)</f>
        <v>44140</v>
      </c>
      <c r="P50" s="1" t="str">
        <f t="shared" si="16"/>
        <v>GEN|44140</v>
      </c>
      <c r="Q50" s="6">
        <f>VLOOKUP(P50,trade_prices!A:E,5,0)</f>
        <v>0.439999998</v>
      </c>
      <c r="R50" s="6">
        <f>VLOOKUP(P50,trade_prices!A:F,6,0)</f>
        <v>0.469999999</v>
      </c>
      <c r="S50" s="1">
        <f>VLOOKUP(E50,before_market_flags!B:F,5,0)</f>
        <v>44144</v>
      </c>
      <c r="T50" s="1" t="str">
        <f t="shared" si="17"/>
        <v>GEN|44144</v>
      </c>
      <c r="U50" s="6">
        <f>VLOOKUP(T50,trade_prices!A:E,5,0)</f>
        <v>0.47999998900000002</v>
      </c>
      <c r="V50" s="6">
        <f>VLOOKUP(T50,trade_prices!A:F,6,0)</f>
        <v>0.46000000800000002</v>
      </c>
      <c r="W50" s="6">
        <f t="shared" si="7"/>
        <v>-4.3478218809074452E-2</v>
      </c>
      <c r="X50" s="6" t="str">
        <f t="shared" si="8"/>
        <v>decrease</v>
      </c>
      <c r="Y50" s="6">
        <f t="shared" si="9"/>
        <v>2.0833312977430119E-2</v>
      </c>
      <c r="Z50" s="6">
        <f t="shared" si="10"/>
        <v>-4.3478218809074452E-2</v>
      </c>
      <c r="AA50" s="1">
        <f>VLOOKUP(E50,before_market_flags!B:H,7,0)</f>
        <v>44145</v>
      </c>
      <c r="AB50" s="1" t="str">
        <f t="shared" si="18"/>
        <v>GEN|44145</v>
      </c>
      <c r="AC50" s="6">
        <f>VLOOKUP(AB50,trade_prices!A:E,5,0)</f>
        <v>0.46000000800000002</v>
      </c>
      <c r="AD50" s="6">
        <f>VLOOKUP(AB50,trade_prices!A:F,6,0)</f>
        <v>0.49000000999999999</v>
      </c>
      <c r="AE50" s="6">
        <f t="shared" si="11"/>
        <v>6.1224492628071517E-2</v>
      </c>
      <c r="AF50">
        <f t="shared" si="12"/>
        <v>2</v>
      </c>
      <c r="AG50">
        <f t="shared" si="13"/>
        <v>1</v>
      </c>
    </row>
    <row r="51" spans="1:33" x14ac:dyDescent="0.35">
      <c r="A51" t="s">
        <v>232</v>
      </c>
      <c r="B51" t="s">
        <v>233</v>
      </c>
      <c r="C51" t="s">
        <v>8</v>
      </c>
      <c r="D51">
        <v>0</v>
      </c>
      <c r="E51" s="1">
        <v>44144</v>
      </c>
      <c r="F51" s="1" t="str">
        <f t="shared" si="14"/>
        <v>GFN|44144</v>
      </c>
      <c r="G51" s="4">
        <f>VLOOKUP(F51,trade_prices!A:E,5,0)</f>
        <v>7.5</v>
      </c>
      <c r="H51" s="5">
        <f>VLOOKUP(F51,trade_prices!A:F,6,0)</f>
        <v>8.0200004580000002</v>
      </c>
      <c r="I51" s="1">
        <f>VLOOKUP(E51,before_market_flags!B:D,3,0)</f>
        <v>44134</v>
      </c>
      <c r="J51" s="1" t="str">
        <f t="shared" si="15"/>
        <v>GFN|44134</v>
      </c>
      <c r="K51" s="6">
        <f>VLOOKUP(J51,trade_prices!A:E,5,0)</f>
        <v>6.1399998660000001</v>
      </c>
      <c r="L51" s="6">
        <f>VLOOKUP(J51,trade_prices!A:F,6,0)</f>
        <v>6.5500001909999996</v>
      </c>
      <c r="M51" s="6">
        <f t="shared" si="5"/>
        <v>0.18329179339804977</v>
      </c>
      <c r="N51" s="6" t="str">
        <f t="shared" si="6"/>
        <v>increase</v>
      </c>
      <c r="O51" s="1">
        <f>VLOOKUP(E51,before_market_flags!B:E,4,0)</f>
        <v>44140</v>
      </c>
      <c r="P51" s="1" t="str">
        <f t="shared" si="16"/>
        <v>GFN|44140</v>
      </c>
      <c r="Q51" s="6">
        <f>VLOOKUP(P51,trade_prices!A:E,5,0)</f>
        <v>6.4299998279999997</v>
      </c>
      <c r="R51" s="6">
        <f>VLOOKUP(P51,trade_prices!A:F,6,0)</f>
        <v>7.1300001139999996</v>
      </c>
      <c r="S51" s="1">
        <f>VLOOKUP(E51,before_market_flags!B:F,5,0)</f>
        <v>44144</v>
      </c>
      <c r="T51" s="1" t="str">
        <f t="shared" si="17"/>
        <v>GFN|44144</v>
      </c>
      <c r="U51" s="6">
        <f>VLOOKUP(T51,trade_prices!A:E,5,0)</f>
        <v>7.5</v>
      </c>
      <c r="V51" s="6">
        <f>VLOOKUP(T51,trade_prices!A:F,6,0)</f>
        <v>8.0200004580000002</v>
      </c>
      <c r="W51" s="6">
        <f t="shared" si="7"/>
        <v>6.4837958641423332E-2</v>
      </c>
      <c r="X51" s="6" t="str">
        <f t="shared" si="8"/>
        <v>increase</v>
      </c>
      <c r="Y51" s="6">
        <f t="shared" si="9"/>
        <v>4.9333318133333394E-2</v>
      </c>
      <c r="Z51" s="6">
        <f t="shared" si="10"/>
        <v>6.4837958641423332E-2</v>
      </c>
      <c r="AA51" s="1">
        <f>VLOOKUP(E51,before_market_flags!B:H,7,0)</f>
        <v>44145</v>
      </c>
      <c r="AB51" s="1" t="str">
        <f t="shared" si="18"/>
        <v>GFN|44145</v>
      </c>
      <c r="AC51" s="6">
        <f>VLOOKUP(AB51,trade_prices!A:E,5,0)</f>
        <v>8</v>
      </c>
      <c r="AD51" s="6">
        <f>VLOOKUP(AB51,trade_prices!A:F,6,0)</f>
        <v>8.4099998469999999</v>
      </c>
      <c r="AE51" s="6">
        <f t="shared" si="11"/>
        <v>4.6373293233663924E-2</v>
      </c>
      <c r="AF51">
        <f t="shared" si="12"/>
        <v>1</v>
      </c>
      <c r="AG51">
        <f t="shared" si="13"/>
        <v>1</v>
      </c>
    </row>
    <row r="52" spans="1:33" x14ac:dyDescent="0.35">
      <c r="A52" t="s">
        <v>234</v>
      </c>
      <c r="B52" t="s">
        <v>233</v>
      </c>
      <c r="C52" t="s">
        <v>8</v>
      </c>
      <c r="D52">
        <v>0</v>
      </c>
      <c r="E52" s="1">
        <v>44144</v>
      </c>
      <c r="F52" s="1" t="str">
        <f t="shared" si="14"/>
        <v>GFNCP|44144</v>
      </c>
      <c r="G52" s="4">
        <f>VLOOKUP(F52,trade_prices!A:E,5,0)</f>
        <v>101.01000209999999</v>
      </c>
      <c r="H52" s="5">
        <f>VLOOKUP(F52,trade_prices!A:F,6,0)</f>
        <v>100.8700027</v>
      </c>
      <c r="I52" s="1">
        <f>VLOOKUP(E52,before_market_flags!B:D,3,0)</f>
        <v>44134</v>
      </c>
      <c r="J52" s="1" t="str">
        <f t="shared" si="15"/>
        <v>GFNCP|44134</v>
      </c>
      <c r="K52" s="6">
        <f>VLOOKUP(J52,trade_prices!A:E,5,0)</f>
        <v>100.3099976</v>
      </c>
      <c r="L52" s="6">
        <f>VLOOKUP(J52,trade_prices!A:F,6,0)</f>
        <v>100.25</v>
      </c>
      <c r="M52" s="6">
        <f t="shared" si="5"/>
        <v>6.146551833095178E-3</v>
      </c>
      <c r="N52" s="6" t="str">
        <f t="shared" si="6"/>
        <v>increase</v>
      </c>
      <c r="O52" s="1">
        <f>VLOOKUP(E52,before_market_flags!B:E,4,0)</f>
        <v>44140</v>
      </c>
      <c r="P52" s="1" t="str">
        <f t="shared" si="16"/>
        <v>GFNCP|44140</v>
      </c>
      <c r="Q52" s="6">
        <f>VLOOKUP(P52,trade_prices!A:E,5,0)</f>
        <v>100.51000209999999</v>
      </c>
      <c r="R52" s="6">
        <f>VLOOKUP(P52,trade_prices!A:F,6,0)</f>
        <v>101</v>
      </c>
      <c r="S52" s="1">
        <f>VLOOKUP(E52,before_market_flags!B:F,5,0)</f>
        <v>44144</v>
      </c>
      <c r="T52" s="1" t="str">
        <f t="shared" si="17"/>
        <v>GFNCP|44144</v>
      </c>
      <c r="U52" s="6">
        <f>VLOOKUP(T52,trade_prices!A:E,5,0)</f>
        <v>101.01000209999999</v>
      </c>
      <c r="V52" s="6">
        <f>VLOOKUP(T52,trade_prices!A:F,6,0)</f>
        <v>100.8700027</v>
      </c>
      <c r="W52" s="6">
        <f t="shared" si="7"/>
        <v>-1.3879190666462979E-3</v>
      </c>
      <c r="X52" s="6" t="str">
        <f t="shared" si="8"/>
        <v>decrease</v>
      </c>
      <c r="Y52" s="6">
        <f t="shared" si="9"/>
        <v>9.9020886962184604E-5</v>
      </c>
      <c r="Z52" s="6">
        <f t="shared" si="10"/>
        <v>-1.3879190666462979E-3</v>
      </c>
      <c r="AA52" s="1">
        <f>VLOOKUP(E52,before_market_flags!B:H,7,0)</f>
        <v>44145</v>
      </c>
      <c r="AB52" s="1" t="str">
        <f t="shared" si="18"/>
        <v>GFNCP|44145</v>
      </c>
      <c r="AC52" s="6">
        <f>VLOOKUP(AB52,trade_prices!A:E,5,0)</f>
        <v>100.75</v>
      </c>
      <c r="AD52" s="6">
        <f>VLOOKUP(AB52,trade_prices!A:F,6,0)</f>
        <v>100.23999790000001</v>
      </c>
      <c r="AE52" s="6">
        <f t="shared" si="11"/>
        <v>-6.2849642178613285E-3</v>
      </c>
      <c r="AF52">
        <f t="shared" si="12"/>
        <v>2</v>
      </c>
      <c r="AG52">
        <f t="shared" si="13"/>
        <v>0</v>
      </c>
    </row>
    <row r="53" spans="1:33" x14ac:dyDescent="0.35">
      <c r="A53" t="s">
        <v>239</v>
      </c>
      <c r="B53" t="s">
        <v>240</v>
      </c>
      <c r="C53" t="s">
        <v>8</v>
      </c>
      <c r="D53">
        <v>0</v>
      </c>
      <c r="E53" s="1">
        <v>44141</v>
      </c>
      <c r="F53" s="1" t="str">
        <f t="shared" si="14"/>
        <v>GLYC|44141</v>
      </c>
      <c r="G53" s="4">
        <f>VLOOKUP(F53,trade_prices!A:E,5,0)</f>
        <v>3.079999924</v>
      </c>
      <c r="H53" s="5">
        <f>VLOOKUP(F53,trade_prices!A:F,6,0)</f>
        <v>2.9800000190000002</v>
      </c>
      <c r="I53" s="1">
        <f>VLOOKUP(E53,before_market_flags!B:D,3,0)</f>
        <v>44133</v>
      </c>
      <c r="J53" s="1" t="str">
        <f t="shared" si="15"/>
        <v>GLYC|44133</v>
      </c>
      <c r="K53" s="6">
        <f>VLOOKUP(J53,trade_prices!A:E,5,0)</f>
        <v>3</v>
      </c>
      <c r="L53" s="6">
        <f>VLOOKUP(J53,trade_prices!A:F,6,0)</f>
        <v>2.880000114</v>
      </c>
      <c r="M53" s="6">
        <f t="shared" si="5"/>
        <v>3.3557014886717092E-2</v>
      </c>
      <c r="N53" s="6" t="str">
        <f t="shared" si="6"/>
        <v>increase</v>
      </c>
      <c r="O53" s="1">
        <f>VLOOKUP(E53,before_market_flags!B:E,4,0)</f>
        <v>44139</v>
      </c>
      <c r="P53" s="1" t="str">
        <f t="shared" si="16"/>
        <v>GLYC|44139</v>
      </c>
      <c r="Q53" s="6">
        <f>VLOOKUP(P53,trade_prices!A:E,5,0)</f>
        <v>2.7699999809999998</v>
      </c>
      <c r="R53" s="6">
        <f>VLOOKUP(P53,trade_prices!A:F,6,0)</f>
        <v>2.960000038</v>
      </c>
      <c r="S53" s="1">
        <f>VLOOKUP(E53,before_market_flags!B:F,5,0)</f>
        <v>44141</v>
      </c>
      <c r="T53" s="1" t="str">
        <f t="shared" si="17"/>
        <v>GLYC|44141</v>
      </c>
      <c r="U53" s="6">
        <f>VLOOKUP(T53,trade_prices!A:E,5,0)</f>
        <v>3.079999924</v>
      </c>
      <c r="V53" s="6">
        <f>VLOOKUP(T53,trade_prices!A:F,6,0)</f>
        <v>2.9800000190000002</v>
      </c>
      <c r="W53" s="6">
        <f t="shared" si="7"/>
        <v>-3.3557014886716939E-2</v>
      </c>
      <c r="X53" s="6" t="str">
        <f t="shared" si="8"/>
        <v>decrease</v>
      </c>
      <c r="Y53" s="6">
        <f t="shared" si="9"/>
        <v>3.8961002909427347E-2</v>
      </c>
      <c r="Z53" s="6">
        <f t="shared" si="10"/>
        <v>-3.3557014886716939E-2</v>
      </c>
      <c r="AA53" s="1">
        <f>VLOOKUP(E53,before_market_flags!B:H,7,0)</f>
        <v>44144</v>
      </c>
      <c r="AB53" s="1" t="str">
        <f t="shared" si="18"/>
        <v>GLYC|44144</v>
      </c>
      <c r="AC53" s="6">
        <f>VLOOKUP(AB53,trade_prices!A:E,5,0)</f>
        <v>3.0999999049999998</v>
      </c>
      <c r="AD53" s="6">
        <f>VLOOKUP(AB53,trade_prices!A:F,6,0)</f>
        <v>3.119999886</v>
      </c>
      <c r="AE53" s="6">
        <f t="shared" si="11"/>
        <v>4.4871753883134524E-2</v>
      </c>
      <c r="AF53">
        <f t="shared" si="12"/>
        <v>2</v>
      </c>
      <c r="AG53">
        <f t="shared" si="13"/>
        <v>1</v>
      </c>
    </row>
    <row r="54" spans="1:33" x14ac:dyDescent="0.35">
      <c r="A54" t="s">
        <v>241</v>
      </c>
      <c r="B54" t="s">
        <v>242</v>
      </c>
      <c r="C54" t="s">
        <v>8</v>
      </c>
      <c r="D54">
        <v>0</v>
      </c>
      <c r="E54" s="1">
        <v>44144</v>
      </c>
      <c r="F54" s="1" t="str">
        <f t="shared" si="14"/>
        <v>GOGO|44144</v>
      </c>
      <c r="G54" s="4">
        <f>VLOOKUP(F54,trade_prices!A:E,5,0)</f>
        <v>9.3100004199999997</v>
      </c>
      <c r="H54" s="5">
        <f>VLOOKUP(F54,trade_prices!A:F,6,0)</f>
        <v>8.25</v>
      </c>
      <c r="I54" s="1">
        <f>VLOOKUP(E54,before_market_flags!B:D,3,0)</f>
        <v>44134</v>
      </c>
      <c r="J54" s="1" t="str">
        <f t="shared" si="15"/>
        <v>GOGO|44134</v>
      </c>
      <c r="K54" s="6">
        <f>VLOOKUP(J54,trade_prices!A:E,5,0)</f>
        <v>9.0399999619999996</v>
      </c>
      <c r="L54" s="6">
        <f>VLOOKUP(J54,trade_prices!A:F,6,0)</f>
        <v>8.0399999619999996</v>
      </c>
      <c r="M54" s="6">
        <f t="shared" si="5"/>
        <v>2.5454550060606113E-2</v>
      </c>
      <c r="N54" s="6" t="str">
        <f t="shared" si="6"/>
        <v>increase</v>
      </c>
      <c r="O54" s="1">
        <f>VLOOKUP(E54,before_market_flags!B:E,4,0)</f>
        <v>44140</v>
      </c>
      <c r="P54" s="1" t="str">
        <f t="shared" si="16"/>
        <v>GOGO|44140</v>
      </c>
      <c r="Q54" s="6">
        <f>VLOOKUP(P54,trade_prices!A:E,5,0)</f>
        <v>8.8000001910000005</v>
      </c>
      <c r="R54" s="6">
        <f>VLOOKUP(P54,trade_prices!A:F,6,0)</f>
        <v>9.2100000380000004</v>
      </c>
      <c r="S54" s="1">
        <f>VLOOKUP(E54,before_market_flags!B:F,5,0)</f>
        <v>44144</v>
      </c>
      <c r="T54" s="1" t="str">
        <f t="shared" si="17"/>
        <v>GOGO|44144</v>
      </c>
      <c r="U54" s="6">
        <f>VLOOKUP(T54,trade_prices!A:E,5,0)</f>
        <v>9.3100004199999997</v>
      </c>
      <c r="V54" s="6">
        <f>VLOOKUP(T54,trade_prices!A:F,6,0)</f>
        <v>8.25</v>
      </c>
      <c r="W54" s="6">
        <f t="shared" si="7"/>
        <v>-0.12848489939393937</v>
      </c>
      <c r="X54" s="6" t="str">
        <f t="shared" si="8"/>
        <v>decrease</v>
      </c>
      <c r="Y54" s="6">
        <f t="shared" si="9"/>
        <v>1.0741179107272186E-2</v>
      </c>
      <c r="Z54" s="6">
        <f t="shared" si="10"/>
        <v>-0.12848489939393937</v>
      </c>
      <c r="AA54" s="1">
        <f>VLOOKUP(E54,before_market_flags!B:H,7,0)</f>
        <v>44145</v>
      </c>
      <c r="AB54" s="1" t="str">
        <f t="shared" si="18"/>
        <v>GOGO|44145</v>
      </c>
      <c r="AC54" s="6">
        <f>VLOOKUP(AB54,trade_prices!A:E,5,0)</f>
        <v>8.3500003809999992</v>
      </c>
      <c r="AD54" s="6">
        <f>VLOOKUP(AB54,trade_prices!A:F,6,0)</f>
        <v>9.2399997710000008</v>
      </c>
      <c r="AE54" s="6">
        <f t="shared" si="11"/>
        <v>0.10714283501468723</v>
      </c>
      <c r="AF54">
        <f t="shared" si="12"/>
        <v>2</v>
      </c>
      <c r="AG54">
        <f t="shared" si="13"/>
        <v>1</v>
      </c>
    </row>
    <row r="55" spans="1:33" x14ac:dyDescent="0.35">
      <c r="A55" t="s">
        <v>243</v>
      </c>
      <c r="B55" t="s">
        <v>244</v>
      </c>
      <c r="C55" t="s">
        <v>8</v>
      </c>
      <c r="D55">
        <v>0</v>
      </c>
      <c r="E55" s="1">
        <v>44141</v>
      </c>
      <c r="F55" s="1" t="str">
        <f t="shared" si="14"/>
        <v>GOLF|44141</v>
      </c>
      <c r="G55" s="4">
        <f>VLOOKUP(F55,trade_prices!A:E,5,0)</f>
        <v>39.209999080000003</v>
      </c>
      <c r="H55" s="5">
        <f>VLOOKUP(F55,trade_prices!A:F,6,0)</f>
        <v>39.049999239999998</v>
      </c>
      <c r="I55" s="1">
        <f>VLOOKUP(E55,before_market_flags!B:D,3,0)</f>
        <v>44133</v>
      </c>
      <c r="J55" s="1" t="str">
        <f t="shared" si="15"/>
        <v>GOLF|44133</v>
      </c>
      <c r="K55" s="6">
        <f>VLOOKUP(J55,trade_prices!A:E,5,0)</f>
        <v>33.950000760000002</v>
      </c>
      <c r="L55" s="6">
        <f>VLOOKUP(J55,trade_prices!A:F,6,0)</f>
        <v>33.5</v>
      </c>
      <c r="M55" s="6">
        <f t="shared" si="5"/>
        <v>0.14212546345749938</v>
      </c>
      <c r="N55" s="6" t="str">
        <f t="shared" si="6"/>
        <v>increase</v>
      </c>
      <c r="O55" s="1">
        <f>VLOOKUP(E55,before_market_flags!B:E,4,0)</f>
        <v>44139</v>
      </c>
      <c r="P55" s="1" t="str">
        <f t="shared" si="16"/>
        <v>GOLF|44139</v>
      </c>
      <c r="Q55" s="6">
        <f>VLOOKUP(P55,trade_prices!A:E,5,0)</f>
        <v>35.060001370000002</v>
      </c>
      <c r="R55" s="6">
        <f>VLOOKUP(P55,trade_prices!A:F,6,0)</f>
        <v>35.590000150000002</v>
      </c>
      <c r="S55" s="1">
        <f>VLOOKUP(E55,before_market_flags!B:F,5,0)</f>
        <v>44141</v>
      </c>
      <c r="T55" s="1" t="str">
        <f t="shared" si="17"/>
        <v>GOLF|44141</v>
      </c>
      <c r="U55" s="6">
        <f>VLOOKUP(T55,trade_prices!A:E,5,0)</f>
        <v>39.209999080000003</v>
      </c>
      <c r="V55" s="6">
        <f>VLOOKUP(T55,trade_prices!A:F,6,0)</f>
        <v>39.049999239999998</v>
      </c>
      <c r="W55" s="6">
        <f t="shared" si="7"/>
        <v>-4.0973071219963658E-3</v>
      </c>
      <c r="X55" s="6" t="str">
        <f t="shared" si="8"/>
        <v>decrease</v>
      </c>
      <c r="Y55" s="6">
        <f t="shared" si="9"/>
        <v>9.2323361768362505E-2</v>
      </c>
      <c r="Z55" s="6">
        <f t="shared" si="10"/>
        <v>-4.0973071219963658E-3</v>
      </c>
      <c r="AA55" s="1">
        <f>VLOOKUP(E55,before_market_flags!B:H,7,0)</f>
        <v>44144</v>
      </c>
      <c r="AB55" s="1" t="str">
        <f t="shared" si="18"/>
        <v>GOLF|44144</v>
      </c>
      <c r="AC55" s="6">
        <f>VLOOKUP(AB55,trade_prices!A:E,5,0)</f>
        <v>40.270000459999999</v>
      </c>
      <c r="AD55" s="6">
        <f>VLOOKUP(AB55,trade_prices!A:F,6,0)</f>
        <v>37.36000061</v>
      </c>
      <c r="AE55" s="6">
        <f t="shared" si="11"/>
        <v>-4.5235508629719964E-2</v>
      </c>
      <c r="AF55">
        <f t="shared" si="12"/>
        <v>2</v>
      </c>
      <c r="AG55">
        <f t="shared" si="13"/>
        <v>0</v>
      </c>
    </row>
    <row r="56" spans="1:33" x14ac:dyDescent="0.35">
      <c r="A56" t="s">
        <v>251</v>
      </c>
      <c r="B56" t="s">
        <v>252</v>
      </c>
      <c r="C56" t="s">
        <v>8</v>
      </c>
      <c r="D56">
        <v>0</v>
      </c>
      <c r="E56" s="1">
        <v>44144</v>
      </c>
      <c r="F56" s="1" t="str">
        <f t="shared" si="14"/>
        <v>GSL|44144</v>
      </c>
      <c r="G56" s="4">
        <f>VLOOKUP(F56,trade_prices!A:E,5,0)</f>
        <v>7.1100001339999999</v>
      </c>
      <c r="H56" s="5">
        <f>VLOOKUP(F56,trade_prices!A:F,6,0)</f>
        <v>7.7199997900000001</v>
      </c>
      <c r="I56" s="1">
        <f>VLOOKUP(E56,before_market_flags!B:D,3,0)</f>
        <v>44134</v>
      </c>
      <c r="J56" s="1" t="str">
        <f t="shared" si="15"/>
        <v>GSL|44134</v>
      </c>
      <c r="K56" s="6">
        <f>VLOOKUP(J56,trade_prices!A:E,5,0)</f>
        <v>6.6999998090000004</v>
      </c>
      <c r="L56" s="6">
        <f>VLOOKUP(J56,trade_prices!A:F,6,0)</f>
        <v>6.7800002099999999</v>
      </c>
      <c r="M56" s="6">
        <f t="shared" si="5"/>
        <v>0.1217616069391111</v>
      </c>
      <c r="N56" s="6" t="str">
        <f t="shared" si="6"/>
        <v>increase</v>
      </c>
      <c r="O56" s="1">
        <f>VLOOKUP(E56,before_market_flags!B:E,4,0)</f>
        <v>44140</v>
      </c>
      <c r="P56" s="1" t="str">
        <f t="shared" si="16"/>
        <v>GSL|44140</v>
      </c>
      <c r="Q56" s="6">
        <f>VLOOKUP(P56,trade_prices!A:E,5,0)</f>
        <v>6.8899998660000001</v>
      </c>
      <c r="R56" s="6">
        <f>VLOOKUP(P56,trade_prices!A:F,6,0)</f>
        <v>6.8699998860000004</v>
      </c>
      <c r="S56" s="1">
        <f>VLOOKUP(E56,before_market_flags!B:F,5,0)</f>
        <v>44144</v>
      </c>
      <c r="T56" s="1" t="str">
        <f t="shared" si="17"/>
        <v>GSL|44144</v>
      </c>
      <c r="U56" s="6">
        <f>VLOOKUP(T56,trade_prices!A:E,5,0)</f>
        <v>7.1100001339999999</v>
      </c>
      <c r="V56" s="6">
        <f>VLOOKUP(T56,trade_prices!A:F,6,0)</f>
        <v>7.7199997900000001</v>
      </c>
      <c r="W56" s="6">
        <f t="shared" si="7"/>
        <v>7.901550163125072E-2</v>
      </c>
      <c r="X56" s="6" t="str">
        <f t="shared" si="8"/>
        <v>increase</v>
      </c>
      <c r="Y56" s="6">
        <f t="shared" si="9"/>
        <v>3.3755308505877366E-2</v>
      </c>
      <c r="Z56" s="6">
        <f t="shared" si="10"/>
        <v>7.901550163125072E-2</v>
      </c>
      <c r="AA56" s="1">
        <f>VLOOKUP(E56,before_market_flags!B:H,7,0)</f>
        <v>44145</v>
      </c>
      <c r="AB56" s="1" t="str">
        <f t="shared" si="18"/>
        <v>GSL|44145</v>
      </c>
      <c r="AC56" s="6">
        <f>VLOOKUP(AB56,trade_prices!A:E,5,0)</f>
        <v>7.6999998090000004</v>
      </c>
      <c r="AD56" s="6">
        <f>VLOOKUP(AB56,trade_prices!A:F,6,0)</f>
        <v>8.8000001910000005</v>
      </c>
      <c r="AE56" s="6">
        <f t="shared" si="11"/>
        <v>0.12272731563171398</v>
      </c>
      <c r="AF56">
        <f t="shared" si="12"/>
        <v>1</v>
      </c>
      <c r="AG56">
        <f t="shared" si="13"/>
        <v>1</v>
      </c>
    </row>
    <row r="57" spans="1:33" x14ac:dyDescent="0.35">
      <c r="A57" t="s">
        <v>253</v>
      </c>
      <c r="B57" t="s">
        <v>254</v>
      </c>
      <c r="C57" t="s">
        <v>8</v>
      </c>
      <c r="D57">
        <v>0</v>
      </c>
      <c r="E57" s="1">
        <v>44144</v>
      </c>
      <c r="F57" s="1" t="str">
        <f t="shared" si="14"/>
        <v>GTH|44144</v>
      </c>
      <c r="G57" s="4">
        <f>VLOOKUP(F57,trade_prices!A:E,5,0)</f>
        <v>10.93000031</v>
      </c>
      <c r="H57" s="5">
        <f>VLOOKUP(F57,trade_prices!A:F,6,0)</f>
        <v>10.84000015</v>
      </c>
      <c r="I57" s="1">
        <f>VLOOKUP(E57,before_market_flags!B:D,3,0)</f>
        <v>44134</v>
      </c>
      <c r="J57" s="1" t="str">
        <f t="shared" si="15"/>
        <v>GTH|44134</v>
      </c>
      <c r="K57" s="6">
        <f>VLOOKUP(J57,trade_prices!A:E,5,0)</f>
        <v>10.22999954</v>
      </c>
      <c r="L57" s="6">
        <f>VLOOKUP(J57,trade_prices!A:F,6,0)</f>
        <v>10.100000380000001</v>
      </c>
      <c r="M57" s="6">
        <f t="shared" si="5"/>
        <v>6.8265660494478769E-2</v>
      </c>
      <c r="N57" s="6" t="str">
        <f t="shared" si="6"/>
        <v>increase</v>
      </c>
      <c r="O57" s="1">
        <f>VLOOKUP(E57,before_market_flags!B:E,4,0)</f>
        <v>44140</v>
      </c>
      <c r="P57" s="1" t="str">
        <f t="shared" si="16"/>
        <v>GTH|44140</v>
      </c>
      <c r="Q57" s="6">
        <f>VLOOKUP(P57,trade_prices!A:E,5,0)</f>
        <v>9.3800001139999996</v>
      </c>
      <c r="R57" s="6">
        <f>VLOOKUP(P57,trade_prices!A:F,6,0)</f>
        <v>9.4399995800000003</v>
      </c>
      <c r="S57" s="1">
        <f>VLOOKUP(E57,before_market_flags!B:F,5,0)</f>
        <v>44144</v>
      </c>
      <c r="T57" s="1" t="str">
        <f t="shared" si="17"/>
        <v>GTH|44144</v>
      </c>
      <c r="U57" s="6">
        <f>VLOOKUP(T57,trade_prices!A:E,5,0)</f>
        <v>10.93000031</v>
      </c>
      <c r="V57" s="6">
        <f>VLOOKUP(T57,trade_prices!A:F,6,0)</f>
        <v>10.84000015</v>
      </c>
      <c r="W57" s="6">
        <f t="shared" si="7"/>
        <v>-8.3025976710895764E-3</v>
      </c>
      <c r="X57" s="6" t="str">
        <f t="shared" si="8"/>
        <v>decrease</v>
      </c>
      <c r="Y57" s="6">
        <f t="shared" si="9"/>
        <v>0.13632211232755218</v>
      </c>
      <c r="Z57" s="6">
        <f t="shared" si="10"/>
        <v>-8.3025976710895764E-3</v>
      </c>
      <c r="AA57" s="1">
        <f>VLOOKUP(E57,before_market_flags!B:H,7,0)</f>
        <v>44145</v>
      </c>
      <c r="AB57" s="1" t="str">
        <f t="shared" si="18"/>
        <v>GTH|44145</v>
      </c>
      <c r="AC57" s="6">
        <f>VLOOKUP(AB57,trade_prices!A:E,5,0)</f>
        <v>11.18000031</v>
      </c>
      <c r="AD57" s="6">
        <f>VLOOKUP(AB57,trade_prices!A:F,6,0)</f>
        <v>11.10999966</v>
      </c>
      <c r="AE57" s="6">
        <f t="shared" si="11"/>
        <v>2.4302386882341265E-2</v>
      </c>
      <c r="AF57">
        <f t="shared" si="12"/>
        <v>2</v>
      </c>
      <c r="AG57">
        <f t="shared" si="13"/>
        <v>0</v>
      </c>
    </row>
    <row r="58" spans="1:33" x14ac:dyDescent="0.35">
      <c r="A58" t="s">
        <v>255</v>
      </c>
      <c r="B58" t="s">
        <v>256</v>
      </c>
      <c r="C58" t="s">
        <v>8</v>
      </c>
      <c r="D58">
        <v>0</v>
      </c>
      <c r="E58" s="1">
        <v>44141</v>
      </c>
      <c r="F58" s="1" t="str">
        <f t="shared" si="14"/>
        <v>GTS|44141</v>
      </c>
      <c r="G58" s="4">
        <f>VLOOKUP(F58,trade_prices!A:E,5,0)</f>
        <v>21.239999770000001</v>
      </c>
      <c r="H58" s="5">
        <f>VLOOKUP(F58,trade_prices!A:F,6,0)</f>
        <v>22.209999079999999</v>
      </c>
      <c r="I58" s="1">
        <f>VLOOKUP(E58,before_market_flags!B:D,3,0)</f>
        <v>44133</v>
      </c>
      <c r="J58" s="1" t="str">
        <f t="shared" si="15"/>
        <v>GTS|44133</v>
      </c>
      <c r="K58" s="6">
        <f>VLOOKUP(J58,trade_prices!A:E,5,0)</f>
        <v>18.409999849999998</v>
      </c>
      <c r="L58" s="6">
        <f>VLOOKUP(J58,trade_prices!A:F,6,0)</f>
        <v>18.459999079999999</v>
      </c>
      <c r="M58" s="6">
        <f t="shared" si="5"/>
        <v>0.16884287056890773</v>
      </c>
      <c r="N58" s="6" t="str">
        <f t="shared" si="6"/>
        <v>increase</v>
      </c>
      <c r="O58" s="1">
        <f>VLOOKUP(E58,before_market_flags!B:E,4,0)</f>
        <v>44139</v>
      </c>
      <c r="P58" s="1" t="str">
        <f t="shared" si="16"/>
        <v>GTS|44139</v>
      </c>
      <c r="Q58" s="6">
        <f>VLOOKUP(P58,trade_prices!A:E,5,0)</f>
        <v>20.5</v>
      </c>
      <c r="R58" s="6">
        <f>VLOOKUP(P58,trade_prices!A:F,6,0)</f>
        <v>20.25</v>
      </c>
      <c r="S58" s="1">
        <f>VLOOKUP(E58,before_market_flags!B:F,5,0)</f>
        <v>44141</v>
      </c>
      <c r="T58" s="1" t="str">
        <f t="shared" si="17"/>
        <v>GTS|44141</v>
      </c>
      <c r="U58" s="6">
        <f>VLOOKUP(T58,trade_prices!A:E,5,0)</f>
        <v>21.239999770000001</v>
      </c>
      <c r="V58" s="6">
        <f>VLOOKUP(T58,trade_prices!A:F,6,0)</f>
        <v>22.209999079999999</v>
      </c>
      <c r="W58" s="6">
        <f t="shared" si="7"/>
        <v>4.3673991453402554E-2</v>
      </c>
      <c r="X58" s="6" t="str">
        <f t="shared" si="8"/>
        <v>increase</v>
      </c>
      <c r="Y58" s="6">
        <f t="shared" si="9"/>
        <v>4.661015916762417E-2</v>
      </c>
      <c r="Z58" s="6">
        <f t="shared" si="10"/>
        <v>4.3673991453402554E-2</v>
      </c>
      <c r="AA58" s="1">
        <f>VLOOKUP(E58,before_market_flags!B:H,7,0)</f>
        <v>44144</v>
      </c>
      <c r="AB58" s="1" t="str">
        <f t="shared" si="18"/>
        <v>GTS|44144</v>
      </c>
      <c r="AC58" s="6">
        <f>VLOOKUP(AB58,trade_prices!A:E,5,0)</f>
        <v>23.540000920000001</v>
      </c>
      <c r="AD58" s="6">
        <f>VLOOKUP(AB58,trade_prices!A:F,6,0)</f>
        <v>22.93000031</v>
      </c>
      <c r="AE58" s="6">
        <f t="shared" si="11"/>
        <v>3.139996599502886E-2</v>
      </c>
      <c r="AF58">
        <f t="shared" si="12"/>
        <v>1</v>
      </c>
      <c r="AG58">
        <f t="shared" si="13"/>
        <v>1</v>
      </c>
    </row>
    <row r="59" spans="1:33" x14ac:dyDescent="0.35">
      <c r="A59" t="s">
        <v>259</v>
      </c>
      <c r="B59" t="s">
        <v>260</v>
      </c>
      <c r="C59" t="s">
        <v>8</v>
      </c>
      <c r="D59">
        <v>0</v>
      </c>
      <c r="E59" s="1">
        <v>44140</v>
      </c>
      <c r="F59" s="1" t="str">
        <f t="shared" si="14"/>
        <v>GVA|44140</v>
      </c>
      <c r="G59" s="4">
        <f>VLOOKUP(F59,trade_prices!A:E,5,0)</f>
        <v>19.13999939</v>
      </c>
      <c r="H59" s="5">
        <f>VLOOKUP(F59,trade_prices!A:F,6,0)</f>
        <v>19.780000690000001</v>
      </c>
      <c r="I59" s="1">
        <f>VLOOKUP(E59,before_market_flags!B:D,3,0)</f>
        <v>44132</v>
      </c>
      <c r="J59" s="1" t="str">
        <f t="shared" si="15"/>
        <v>GVA|44132</v>
      </c>
      <c r="K59" s="6">
        <f>VLOOKUP(J59,trade_prices!A:E,5,0)</f>
        <v>18.459999079999999</v>
      </c>
      <c r="L59" s="6">
        <f>VLOOKUP(J59,trade_prices!A:F,6,0)</f>
        <v>18.489999770000001</v>
      </c>
      <c r="M59" s="6">
        <f t="shared" si="5"/>
        <v>6.5217435540948943E-2</v>
      </c>
      <c r="N59" s="6" t="str">
        <f t="shared" si="6"/>
        <v>increase</v>
      </c>
      <c r="O59" s="1">
        <f>VLOOKUP(E59,before_market_flags!B:E,4,0)</f>
        <v>44138</v>
      </c>
      <c r="P59" s="1" t="str">
        <f t="shared" si="16"/>
        <v>GVA|44138</v>
      </c>
      <c r="Q59" s="6">
        <f>VLOOKUP(P59,trade_prices!A:E,5,0)</f>
        <v>21.209999079999999</v>
      </c>
      <c r="R59" s="6">
        <f>VLOOKUP(P59,trade_prices!A:F,6,0)</f>
        <v>20.409999849999998</v>
      </c>
      <c r="S59" s="1">
        <f>VLOOKUP(E59,before_market_flags!B:F,5,0)</f>
        <v>44140</v>
      </c>
      <c r="T59" s="1" t="str">
        <f t="shared" si="17"/>
        <v>GVA|44140</v>
      </c>
      <c r="U59" s="6">
        <f>VLOOKUP(T59,trade_prices!A:E,5,0)</f>
        <v>19.13999939</v>
      </c>
      <c r="V59" s="6">
        <f>VLOOKUP(T59,trade_prices!A:F,6,0)</f>
        <v>19.780000690000001</v>
      </c>
      <c r="W59" s="6">
        <f t="shared" si="7"/>
        <v>3.2355979659978544E-2</v>
      </c>
      <c r="X59" s="6" t="str">
        <f t="shared" si="8"/>
        <v>increase</v>
      </c>
      <c r="Y59" s="6">
        <f t="shared" si="9"/>
        <v>-6.6353213190985305E-2</v>
      </c>
      <c r="Z59" s="6">
        <f t="shared" si="10"/>
        <v>3.2355979659978544E-2</v>
      </c>
      <c r="AA59" s="1">
        <f>VLOOKUP(E59,before_market_flags!B:H,7,0)</f>
        <v>44141</v>
      </c>
      <c r="AB59" s="1" t="str">
        <f t="shared" si="18"/>
        <v>GVA|44141</v>
      </c>
      <c r="AC59" s="6">
        <f>VLOOKUP(AB59,trade_prices!A:E,5,0)</f>
        <v>20.049999239999998</v>
      </c>
      <c r="AD59" s="6">
        <f>VLOOKUP(AB59,trade_prices!A:F,6,0)</f>
        <v>19.829999919999999</v>
      </c>
      <c r="AE59" s="6">
        <f t="shared" si="11"/>
        <v>2.5213933535909666E-3</v>
      </c>
      <c r="AF59">
        <f t="shared" si="12"/>
        <v>1</v>
      </c>
      <c r="AG59">
        <f t="shared" si="13"/>
        <v>1</v>
      </c>
    </row>
    <row r="60" spans="1:33" x14ac:dyDescent="0.35">
      <c r="A60" t="s">
        <v>263</v>
      </c>
      <c r="B60" t="s">
        <v>264</v>
      </c>
      <c r="C60" t="s">
        <v>8</v>
      </c>
      <c r="D60">
        <v>0</v>
      </c>
      <c r="E60" s="1">
        <v>44141</v>
      </c>
      <c r="F60" s="1" t="str">
        <f t="shared" si="14"/>
        <v>HCAP|44141</v>
      </c>
      <c r="G60" s="4">
        <f>VLOOKUP(F60,trade_prices!A:E,5,0)</f>
        <v>3.3399999139999998</v>
      </c>
      <c r="H60" s="5">
        <f>VLOOKUP(F60,trade_prices!A:F,6,0)</f>
        <v>3.3199999330000001</v>
      </c>
      <c r="I60" s="1">
        <f>VLOOKUP(E60,before_market_flags!B:D,3,0)</f>
        <v>44133</v>
      </c>
      <c r="J60" s="1" t="str">
        <f t="shared" si="15"/>
        <v>HCAP|44133</v>
      </c>
      <c r="K60" s="6">
        <f>VLOOKUP(J60,trade_prices!A:E,5,0)</f>
        <v>3.25</v>
      </c>
      <c r="L60" s="6">
        <f>VLOOKUP(J60,trade_prices!A:F,6,0)</f>
        <v>3.2200000289999999</v>
      </c>
      <c r="M60" s="6">
        <f t="shared" si="5"/>
        <v>3.0120453619900761E-2</v>
      </c>
      <c r="N60" s="6" t="str">
        <f t="shared" si="6"/>
        <v>increase</v>
      </c>
      <c r="O60" s="1">
        <f>VLOOKUP(E60,before_market_flags!B:E,4,0)</f>
        <v>44139</v>
      </c>
      <c r="P60" s="1" t="str">
        <f t="shared" si="16"/>
        <v>HCAP|44139</v>
      </c>
      <c r="Q60" s="6">
        <f>VLOOKUP(P60,trade_prices!A:E,5,0)</f>
        <v>3.039999962</v>
      </c>
      <c r="R60" s="6">
        <f>VLOOKUP(P60,trade_prices!A:F,6,0)</f>
        <v>3.039999962</v>
      </c>
      <c r="S60" s="1">
        <f>VLOOKUP(E60,before_market_flags!B:F,5,0)</f>
        <v>44141</v>
      </c>
      <c r="T60" s="1" t="str">
        <f t="shared" si="17"/>
        <v>HCAP|44141</v>
      </c>
      <c r="U60" s="6">
        <f>VLOOKUP(T60,trade_prices!A:E,5,0)</f>
        <v>3.3399999139999998</v>
      </c>
      <c r="V60" s="6">
        <f>VLOOKUP(T60,trade_prices!A:F,6,0)</f>
        <v>3.3199999330000001</v>
      </c>
      <c r="W60" s="6">
        <f t="shared" si="7"/>
        <v>-6.0240907842210424E-3</v>
      </c>
      <c r="X60" s="6" t="str">
        <f t="shared" si="8"/>
        <v>decrease</v>
      </c>
      <c r="Y60" s="6">
        <f t="shared" si="9"/>
        <v>8.9820347222919081E-2</v>
      </c>
      <c r="Z60" s="6">
        <f t="shared" si="10"/>
        <v>-6.0240907842210424E-3</v>
      </c>
      <c r="AA60" s="1">
        <f>VLOOKUP(E60,before_market_flags!B:H,7,0)</f>
        <v>44144</v>
      </c>
      <c r="AB60" s="1" t="str">
        <f t="shared" si="18"/>
        <v>HCAP|44144</v>
      </c>
      <c r="AC60" s="6">
        <f>VLOOKUP(AB60,trade_prices!A:E,5,0)</f>
        <v>3.3399999139999998</v>
      </c>
      <c r="AD60" s="6">
        <f>VLOOKUP(AB60,trade_prices!A:F,6,0)</f>
        <v>3.289999962</v>
      </c>
      <c r="AE60" s="6">
        <f t="shared" si="11"/>
        <v>-9.1185323241654397E-3</v>
      </c>
      <c r="AF60">
        <f t="shared" si="12"/>
        <v>2</v>
      </c>
      <c r="AG60">
        <f t="shared" si="13"/>
        <v>0</v>
      </c>
    </row>
    <row r="61" spans="1:33" x14ac:dyDescent="0.35">
      <c r="A61" t="s">
        <v>273</v>
      </c>
      <c r="B61" t="s">
        <v>274</v>
      </c>
      <c r="C61" t="s">
        <v>8</v>
      </c>
      <c r="D61">
        <v>0</v>
      </c>
      <c r="E61" s="1">
        <v>44141</v>
      </c>
      <c r="F61" s="1" t="str">
        <f t="shared" si="14"/>
        <v>HE|44141</v>
      </c>
      <c r="G61" s="4">
        <f>VLOOKUP(F61,trade_prices!A:E,5,0)</f>
        <v>33.049999239999998</v>
      </c>
      <c r="H61" s="5">
        <f>VLOOKUP(F61,trade_prices!A:F,6,0)</f>
        <v>33.16999817</v>
      </c>
      <c r="I61" s="1">
        <f>VLOOKUP(E61,before_market_flags!B:D,3,0)</f>
        <v>44133</v>
      </c>
      <c r="J61" s="1" t="str">
        <f t="shared" si="15"/>
        <v>HE|44133</v>
      </c>
      <c r="K61" s="6">
        <f>VLOOKUP(J61,trade_prices!A:E,5,0)</f>
        <v>32.52999878</v>
      </c>
      <c r="L61" s="6">
        <f>VLOOKUP(J61,trade_prices!A:F,6,0)</f>
        <v>32.509998320000001</v>
      </c>
      <c r="M61" s="6">
        <f t="shared" si="5"/>
        <v>1.9897494314513507E-2</v>
      </c>
      <c r="N61" s="6" t="str">
        <f t="shared" si="6"/>
        <v>increase</v>
      </c>
      <c r="O61" s="1">
        <f>VLOOKUP(E61,before_market_flags!B:E,4,0)</f>
        <v>44139</v>
      </c>
      <c r="P61" s="1" t="str">
        <f t="shared" si="16"/>
        <v>HE|44139</v>
      </c>
      <c r="Q61" s="6">
        <f>VLOOKUP(P61,trade_prices!A:E,5,0)</f>
        <v>34.229999540000001</v>
      </c>
      <c r="R61" s="6">
        <f>VLOOKUP(P61,trade_prices!A:F,6,0)</f>
        <v>33.490001679999999</v>
      </c>
      <c r="S61" s="1">
        <f>VLOOKUP(E61,before_market_flags!B:F,5,0)</f>
        <v>44141</v>
      </c>
      <c r="T61" s="1" t="str">
        <f t="shared" si="17"/>
        <v>HE|44141</v>
      </c>
      <c r="U61" s="6">
        <f>VLOOKUP(T61,trade_prices!A:E,5,0)</f>
        <v>33.049999239999998</v>
      </c>
      <c r="V61" s="6">
        <f>VLOOKUP(T61,trade_prices!A:F,6,0)</f>
        <v>33.16999817</v>
      </c>
      <c r="W61" s="6">
        <f t="shared" si="7"/>
        <v>3.617694803146903E-3</v>
      </c>
      <c r="X61" s="6" t="str">
        <f t="shared" si="8"/>
        <v>increase</v>
      </c>
      <c r="Y61" s="6">
        <f t="shared" si="9"/>
        <v>-1.3313236009623601E-2</v>
      </c>
      <c r="Z61" s="6">
        <f t="shared" si="10"/>
        <v>3.617694803146903E-3</v>
      </c>
      <c r="AA61" s="1">
        <f>VLOOKUP(E61,before_market_flags!B:H,7,0)</f>
        <v>44144</v>
      </c>
      <c r="AB61" s="1" t="str">
        <f t="shared" si="18"/>
        <v>HE|44144</v>
      </c>
      <c r="AC61" s="6">
        <f>VLOOKUP(AB61,trade_prices!A:E,5,0)</f>
        <v>34.630001069999999</v>
      </c>
      <c r="AD61" s="6">
        <f>VLOOKUP(AB61,trade_prices!A:F,6,0)</f>
        <v>35.619998930000001</v>
      </c>
      <c r="AE61" s="6">
        <f t="shared" si="11"/>
        <v>6.8781606782603061E-2</v>
      </c>
      <c r="AF61">
        <f t="shared" si="12"/>
        <v>1</v>
      </c>
      <c r="AG61">
        <f t="shared" si="13"/>
        <v>0</v>
      </c>
    </row>
    <row r="62" spans="1:33" x14ac:dyDescent="0.35">
      <c r="A62" t="s">
        <v>279</v>
      </c>
      <c r="B62" t="s">
        <v>280</v>
      </c>
      <c r="C62" t="s">
        <v>8</v>
      </c>
      <c r="D62">
        <v>0</v>
      </c>
      <c r="E62" s="1">
        <v>44144</v>
      </c>
      <c r="F62" s="1" t="str">
        <f t="shared" si="14"/>
        <v>HL|44144</v>
      </c>
      <c r="G62" s="4">
        <f>VLOOKUP(F62,trade_prices!A:E,5,0)</f>
        <v>5.1199998860000004</v>
      </c>
      <c r="H62" s="5">
        <f>VLOOKUP(F62,trade_prices!A:F,6,0)</f>
        <v>5.181876183</v>
      </c>
      <c r="I62" s="1">
        <f>VLOOKUP(E62,before_market_flags!B:D,3,0)</f>
        <v>44134</v>
      </c>
      <c r="J62" s="1" t="str">
        <f t="shared" si="15"/>
        <v>HL|44134</v>
      </c>
      <c r="K62" s="6">
        <f>VLOOKUP(J62,trade_prices!A:E,5,0)</f>
        <v>4.7100000380000004</v>
      </c>
      <c r="L62" s="6">
        <f>VLOOKUP(J62,trade_prices!A:F,6,0)</f>
        <v>4.5728311540000002</v>
      </c>
      <c r="M62" s="6">
        <f t="shared" si="5"/>
        <v>0.1175336900171549</v>
      </c>
      <c r="N62" s="6" t="str">
        <f t="shared" si="6"/>
        <v>increase</v>
      </c>
      <c r="O62" s="1">
        <f>VLOOKUP(E62,before_market_flags!B:E,4,0)</f>
        <v>44140</v>
      </c>
      <c r="P62" s="1" t="str">
        <f t="shared" si="16"/>
        <v>HL|44140</v>
      </c>
      <c r="Q62" s="6">
        <f>VLOOKUP(P62,trade_prices!A:E,5,0)</f>
        <v>5.079999924</v>
      </c>
      <c r="R62" s="6">
        <f>VLOOKUP(P62,trade_prices!A:F,6,0)</f>
        <v>5.5113596920000001</v>
      </c>
      <c r="S62" s="1">
        <f>VLOOKUP(E62,before_market_flags!B:F,5,0)</f>
        <v>44144</v>
      </c>
      <c r="T62" s="1" t="str">
        <f t="shared" si="17"/>
        <v>HL|44144</v>
      </c>
      <c r="U62" s="6">
        <f>VLOOKUP(T62,trade_prices!A:E,5,0)</f>
        <v>5.1199998860000004</v>
      </c>
      <c r="V62" s="6">
        <f>VLOOKUP(T62,trade_prices!A:F,6,0)</f>
        <v>5.181876183</v>
      </c>
      <c r="W62" s="6">
        <f t="shared" si="7"/>
        <v>1.1940906114853714E-2</v>
      </c>
      <c r="X62" s="6" t="str">
        <f t="shared" si="8"/>
        <v>increase</v>
      </c>
      <c r="Y62" s="6">
        <f t="shared" si="9"/>
        <v>-7.6437463811302828E-2</v>
      </c>
      <c r="Z62" s="6">
        <f t="shared" si="10"/>
        <v>1.1940906114853714E-2</v>
      </c>
      <c r="AA62" s="1">
        <f>VLOOKUP(E62,before_market_flags!B:H,7,0)</f>
        <v>44145</v>
      </c>
      <c r="AB62" s="1" t="str">
        <f t="shared" si="18"/>
        <v>HL|44145</v>
      </c>
      <c r="AC62" s="6">
        <f>VLOOKUP(AB62,trade_prices!A:E,5,0)</f>
        <v>5.1999998090000004</v>
      </c>
      <c r="AD62" s="6">
        <f>VLOOKUP(AB62,trade_prices!A:F,6,0)</f>
        <v>5.2517666820000004</v>
      </c>
      <c r="AE62" s="6">
        <f t="shared" si="11"/>
        <v>1.3307997714282394E-2</v>
      </c>
      <c r="AF62">
        <f t="shared" si="12"/>
        <v>1</v>
      </c>
      <c r="AG62">
        <f t="shared" si="13"/>
        <v>0</v>
      </c>
    </row>
    <row r="63" spans="1:33" x14ac:dyDescent="0.35">
      <c r="A63" t="s">
        <v>281</v>
      </c>
      <c r="B63" t="s">
        <v>282</v>
      </c>
      <c r="C63" t="s">
        <v>8</v>
      </c>
      <c r="D63">
        <v>0</v>
      </c>
      <c r="E63" s="1">
        <v>44141</v>
      </c>
      <c r="F63" s="1" t="str">
        <f t="shared" si="14"/>
        <v>HMSY|44141</v>
      </c>
      <c r="G63" s="4">
        <f>VLOOKUP(F63,trade_prices!A:E,5,0)</f>
        <v>28.010000229999999</v>
      </c>
      <c r="H63" s="5">
        <f>VLOOKUP(F63,trade_prices!A:F,6,0)</f>
        <v>27.649999619999999</v>
      </c>
      <c r="I63" s="1">
        <f>VLOOKUP(E63,before_market_flags!B:D,3,0)</f>
        <v>44133</v>
      </c>
      <c r="J63" s="1" t="str">
        <f t="shared" si="15"/>
        <v>HMSY|44133</v>
      </c>
      <c r="K63" s="6">
        <f>VLOOKUP(J63,trade_prices!A:E,5,0)</f>
        <v>26.510000229999999</v>
      </c>
      <c r="L63" s="6">
        <f>VLOOKUP(J63,trade_prices!A:F,6,0)</f>
        <v>26.600000380000001</v>
      </c>
      <c r="M63" s="6">
        <f t="shared" si="5"/>
        <v>3.7974656579760138E-2</v>
      </c>
      <c r="N63" s="6" t="str">
        <f t="shared" si="6"/>
        <v>increase</v>
      </c>
      <c r="O63" s="1">
        <f>VLOOKUP(E63,before_market_flags!B:E,4,0)</f>
        <v>44139</v>
      </c>
      <c r="P63" s="1" t="str">
        <f t="shared" si="16"/>
        <v>HMSY|44139</v>
      </c>
      <c r="Q63" s="6">
        <f>VLOOKUP(P63,trade_prices!A:E,5,0)</f>
        <v>27.850000380000001</v>
      </c>
      <c r="R63" s="6">
        <f>VLOOKUP(P63,trade_prices!A:F,6,0)</f>
        <v>27.31999969</v>
      </c>
      <c r="S63" s="1">
        <f>VLOOKUP(E63,before_market_flags!B:F,5,0)</f>
        <v>44141</v>
      </c>
      <c r="T63" s="1" t="str">
        <f t="shared" si="17"/>
        <v>HMSY|44141</v>
      </c>
      <c r="U63" s="6">
        <f>VLOOKUP(T63,trade_prices!A:E,5,0)</f>
        <v>28.010000229999999</v>
      </c>
      <c r="V63" s="6">
        <f>VLOOKUP(T63,trade_prices!A:F,6,0)</f>
        <v>27.649999619999999</v>
      </c>
      <c r="W63" s="6">
        <f t="shared" si="7"/>
        <v>-1.301991374132251E-2</v>
      </c>
      <c r="X63" s="6" t="str">
        <f t="shared" si="8"/>
        <v>decrease</v>
      </c>
      <c r="Y63" s="6">
        <f t="shared" si="9"/>
        <v>2.4634078341098244E-2</v>
      </c>
      <c r="Z63" s="6">
        <f t="shared" si="10"/>
        <v>-1.301991374132251E-2</v>
      </c>
      <c r="AA63" s="1">
        <f>VLOOKUP(E63,before_market_flags!B:H,7,0)</f>
        <v>44144</v>
      </c>
      <c r="AB63" s="1" t="str">
        <f t="shared" si="18"/>
        <v>HMSY|44144</v>
      </c>
      <c r="AC63" s="6">
        <f>VLOOKUP(AB63,trade_prices!A:E,5,0)</f>
        <v>30.239999770000001</v>
      </c>
      <c r="AD63" s="6">
        <f>VLOOKUP(AB63,trade_prices!A:F,6,0)</f>
        <v>29.719999309999999</v>
      </c>
      <c r="AE63" s="6">
        <f t="shared" si="11"/>
        <v>6.9650058481108348E-2</v>
      </c>
      <c r="AF63">
        <f t="shared" si="12"/>
        <v>2</v>
      </c>
      <c r="AG63">
        <f t="shared" si="13"/>
        <v>0</v>
      </c>
    </row>
    <row r="64" spans="1:33" x14ac:dyDescent="0.35">
      <c r="A64" t="s">
        <v>283</v>
      </c>
      <c r="B64" t="s">
        <v>284</v>
      </c>
      <c r="C64" t="s">
        <v>8</v>
      </c>
      <c r="D64">
        <v>0</v>
      </c>
      <c r="E64" s="1">
        <v>44144</v>
      </c>
      <c r="F64" s="1" t="str">
        <f t="shared" si="14"/>
        <v>HMTV|44144</v>
      </c>
      <c r="G64" s="4">
        <f>VLOOKUP(F64,trade_prices!A:E,5,0)</f>
        <v>9.75</v>
      </c>
      <c r="H64" s="5">
        <f>VLOOKUP(F64,trade_prices!A:F,6,0)</f>
        <v>10.56999969</v>
      </c>
      <c r="I64" s="1">
        <f>VLOOKUP(E64,before_market_flags!B:D,3,0)</f>
        <v>44134</v>
      </c>
      <c r="J64" s="1" t="str">
        <f t="shared" si="15"/>
        <v>HMTV|44134</v>
      </c>
      <c r="K64" s="6">
        <f>VLOOKUP(J64,trade_prices!A:E,5,0)</f>
        <v>7.7100000380000004</v>
      </c>
      <c r="L64" s="6">
        <f>VLOOKUP(J64,trade_prices!A:F,6,0)</f>
        <v>7.8200001720000003</v>
      </c>
      <c r="M64" s="6">
        <f t="shared" si="5"/>
        <v>0.26017025531246724</v>
      </c>
      <c r="N64" s="6" t="str">
        <f t="shared" si="6"/>
        <v>increase</v>
      </c>
      <c r="O64" s="1">
        <f>VLOOKUP(E64,before_market_flags!B:E,4,0)</f>
        <v>44140</v>
      </c>
      <c r="P64" s="1" t="str">
        <f t="shared" si="16"/>
        <v>HMTV|44140</v>
      </c>
      <c r="Q64" s="6">
        <f>VLOOKUP(P64,trade_prices!A:E,5,0)</f>
        <v>8.0799999239999991</v>
      </c>
      <c r="R64" s="6">
        <f>VLOOKUP(P64,trade_prices!A:F,6,0)</f>
        <v>9.8400001530000001</v>
      </c>
      <c r="S64" s="1">
        <f>VLOOKUP(E64,before_market_flags!B:F,5,0)</f>
        <v>44144</v>
      </c>
      <c r="T64" s="1" t="str">
        <f t="shared" si="17"/>
        <v>HMTV|44144</v>
      </c>
      <c r="U64" s="6">
        <f>VLOOKUP(T64,trade_prices!A:E,5,0)</f>
        <v>9.75</v>
      </c>
      <c r="V64" s="6">
        <f>VLOOKUP(T64,trade_prices!A:F,6,0)</f>
        <v>10.56999969</v>
      </c>
      <c r="W64" s="6">
        <f t="shared" si="7"/>
        <v>7.757802403492782E-2</v>
      </c>
      <c r="X64" s="6" t="str">
        <f t="shared" si="8"/>
        <v>increase</v>
      </c>
      <c r="Y64" s="6">
        <f t="shared" si="9"/>
        <v>-9.2307849230769314E-3</v>
      </c>
      <c r="Z64" s="6">
        <f t="shared" si="10"/>
        <v>7.757802403492782E-2</v>
      </c>
      <c r="AA64" s="1">
        <f>VLOOKUP(E64,before_market_flags!B:H,7,0)</f>
        <v>44145</v>
      </c>
      <c r="AB64" s="1" t="str">
        <f t="shared" si="18"/>
        <v>HMTV|44145</v>
      </c>
      <c r="AC64" s="6">
        <f>VLOOKUP(AB64,trade_prices!A:E,5,0)</f>
        <v>10.850000380000001</v>
      </c>
      <c r="AD64" s="6">
        <f>VLOOKUP(AB64,trade_prices!A:F,6,0)</f>
        <v>11</v>
      </c>
      <c r="AE64" s="6">
        <f t="shared" si="11"/>
        <v>3.9090937272727319E-2</v>
      </c>
      <c r="AF64">
        <f t="shared" si="12"/>
        <v>1</v>
      </c>
      <c r="AG64">
        <f t="shared" si="13"/>
        <v>1</v>
      </c>
    </row>
    <row r="65" spans="1:33" x14ac:dyDescent="0.35">
      <c r="A65" t="s">
        <v>291</v>
      </c>
      <c r="B65" t="s">
        <v>292</v>
      </c>
      <c r="C65" t="s">
        <v>8</v>
      </c>
      <c r="D65">
        <v>0</v>
      </c>
      <c r="E65" s="1">
        <v>44139</v>
      </c>
      <c r="F65" s="1" t="str">
        <f t="shared" si="14"/>
        <v>HTA|44139</v>
      </c>
      <c r="G65" s="4">
        <f>VLOOKUP(F65,trade_prices!A:E,5,0)</f>
        <v>26.200000760000002</v>
      </c>
      <c r="H65" s="5">
        <f>VLOOKUP(F65,trade_prices!A:F,6,0)</f>
        <v>26.520000459999999</v>
      </c>
      <c r="I65" s="1">
        <f>VLOOKUP(E65,before_market_flags!B:D,3,0)</f>
        <v>44131</v>
      </c>
      <c r="J65" s="1" t="str">
        <f t="shared" si="15"/>
        <v>HTA|44131</v>
      </c>
      <c r="K65" s="6">
        <f>VLOOKUP(J65,trade_prices!A:E,5,0)</f>
        <v>25.440000529999999</v>
      </c>
      <c r="L65" s="6">
        <f>VLOOKUP(J65,trade_prices!A:F,6,0)</f>
        <v>24.690000529999999</v>
      </c>
      <c r="M65" s="6">
        <f t="shared" si="5"/>
        <v>6.9004521050449477E-2</v>
      </c>
      <c r="N65" s="6" t="str">
        <f t="shared" si="6"/>
        <v>increase</v>
      </c>
      <c r="O65" s="1">
        <f>VLOOKUP(E65,before_market_flags!B:E,4,0)</f>
        <v>44137</v>
      </c>
      <c r="P65" s="1" t="str">
        <f t="shared" si="16"/>
        <v>HTA|44137</v>
      </c>
      <c r="Q65" s="6">
        <f>VLOOKUP(P65,trade_prices!A:E,5,0)</f>
        <v>24.56999969</v>
      </c>
      <c r="R65" s="6">
        <f>VLOOKUP(P65,trade_prices!A:F,6,0)</f>
        <v>24.88999939</v>
      </c>
      <c r="S65" s="1">
        <f>VLOOKUP(E65,before_market_flags!B:F,5,0)</f>
        <v>44139</v>
      </c>
      <c r="T65" s="1" t="str">
        <f t="shared" si="17"/>
        <v>HTA|44139</v>
      </c>
      <c r="U65" s="6">
        <f>VLOOKUP(T65,trade_prices!A:E,5,0)</f>
        <v>26.200000760000002</v>
      </c>
      <c r="V65" s="6">
        <f>VLOOKUP(T65,trade_prices!A:F,6,0)</f>
        <v>26.520000459999999</v>
      </c>
      <c r="W65" s="6">
        <f t="shared" si="7"/>
        <v>1.2066353486028438E-2</v>
      </c>
      <c r="X65" s="6" t="str">
        <f t="shared" si="8"/>
        <v>increase</v>
      </c>
      <c r="Y65" s="6">
        <f t="shared" si="9"/>
        <v>5.000005083969325E-2</v>
      </c>
      <c r="Z65" s="6">
        <f t="shared" si="10"/>
        <v>1.2066353486028438E-2</v>
      </c>
      <c r="AA65" s="1">
        <f>VLOOKUP(E65,before_market_flags!B:H,7,0)</f>
        <v>44140</v>
      </c>
      <c r="AB65" s="1" t="str">
        <f t="shared" si="18"/>
        <v>HTA|44140</v>
      </c>
      <c r="AC65" s="6">
        <f>VLOOKUP(AB65,trade_prices!A:E,5,0)</f>
        <v>26.690000529999999</v>
      </c>
      <c r="AD65" s="6">
        <f>VLOOKUP(AB65,trade_prices!A:F,6,0)</f>
        <v>26.690000529999999</v>
      </c>
      <c r="AE65" s="6">
        <f t="shared" si="11"/>
        <v>6.3694292478157699E-3</v>
      </c>
      <c r="AF65">
        <f t="shared" si="12"/>
        <v>1</v>
      </c>
      <c r="AG65">
        <f t="shared" si="13"/>
        <v>0</v>
      </c>
    </row>
    <row r="66" spans="1:33" x14ac:dyDescent="0.35">
      <c r="A66" t="s">
        <v>299</v>
      </c>
      <c r="B66" t="s">
        <v>300</v>
      </c>
      <c r="C66" t="s">
        <v>8</v>
      </c>
      <c r="D66">
        <v>0</v>
      </c>
      <c r="E66" s="1">
        <v>44144</v>
      </c>
      <c r="F66" s="1" t="str">
        <f t="shared" ref="F66:F97" si="19">_xlfn.CONCAT(A66&amp;"|"&amp;E66)</f>
        <v>ICPT|44144</v>
      </c>
      <c r="G66" s="4">
        <f>VLOOKUP(F66,trade_prices!A:E,5,0)</f>
        <v>28.850000380000001</v>
      </c>
      <c r="H66" s="5">
        <f>VLOOKUP(F66,trade_prices!A:F,6,0)</f>
        <v>34.840000150000002</v>
      </c>
      <c r="I66" s="1">
        <f>VLOOKUP(E66,before_market_flags!B:D,3,0)</f>
        <v>44134</v>
      </c>
      <c r="J66" s="1" t="str">
        <f t="shared" ref="J66:J97" si="20">_xlfn.CONCAT(A66&amp;"|"&amp;I66)</f>
        <v>ICPT|44134</v>
      </c>
      <c r="K66" s="6">
        <f>VLOOKUP(J66,trade_prices!A:E,5,0)</f>
        <v>28.729999540000001</v>
      </c>
      <c r="L66" s="6">
        <f>VLOOKUP(J66,trade_prices!A:F,6,0)</f>
        <v>27.790000920000001</v>
      </c>
      <c r="M66" s="6">
        <f t="shared" si="5"/>
        <v>0.20235359356047536</v>
      </c>
      <c r="N66" s="6" t="str">
        <f t="shared" si="6"/>
        <v>increase</v>
      </c>
      <c r="O66" s="1">
        <f>VLOOKUP(E66,before_market_flags!B:E,4,0)</f>
        <v>44140</v>
      </c>
      <c r="P66" s="1" t="str">
        <f t="shared" ref="P66:P97" si="21">_xlfn.CONCAT(A66&amp;"|"&amp;O66)</f>
        <v>ICPT|44140</v>
      </c>
      <c r="Q66" s="6">
        <f>VLOOKUP(P66,trade_prices!A:E,5,0)</f>
        <v>29.159999849999998</v>
      </c>
      <c r="R66" s="6">
        <f>VLOOKUP(P66,trade_prices!A:F,6,0)</f>
        <v>29.420000080000001</v>
      </c>
      <c r="S66" s="1">
        <f>VLOOKUP(E66,before_market_flags!B:F,5,0)</f>
        <v>44144</v>
      </c>
      <c r="T66" s="1" t="str">
        <f t="shared" ref="T66:T97" si="22">_xlfn.CONCAT(A66&amp;"|"&amp;S66)</f>
        <v>ICPT|44144</v>
      </c>
      <c r="U66" s="6">
        <f>VLOOKUP(T66,trade_prices!A:E,5,0)</f>
        <v>28.850000380000001</v>
      </c>
      <c r="V66" s="6">
        <f>VLOOKUP(T66,trade_prices!A:F,6,0)</f>
        <v>34.840000150000002</v>
      </c>
      <c r="W66" s="6">
        <f t="shared" si="7"/>
        <v>0.17192881010937655</v>
      </c>
      <c r="X66" s="6" t="str">
        <f t="shared" si="8"/>
        <v>increase</v>
      </c>
      <c r="Y66" s="6">
        <f t="shared" si="9"/>
        <v>-1.9757355025726356E-2</v>
      </c>
      <c r="Z66" s="6">
        <f t="shared" si="10"/>
        <v>0.17192881010937655</v>
      </c>
      <c r="AA66" s="1">
        <f>VLOOKUP(E66,before_market_flags!B:H,7,0)</f>
        <v>44145</v>
      </c>
      <c r="AB66" s="1" t="str">
        <f t="shared" ref="AB66:AB97" si="23">_xlfn.CONCAT(A66&amp;"|"&amp;AA66)</f>
        <v>ICPT|44145</v>
      </c>
      <c r="AC66" s="6">
        <f>VLOOKUP(AB66,trade_prices!A:E,5,0)</f>
        <v>37.25</v>
      </c>
      <c r="AD66" s="6">
        <f>VLOOKUP(AB66,trade_prices!A:F,6,0)</f>
        <v>39.659999849999998</v>
      </c>
      <c r="AE66" s="6">
        <f t="shared" si="11"/>
        <v>0.12153302365683183</v>
      </c>
      <c r="AF66">
        <f t="shared" si="12"/>
        <v>1</v>
      </c>
      <c r="AG66">
        <f t="shared" si="13"/>
        <v>1</v>
      </c>
    </row>
    <row r="67" spans="1:33" x14ac:dyDescent="0.35">
      <c r="A67" t="s">
        <v>301</v>
      </c>
      <c r="B67" t="s">
        <v>302</v>
      </c>
      <c r="C67" t="s">
        <v>8</v>
      </c>
      <c r="D67">
        <v>0</v>
      </c>
      <c r="E67" s="1">
        <v>44144</v>
      </c>
      <c r="F67" s="1" t="str">
        <f t="shared" si="19"/>
        <v>IDEX|44144</v>
      </c>
      <c r="G67" s="4">
        <f>VLOOKUP(F67,trade_prices!A:E,5,0)</f>
        <v>0.980000019</v>
      </c>
      <c r="H67" s="5">
        <f>VLOOKUP(F67,trade_prices!A:F,6,0)</f>
        <v>0.97000002900000004</v>
      </c>
      <c r="I67" s="1">
        <f>VLOOKUP(E67,before_market_flags!B:D,3,0)</f>
        <v>44134</v>
      </c>
      <c r="J67" s="1" t="str">
        <f t="shared" si="20"/>
        <v>IDEX|44134</v>
      </c>
      <c r="K67" s="6">
        <f>VLOOKUP(J67,trade_prices!A:E,5,0)</f>
        <v>0.80000001200000004</v>
      </c>
      <c r="L67" s="6">
        <f>VLOOKUP(J67,trade_prices!A:F,6,0)</f>
        <v>0.81999999300000004</v>
      </c>
      <c r="M67" s="6">
        <f t="shared" ref="M67:M130" si="24">(H67-L67)/H67</f>
        <v>0.15463920774789996</v>
      </c>
      <c r="N67" s="6" t="str">
        <f t="shared" ref="N67:N130" si="25">IF(M67&lt;0,"decrease",IF(M67&gt;0,"increase",IF(M67=0,"no change","")))</f>
        <v>increase</v>
      </c>
      <c r="O67" s="1">
        <f>VLOOKUP(E67,before_market_flags!B:E,4,0)</f>
        <v>44140</v>
      </c>
      <c r="P67" s="1" t="str">
        <f t="shared" si="21"/>
        <v>IDEX|44140</v>
      </c>
      <c r="Q67" s="6">
        <f>VLOOKUP(P67,trade_prices!A:E,5,0)</f>
        <v>0.89999997600000003</v>
      </c>
      <c r="R67" s="6">
        <f>VLOOKUP(P67,trade_prices!A:F,6,0)</f>
        <v>0.93000000699999996</v>
      </c>
      <c r="S67" s="1">
        <f>VLOOKUP(E67,before_market_flags!B:F,5,0)</f>
        <v>44144</v>
      </c>
      <c r="T67" s="1" t="str">
        <f t="shared" si="22"/>
        <v>IDEX|44144</v>
      </c>
      <c r="U67" s="6">
        <f>VLOOKUP(T67,trade_prices!A:E,5,0)</f>
        <v>0.980000019</v>
      </c>
      <c r="V67" s="6">
        <f>VLOOKUP(T67,trade_prices!A:F,6,0)</f>
        <v>0.97000002900000004</v>
      </c>
      <c r="W67" s="6">
        <f t="shared" ref="W67:W130" si="26">(V67-U67)/V67</f>
        <v>-1.030926773302185E-2</v>
      </c>
      <c r="X67" s="6" t="str">
        <f t="shared" ref="X67:X130" si="27">IF(W67&lt;0,"decrease",IF(W67&gt;0,"increase",IF(W67=0,"no change","")))</f>
        <v>decrease</v>
      </c>
      <c r="Y67" s="6">
        <f t="shared" ref="Y67:Y130" si="28">(U67-R67)/U67</f>
        <v>5.1020419418991908E-2</v>
      </c>
      <c r="Z67" s="6">
        <f t="shared" ref="Z67:Z130" si="29">(V67-U67)/V67</f>
        <v>-1.030926773302185E-2</v>
      </c>
      <c r="AA67" s="1">
        <f>VLOOKUP(E67,before_market_flags!B:H,7,0)</f>
        <v>44145</v>
      </c>
      <c r="AB67" s="1" t="str">
        <f t="shared" si="23"/>
        <v>IDEX|44145</v>
      </c>
      <c r="AC67" s="6">
        <f>VLOOKUP(AB67,trade_prices!A:E,5,0)</f>
        <v>0.93000000699999996</v>
      </c>
      <c r="AD67" s="6">
        <f>VLOOKUP(AB67,trade_prices!A:F,6,0)</f>
        <v>0.88999998599999997</v>
      </c>
      <c r="AE67" s="6">
        <f t="shared" ref="AE67:AE130" si="30">(AD67-V67)/AD67</f>
        <v>-8.9887690178008697E-2</v>
      </c>
      <c r="AF67">
        <f t="shared" ref="AF67:AF130" si="31">IF(AND(N67="increase",X67="increase"),1,
IF(AND(N67="increase",X67="decrease"),2,
IF(AND(N67="decrease",X67="increase"),3,
IF(AND(N67="decrease",X67="decrease"),4,0))))</f>
        <v>2</v>
      </c>
      <c r="AG67">
        <f t="shared" ref="AG67:AG130" si="32">IF(ABS(W67)&gt;=$AN$1,1,0)</f>
        <v>0</v>
      </c>
    </row>
    <row r="68" spans="1:33" x14ac:dyDescent="0.35">
      <c r="A68" t="s">
        <v>303</v>
      </c>
      <c r="B68" t="s">
        <v>304</v>
      </c>
      <c r="C68" t="s">
        <v>8</v>
      </c>
      <c r="D68">
        <v>0</v>
      </c>
      <c r="E68" s="1">
        <v>44141</v>
      </c>
      <c r="F68" s="1" t="str">
        <f t="shared" si="19"/>
        <v>IEP|44141</v>
      </c>
      <c r="G68" s="4">
        <f>VLOOKUP(F68,trade_prices!A:E,5,0)</f>
        <v>52.509998320000001</v>
      </c>
      <c r="H68" s="5">
        <f>VLOOKUP(F68,trade_prices!A:F,6,0)</f>
        <v>52.47000122</v>
      </c>
      <c r="I68" s="1">
        <f>VLOOKUP(E68,before_market_flags!B:D,3,0)</f>
        <v>44133</v>
      </c>
      <c r="J68" s="1" t="str">
        <f t="shared" si="20"/>
        <v>IEP|44133</v>
      </c>
      <c r="K68" s="6">
        <f>VLOOKUP(J68,trade_prices!A:E,5,0)</f>
        <v>48.799999239999998</v>
      </c>
      <c r="L68" s="6">
        <f>VLOOKUP(J68,trade_prices!A:F,6,0)</f>
        <v>48.959999080000003</v>
      </c>
      <c r="M68" s="6">
        <f t="shared" si="24"/>
        <v>6.6895408011961116E-2</v>
      </c>
      <c r="N68" s="6" t="str">
        <f t="shared" si="25"/>
        <v>increase</v>
      </c>
      <c r="O68" s="1">
        <f>VLOOKUP(E68,before_market_flags!B:E,4,0)</f>
        <v>44139</v>
      </c>
      <c r="P68" s="1" t="str">
        <f t="shared" si="21"/>
        <v>IEP|44139</v>
      </c>
      <c r="Q68" s="6">
        <f>VLOOKUP(P68,trade_prices!A:E,5,0)</f>
        <v>51.310001370000002</v>
      </c>
      <c r="R68" s="6">
        <f>VLOOKUP(P68,trade_prices!A:F,6,0)</f>
        <v>51.009998320000001</v>
      </c>
      <c r="S68" s="1">
        <f>VLOOKUP(E68,before_market_flags!B:F,5,0)</f>
        <v>44141</v>
      </c>
      <c r="T68" s="1" t="str">
        <f t="shared" si="22"/>
        <v>IEP|44141</v>
      </c>
      <c r="U68" s="6">
        <f>VLOOKUP(T68,trade_prices!A:E,5,0)</f>
        <v>52.509998320000001</v>
      </c>
      <c r="V68" s="6">
        <f>VLOOKUP(T68,trade_prices!A:F,6,0)</f>
        <v>52.47000122</v>
      </c>
      <c r="W68" s="6">
        <f t="shared" si="26"/>
        <v>-7.6228509757981643E-4</v>
      </c>
      <c r="X68" s="6" t="str">
        <f t="shared" si="27"/>
        <v>decrease</v>
      </c>
      <c r="Y68" s="6">
        <f t="shared" si="28"/>
        <v>2.8565988344903072E-2</v>
      </c>
      <c r="Z68" s="6">
        <f t="shared" si="29"/>
        <v>-7.6228509757981643E-4</v>
      </c>
      <c r="AA68" s="1">
        <f>VLOOKUP(E68,before_market_flags!B:H,7,0)</f>
        <v>44144</v>
      </c>
      <c r="AB68" s="1" t="str">
        <f t="shared" si="23"/>
        <v>IEP|44144</v>
      </c>
      <c r="AC68" s="6">
        <f>VLOOKUP(AB68,trade_prices!A:E,5,0)</f>
        <v>54</v>
      </c>
      <c r="AD68" s="6">
        <f>VLOOKUP(AB68,trade_prices!A:F,6,0)</f>
        <v>51.659999849999998</v>
      </c>
      <c r="AE68" s="6">
        <f t="shared" si="30"/>
        <v>-1.5679469073788664E-2</v>
      </c>
      <c r="AF68">
        <f t="shared" si="31"/>
        <v>2</v>
      </c>
      <c r="AG68">
        <f t="shared" si="32"/>
        <v>0</v>
      </c>
    </row>
    <row r="69" spans="1:33" x14ac:dyDescent="0.35">
      <c r="A69" t="s">
        <v>309</v>
      </c>
      <c r="B69" t="s">
        <v>310</v>
      </c>
      <c r="C69" t="s">
        <v>8</v>
      </c>
      <c r="D69">
        <v>0</v>
      </c>
      <c r="E69" s="1">
        <v>44144</v>
      </c>
      <c r="F69" s="1" t="str">
        <f t="shared" si="19"/>
        <v>III|44144</v>
      </c>
      <c r="G69" s="4">
        <f>VLOOKUP(F69,trade_prices!A:E,5,0)</f>
        <v>2.5</v>
      </c>
      <c r="H69" s="5">
        <f>VLOOKUP(F69,trade_prices!A:F,6,0)</f>
        <v>2.5099999899999998</v>
      </c>
      <c r="I69" s="1">
        <f>VLOOKUP(E69,before_market_flags!B:D,3,0)</f>
        <v>44134</v>
      </c>
      <c r="J69" s="1" t="str">
        <f t="shared" si="20"/>
        <v>III|44134</v>
      </c>
      <c r="K69" s="6">
        <f>VLOOKUP(J69,trade_prices!A:E,5,0)</f>
        <v>2.0099999899999998</v>
      </c>
      <c r="L69" s="6">
        <f>VLOOKUP(J69,trade_prices!A:F,6,0)</f>
        <v>2.0499999519999998</v>
      </c>
      <c r="M69" s="6">
        <f t="shared" si="24"/>
        <v>0.18326694814050579</v>
      </c>
      <c r="N69" s="6" t="str">
        <f t="shared" si="25"/>
        <v>increase</v>
      </c>
      <c r="O69" s="1">
        <f>VLOOKUP(E69,before_market_flags!B:E,4,0)</f>
        <v>44140</v>
      </c>
      <c r="P69" s="1" t="str">
        <f t="shared" si="21"/>
        <v>III|44140</v>
      </c>
      <c r="Q69" s="6">
        <f>VLOOKUP(P69,trade_prices!A:E,5,0)</f>
        <v>2.2200000289999999</v>
      </c>
      <c r="R69" s="6">
        <f>VLOOKUP(P69,trade_prices!A:F,6,0)</f>
        <v>2.329999924</v>
      </c>
      <c r="S69" s="1">
        <f>VLOOKUP(E69,before_market_flags!B:F,5,0)</f>
        <v>44144</v>
      </c>
      <c r="T69" s="1" t="str">
        <f t="shared" si="22"/>
        <v>III|44144</v>
      </c>
      <c r="U69" s="6">
        <f>VLOOKUP(T69,trade_prices!A:E,5,0)</f>
        <v>2.5</v>
      </c>
      <c r="V69" s="6">
        <f>VLOOKUP(T69,trade_prices!A:F,6,0)</f>
        <v>2.5099999899999998</v>
      </c>
      <c r="W69" s="6">
        <f t="shared" si="26"/>
        <v>3.9840597768288633E-3</v>
      </c>
      <c r="X69" s="6" t="str">
        <f t="shared" si="27"/>
        <v>increase</v>
      </c>
      <c r="Y69" s="6">
        <f t="shared" si="28"/>
        <v>6.8000030399999994E-2</v>
      </c>
      <c r="Z69" s="6">
        <f t="shared" si="29"/>
        <v>3.9840597768288633E-3</v>
      </c>
      <c r="AA69" s="1">
        <f>VLOOKUP(E69,before_market_flags!B:H,7,0)</f>
        <v>44145</v>
      </c>
      <c r="AB69" s="1" t="str">
        <f t="shared" si="23"/>
        <v>III|44145</v>
      </c>
      <c r="AC69" s="6">
        <f>VLOOKUP(AB69,trade_prices!A:E,5,0)</f>
        <v>2.5699999330000001</v>
      </c>
      <c r="AD69" s="6">
        <f>VLOOKUP(AB69,trade_prices!A:F,6,0)</f>
        <v>2.6900000569999998</v>
      </c>
      <c r="AE69" s="6">
        <f t="shared" si="30"/>
        <v>6.6914521630435764E-2</v>
      </c>
      <c r="AF69">
        <f t="shared" si="31"/>
        <v>1</v>
      </c>
      <c r="AG69">
        <f t="shared" si="32"/>
        <v>0</v>
      </c>
    </row>
    <row r="70" spans="1:33" x14ac:dyDescent="0.35">
      <c r="A70" t="s">
        <v>313</v>
      </c>
      <c r="B70" t="s">
        <v>314</v>
      </c>
      <c r="C70" t="s">
        <v>8</v>
      </c>
      <c r="D70">
        <v>0</v>
      </c>
      <c r="E70" s="1">
        <v>44141</v>
      </c>
      <c r="F70" s="1" t="str">
        <f t="shared" si="19"/>
        <v>IMGN|44141</v>
      </c>
      <c r="G70" s="4">
        <f>VLOOKUP(F70,trade_prices!A:E,5,0)</f>
        <v>6.2399997709999999</v>
      </c>
      <c r="H70" s="5">
        <f>VLOOKUP(F70,trade_prices!A:F,6,0)</f>
        <v>6.079999924</v>
      </c>
      <c r="I70" s="1">
        <f>VLOOKUP(E70,before_market_flags!B:D,3,0)</f>
        <v>44133</v>
      </c>
      <c r="J70" s="1" t="str">
        <f t="shared" si="20"/>
        <v>IMGN|44133</v>
      </c>
      <c r="K70" s="6">
        <f>VLOOKUP(J70,trade_prices!A:E,5,0)</f>
        <v>5.4099998469999999</v>
      </c>
      <c r="L70" s="6">
        <f>VLOOKUP(J70,trade_prices!A:F,6,0)</f>
        <v>5.6599998469999999</v>
      </c>
      <c r="M70" s="6">
        <f t="shared" si="24"/>
        <v>6.9078960896381755E-2</v>
      </c>
      <c r="N70" s="6" t="str">
        <f t="shared" si="25"/>
        <v>increase</v>
      </c>
      <c r="O70" s="1">
        <f>VLOOKUP(E70,before_market_flags!B:E,4,0)</f>
        <v>44139</v>
      </c>
      <c r="P70" s="1" t="str">
        <f t="shared" si="21"/>
        <v>IMGN|44139</v>
      </c>
      <c r="Q70" s="6">
        <f>VLOOKUP(P70,trade_prices!A:E,5,0)</f>
        <v>5.8600001339999999</v>
      </c>
      <c r="R70" s="6">
        <f>VLOOKUP(P70,trade_prices!A:F,6,0)</f>
        <v>6.0599999430000002</v>
      </c>
      <c r="S70" s="1">
        <f>VLOOKUP(E70,before_market_flags!B:F,5,0)</f>
        <v>44141</v>
      </c>
      <c r="T70" s="1" t="str">
        <f t="shared" si="22"/>
        <v>IMGN|44141</v>
      </c>
      <c r="U70" s="6">
        <f>VLOOKUP(T70,trade_prices!A:E,5,0)</f>
        <v>6.2399997709999999</v>
      </c>
      <c r="V70" s="6">
        <f>VLOOKUP(T70,trade_prices!A:F,6,0)</f>
        <v>6.079999924</v>
      </c>
      <c r="W70" s="6">
        <f t="shared" si="26"/>
        <v>-2.631576463815757E-2</v>
      </c>
      <c r="X70" s="6" t="str">
        <f t="shared" si="27"/>
        <v>decrease</v>
      </c>
      <c r="Y70" s="6">
        <f t="shared" si="28"/>
        <v>2.8846127340667126E-2</v>
      </c>
      <c r="Z70" s="6">
        <f t="shared" si="29"/>
        <v>-2.631576463815757E-2</v>
      </c>
      <c r="AA70" s="1">
        <f>VLOOKUP(E70,before_market_flags!B:H,7,0)</f>
        <v>44144</v>
      </c>
      <c r="AB70" s="1" t="str">
        <f t="shared" si="23"/>
        <v>IMGN|44144</v>
      </c>
      <c r="AC70" s="6">
        <f>VLOOKUP(AB70,trade_prices!A:E,5,0)</f>
        <v>6.25</v>
      </c>
      <c r="AD70" s="6">
        <f>VLOOKUP(AB70,trade_prices!A:F,6,0)</f>
        <v>6.2100000380000004</v>
      </c>
      <c r="AE70" s="6">
        <f t="shared" si="30"/>
        <v>2.0933995685106056E-2</v>
      </c>
      <c r="AF70">
        <f t="shared" si="31"/>
        <v>2</v>
      </c>
      <c r="AG70">
        <f t="shared" si="32"/>
        <v>1</v>
      </c>
    </row>
    <row r="71" spans="1:33" x14ac:dyDescent="0.35">
      <c r="A71" t="s">
        <v>321</v>
      </c>
      <c r="B71" t="s">
        <v>322</v>
      </c>
      <c r="C71" t="s">
        <v>8</v>
      </c>
      <c r="D71">
        <v>0</v>
      </c>
      <c r="E71" s="1">
        <v>44144</v>
      </c>
      <c r="F71" s="1" t="str">
        <f t="shared" si="19"/>
        <v>ITCI|44144</v>
      </c>
      <c r="G71" s="4">
        <f>VLOOKUP(F71,trade_prices!A:E,5,0)</f>
        <v>24.850000380000001</v>
      </c>
      <c r="H71" s="5">
        <f>VLOOKUP(F71,trade_prices!A:F,6,0)</f>
        <v>26.659999849999998</v>
      </c>
      <c r="I71" s="1">
        <f>VLOOKUP(E71,before_market_flags!B:D,3,0)</f>
        <v>44134</v>
      </c>
      <c r="J71" s="1" t="str">
        <f t="shared" si="20"/>
        <v>ITCI|44134</v>
      </c>
      <c r="K71" s="6">
        <f>VLOOKUP(J71,trade_prices!A:E,5,0)</f>
        <v>23.840000150000002</v>
      </c>
      <c r="L71" s="6">
        <f>VLOOKUP(J71,trade_prices!A:F,6,0)</f>
        <v>24.670000080000001</v>
      </c>
      <c r="M71" s="6">
        <f t="shared" si="24"/>
        <v>7.4643652708047459E-2</v>
      </c>
      <c r="N71" s="6" t="str">
        <f t="shared" si="25"/>
        <v>increase</v>
      </c>
      <c r="O71" s="1">
        <f>VLOOKUP(E71,before_market_flags!B:E,4,0)</f>
        <v>44140</v>
      </c>
      <c r="P71" s="1" t="str">
        <f t="shared" si="21"/>
        <v>ITCI|44140</v>
      </c>
      <c r="Q71" s="6">
        <f>VLOOKUP(P71,trade_prices!A:E,5,0)</f>
        <v>26.5</v>
      </c>
      <c r="R71" s="6">
        <f>VLOOKUP(P71,trade_prices!A:F,6,0)</f>
        <v>24.790000920000001</v>
      </c>
      <c r="S71" s="1">
        <f>VLOOKUP(E71,before_market_flags!B:F,5,0)</f>
        <v>44144</v>
      </c>
      <c r="T71" s="1" t="str">
        <f t="shared" si="22"/>
        <v>ITCI|44144</v>
      </c>
      <c r="U71" s="6">
        <f>VLOOKUP(T71,trade_prices!A:E,5,0)</f>
        <v>24.850000380000001</v>
      </c>
      <c r="V71" s="6">
        <f>VLOOKUP(T71,trade_prices!A:F,6,0)</f>
        <v>26.659999849999998</v>
      </c>
      <c r="W71" s="6">
        <f t="shared" si="26"/>
        <v>6.7891953495265972E-2</v>
      </c>
      <c r="X71" s="6" t="str">
        <f t="shared" si="27"/>
        <v>increase</v>
      </c>
      <c r="Y71" s="6">
        <f t="shared" si="28"/>
        <v>2.4144651542254915E-3</v>
      </c>
      <c r="Z71" s="6">
        <f t="shared" si="29"/>
        <v>6.7891953495265972E-2</v>
      </c>
      <c r="AA71" s="1">
        <f>VLOOKUP(E71,before_market_flags!B:H,7,0)</f>
        <v>44145</v>
      </c>
      <c r="AB71" s="1" t="str">
        <f t="shared" si="23"/>
        <v>ITCI|44145</v>
      </c>
      <c r="AC71" s="6">
        <f>VLOOKUP(AB71,trade_prices!A:E,5,0)</f>
        <v>27</v>
      </c>
      <c r="AD71" s="6">
        <f>VLOOKUP(AB71,trade_prices!A:F,6,0)</f>
        <v>25.68000031</v>
      </c>
      <c r="AE71" s="6">
        <f t="shared" si="30"/>
        <v>-3.8161975396019683E-2</v>
      </c>
      <c r="AF71">
        <f t="shared" si="31"/>
        <v>1</v>
      </c>
      <c r="AG71">
        <f t="shared" si="32"/>
        <v>1</v>
      </c>
    </row>
    <row r="72" spans="1:33" x14ac:dyDescent="0.35">
      <c r="A72" t="s">
        <v>323</v>
      </c>
      <c r="B72" t="s">
        <v>324</v>
      </c>
      <c r="C72" t="s">
        <v>8</v>
      </c>
      <c r="D72">
        <v>0</v>
      </c>
      <c r="E72" s="1">
        <v>44140</v>
      </c>
      <c r="F72" s="1" t="str">
        <f t="shared" si="19"/>
        <v>ITP|44140</v>
      </c>
      <c r="G72" s="4">
        <f>VLOOKUP(F72,trade_prices!A:E,5,0)</f>
        <v>0.62999999500000003</v>
      </c>
      <c r="H72" s="5">
        <f>VLOOKUP(F72,trade_prices!A:F,6,0)</f>
        <v>0.62000000499999997</v>
      </c>
      <c r="I72" s="1">
        <f>VLOOKUP(E72,before_market_flags!B:D,3,0)</f>
        <v>44132</v>
      </c>
      <c r="J72" s="1" t="str">
        <f t="shared" si="20"/>
        <v>ITP|44132</v>
      </c>
      <c r="K72" s="6">
        <f>VLOOKUP(J72,trade_prices!A:E,5,0)</f>
        <v>0.68000000699999996</v>
      </c>
      <c r="L72" s="6">
        <f>VLOOKUP(J72,trade_prices!A:F,6,0)</f>
        <v>0.80000001200000004</v>
      </c>
      <c r="M72" s="6">
        <f t="shared" si="24"/>
        <v>-0.29032258959417279</v>
      </c>
      <c r="N72" s="6" t="str">
        <f t="shared" si="25"/>
        <v>decrease</v>
      </c>
      <c r="O72" s="1">
        <f>VLOOKUP(E72,before_market_flags!B:E,4,0)</f>
        <v>44138</v>
      </c>
      <c r="P72" s="1" t="str">
        <f t="shared" si="21"/>
        <v>ITP|44138</v>
      </c>
      <c r="Q72" s="6">
        <f>VLOOKUP(P72,trade_prices!A:E,5,0)</f>
        <v>0.68000000699999996</v>
      </c>
      <c r="R72" s="6">
        <f>VLOOKUP(P72,trade_prices!A:F,6,0)</f>
        <v>0.72000002900000004</v>
      </c>
      <c r="S72" s="1">
        <f>VLOOKUP(E72,before_market_flags!B:F,5,0)</f>
        <v>44140</v>
      </c>
      <c r="T72" s="1" t="str">
        <f t="shared" si="22"/>
        <v>ITP|44140</v>
      </c>
      <c r="U72" s="6">
        <f>VLOOKUP(T72,trade_prices!A:E,5,0)</f>
        <v>0.62999999500000003</v>
      </c>
      <c r="V72" s="6">
        <f>VLOOKUP(T72,trade_prices!A:F,6,0)</f>
        <v>0.62000000499999997</v>
      </c>
      <c r="W72" s="6">
        <f t="shared" si="26"/>
        <v>-1.6129015998959662E-2</v>
      </c>
      <c r="X72" s="6" t="str">
        <f t="shared" si="27"/>
        <v>decrease</v>
      </c>
      <c r="Y72" s="6">
        <f t="shared" si="28"/>
        <v>-0.14285719795918411</v>
      </c>
      <c r="Z72" s="6">
        <f t="shared" si="29"/>
        <v>-1.6129015998959662E-2</v>
      </c>
      <c r="AA72" s="1">
        <f>VLOOKUP(E72,before_market_flags!B:H,7,0)</f>
        <v>44141</v>
      </c>
      <c r="AB72" s="1" t="str">
        <f t="shared" si="23"/>
        <v>ITP|44141</v>
      </c>
      <c r="AC72" s="6">
        <f>VLOOKUP(AB72,trade_prices!A:E,5,0)</f>
        <v>0.61000001400000003</v>
      </c>
      <c r="AD72" s="6">
        <f>VLOOKUP(AB72,trade_prices!A:F,6,0)</f>
        <v>0.64999997600000003</v>
      </c>
      <c r="AE72" s="6">
        <f t="shared" si="30"/>
        <v>4.6153803242602071E-2</v>
      </c>
      <c r="AF72">
        <f t="shared" si="31"/>
        <v>4</v>
      </c>
      <c r="AG72">
        <f t="shared" si="32"/>
        <v>0</v>
      </c>
    </row>
    <row r="73" spans="1:33" x14ac:dyDescent="0.35">
      <c r="A73" t="s">
        <v>325</v>
      </c>
      <c r="B73" t="s">
        <v>326</v>
      </c>
      <c r="C73" t="s">
        <v>8</v>
      </c>
      <c r="D73">
        <v>0</v>
      </c>
      <c r="E73" s="1">
        <v>44144</v>
      </c>
      <c r="F73" s="1" t="str">
        <f t="shared" si="19"/>
        <v>IVR|44144</v>
      </c>
      <c r="G73" s="4">
        <f>VLOOKUP(F73,trade_prices!A:E,5,0)</f>
        <v>3.0899999139999998</v>
      </c>
      <c r="H73" s="5">
        <f>VLOOKUP(F73,trade_prices!A:F,6,0)</f>
        <v>3.0999999049999998</v>
      </c>
      <c r="I73" s="1">
        <f>VLOOKUP(E73,before_market_flags!B:D,3,0)</f>
        <v>44134</v>
      </c>
      <c r="J73" s="1" t="str">
        <f t="shared" si="20"/>
        <v>IVR|44134</v>
      </c>
      <c r="K73" s="6">
        <f>VLOOKUP(J73,trade_prices!A:E,5,0)</f>
        <v>2.7300000190000002</v>
      </c>
      <c r="L73" s="6">
        <f>VLOOKUP(J73,trade_prices!A:F,6,0)</f>
        <v>2.7000000480000002</v>
      </c>
      <c r="M73" s="6">
        <f t="shared" si="24"/>
        <v>0.12903221588969682</v>
      </c>
      <c r="N73" s="6" t="str">
        <f t="shared" si="25"/>
        <v>increase</v>
      </c>
      <c r="O73" s="1">
        <f>VLOOKUP(E73,before_market_flags!B:E,4,0)</f>
        <v>44140</v>
      </c>
      <c r="P73" s="1" t="str">
        <f t="shared" si="21"/>
        <v>IVR|44140</v>
      </c>
      <c r="Q73" s="6">
        <f>VLOOKUP(P73,trade_prices!A:E,5,0)</f>
        <v>2.7799999710000001</v>
      </c>
      <c r="R73" s="6">
        <f>VLOOKUP(P73,trade_prices!A:F,6,0)</f>
        <v>2.8499999049999998</v>
      </c>
      <c r="S73" s="1">
        <f>VLOOKUP(E73,before_market_flags!B:F,5,0)</f>
        <v>44144</v>
      </c>
      <c r="T73" s="1" t="str">
        <f t="shared" si="22"/>
        <v>IVR|44144</v>
      </c>
      <c r="U73" s="6">
        <f>VLOOKUP(T73,trade_prices!A:E,5,0)</f>
        <v>3.0899999139999998</v>
      </c>
      <c r="V73" s="6">
        <f>VLOOKUP(T73,trade_prices!A:F,6,0)</f>
        <v>3.0999999049999998</v>
      </c>
      <c r="W73" s="6">
        <f t="shared" si="26"/>
        <v>3.2258036472423476E-3</v>
      </c>
      <c r="X73" s="6" t="str">
        <f t="shared" si="27"/>
        <v>increase</v>
      </c>
      <c r="Y73" s="6">
        <f t="shared" si="28"/>
        <v>7.7669907986929507E-2</v>
      </c>
      <c r="Z73" s="6">
        <f t="shared" si="29"/>
        <v>3.2258036472423476E-3</v>
      </c>
      <c r="AA73" s="1">
        <f>VLOOKUP(E73,before_market_flags!B:H,7,0)</f>
        <v>44145</v>
      </c>
      <c r="AB73" s="1" t="str">
        <f t="shared" si="23"/>
        <v>IVR|44145</v>
      </c>
      <c r="AC73" s="6">
        <f>VLOOKUP(AB73,trade_prices!A:E,5,0)</f>
        <v>3.1600000860000002</v>
      </c>
      <c r="AD73" s="6">
        <f>VLOOKUP(AB73,trade_prices!A:F,6,0)</f>
        <v>3.25</v>
      </c>
      <c r="AE73" s="6">
        <f t="shared" si="30"/>
        <v>4.6153875384615455E-2</v>
      </c>
      <c r="AF73">
        <f t="shared" si="31"/>
        <v>1</v>
      </c>
      <c r="AG73">
        <f t="shared" si="32"/>
        <v>0</v>
      </c>
    </row>
    <row r="74" spans="1:33" x14ac:dyDescent="0.35">
      <c r="A74" t="s">
        <v>327</v>
      </c>
      <c r="B74" t="s">
        <v>328</v>
      </c>
      <c r="C74" t="s">
        <v>8</v>
      </c>
      <c r="D74">
        <v>0</v>
      </c>
      <c r="E74" s="1">
        <v>44140</v>
      </c>
      <c r="F74" s="1" t="str">
        <f t="shared" si="19"/>
        <v>JAX|44140</v>
      </c>
      <c r="G74" s="4">
        <f>VLOOKUP(F74,trade_prices!A:E,5,0)</f>
        <v>5.8600001339999999</v>
      </c>
      <c r="H74" s="5">
        <f>VLOOKUP(F74,trade_prices!A:F,6,0)</f>
        <v>6.2100000380000004</v>
      </c>
      <c r="I74" s="1">
        <f>VLOOKUP(E74,before_market_flags!B:D,3,0)</f>
        <v>44132</v>
      </c>
      <c r="J74" s="1" t="str">
        <f t="shared" si="20"/>
        <v>JAX|44132</v>
      </c>
      <c r="K74" s="6">
        <f>VLOOKUP(J74,trade_prices!A:E,5,0)</f>
        <v>5.4899997709999999</v>
      </c>
      <c r="L74" s="6">
        <f>VLOOKUP(J74,trade_prices!A:F,6,0)</f>
        <v>5.6199998860000004</v>
      </c>
      <c r="M74" s="6">
        <f t="shared" si="24"/>
        <v>9.5008075425071351E-2</v>
      </c>
      <c r="N74" s="6" t="str">
        <f t="shared" si="25"/>
        <v>increase</v>
      </c>
      <c r="O74" s="1">
        <f>VLOOKUP(E74,before_market_flags!B:E,4,0)</f>
        <v>44138</v>
      </c>
      <c r="P74" s="1" t="str">
        <f t="shared" si="21"/>
        <v>JAX|44138</v>
      </c>
      <c r="Q74" s="6">
        <f>VLOOKUP(P74,trade_prices!A:E,5,0)</f>
        <v>5.5500001909999996</v>
      </c>
      <c r="R74" s="6">
        <f>VLOOKUP(P74,trade_prices!A:F,6,0)</f>
        <v>5.5999999049999998</v>
      </c>
      <c r="S74" s="1">
        <f>VLOOKUP(E74,before_market_flags!B:F,5,0)</f>
        <v>44140</v>
      </c>
      <c r="T74" s="1" t="str">
        <f t="shared" si="22"/>
        <v>JAX|44140</v>
      </c>
      <c r="U74" s="6">
        <f>VLOOKUP(T74,trade_prices!A:E,5,0)</f>
        <v>5.8600001339999999</v>
      </c>
      <c r="V74" s="6">
        <f>VLOOKUP(T74,trade_prices!A:F,6,0)</f>
        <v>6.2100000380000004</v>
      </c>
      <c r="W74" s="6">
        <f t="shared" si="26"/>
        <v>5.6360692730804227E-2</v>
      </c>
      <c r="X74" s="6" t="str">
        <f t="shared" si="27"/>
        <v>increase</v>
      </c>
      <c r="Y74" s="6">
        <f t="shared" si="28"/>
        <v>4.4368638746519196E-2</v>
      </c>
      <c r="Z74" s="6">
        <f t="shared" si="29"/>
        <v>5.6360692730804227E-2</v>
      </c>
      <c r="AA74" s="1">
        <f>VLOOKUP(E74,before_market_flags!B:H,7,0)</f>
        <v>44141</v>
      </c>
      <c r="AB74" s="1" t="str">
        <f t="shared" si="23"/>
        <v>JAX|44141</v>
      </c>
      <c r="AC74" s="6">
        <f>VLOOKUP(AB74,trade_prices!A:E,5,0)</f>
        <v>6.2600002290000001</v>
      </c>
      <c r="AD74" s="6">
        <f>VLOOKUP(AB74,trade_prices!A:F,6,0)</f>
        <v>6.0300002099999999</v>
      </c>
      <c r="AE74" s="6">
        <f t="shared" si="30"/>
        <v>-2.9850716705033181E-2</v>
      </c>
      <c r="AF74">
        <f t="shared" si="31"/>
        <v>1</v>
      </c>
      <c r="AG74">
        <f t="shared" si="32"/>
        <v>1</v>
      </c>
    </row>
    <row r="75" spans="1:33" x14ac:dyDescent="0.35">
      <c r="A75" t="s">
        <v>329</v>
      </c>
      <c r="B75" t="s">
        <v>330</v>
      </c>
      <c r="C75" t="s">
        <v>8</v>
      </c>
      <c r="D75">
        <v>0</v>
      </c>
      <c r="E75" s="1">
        <v>44141</v>
      </c>
      <c r="F75" s="1" t="str">
        <f t="shared" si="19"/>
        <v>JNCE|44141</v>
      </c>
      <c r="G75" s="4">
        <f>VLOOKUP(F75,trade_prices!A:E,5,0)</f>
        <v>7.6199998860000004</v>
      </c>
      <c r="H75" s="5">
        <f>VLOOKUP(F75,trade_prices!A:F,6,0)</f>
        <v>6.7600002290000001</v>
      </c>
      <c r="I75" s="1">
        <f>VLOOKUP(E75,before_market_flags!B:D,3,0)</f>
        <v>44133</v>
      </c>
      <c r="J75" s="1" t="str">
        <f t="shared" si="20"/>
        <v>JNCE|44133</v>
      </c>
      <c r="K75" s="6">
        <f>VLOOKUP(J75,trade_prices!A:E,5,0)</f>
        <v>8.4700002669999996</v>
      </c>
      <c r="L75" s="6">
        <f>VLOOKUP(J75,trade_prices!A:F,6,0)</f>
        <v>8.7100000380000004</v>
      </c>
      <c r="M75" s="6">
        <f t="shared" si="24"/>
        <v>-0.28846150043525398</v>
      </c>
      <c r="N75" s="6" t="str">
        <f t="shared" si="25"/>
        <v>decrease</v>
      </c>
      <c r="O75" s="1">
        <f>VLOOKUP(E75,before_market_flags!B:E,4,0)</f>
        <v>44139</v>
      </c>
      <c r="P75" s="1" t="str">
        <f t="shared" si="21"/>
        <v>JNCE|44139</v>
      </c>
      <c r="Q75" s="6">
        <f>VLOOKUP(P75,trade_prices!A:E,5,0)</f>
        <v>6.920000076</v>
      </c>
      <c r="R75" s="6">
        <f>VLOOKUP(P75,trade_prices!A:F,6,0)</f>
        <v>7.1599998469999999</v>
      </c>
      <c r="S75" s="1">
        <f>VLOOKUP(E75,before_market_flags!B:F,5,0)</f>
        <v>44141</v>
      </c>
      <c r="T75" s="1" t="str">
        <f t="shared" si="22"/>
        <v>JNCE|44141</v>
      </c>
      <c r="U75" s="6">
        <f>VLOOKUP(T75,trade_prices!A:E,5,0)</f>
        <v>7.6199998860000004</v>
      </c>
      <c r="V75" s="6">
        <f>VLOOKUP(T75,trade_prices!A:F,6,0)</f>
        <v>6.7600002290000001</v>
      </c>
      <c r="W75" s="6">
        <f t="shared" si="26"/>
        <v>-0.12721887986196403</v>
      </c>
      <c r="X75" s="6" t="str">
        <f t="shared" si="27"/>
        <v>decrease</v>
      </c>
      <c r="Y75" s="6">
        <f t="shared" si="28"/>
        <v>6.0367460089486999E-2</v>
      </c>
      <c r="Z75" s="6">
        <f t="shared" si="29"/>
        <v>-0.12721887986196403</v>
      </c>
      <c r="AA75" s="1">
        <f>VLOOKUP(E75,before_market_flags!B:H,7,0)</f>
        <v>44144</v>
      </c>
      <c r="AB75" s="1" t="str">
        <f t="shared" si="23"/>
        <v>JNCE|44144</v>
      </c>
      <c r="AC75" s="6">
        <f>VLOOKUP(AB75,trade_prices!A:E,5,0)</f>
        <v>7.1999998090000004</v>
      </c>
      <c r="AD75" s="6">
        <f>VLOOKUP(AB75,trade_prices!A:F,6,0)</f>
        <v>7.0399999619999996</v>
      </c>
      <c r="AE75" s="6">
        <f t="shared" si="30"/>
        <v>3.9772689561272966E-2</v>
      </c>
      <c r="AF75">
        <f t="shared" si="31"/>
        <v>4</v>
      </c>
      <c r="AG75">
        <f t="shared" si="32"/>
        <v>1</v>
      </c>
    </row>
    <row r="76" spans="1:33" x14ac:dyDescent="0.35">
      <c r="A76" t="s">
        <v>337</v>
      </c>
      <c r="B76" t="s">
        <v>338</v>
      </c>
      <c r="C76" t="s">
        <v>8</v>
      </c>
      <c r="D76">
        <v>0</v>
      </c>
      <c r="E76" s="1">
        <v>44144</v>
      </c>
      <c r="F76" s="1" t="str">
        <f t="shared" si="19"/>
        <v>KLR|44144</v>
      </c>
      <c r="G76" s="4">
        <f>VLOOKUP(F76,trade_prices!A:E,5,0)</f>
        <v>7.5</v>
      </c>
      <c r="H76" s="5">
        <f>VLOOKUP(F76,trade_prices!A:F,6,0)</f>
        <v>6.8499999049999998</v>
      </c>
      <c r="I76" s="1">
        <f>VLOOKUP(E76,before_market_flags!B:D,3,0)</f>
        <v>44134</v>
      </c>
      <c r="J76" s="1" t="str">
        <f t="shared" si="20"/>
        <v>KLR|44134</v>
      </c>
      <c r="K76" s="6">
        <f>VLOOKUP(J76,trade_prices!A:E,5,0)</f>
        <v>6.8499999049999998</v>
      </c>
      <c r="L76" s="6">
        <f>VLOOKUP(J76,trade_prices!A:F,6,0)</f>
        <v>6.8499999049999998</v>
      </c>
      <c r="M76" s="6">
        <f t="shared" si="24"/>
        <v>0</v>
      </c>
      <c r="N76" s="6" t="str">
        <f t="shared" si="25"/>
        <v>no change</v>
      </c>
      <c r="O76" s="1">
        <f>VLOOKUP(E76,before_market_flags!B:E,4,0)</f>
        <v>44140</v>
      </c>
      <c r="P76" s="1" t="str">
        <f t="shared" si="21"/>
        <v>KLR|44140</v>
      </c>
      <c r="Q76" s="6">
        <f>VLOOKUP(P76,trade_prices!A:E,5,0)</f>
        <v>7.2699999809999998</v>
      </c>
      <c r="R76" s="6">
        <f>VLOOKUP(P76,trade_prices!A:F,6,0)</f>
        <v>7.3200001720000003</v>
      </c>
      <c r="S76" s="1">
        <f>VLOOKUP(E76,before_market_flags!B:F,5,0)</f>
        <v>44144</v>
      </c>
      <c r="T76" s="1" t="str">
        <f t="shared" si="22"/>
        <v>KLR|44144</v>
      </c>
      <c r="U76" s="6">
        <f>VLOOKUP(T76,trade_prices!A:E,5,0)</f>
        <v>7.5</v>
      </c>
      <c r="V76" s="6">
        <f>VLOOKUP(T76,trade_prices!A:F,6,0)</f>
        <v>6.8499999049999998</v>
      </c>
      <c r="W76" s="6">
        <f t="shared" si="26"/>
        <v>-9.4890526133518283E-2</v>
      </c>
      <c r="X76" s="6" t="str">
        <f t="shared" si="27"/>
        <v>decrease</v>
      </c>
      <c r="Y76" s="6">
        <f t="shared" si="28"/>
        <v>2.3999977066666626E-2</v>
      </c>
      <c r="Z76" s="6">
        <f t="shared" si="29"/>
        <v>-9.4890526133518283E-2</v>
      </c>
      <c r="AA76" s="1">
        <f>VLOOKUP(E76,before_market_flags!B:H,7,0)</f>
        <v>44145</v>
      </c>
      <c r="AB76" s="1" t="str">
        <f t="shared" si="23"/>
        <v>KLR|44145</v>
      </c>
      <c r="AC76" s="6">
        <f>VLOOKUP(AB76,trade_prices!A:E,5,0)</f>
        <v>7.1900000569999998</v>
      </c>
      <c r="AD76" s="6">
        <f>VLOOKUP(AB76,trade_prices!A:F,6,0)</f>
        <v>7.0900001530000001</v>
      </c>
      <c r="AE76" s="6">
        <f t="shared" si="30"/>
        <v>3.3850527901392036E-2</v>
      </c>
      <c r="AF76">
        <f t="shared" si="31"/>
        <v>0</v>
      </c>
      <c r="AG76">
        <f t="shared" si="32"/>
        <v>1</v>
      </c>
    </row>
    <row r="77" spans="1:33" x14ac:dyDescent="0.35">
      <c r="A77" t="s">
        <v>339</v>
      </c>
      <c r="B77" t="s">
        <v>340</v>
      </c>
      <c r="C77" t="s">
        <v>8</v>
      </c>
      <c r="D77">
        <v>0</v>
      </c>
      <c r="E77" s="1">
        <v>44144</v>
      </c>
      <c r="F77" s="1" t="str">
        <f t="shared" si="19"/>
        <v>KNDI|44144</v>
      </c>
      <c r="G77" s="4">
        <f>VLOOKUP(F77,trade_prices!A:E,5,0)</f>
        <v>9</v>
      </c>
      <c r="H77" s="5">
        <f>VLOOKUP(F77,trade_prices!A:F,6,0)</f>
        <v>7.7800002099999999</v>
      </c>
      <c r="I77" s="1">
        <f>VLOOKUP(E77,before_market_flags!B:D,3,0)</f>
        <v>44134</v>
      </c>
      <c r="J77" s="1" t="str">
        <f t="shared" si="20"/>
        <v>KNDI|44134</v>
      </c>
      <c r="K77" s="6">
        <f>VLOOKUP(J77,trade_prices!A:E,5,0)</f>
        <v>6.829999924</v>
      </c>
      <c r="L77" s="6">
        <f>VLOOKUP(J77,trade_prices!A:F,6,0)</f>
        <v>6.2600002290000001</v>
      </c>
      <c r="M77" s="6">
        <f t="shared" si="24"/>
        <v>0.19537274292695678</v>
      </c>
      <c r="N77" s="6" t="str">
        <f t="shared" si="25"/>
        <v>increase</v>
      </c>
      <c r="O77" s="1">
        <f>VLOOKUP(E77,before_market_flags!B:E,4,0)</f>
        <v>44140</v>
      </c>
      <c r="P77" s="1" t="str">
        <f t="shared" si="21"/>
        <v>KNDI|44140</v>
      </c>
      <c r="Q77" s="6">
        <f>VLOOKUP(P77,trade_prices!A:E,5,0)</f>
        <v>8.3500003809999992</v>
      </c>
      <c r="R77" s="6">
        <f>VLOOKUP(P77,trade_prices!A:F,6,0)</f>
        <v>8.9200000760000009</v>
      </c>
      <c r="S77" s="1">
        <f>VLOOKUP(E77,before_market_flags!B:F,5,0)</f>
        <v>44144</v>
      </c>
      <c r="T77" s="1" t="str">
        <f t="shared" si="22"/>
        <v>KNDI|44144</v>
      </c>
      <c r="U77" s="6">
        <f>VLOOKUP(T77,trade_prices!A:E,5,0)</f>
        <v>9</v>
      </c>
      <c r="V77" s="6">
        <f>VLOOKUP(T77,trade_prices!A:F,6,0)</f>
        <v>7.7800002099999999</v>
      </c>
      <c r="W77" s="6">
        <f t="shared" si="26"/>
        <v>-0.15681230810660868</v>
      </c>
      <c r="X77" s="6" t="str">
        <f t="shared" si="27"/>
        <v>decrease</v>
      </c>
      <c r="Y77" s="6">
        <f t="shared" si="28"/>
        <v>8.888880444444346E-3</v>
      </c>
      <c r="Z77" s="6">
        <f t="shared" si="29"/>
        <v>-0.15681230810660868</v>
      </c>
      <c r="AA77" s="1">
        <f>VLOOKUP(E77,before_market_flags!B:H,7,0)</f>
        <v>44145</v>
      </c>
      <c r="AB77" s="1" t="str">
        <f t="shared" si="23"/>
        <v>KNDI|44145</v>
      </c>
      <c r="AC77" s="6">
        <f>VLOOKUP(AB77,trade_prices!A:E,5,0)</f>
        <v>6.6900000569999998</v>
      </c>
      <c r="AD77" s="6">
        <f>VLOOKUP(AB77,trade_prices!A:F,6,0)</f>
        <v>6.0199999809999998</v>
      </c>
      <c r="AE77" s="6">
        <f t="shared" si="30"/>
        <v>-0.29235884294930536</v>
      </c>
      <c r="AF77">
        <f t="shared" si="31"/>
        <v>2</v>
      </c>
      <c r="AG77">
        <f t="shared" si="32"/>
        <v>1</v>
      </c>
    </row>
    <row r="78" spans="1:33" x14ac:dyDescent="0.35">
      <c r="A78" t="s">
        <v>341</v>
      </c>
      <c r="B78" t="s">
        <v>342</v>
      </c>
      <c r="C78" t="s">
        <v>8</v>
      </c>
      <c r="D78">
        <v>0</v>
      </c>
      <c r="E78" s="1">
        <v>44144</v>
      </c>
      <c r="F78" s="1" t="str">
        <f t="shared" si="19"/>
        <v>KOS|44144</v>
      </c>
      <c r="G78" s="4">
        <f>VLOOKUP(F78,trade_prices!A:E,5,0)</f>
        <v>1.059999943</v>
      </c>
      <c r="H78" s="5">
        <f>VLOOKUP(F78,trade_prices!A:F,6,0)</f>
        <v>1.269999981</v>
      </c>
      <c r="I78" s="1">
        <f>VLOOKUP(E78,before_market_flags!B:D,3,0)</f>
        <v>44134</v>
      </c>
      <c r="J78" s="1" t="str">
        <f t="shared" si="20"/>
        <v>KOS|44134</v>
      </c>
      <c r="K78" s="6">
        <f>VLOOKUP(J78,trade_prices!A:E,5,0)</f>
        <v>1.039999962</v>
      </c>
      <c r="L78" s="6">
        <f>VLOOKUP(J78,trade_prices!A:F,6,0)</f>
        <v>0.99000001000000004</v>
      </c>
      <c r="M78" s="6">
        <f t="shared" si="24"/>
        <v>0.22047242140864248</v>
      </c>
      <c r="N78" s="6" t="str">
        <f t="shared" si="25"/>
        <v>increase</v>
      </c>
      <c r="O78" s="1">
        <f>VLOOKUP(E78,before_market_flags!B:E,4,0)</f>
        <v>44140</v>
      </c>
      <c r="P78" s="1" t="str">
        <f t="shared" si="21"/>
        <v>KOS|44140</v>
      </c>
      <c r="Q78" s="6">
        <f>VLOOKUP(P78,trade_prices!A:E,5,0)</f>
        <v>1</v>
      </c>
      <c r="R78" s="6">
        <f>VLOOKUP(P78,trade_prices!A:F,6,0)</f>
        <v>1.039999962</v>
      </c>
      <c r="S78" s="1">
        <f>VLOOKUP(E78,before_market_flags!B:F,5,0)</f>
        <v>44144</v>
      </c>
      <c r="T78" s="1" t="str">
        <f t="shared" si="22"/>
        <v>KOS|44144</v>
      </c>
      <c r="U78" s="6">
        <f>VLOOKUP(T78,trade_prices!A:E,5,0)</f>
        <v>1.059999943</v>
      </c>
      <c r="V78" s="6">
        <f>VLOOKUP(T78,trade_prices!A:F,6,0)</f>
        <v>1.269999981</v>
      </c>
      <c r="W78" s="6">
        <f t="shared" si="26"/>
        <v>0.1653543631037267</v>
      </c>
      <c r="X78" s="6" t="str">
        <f t="shared" si="27"/>
        <v>increase</v>
      </c>
      <c r="Y78" s="6">
        <f t="shared" si="28"/>
        <v>1.8867907618368616E-2</v>
      </c>
      <c r="Z78" s="6">
        <f t="shared" si="29"/>
        <v>0.1653543631037267</v>
      </c>
      <c r="AA78" s="1">
        <f>VLOOKUP(E78,before_market_flags!B:H,7,0)</f>
        <v>44145</v>
      </c>
      <c r="AB78" s="1" t="str">
        <f t="shared" si="23"/>
        <v>KOS|44145</v>
      </c>
      <c r="AC78" s="6">
        <f>VLOOKUP(AB78,trade_prices!A:E,5,0)</f>
        <v>1.2400000099999999</v>
      </c>
      <c r="AD78" s="6">
        <f>VLOOKUP(AB78,trade_prices!A:F,6,0)</f>
        <v>1.210000038</v>
      </c>
      <c r="AE78" s="6">
        <f t="shared" si="30"/>
        <v>-4.9586728194796967E-2</v>
      </c>
      <c r="AF78">
        <f t="shared" si="31"/>
        <v>1</v>
      </c>
      <c r="AG78">
        <f t="shared" si="32"/>
        <v>1</v>
      </c>
    </row>
    <row r="79" spans="1:33" x14ac:dyDescent="0.35">
      <c r="A79" t="s">
        <v>345</v>
      </c>
      <c r="B79" t="s">
        <v>346</v>
      </c>
      <c r="C79" t="s">
        <v>8</v>
      </c>
      <c r="D79">
        <v>0</v>
      </c>
      <c r="E79" s="1">
        <v>44140</v>
      </c>
      <c r="F79" s="1" t="str">
        <f t="shared" si="19"/>
        <v>LBYYQ|44140</v>
      </c>
      <c r="G79" s="4">
        <f>VLOOKUP(F79,trade_prices!A:E,5,0)</f>
        <v>5.0000001000000002E-2</v>
      </c>
      <c r="H79" s="5">
        <f>VLOOKUP(F79,trade_prices!A:F,6,0)</f>
        <v>3.9999999000000001E-2</v>
      </c>
      <c r="I79" s="1">
        <f>VLOOKUP(E79,before_market_flags!B:D,3,0)</f>
        <v>44132</v>
      </c>
      <c r="J79" s="1" t="str">
        <f t="shared" si="20"/>
        <v>LBYYQ|44132</v>
      </c>
      <c r="K79" s="6">
        <f>VLOOKUP(J79,trade_prices!A:E,5,0)</f>
        <v>7.9999998000000003E-2</v>
      </c>
      <c r="L79" s="6">
        <f>VLOOKUP(J79,trade_prices!A:F,6,0)</f>
        <v>7.9999998000000003E-2</v>
      </c>
      <c r="M79" s="6">
        <f t="shared" si="24"/>
        <v>-1</v>
      </c>
      <c r="N79" s="6" t="str">
        <f t="shared" si="25"/>
        <v>decrease</v>
      </c>
      <c r="O79" s="1">
        <f>VLOOKUP(E79,before_market_flags!B:E,4,0)</f>
        <v>44138</v>
      </c>
      <c r="P79" s="1" t="str">
        <f t="shared" si="21"/>
        <v>LBYYQ|44138</v>
      </c>
      <c r="Q79" s="6">
        <f>VLOOKUP(P79,trade_prices!A:E,5,0)</f>
        <v>5.0000001000000002E-2</v>
      </c>
      <c r="R79" s="6">
        <f>VLOOKUP(P79,trade_prices!A:F,6,0)</f>
        <v>3.9999999000000001E-2</v>
      </c>
      <c r="S79" s="1">
        <f>VLOOKUP(E79,before_market_flags!B:F,5,0)</f>
        <v>44140</v>
      </c>
      <c r="T79" s="1" t="str">
        <f t="shared" si="22"/>
        <v>LBYYQ|44140</v>
      </c>
      <c r="U79" s="6">
        <f>VLOOKUP(T79,trade_prices!A:E,5,0)</f>
        <v>5.0000001000000002E-2</v>
      </c>
      <c r="V79" s="6">
        <f>VLOOKUP(T79,trade_prices!A:F,6,0)</f>
        <v>3.9999999000000001E-2</v>
      </c>
      <c r="W79" s="6">
        <f t="shared" si="26"/>
        <v>-0.25000005625000143</v>
      </c>
      <c r="X79" s="6" t="str">
        <f t="shared" si="27"/>
        <v>decrease</v>
      </c>
      <c r="Y79" s="6">
        <f t="shared" si="28"/>
        <v>0.2000000359999993</v>
      </c>
      <c r="Z79" s="6">
        <f t="shared" si="29"/>
        <v>-0.25000005625000143</v>
      </c>
      <c r="AA79" s="1">
        <f>VLOOKUP(E79,before_market_flags!B:H,7,0)</f>
        <v>44141</v>
      </c>
      <c r="AB79" s="1" t="str">
        <f t="shared" si="23"/>
        <v>LBYYQ|44141</v>
      </c>
      <c r="AC79" s="6">
        <f>VLOOKUP(AB79,trade_prices!A:E,5,0)</f>
        <v>3.9999999000000001E-2</v>
      </c>
      <c r="AD79" s="6">
        <f>VLOOKUP(AB79,trade_prices!A:F,6,0)</f>
        <v>3.9999999000000001E-2</v>
      </c>
      <c r="AE79" s="6">
        <f t="shared" si="30"/>
        <v>0</v>
      </c>
      <c r="AF79">
        <f t="shared" si="31"/>
        <v>4</v>
      </c>
      <c r="AG79">
        <f t="shared" si="32"/>
        <v>1</v>
      </c>
    </row>
    <row r="80" spans="1:33" x14ac:dyDescent="0.35">
      <c r="A80" t="s">
        <v>349</v>
      </c>
      <c r="B80" t="s">
        <v>350</v>
      </c>
      <c r="C80" t="s">
        <v>8</v>
      </c>
      <c r="D80">
        <v>0</v>
      </c>
      <c r="E80" s="1">
        <v>44141</v>
      </c>
      <c r="F80" s="1" t="str">
        <f t="shared" si="19"/>
        <v>LNG|44141</v>
      </c>
      <c r="G80" s="4">
        <f>VLOOKUP(F80,trade_prices!A:E,5,0)</f>
        <v>48.619998930000001</v>
      </c>
      <c r="H80" s="5">
        <f>VLOOKUP(F80,trade_prices!A:F,6,0)</f>
        <v>49.979999540000001</v>
      </c>
      <c r="I80" s="1">
        <f>VLOOKUP(E80,before_market_flags!B:D,3,0)</f>
        <v>44133</v>
      </c>
      <c r="J80" s="1" t="str">
        <f t="shared" si="20"/>
        <v>LNG|44133</v>
      </c>
      <c r="K80" s="6">
        <f>VLOOKUP(J80,trade_prices!A:E,5,0)</f>
        <v>46.869998930000001</v>
      </c>
      <c r="L80" s="6">
        <f>VLOOKUP(J80,trade_prices!A:F,6,0)</f>
        <v>48.099998470000003</v>
      </c>
      <c r="M80" s="6">
        <f t="shared" si="24"/>
        <v>3.7615067773167865E-2</v>
      </c>
      <c r="N80" s="6" t="str">
        <f t="shared" si="25"/>
        <v>increase</v>
      </c>
      <c r="O80" s="1">
        <f>VLOOKUP(E80,before_market_flags!B:E,4,0)</f>
        <v>44139</v>
      </c>
      <c r="P80" s="1" t="str">
        <f t="shared" si="21"/>
        <v>LNG|44139</v>
      </c>
      <c r="Q80" s="6">
        <f>VLOOKUP(P80,trade_prices!A:E,5,0)</f>
        <v>48.25</v>
      </c>
      <c r="R80" s="6">
        <f>VLOOKUP(P80,trade_prices!A:F,6,0)</f>
        <v>48.22000122</v>
      </c>
      <c r="S80" s="1">
        <f>VLOOKUP(E80,before_market_flags!B:F,5,0)</f>
        <v>44141</v>
      </c>
      <c r="T80" s="1" t="str">
        <f t="shared" si="22"/>
        <v>LNG|44141</v>
      </c>
      <c r="U80" s="6">
        <f>VLOOKUP(T80,trade_prices!A:E,5,0)</f>
        <v>48.619998930000001</v>
      </c>
      <c r="V80" s="6">
        <f>VLOOKUP(T80,trade_prices!A:F,6,0)</f>
        <v>49.979999540000001</v>
      </c>
      <c r="W80" s="6">
        <f t="shared" si="26"/>
        <v>2.721089680906388E-2</v>
      </c>
      <c r="X80" s="6" t="str">
        <f t="shared" si="27"/>
        <v>increase</v>
      </c>
      <c r="Y80" s="6">
        <f t="shared" si="28"/>
        <v>8.2270201316929758E-3</v>
      </c>
      <c r="Z80" s="6">
        <f t="shared" si="29"/>
        <v>2.721089680906388E-2</v>
      </c>
      <c r="AA80" s="1">
        <f>VLOOKUP(E80,before_market_flags!B:H,7,0)</f>
        <v>44144</v>
      </c>
      <c r="AB80" s="1" t="str">
        <f t="shared" si="23"/>
        <v>LNG|44144</v>
      </c>
      <c r="AC80" s="6">
        <f>VLOOKUP(AB80,trade_prices!A:E,5,0)</f>
        <v>51.509998320000001</v>
      </c>
      <c r="AD80" s="6">
        <f>VLOOKUP(AB80,trade_prices!A:F,6,0)</f>
        <v>51.799999239999998</v>
      </c>
      <c r="AE80" s="6">
        <f t="shared" si="30"/>
        <v>3.5135129859125397E-2</v>
      </c>
      <c r="AF80">
        <f t="shared" si="31"/>
        <v>1</v>
      </c>
      <c r="AG80">
        <f t="shared" si="32"/>
        <v>1</v>
      </c>
    </row>
    <row r="81" spans="1:33" x14ac:dyDescent="0.35">
      <c r="A81" t="s">
        <v>363</v>
      </c>
      <c r="B81" t="s">
        <v>364</v>
      </c>
      <c r="C81" t="s">
        <v>8</v>
      </c>
      <c r="D81">
        <v>0</v>
      </c>
      <c r="E81" s="1">
        <v>44141</v>
      </c>
      <c r="F81" s="1" t="str">
        <f t="shared" si="19"/>
        <v>MBUU|44141</v>
      </c>
      <c r="G81" s="4">
        <f>VLOOKUP(F81,trade_prices!A:E,5,0)</f>
        <v>58.189998629999998</v>
      </c>
      <c r="H81" s="5">
        <f>VLOOKUP(F81,trade_prices!A:F,6,0)</f>
        <v>55.729999540000001</v>
      </c>
      <c r="I81" s="1">
        <f>VLOOKUP(E81,before_market_flags!B:D,3,0)</f>
        <v>44133</v>
      </c>
      <c r="J81" s="1" t="str">
        <f t="shared" si="20"/>
        <v>MBUU|44133</v>
      </c>
      <c r="K81" s="6">
        <f>VLOOKUP(J81,trade_prices!A:E,5,0)</f>
        <v>54.61000061</v>
      </c>
      <c r="L81" s="6">
        <f>VLOOKUP(J81,trade_prices!A:F,6,0)</f>
        <v>52.58000183</v>
      </c>
      <c r="M81" s="6">
        <f t="shared" si="24"/>
        <v>5.6522478664998044E-2</v>
      </c>
      <c r="N81" s="6" t="str">
        <f t="shared" si="25"/>
        <v>increase</v>
      </c>
      <c r="O81" s="1">
        <f>VLOOKUP(E81,before_market_flags!B:E,4,0)</f>
        <v>44139</v>
      </c>
      <c r="P81" s="1" t="str">
        <f t="shared" si="21"/>
        <v>MBUU|44139</v>
      </c>
      <c r="Q81" s="6">
        <f>VLOOKUP(P81,trade_prices!A:E,5,0)</f>
        <v>53.77999878</v>
      </c>
      <c r="R81" s="6">
        <f>VLOOKUP(P81,trade_prices!A:F,6,0)</f>
        <v>54.759998320000001</v>
      </c>
      <c r="S81" s="1">
        <f>VLOOKUP(E81,before_market_flags!B:F,5,0)</f>
        <v>44141</v>
      </c>
      <c r="T81" s="1" t="str">
        <f t="shared" si="22"/>
        <v>MBUU|44141</v>
      </c>
      <c r="U81" s="6">
        <f>VLOOKUP(T81,trade_prices!A:E,5,0)</f>
        <v>58.189998629999998</v>
      </c>
      <c r="V81" s="6">
        <f>VLOOKUP(T81,trade_prices!A:F,6,0)</f>
        <v>55.729999540000001</v>
      </c>
      <c r="W81" s="6">
        <f t="shared" si="26"/>
        <v>-4.4141380052126887E-2</v>
      </c>
      <c r="X81" s="6" t="str">
        <f t="shared" si="27"/>
        <v>decrease</v>
      </c>
      <c r="Y81" s="6">
        <f t="shared" si="28"/>
        <v>5.89448425976015E-2</v>
      </c>
      <c r="Z81" s="6">
        <f t="shared" si="29"/>
        <v>-4.4141380052126887E-2</v>
      </c>
      <c r="AA81" s="1">
        <f>VLOOKUP(E81,before_market_flags!B:H,7,0)</f>
        <v>44144</v>
      </c>
      <c r="AB81" s="1" t="str">
        <f t="shared" si="23"/>
        <v>MBUU|44144</v>
      </c>
      <c r="AC81" s="6">
        <f>VLOOKUP(AB81,trade_prices!A:E,5,0)</f>
        <v>56.400001529999997</v>
      </c>
      <c r="AD81" s="6">
        <f>VLOOKUP(AB81,trade_prices!A:F,6,0)</f>
        <v>51.02999878</v>
      </c>
      <c r="AE81" s="6">
        <f t="shared" si="30"/>
        <v>-9.2102701790423236E-2</v>
      </c>
      <c r="AF81">
        <f t="shared" si="31"/>
        <v>2</v>
      </c>
      <c r="AG81">
        <f t="shared" si="32"/>
        <v>1</v>
      </c>
    </row>
    <row r="82" spans="1:33" x14ac:dyDescent="0.35">
      <c r="A82" t="s">
        <v>365</v>
      </c>
      <c r="B82" t="s">
        <v>366</v>
      </c>
      <c r="C82" t="s">
        <v>8</v>
      </c>
      <c r="D82">
        <v>0</v>
      </c>
      <c r="E82" s="1">
        <v>44144</v>
      </c>
      <c r="F82" s="1" t="str">
        <f t="shared" si="19"/>
        <v>MCD|44144</v>
      </c>
      <c r="G82" s="4">
        <f>VLOOKUP(F82,trade_prices!A:E,5,0)</f>
        <v>226.78999329999999</v>
      </c>
      <c r="H82" s="5">
        <f>VLOOKUP(F82,trade_prices!A:F,6,0)</f>
        <v>213.22000120000001</v>
      </c>
      <c r="I82" s="1">
        <f>VLOOKUP(E82,before_market_flags!B:D,3,0)</f>
        <v>44134</v>
      </c>
      <c r="J82" s="1" t="str">
        <f t="shared" si="20"/>
        <v>MCD|44134</v>
      </c>
      <c r="K82" s="6">
        <f>VLOOKUP(J82,trade_prices!A:E,5,0)</f>
        <v>213.6000061</v>
      </c>
      <c r="L82" s="6">
        <f>VLOOKUP(J82,trade_prices!A:F,6,0)</f>
        <v>213</v>
      </c>
      <c r="M82" s="6">
        <f t="shared" si="24"/>
        <v>1.0318037649462918E-3</v>
      </c>
      <c r="N82" s="6" t="str">
        <f t="shared" si="25"/>
        <v>increase</v>
      </c>
      <c r="O82" s="1">
        <f>VLOOKUP(E82,before_market_flags!B:E,4,0)</f>
        <v>44140</v>
      </c>
      <c r="P82" s="1" t="str">
        <f t="shared" si="21"/>
        <v>MCD|44140</v>
      </c>
      <c r="Q82" s="6">
        <f>VLOOKUP(P82,trade_prices!A:E,5,0)</f>
        <v>216.07000729999999</v>
      </c>
      <c r="R82" s="6">
        <f>VLOOKUP(P82,trade_prices!A:F,6,0)</f>
        <v>216.3099976</v>
      </c>
      <c r="S82" s="1">
        <f>VLOOKUP(E82,before_market_flags!B:F,5,0)</f>
        <v>44144</v>
      </c>
      <c r="T82" s="1" t="str">
        <f t="shared" si="22"/>
        <v>MCD|44144</v>
      </c>
      <c r="U82" s="6">
        <f>VLOOKUP(T82,trade_prices!A:E,5,0)</f>
        <v>226.78999329999999</v>
      </c>
      <c r="V82" s="6">
        <f>VLOOKUP(T82,trade_prices!A:F,6,0)</f>
        <v>213.22000120000001</v>
      </c>
      <c r="W82" s="6">
        <f t="shared" si="26"/>
        <v>-6.3643148033149799E-2</v>
      </c>
      <c r="X82" s="6" t="str">
        <f t="shared" si="27"/>
        <v>decrease</v>
      </c>
      <c r="Y82" s="6">
        <f t="shared" si="28"/>
        <v>4.6210132764265971E-2</v>
      </c>
      <c r="Z82" s="6">
        <f t="shared" si="29"/>
        <v>-6.3643148033149799E-2</v>
      </c>
      <c r="AA82" s="1">
        <f>VLOOKUP(E82,before_market_flags!B:H,7,0)</f>
        <v>44145</v>
      </c>
      <c r="AB82" s="1" t="str">
        <f t="shared" si="23"/>
        <v>MCD|44145</v>
      </c>
      <c r="AC82" s="6">
        <f>VLOOKUP(AB82,trade_prices!A:E,5,0)</f>
        <v>215.75</v>
      </c>
      <c r="AD82" s="6">
        <f>VLOOKUP(AB82,trade_prices!A:F,6,0)</f>
        <v>213.32000729999999</v>
      </c>
      <c r="AE82" s="6">
        <f t="shared" si="30"/>
        <v>4.6880787820024247E-4</v>
      </c>
      <c r="AF82">
        <f t="shared" si="31"/>
        <v>2</v>
      </c>
      <c r="AG82">
        <f t="shared" si="32"/>
        <v>1</v>
      </c>
    </row>
    <row r="83" spans="1:33" x14ac:dyDescent="0.35">
      <c r="A83" t="s">
        <v>367</v>
      </c>
      <c r="B83" t="s">
        <v>368</v>
      </c>
      <c r="C83" t="s">
        <v>8</v>
      </c>
      <c r="D83">
        <v>0</v>
      </c>
      <c r="E83" s="1">
        <v>44139</v>
      </c>
      <c r="F83" s="1" t="str">
        <f t="shared" si="19"/>
        <v>MDXG|44139</v>
      </c>
      <c r="G83" s="4">
        <f>VLOOKUP(F83,trade_prices!A:E,5,0)</f>
        <v>6.7399997709999999</v>
      </c>
      <c r="H83" s="5">
        <f>VLOOKUP(F83,trade_prices!A:F,6,0)</f>
        <v>7.2300000190000002</v>
      </c>
      <c r="I83" s="1">
        <f>VLOOKUP(E83,before_market_flags!B:D,3,0)</f>
        <v>44131</v>
      </c>
      <c r="J83" s="1" t="str">
        <f t="shared" si="20"/>
        <v>MDXG|44131</v>
      </c>
      <c r="K83" s="6">
        <f>VLOOKUP(J83,trade_prices!A:E,5,0)</f>
        <v>5.8499999049999998</v>
      </c>
      <c r="L83" s="6">
        <f>VLOOKUP(J83,trade_prices!A:F,6,0)</f>
        <v>5.8400001530000001</v>
      </c>
      <c r="M83" s="6">
        <f t="shared" si="24"/>
        <v>0.19225447611993984</v>
      </c>
      <c r="N83" s="6" t="str">
        <f t="shared" si="25"/>
        <v>increase</v>
      </c>
      <c r="O83" s="1">
        <f>VLOOKUP(E83,before_market_flags!B:E,4,0)</f>
        <v>44137</v>
      </c>
      <c r="P83" s="1" t="str">
        <f t="shared" si="21"/>
        <v>MDXG|44137</v>
      </c>
      <c r="Q83" s="6">
        <f>VLOOKUP(P83,trade_prices!A:E,5,0)</f>
        <v>5.5</v>
      </c>
      <c r="R83" s="6">
        <f>VLOOKUP(P83,trade_prices!A:F,6,0)</f>
        <v>6.0999999049999998</v>
      </c>
      <c r="S83" s="1">
        <f>VLOOKUP(E83,before_market_flags!B:F,5,0)</f>
        <v>44139</v>
      </c>
      <c r="T83" s="1" t="str">
        <f t="shared" si="22"/>
        <v>MDXG|44139</v>
      </c>
      <c r="U83" s="6">
        <f>VLOOKUP(T83,trade_prices!A:E,5,0)</f>
        <v>6.7399997709999999</v>
      </c>
      <c r="V83" s="6">
        <f>VLOOKUP(T83,trade_prices!A:F,6,0)</f>
        <v>7.2300000190000002</v>
      </c>
      <c r="W83" s="6">
        <f t="shared" si="26"/>
        <v>6.7773201481647227E-2</v>
      </c>
      <c r="X83" s="6" t="str">
        <f t="shared" si="27"/>
        <v>increase</v>
      </c>
      <c r="Y83" s="6">
        <f t="shared" si="28"/>
        <v>9.4955472959169646E-2</v>
      </c>
      <c r="Z83" s="6">
        <f t="shared" si="29"/>
        <v>6.7773201481647227E-2</v>
      </c>
      <c r="AA83" s="1">
        <f>VLOOKUP(E83,before_market_flags!B:H,7,0)</f>
        <v>44140</v>
      </c>
      <c r="AB83" s="1" t="str">
        <f t="shared" si="23"/>
        <v>MDXG|44140</v>
      </c>
      <c r="AC83" s="6">
        <f>VLOOKUP(AB83,trade_prices!A:E,5,0)</f>
        <v>7</v>
      </c>
      <c r="AD83" s="6">
        <f>VLOOKUP(AB83,trade_prices!A:F,6,0)</f>
        <v>6.7800002099999999</v>
      </c>
      <c r="AE83" s="6">
        <f t="shared" si="30"/>
        <v>-6.6371651189078701E-2</v>
      </c>
      <c r="AF83">
        <f t="shared" si="31"/>
        <v>1</v>
      </c>
      <c r="AG83">
        <f t="shared" si="32"/>
        <v>1</v>
      </c>
    </row>
    <row r="84" spans="1:33" x14ac:dyDescent="0.35">
      <c r="A84" t="s">
        <v>375</v>
      </c>
      <c r="B84" t="s">
        <v>376</v>
      </c>
      <c r="C84" t="s">
        <v>8</v>
      </c>
      <c r="D84">
        <v>0</v>
      </c>
      <c r="E84" s="1">
        <v>44144</v>
      </c>
      <c r="F84" s="1" t="str">
        <f t="shared" si="19"/>
        <v>MIC|44144</v>
      </c>
      <c r="G84" s="4">
        <f>VLOOKUP(F84,trade_prices!A:E,5,0)</f>
        <v>29.510000229999999</v>
      </c>
      <c r="H84" s="5">
        <f>VLOOKUP(F84,trade_prices!A:F,6,0)</f>
        <v>29.36000061</v>
      </c>
      <c r="I84" s="1">
        <f>VLOOKUP(E84,before_market_flags!B:D,3,0)</f>
        <v>44134</v>
      </c>
      <c r="J84" s="1" t="str">
        <f t="shared" si="20"/>
        <v>MIC|44134</v>
      </c>
      <c r="K84" s="6">
        <f>VLOOKUP(J84,trade_prices!A:E,5,0)</f>
        <v>25.479999540000001</v>
      </c>
      <c r="L84" s="6">
        <f>VLOOKUP(J84,trade_prices!A:F,6,0)</f>
        <v>25.799999239999998</v>
      </c>
      <c r="M84" s="6">
        <f t="shared" si="24"/>
        <v>0.12125345013744541</v>
      </c>
      <c r="N84" s="6" t="str">
        <f t="shared" si="25"/>
        <v>increase</v>
      </c>
      <c r="O84" s="1">
        <f>VLOOKUP(E84,before_market_flags!B:E,4,0)</f>
        <v>44140</v>
      </c>
      <c r="P84" s="1" t="str">
        <f t="shared" si="21"/>
        <v>MIC|44140</v>
      </c>
      <c r="Q84" s="6">
        <f>VLOOKUP(P84,trade_prices!A:E,5,0)</f>
        <v>26.969999309999999</v>
      </c>
      <c r="R84" s="6">
        <f>VLOOKUP(P84,trade_prices!A:F,6,0)</f>
        <v>27.370000839999999</v>
      </c>
      <c r="S84" s="1">
        <f>VLOOKUP(E84,before_market_flags!B:F,5,0)</f>
        <v>44144</v>
      </c>
      <c r="T84" s="1" t="str">
        <f t="shared" si="22"/>
        <v>MIC|44144</v>
      </c>
      <c r="U84" s="6">
        <f>VLOOKUP(T84,trade_prices!A:E,5,0)</f>
        <v>29.510000229999999</v>
      </c>
      <c r="V84" s="6">
        <f>VLOOKUP(T84,trade_prices!A:F,6,0)</f>
        <v>29.36000061</v>
      </c>
      <c r="W84" s="6">
        <f t="shared" si="26"/>
        <v>-5.1089787766867185E-3</v>
      </c>
      <c r="X84" s="6" t="str">
        <f t="shared" si="27"/>
        <v>decrease</v>
      </c>
      <c r="Y84" s="6">
        <f t="shared" si="28"/>
        <v>7.2517769343304408E-2</v>
      </c>
      <c r="Z84" s="6">
        <f t="shared" si="29"/>
        <v>-5.1089787766867185E-3</v>
      </c>
      <c r="AA84" s="1">
        <f>VLOOKUP(E84,before_market_flags!B:H,7,0)</f>
        <v>44145</v>
      </c>
      <c r="AB84" s="1" t="str">
        <f t="shared" si="23"/>
        <v>MIC|44145</v>
      </c>
      <c r="AC84" s="6">
        <f>VLOOKUP(AB84,trade_prices!A:E,5,0)</f>
        <v>29.200000760000002</v>
      </c>
      <c r="AD84" s="6">
        <f>VLOOKUP(AB84,trade_prices!A:F,6,0)</f>
        <v>30.170000080000001</v>
      </c>
      <c r="AE84" s="6">
        <f t="shared" si="30"/>
        <v>2.6847844476373003E-2</v>
      </c>
      <c r="AF84">
        <f t="shared" si="31"/>
        <v>2</v>
      </c>
      <c r="AG84">
        <f t="shared" si="32"/>
        <v>0</v>
      </c>
    </row>
    <row r="85" spans="1:33" x14ac:dyDescent="0.35">
      <c r="A85" t="s">
        <v>377</v>
      </c>
      <c r="B85" t="s">
        <v>378</v>
      </c>
      <c r="C85" t="s">
        <v>8</v>
      </c>
      <c r="D85">
        <v>0</v>
      </c>
      <c r="E85" s="1">
        <v>44141</v>
      </c>
      <c r="F85" s="1" t="str">
        <f t="shared" si="19"/>
        <v>MITT|44141</v>
      </c>
      <c r="G85" s="4">
        <f>VLOOKUP(F85,trade_prices!A:E,5,0)</f>
        <v>2.8499999049999998</v>
      </c>
      <c r="H85" s="5">
        <f>VLOOKUP(F85,trade_prices!A:F,6,0)</f>
        <v>2.7000000480000002</v>
      </c>
      <c r="I85" s="1">
        <f>VLOOKUP(E85,before_market_flags!B:D,3,0)</f>
        <v>44133</v>
      </c>
      <c r="J85" s="1" t="str">
        <f t="shared" si="20"/>
        <v>MITT|44133</v>
      </c>
      <c r="K85" s="6">
        <f>VLOOKUP(J85,trade_prices!A:E,5,0)</f>
        <v>2.579999924</v>
      </c>
      <c r="L85" s="6">
        <f>VLOOKUP(J85,trade_prices!A:F,6,0)</f>
        <v>2.6400001049999999</v>
      </c>
      <c r="M85" s="6">
        <f t="shared" si="24"/>
        <v>2.2222200716049845E-2</v>
      </c>
      <c r="N85" s="6" t="str">
        <f t="shared" si="25"/>
        <v>increase</v>
      </c>
      <c r="O85" s="1">
        <f>VLOOKUP(E85,before_market_flags!B:E,4,0)</f>
        <v>44139</v>
      </c>
      <c r="P85" s="1" t="str">
        <f t="shared" si="21"/>
        <v>MITT|44139</v>
      </c>
      <c r="Q85" s="6">
        <f>VLOOKUP(P85,trade_prices!A:E,5,0)</f>
        <v>2.7200000289999999</v>
      </c>
      <c r="R85" s="6">
        <f>VLOOKUP(P85,trade_prices!A:F,6,0)</f>
        <v>2.7699999809999998</v>
      </c>
      <c r="S85" s="1">
        <f>VLOOKUP(E85,before_market_flags!B:F,5,0)</f>
        <v>44141</v>
      </c>
      <c r="T85" s="1" t="str">
        <f t="shared" si="22"/>
        <v>MITT|44141</v>
      </c>
      <c r="U85" s="6">
        <f>VLOOKUP(T85,trade_prices!A:E,5,0)</f>
        <v>2.8499999049999998</v>
      </c>
      <c r="V85" s="6">
        <f>VLOOKUP(T85,trade_prices!A:F,6,0)</f>
        <v>2.7000000480000002</v>
      </c>
      <c r="W85" s="6">
        <f t="shared" si="26"/>
        <v>-5.5555501604939092E-2</v>
      </c>
      <c r="X85" s="6" t="str">
        <f t="shared" si="27"/>
        <v>decrease</v>
      </c>
      <c r="Y85" s="6">
        <f t="shared" si="28"/>
        <v>2.8070149707601483E-2</v>
      </c>
      <c r="Z85" s="6">
        <f t="shared" si="29"/>
        <v>-5.5555501604939092E-2</v>
      </c>
      <c r="AA85" s="1">
        <f>VLOOKUP(E85,before_market_flags!B:H,7,0)</f>
        <v>44144</v>
      </c>
      <c r="AB85" s="1" t="str">
        <f t="shared" si="23"/>
        <v>MITT|44144</v>
      </c>
      <c r="AC85" s="6">
        <f>VLOOKUP(AB85,trade_prices!A:E,5,0)</f>
        <v>2.9400000569999998</v>
      </c>
      <c r="AD85" s="6">
        <f>VLOOKUP(AB85,trade_prices!A:F,6,0)</f>
        <v>2.789999962</v>
      </c>
      <c r="AE85" s="6">
        <f t="shared" si="30"/>
        <v>3.2258034131112952E-2</v>
      </c>
      <c r="AF85">
        <f t="shared" si="31"/>
        <v>2</v>
      </c>
      <c r="AG85">
        <f t="shared" si="32"/>
        <v>1</v>
      </c>
    </row>
    <row r="86" spans="1:33" x14ac:dyDescent="0.35">
      <c r="A86" t="s">
        <v>379</v>
      </c>
      <c r="B86" t="s">
        <v>380</v>
      </c>
      <c r="C86" t="s">
        <v>8</v>
      </c>
      <c r="D86">
        <v>0</v>
      </c>
      <c r="E86" s="1">
        <v>44138</v>
      </c>
      <c r="F86" s="1" t="str">
        <f t="shared" si="19"/>
        <v>MNK|44138</v>
      </c>
      <c r="G86" s="4">
        <f>VLOOKUP(F86,trade_prices!A:E,5,0)</f>
        <v>0.15000000599999999</v>
      </c>
      <c r="H86" s="5">
        <f>VLOOKUP(F86,trade_prices!A:F,6,0)</f>
        <v>0.145600006</v>
      </c>
      <c r="I86" s="1">
        <f>VLOOKUP(E86,before_market_flags!B:D,3,0)</f>
        <v>44130</v>
      </c>
      <c r="J86" s="1" t="str">
        <f t="shared" si="20"/>
        <v>MNK|44130</v>
      </c>
      <c r="K86" s="6">
        <f>VLOOKUP(J86,trade_prices!A:E,5,0)</f>
        <v>0.14000000100000001</v>
      </c>
      <c r="L86" s="6">
        <f>VLOOKUP(J86,trade_prices!A:F,6,0)</f>
        <v>0.149900004</v>
      </c>
      <c r="M86" s="6">
        <f t="shared" si="24"/>
        <v>-2.9532952079686037E-2</v>
      </c>
      <c r="N86" s="6" t="str">
        <f t="shared" si="25"/>
        <v>decrease</v>
      </c>
      <c r="O86" s="1">
        <f>VLOOKUP(E86,before_market_flags!B:E,4,0)</f>
        <v>44134</v>
      </c>
      <c r="P86" s="1" t="str">
        <f t="shared" si="21"/>
        <v>MNK|44134</v>
      </c>
      <c r="Q86" s="6">
        <f>VLOOKUP(P86,trade_prices!A:E,5,0)</f>
        <v>0.14249999799999999</v>
      </c>
      <c r="R86" s="6">
        <f>VLOOKUP(P86,trade_prices!A:F,6,0)</f>
        <v>0.14000000100000001</v>
      </c>
      <c r="S86" s="1">
        <f>VLOOKUP(E86,before_market_flags!B:F,5,0)</f>
        <v>44138</v>
      </c>
      <c r="T86" s="1" t="str">
        <f t="shared" si="22"/>
        <v>MNK|44138</v>
      </c>
      <c r="U86" s="6">
        <f>VLOOKUP(T86,trade_prices!A:E,5,0)</f>
        <v>0.15000000599999999</v>
      </c>
      <c r="V86" s="6">
        <f>VLOOKUP(T86,trade_prices!A:F,6,0)</f>
        <v>0.145600006</v>
      </c>
      <c r="W86" s="6">
        <f t="shared" si="26"/>
        <v>-3.0219778974459568E-2</v>
      </c>
      <c r="X86" s="6" t="str">
        <f t="shared" si="27"/>
        <v>decrease</v>
      </c>
      <c r="Y86" s="6">
        <f t="shared" si="28"/>
        <v>6.666669733333197E-2</v>
      </c>
      <c r="Z86" s="6">
        <f t="shared" si="29"/>
        <v>-3.0219778974459568E-2</v>
      </c>
      <c r="AA86" s="1">
        <f>VLOOKUP(E86,before_market_flags!B:H,7,0)</f>
        <v>44139</v>
      </c>
      <c r="AB86" s="1" t="str">
        <f t="shared" si="23"/>
        <v>MNK|44139</v>
      </c>
      <c r="AC86" s="6">
        <f>VLOOKUP(AB86,trade_prices!A:E,5,0)</f>
        <v>0.145600006</v>
      </c>
      <c r="AD86" s="6">
        <f>VLOOKUP(AB86,trade_prices!A:F,6,0)</f>
        <v>0.14349999999999999</v>
      </c>
      <c r="AE86" s="6">
        <f t="shared" si="30"/>
        <v>-1.4634188153310213E-2</v>
      </c>
      <c r="AF86">
        <f t="shared" si="31"/>
        <v>4</v>
      </c>
      <c r="AG86">
        <f t="shared" si="32"/>
        <v>1</v>
      </c>
    </row>
    <row r="87" spans="1:33" x14ac:dyDescent="0.35">
      <c r="A87" t="s">
        <v>383</v>
      </c>
      <c r="B87" t="s">
        <v>384</v>
      </c>
      <c r="C87" t="s">
        <v>8</v>
      </c>
      <c r="D87">
        <v>0</v>
      </c>
      <c r="E87" s="1">
        <v>44144</v>
      </c>
      <c r="F87" s="1" t="str">
        <f t="shared" si="19"/>
        <v>MPAA|44144</v>
      </c>
      <c r="G87" s="4">
        <f>VLOOKUP(F87,trade_prices!A:E,5,0)</f>
        <v>16.809999470000001</v>
      </c>
      <c r="H87" s="5">
        <f>VLOOKUP(F87,trade_prices!A:F,6,0)</f>
        <v>18.079999919999999</v>
      </c>
      <c r="I87" s="1">
        <f>VLOOKUP(E87,before_market_flags!B:D,3,0)</f>
        <v>44134</v>
      </c>
      <c r="J87" s="1" t="str">
        <f t="shared" si="20"/>
        <v>MPAA|44134</v>
      </c>
      <c r="K87" s="6">
        <f>VLOOKUP(J87,trade_prices!A:E,5,0)</f>
        <v>15.19999981</v>
      </c>
      <c r="L87" s="6">
        <f>VLOOKUP(J87,trade_prices!A:F,6,0)</f>
        <v>14.72999954</v>
      </c>
      <c r="M87" s="6">
        <f t="shared" si="24"/>
        <v>0.1852876324570249</v>
      </c>
      <c r="N87" s="6" t="str">
        <f t="shared" si="25"/>
        <v>increase</v>
      </c>
      <c r="O87" s="1">
        <f>VLOOKUP(E87,before_market_flags!B:E,4,0)</f>
        <v>44140</v>
      </c>
      <c r="P87" s="1" t="str">
        <f t="shared" si="21"/>
        <v>MPAA|44140</v>
      </c>
      <c r="Q87" s="6">
        <f>VLOOKUP(P87,trade_prices!A:E,5,0)</f>
        <v>15.579999920000001</v>
      </c>
      <c r="R87" s="6">
        <f>VLOOKUP(P87,trade_prices!A:F,6,0)</f>
        <v>15.77000046</v>
      </c>
      <c r="S87" s="1">
        <f>VLOOKUP(E87,before_market_flags!B:F,5,0)</f>
        <v>44144</v>
      </c>
      <c r="T87" s="1" t="str">
        <f t="shared" si="22"/>
        <v>MPAA|44144</v>
      </c>
      <c r="U87" s="6">
        <f>VLOOKUP(T87,trade_prices!A:E,5,0)</f>
        <v>16.809999470000001</v>
      </c>
      <c r="V87" s="6">
        <f>VLOOKUP(T87,trade_prices!A:F,6,0)</f>
        <v>18.079999919999999</v>
      </c>
      <c r="W87" s="6">
        <f t="shared" si="26"/>
        <v>7.0243388032050269E-2</v>
      </c>
      <c r="X87" s="6" t="str">
        <f t="shared" si="27"/>
        <v>increase</v>
      </c>
      <c r="Y87" s="6">
        <f t="shared" si="28"/>
        <v>6.1867878809635721E-2</v>
      </c>
      <c r="Z87" s="6">
        <f t="shared" si="29"/>
        <v>7.0243388032050269E-2</v>
      </c>
      <c r="AA87" s="1">
        <f>VLOOKUP(E87,before_market_flags!B:H,7,0)</f>
        <v>44145</v>
      </c>
      <c r="AB87" s="1" t="str">
        <f t="shared" si="23"/>
        <v>MPAA|44145</v>
      </c>
      <c r="AC87" s="6">
        <f>VLOOKUP(AB87,trade_prices!A:E,5,0)</f>
        <v>18.540000920000001</v>
      </c>
      <c r="AD87" s="6">
        <f>VLOOKUP(AB87,trade_prices!A:F,6,0)</f>
        <v>19.760000229999999</v>
      </c>
      <c r="AE87" s="6">
        <f t="shared" si="30"/>
        <v>8.5020257613630634E-2</v>
      </c>
      <c r="AF87">
        <f t="shared" si="31"/>
        <v>1</v>
      </c>
      <c r="AG87">
        <f t="shared" si="32"/>
        <v>1</v>
      </c>
    </row>
    <row r="88" spans="1:33" x14ac:dyDescent="0.35">
      <c r="A88" t="s">
        <v>391</v>
      </c>
      <c r="B88" t="s">
        <v>392</v>
      </c>
      <c r="C88" t="s">
        <v>8</v>
      </c>
      <c r="D88">
        <v>0</v>
      </c>
      <c r="E88" s="1">
        <v>44141</v>
      </c>
      <c r="F88" s="1" t="str">
        <f t="shared" si="19"/>
        <v>MSGS|44141</v>
      </c>
      <c r="G88" s="4">
        <f>VLOOKUP(F88,trade_prices!A:E,5,0)</f>
        <v>151.9400024</v>
      </c>
      <c r="H88" s="5">
        <f>VLOOKUP(F88,trade_prices!A:F,6,0)</f>
        <v>151.52999879999999</v>
      </c>
      <c r="I88" s="1">
        <f>VLOOKUP(E88,before_market_flags!B:D,3,0)</f>
        <v>44133</v>
      </c>
      <c r="J88" s="1" t="str">
        <f t="shared" si="20"/>
        <v>MSGS|44133</v>
      </c>
      <c r="K88" s="6">
        <f>VLOOKUP(J88,trade_prices!A:E,5,0)</f>
        <v>142.3500061</v>
      </c>
      <c r="L88" s="6">
        <f>VLOOKUP(J88,trade_prices!A:F,6,0)</f>
        <v>142.88999939999999</v>
      </c>
      <c r="M88" s="6">
        <f t="shared" si="24"/>
        <v>5.7018408687534383E-2</v>
      </c>
      <c r="N88" s="6" t="str">
        <f t="shared" si="25"/>
        <v>increase</v>
      </c>
      <c r="O88" s="1">
        <f>VLOOKUP(E88,before_market_flags!B:E,4,0)</f>
        <v>44139</v>
      </c>
      <c r="P88" s="1" t="str">
        <f t="shared" si="21"/>
        <v>MSGS|44139</v>
      </c>
      <c r="Q88" s="6">
        <f>VLOOKUP(P88,trade_prices!A:E,5,0)</f>
        <v>150.78999329999999</v>
      </c>
      <c r="R88" s="6">
        <f>VLOOKUP(P88,trade_prices!A:F,6,0)</f>
        <v>150.42999270000001</v>
      </c>
      <c r="S88" s="1">
        <f>VLOOKUP(E88,before_market_flags!B:F,5,0)</f>
        <v>44141</v>
      </c>
      <c r="T88" s="1" t="str">
        <f t="shared" si="22"/>
        <v>MSGS|44141</v>
      </c>
      <c r="U88" s="6">
        <f>VLOOKUP(T88,trade_prices!A:E,5,0)</f>
        <v>151.9400024</v>
      </c>
      <c r="V88" s="6">
        <f>VLOOKUP(T88,trade_prices!A:F,6,0)</f>
        <v>151.52999879999999</v>
      </c>
      <c r="W88" s="6">
        <f t="shared" si="26"/>
        <v>-2.7057586170852019E-3</v>
      </c>
      <c r="X88" s="6" t="str">
        <f t="shared" si="27"/>
        <v>decrease</v>
      </c>
      <c r="Y88" s="6">
        <f t="shared" si="28"/>
        <v>9.9381971577485219E-3</v>
      </c>
      <c r="Z88" s="6">
        <f t="shared" si="29"/>
        <v>-2.7057586170852019E-3</v>
      </c>
      <c r="AA88" s="1">
        <f>VLOOKUP(E88,before_market_flags!B:H,7,0)</f>
        <v>44144</v>
      </c>
      <c r="AB88" s="1" t="str">
        <f t="shared" si="23"/>
        <v>MSGS|44144</v>
      </c>
      <c r="AC88" s="6">
        <f>VLOOKUP(AB88,trade_prices!A:E,5,0)</f>
        <v>170.77999879999999</v>
      </c>
      <c r="AD88" s="6">
        <f>VLOOKUP(AB88,trade_prices!A:F,6,0)</f>
        <v>168.21000670000001</v>
      </c>
      <c r="AE88" s="6">
        <f t="shared" si="30"/>
        <v>9.9161805098483602E-2</v>
      </c>
      <c r="AF88">
        <f t="shared" si="31"/>
        <v>2</v>
      </c>
      <c r="AG88">
        <f t="shared" si="32"/>
        <v>0</v>
      </c>
    </row>
    <row r="89" spans="1:33" x14ac:dyDescent="0.35">
      <c r="A89" t="s">
        <v>401</v>
      </c>
      <c r="B89" t="s">
        <v>402</v>
      </c>
      <c r="C89" t="s">
        <v>8</v>
      </c>
      <c r="D89">
        <v>0</v>
      </c>
      <c r="E89" s="1">
        <v>44141</v>
      </c>
      <c r="F89" s="1" t="str">
        <f t="shared" si="19"/>
        <v>NATH|44141</v>
      </c>
      <c r="G89" s="4">
        <f>VLOOKUP(F89,trade_prices!A:E,5,0)</f>
        <v>51.150001529999997</v>
      </c>
      <c r="H89" s="5">
        <f>VLOOKUP(F89,trade_prices!A:F,6,0)</f>
        <v>51.150001529999997</v>
      </c>
      <c r="I89" s="1">
        <f>VLOOKUP(E89,before_market_flags!B:D,3,0)</f>
        <v>44133</v>
      </c>
      <c r="J89" s="1" t="str">
        <f t="shared" si="20"/>
        <v>NATH|44133</v>
      </c>
      <c r="K89" s="6">
        <f>VLOOKUP(J89,trade_prices!A:E,5,0)</f>
        <v>51</v>
      </c>
      <c r="L89" s="6">
        <f>VLOOKUP(J89,trade_prices!A:F,6,0)</f>
        <v>51.099998470000003</v>
      </c>
      <c r="M89" s="6">
        <f t="shared" si="24"/>
        <v>9.7757690135487569E-4</v>
      </c>
      <c r="N89" s="6" t="str">
        <f t="shared" si="25"/>
        <v>increase</v>
      </c>
      <c r="O89" s="1">
        <f>VLOOKUP(E89,before_market_flags!B:E,4,0)</f>
        <v>44139</v>
      </c>
      <c r="P89" s="1" t="str">
        <f t="shared" si="21"/>
        <v>NATH|44139</v>
      </c>
      <c r="Q89" s="6">
        <f>VLOOKUP(P89,trade_prices!A:E,5,0)</f>
        <v>51.049999239999998</v>
      </c>
      <c r="R89" s="6">
        <f>VLOOKUP(P89,trade_prices!A:F,6,0)</f>
        <v>51.189998629999998</v>
      </c>
      <c r="S89" s="1">
        <f>VLOOKUP(E89,before_market_flags!B:F,5,0)</f>
        <v>44141</v>
      </c>
      <c r="T89" s="1" t="str">
        <f t="shared" si="22"/>
        <v>NATH|44141</v>
      </c>
      <c r="U89" s="6">
        <f>VLOOKUP(T89,trade_prices!A:E,5,0)</f>
        <v>51.150001529999997</v>
      </c>
      <c r="V89" s="6">
        <f>VLOOKUP(T89,trade_prices!A:F,6,0)</f>
        <v>51.150001529999997</v>
      </c>
      <c r="W89" s="6">
        <f t="shared" si="26"/>
        <v>0</v>
      </c>
      <c r="X89" s="6" t="str">
        <f t="shared" si="27"/>
        <v>no change</v>
      </c>
      <c r="Y89" s="6">
        <f t="shared" si="28"/>
        <v>-7.8195696585741205E-4</v>
      </c>
      <c r="Z89" s="6">
        <f t="shared" si="29"/>
        <v>0</v>
      </c>
      <c r="AA89" s="1">
        <f>VLOOKUP(E89,before_market_flags!B:H,7,0)</f>
        <v>44144</v>
      </c>
      <c r="AB89" s="1" t="str">
        <f t="shared" si="23"/>
        <v>NATH|44144</v>
      </c>
      <c r="AC89" s="6">
        <f>VLOOKUP(AB89,trade_prices!A:E,5,0)</f>
        <v>53</v>
      </c>
      <c r="AD89" s="6">
        <f>VLOOKUP(AB89,trade_prices!A:F,6,0)</f>
        <v>54.47000122</v>
      </c>
      <c r="AE89" s="6">
        <f t="shared" si="30"/>
        <v>6.0950975135667586E-2</v>
      </c>
      <c r="AF89">
        <f t="shared" si="31"/>
        <v>0</v>
      </c>
      <c r="AG89">
        <f t="shared" si="32"/>
        <v>0</v>
      </c>
    </row>
    <row r="90" spans="1:33" x14ac:dyDescent="0.35">
      <c r="A90" t="s">
        <v>403</v>
      </c>
      <c r="B90" t="s">
        <v>404</v>
      </c>
      <c r="C90" t="s">
        <v>8</v>
      </c>
      <c r="D90">
        <v>0</v>
      </c>
      <c r="E90" s="1">
        <v>44144</v>
      </c>
      <c r="F90" s="1" t="str">
        <f t="shared" si="19"/>
        <v>NBEV|44144</v>
      </c>
      <c r="G90" s="4">
        <f>VLOOKUP(F90,trade_prices!A:E,5,0)</f>
        <v>2.8199999330000001</v>
      </c>
      <c r="H90" s="5">
        <f>VLOOKUP(F90,trade_prices!A:F,6,0)</f>
        <v>2.6400001049999999</v>
      </c>
      <c r="I90" s="1">
        <f>VLOOKUP(E90,before_market_flags!B:D,3,0)</f>
        <v>44134</v>
      </c>
      <c r="J90" s="1" t="str">
        <f t="shared" si="20"/>
        <v>NBEV|44134</v>
      </c>
      <c r="K90" s="6">
        <f>VLOOKUP(J90,trade_prices!A:E,5,0)</f>
        <v>2.4300000669999999</v>
      </c>
      <c r="L90" s="6">
        <f>VLOOKUP(J90,trade_prices!A:F,6,0)</f>
        <v>2.3399999139999998</v>
      </c>
      <c r="M90" s="6">
        <f t="shared" si="24"/>
        <v>0.11363643146521772</v>
      </c>
      <c r="N90" s="6" t="str">
        <f t="shared" si="25"/>
        <v>increase</v>
      </c>
      <c r="O90" s="1">
        <f>VLOOKUP(E90,before_market_flags!B:E,4,0)</f>
        <v>44140</v>
      </c>
      <c r="P90" s="1" t="str">
        <f t="shared" si="21"/>
        <v>NBEV|44140</v>
      </c>
      <c r="Q90" s="6">
        <f>VLOOKUP(P90,trade_prices!A:E,5,0)</f>
        <v>2.8199999330000001</v>
      </c>
      <c r="R90" s="6">
        <f>VLOOKUP(P90,trade_prices!A:F,6,0)</f>
        <v>3</v>
      </c>
      <c r="S90" s="1">
        <f>VLOOKUP(E90,before_market_flags!B:F,5,0)</f>
        <v>44144</v>
      </c>
      <c r="T90" s="1" t="str">
        <f t="shared" si="22"/>
        <v>NBEV|44144</v>
      </c>
      <c r="U90" s="6">
        <f>VLOOKUP(T90,trade_prices!A:E,5,0)</f>
        <v>2.8199999330000001</v>
      </c>
      <c r="V90" s="6">
        <f>VLOOKUP(T90,trade_prices!A:F,6,0)</f>
        <v>2.6400001049999999</v>
      </c>
      <c r="W90" s="6">
        <f t="shared" si="26"/>
        <v>-6.8181750318528925E-2</v>
      </c>
      <c r="X90" s="6" t="str">
        <f t="shared" si="27"/>
        <v>decrease</v>
      </c>
      <c r="Y90" s="6">
        <f t="shared" si="28"/>
        <v>-6.3829812509431691E-2</v>
      </c>
      <c r="Z90" s="6">
        <f t="shared" si="29"/>
        <v>-6.8181750318528925E-2</v>
      </c>
      <c r="AA90" s="1">
        <f>VLOOKUP(E90,before_market_flags!B:H,7,0)</f>
        <v>44145</v>
      </c>
      <c r="AB90" s="1" t="str">
        <f t="shared" si="23"/>
        <v>NBEV|44145</v>
      </c>
      <c r="AC90" s="6">
        <f>VLOOKUP(AB90,trade_prices!A:E,5,0)</f>
        <v>2.7200000289999999</v>
      </c>
      <c r="AD90" s="6">
        <f>VLOOKUP(AB90,trade_prices!A:F,6,0)</f>
        <v>2.8599998950000001</v>
      </c>
      <c r="AE90" s="6">
        <f t="shared" si="30"/>
        <v>7.6923006320599924E-2</v>
      </c>
      <c r="AF90">
        <f t="shared" si="31"/>
        <v>2</v>
      </c>
      <c r="AG90">
        <f t="shared" si="32"/>
        <v>1</v>
      </c>
    </row>
    <row r="91" spans="1:33" x14ac:dyDescent="0.35">
      <c r="A91" t="s">
        <v>411</v>
      </c>
      <c r="B91" t="s">
        <v>412</v>
      </c>
      <c r="C91" t="s">
        <v>8</v>
      </c>
      <c r="D91">
        <v>0</v>
      </c>
      <c r="E91" s="1">
        <v>44144</v>
      </c>
      <c r="F91" s="1" t="str">
        <f t="shared" si="19"/>
        <v>NEOS|44144</v>
      </c>
      <c r="G91" s="4">
        <f>VLOOKUP(F91,trade_prices!A:E,5,0)</f>
        <v>0.61000001400000003</v>
      </c>
      <c r="H91" s="5">
        <f>VLOOKUP(F91,trade_prices!A:F,6,0)</f>
        <v>0.55900001499999996</v>
      </c>
      <c r="I91" s="1">
        <f>VLOOKUP(E91,before_market_flags!B:D,3,0)</f>
        <v>44134</v>
      </c>
      <c r="J91" s="1" t="str">
        <f t="shared" si="20"/>
        <v>NEOS|44134</v>
      </c>
      <c r="K91" s="6">
        <f>VLOOKUP(J91,trade_prices!A:E,5,0)</f>
        <v>0.72000002900000004</v>
      </c>
      <c r="L91" s="6">
        <f>VLOOKUP(J91,trade_prices!A:F,6,0)</f>
        <v>0.676999986</v>
      </c>
      <c r="M91" s="6">
        <f t="shared" si="24"/>
        <v>-0.21109117680435133</v>
      </c>
      <c r="N91" s="6" t="str">
        <f t="shared" si="25"/>
        <v>decrease</v>
      </c>
      <c r="O91" s="1">
        <f>VLOOKUP(E91,before_market_flags!B:E,4,0)</f>
        <v>44140</v>
      </c>
      <c r="P91" s="1" t="str">
        <f t="shared" si="21"/>
        <v>NEOS|44140</v>
      </c>
      <c r="Q91" s="6">
        <f>VLOOKUP(P91,trade_prices!A:E,5,0)</f>
        <v>0.730000019</v>
      </c>
      <c r="R91" s="6">
        <f>VLOOKUP(P91,trade_prices!A:F,6,0)</f>
        <v>0.72000002900000004</v>
      </c>
      <c r="S91" s="1">
        <f>VLOOKUP(E91,before_market_flags!B:F,5,0)</f>
        <v>44144</v>
      </c>
      <c r="T91" s="1" t="str">
        <f t="shared" si="22"/>
        <v>NEOS|44144</v>
      </c>
      <c r="U91" s="6">
        <f>VLOOKUP(T91,trade_prices!A:E,5,0)</f>
        <v>0.61000001400000003</v>
      </c>
      <c r="V91" s="6">
        <f>VLOOKUP(T91,trade_prices!A:F,6,0)</f>
        <v>0.55900001499999996</v>
      </c>
      <c r="W91" s="6">
        <f t="shared" si="26"/>
        <v>-9.123434281124318E-2</v>
      </c>
      <c r="X91" s="6" t="str">
        <f t="shared" si="27"/>
        <v>decrease</v>
      </c>
      <c r="Y91" s="6">
        <f t="shared" si="28"/>
        <v>-0.18032788930395008</v>
      </c>
      <c r="Z91" s="6">
        <f t="shared" si="29"/>
        <v>-9.123434281124318E-2</v>
      </c>
      <c r="AA91" s="1">
        <f>VLOOKUP(E91,before_market_flags!B:H,7,0)</f>
        <v>44145</v>
      </c>
      <c r="AB91" s="1" t="str">
        <f t="shared" si="23"/>
        <v>NEOS|44145</v>
      </c>
      <c r="AC91" s="6">
        <f>VLOOKUP(AB91,trade_prices!A:E,5,0)</f>
        <v>0.58999997400000004</v>
      </c>
      <c r="AD91" s="6">
        <f>VLOOKUP(AB91,trade_prices!A:F,6,0)</f>
        <v>0.52499997600000003</v>
      </c>
      <c r="AE91" s="6">
        <f t="shared" si="30"/>
        <v>-6.4761982008166658E-2</v>
      </c>
      <c r="AF91">
        <f t="shared" si="31"/>
        <v>4</v>
      </c>
      <c r="AG91">
        <f t="shared" si="32"/>
        <v>1</v>
      </c>
    </row>
    <row r="92" spans="1:33" x14ac:dyDescent="0.35">
      <c r="A92" t="s">
        <v>419</v>
      </c>
      <c r="B92" t="s">
        <v>420</v>
      </c>
      <c r="C92" t="s">
        <v>8</v>
      </c>
      <c r="D92">
        <v>0</v>
      </c>
      <c r="E92" s="1">
        <v>44140</v>
      </c>
      <c r="F92" s="1" t="str">
        <f t="shared" si="19"/>
        <v>NHC|44140</v>
      </c>
      <c r="G92" s="4">
        <f>VLOOKUP(F92,trade_prices!A:E,5,0)</f>
        <v>64.77999878</v>
      </c>
      <c r="H92" s="5">
        <f>VLOOKUP(F92,trade_prices!A:F,6,0)</f>
        <v>64.86000061</v>
      </c>
      <c r="I92" s="1">
        <f>VLOOKUP(E92,before_market_flags!B:D,3,0)</f>
        <v>44132</v>
      </c>
      <c r="J92" s="1" t="str">
        <f t="shared" si="20"/>
        <v>NHC|44132</v>
      </c>
      <c r="K92" s="6">
        <f>VLOOKUP(J92,trade_prices!A:E,5,0)</f>
        <v>63.959999080000003</v>
      </c>
      <c r="L92" s="6">
        <f>VLOOKUP(J92,trade_prices!A:F,6,0)</f>
        <v>64.040000919999997</v>
      </c>
      <c r="M92" s="6">
        <f t="shared" si="24"/>
        <v>1.2642609964354162E-2</v>
      </c>
      <c r="N92" s="6" t="str">
        <f t="shared" si="25"/>
        <v>increase</v>
      </c>
      <c r="O92" s="1">
        <f>VLOOKUP(E92,before_market_flags!B:E,4,0)</f>
        <v>44138</v>
      </c>
      <c r="P92" s="1" t="str">
        <f t="shared" si="21"/>
        <v>NHC|44138</v>
      </c>
      <c r="Q92" s="6">
        <f>VLOOKUP(P92,trade_prices!A:E,5,0)</f>
        <v>66</v>
      </c>
      <c r="R92" s="6">
        <f>VLOOKUP(P92,trade_prices!A:F,6,0)</f>
        <v>67.730003359999998</v>
      </c>
      <c r="S92" s="1">
        <f>VLOOKUP(E92,before_market_flags!B:F,5,0)</f>
        <v>44140</v>
      </c>
      <c r="T92" s="1" t="str">
        <f t="shared" si="22"/>
        <v>NHC|44140</v>
      </c>
      <c r="U92" s="6">
        <f>VLOOKUP(T92,trade_prices!A:E,5,0)</f>
        <v>64.77999878</v>
      </c>
      <c r="V92" s="6">
        <f>VLOOKUP(T92,trade_prices!A:F,6,0)</f>
        <v>64.86000061</v>
      </c>
      <c r="W92" s="6">
        <f t="shared" si="26"/>
        <v>1.2334540432869801E-3</v>
      </c>
      <c r="X92" s="6" t="str">
        <f t="shared" si="27"/>
        <v>increase</v>
      </c>
      <c r="Y92" s="6">
        <f t="shared" si="28"/>
        <v>-4.5538818085170671E-2</v>
      </c>
      <c r="Z92" s="6">
        <f t="shared" si="29"/>
        <v>1.2334540432869801E-3</v>
      </c>
      <c r="AA92" s="1">
        <f>VLOOKUP(E92,before_market_flags!B:H,7,0)</f>
        <v>44141</v>
      </c>
      <c r="AB92" s="1" t="str">
        <f t="shared" si="23"/>
        <v>NHC|44141</v>
      </c>
      <c r="AC92" s="6">
        <f>VLOOKUP(AB92,trade_prices!A:E,5,0)</f>
        <v>65.160003660000001</v>
      </c>
      <c r="AD92" s="6">
        <f>VLOOKUP(AB92,trade_prices!A:F,6,0)</f>
        <v>64.059997559999999</v>
      </c>
      <c r="AE92" s="6">
        <f t="shared" si="30"/>
        <v>-1.2488340313324246E-2</v>
      </c>
      <c r="AF92">
        <f t="shared" si="31"/>
        <v>1</v>
      </c>
      <c r="AG92">
        <f t="shared" si="32"/>
        <v>0</v>
      </c>
    </row>
    <row r="93" spans="1:33" x14ac:dyDescent="0.35">
      <c r="A93" t="s">
        <v>423</v>
      </c>
      <c r="B93" t="s">
        <v>424</v>
      </c>
      <c r="C93" t="s">
        <v>8</v>
      </c>
      <c r="D93">
        <v>0</v>
      </c>
      <c r="E93" s="1">
        <v>44139</v>
      </c>
      <c r="F93" s="1" t="str">
        <f t="shared" si="19"/>
        <v>NHTC|44139</v>
      </c>
      <c r="G93" s="4">
        <f>VLOOKUP(F93,trade_prices!A:E,5,0)</f>
        <v>5.75</v>
      </c>
      <c r="H93" s="5">
        <f>VLOOKUP(F93,trade_prices!A:F,6,0)</f>
        <v>5.3045268060000001</v>
      </c>
      <c r="I93" s="1">
        <f>VLOOKUP(E93,before_market_flags!B:D,3,0)</f>
        <v>44131</v>
      </c>
      <c r="J93" s="1" t="str">
        <f t="shared" si="20"/>
        <v>NHTC|44131</v>
      </c>
      <c r="K93" s="6">
        <f>VLOOKUP(J93,trade_prices!A:E,5,0)</f>
        <v>5.8000001909999996</v>
      </c>
      <c r="L93" s="6">
        <f>VLOOKUP(J93,trade_prices!A:F,6,0)</f>
        <v>5.3721618649999998</v>
      </c>
      <c r="M93" s="6">
        <f t="shared" si="24"/>
        <v>-1.2750441551826454E-2</v>
      </c>
      <c r="N93" s="6" t="str">
        <f t="shared" si="25"/>
        <v>decrease</v>
      </c>
      <c r="O93" s="1">
        <f>VLOOKUP(E93,before_market_flags!B:E,4,0)</f>
        <v>44137</v>
      </c>
      <c r="P93" s="1" t="str">
        <f t="shared" si="21"/>
        <v>NHTC|44137</v>
      </c>
      <c r="Q93" s="6">
        <f>VLOOKUP(P93,trade_prices!A:E,5,0)</f>
        <v>5.6100001339999999</v>
      </c>
      <c r="R93" s="6">
        <f>VLOOKUP(P93,trade_prices!A:F,6,0)</f>
        <v>5.5364189149999996</v>
      </c>
      <c r="S93" s="1">
        <f>VLOOKUP(E93,before_market_flags!B:F,5,0)</f>
        <v>44139</v>
      </c>
      <c r="T93" s="1" t="str">
        <f t="shared" si="22"/>
        <v>NHTC|44139</v>
      </c>
      <c r="U93" s="6">
        <f>VLOOKUP(T93,trade_prices!A:E,5,0)</f>
        <v>5.75</v>
      </c>
      <c r="V93" s="6">
        <f>VLOOKUP(T93,trade_prices!A:F,6,0)</f>
        <v>5.3045268060000001</v>
      </c>
      <c r="W93" s="6">
        <f t="shared" si="26"/>
        <v>-8.3979817671223936E-2</v>
      </c>
      <c r="X93" s="6" t="str">
        <f t="shared" si="27"/>
        <v>decrease</v>
      </c>
      <c r="Y93" s="6">
        <f t="shared" si="28"/>
        <v>3.7144536521739199E-2</v>
      </c>
      <c r="Z93" s="6">
        <f t="shared" si="29"/>
        <v>-8.3979817671223936E-2</v>
      </c>
      <c r="AA93" s="1">
        <f>VLOOKUP(E93,before_market_flags!B:H,7,0)</f>
        <v>44140</v>
      </c>
      <c r="AB93" s="1" t="str">
        <f t="shared" si="23"/>
        <v>NHTC|44140</v>
      </c>
      <c r="AC93" s="6">
        <f>VLOOKUP(AB93,trade_prices!A:E,5,0)</f>
        <v>5.3800001139999996</v>
      </c>
      <c r="AD93" s="6">
        <f>VLOOKUP(AB93,trade_prices!A:F,6,0)</f>
        <v>5.3431758880000002</v>
      </c>
      <c r="AE93" s="6">
        <f t="shared" si="30"/>
        <v>7.2333538723290585E-3</v>
      </c>
      <c r="AF93">
        <f t="shared" si="31"/>
        <v>4</v>
      </c>
      <c r="AG93">
        <f t="shared" si="32"/>
        <v>1</v>
      </c>
    </row>
    <row r="94" spans="1:33" x14ac:dyDescent="0.35">
      <c r="A94" t="s">
        <v>433</v>
      </c>
      <c r="B94" t="s">
        <v>434</v>
      </c>
      <c r="C94" t="s">
        <v>8</v>
      </c>
      <c r="D94">
        <v>0</v>
      </c>
      <c r="E94" s="1">
        <v>44144</v>
      </c>
      <c r="F94" s="1" t="str">
        <f t="shared" si="19"/>
        <v>NSPR|44144</v>
      </c>
      <c r="G94" s="4">
        <f>VLOOKUP(F94,trade_prices!A:E,5,0)</f>
        <v>0.37000000500000002</v>
      </c>
      <c r="H94" s="5">
        <f>VLOOKUP(F94,trade_prices!A:F,6,0)</f>
        <v>0.34000000400000002</v>
      </c>
      <c r="I94" s="1">
        <f>VLOOKUP(E94,before_market_flags!B:D,3,0)</f>
        <v>44134</v>
      </c>
      <c r="J94" s="1" t="str">
        <f t="shared" si="20"/>
        <v>NSPR|44134</v>
      </c>
      <c r="K94" s="6">
        <f>VLOOKUP(J94,trade_prices!A:E,5,0)</f>
        <v>0.36000001399999998</v>
      </c>
      <c r="L94" s="6">
        <f>VLOOKUP(J94,trade_prices!A:F,6,0)</f>
        <v>0.34999999399999998</v>
      </c>
      <c r="M94" s="6">
        <f t="shared" si="24"/>
        <v>-2.9411734948097113E-2</v>
      </c>
      <c r="N94" s="6" t="str">
        <f t="shared" si="25"/>
        <v>decrease</v>
      </c>
      <c r="O94" s="1">
        <f>VLOOKUP(E94,before_market_flags!B:E,4,0)</f>
        <v>44140</v>
      </c>
      <c r="P94" s="1" t="str">
        <f t="shared" si="21"/>
        <v>NSPR|44140</v>
      </c>
      <c r="Q94" s="6">
        <f>VLOOKUP(P94,trade_prices!A:E,5,0)</f>
        <v>0.34000000400000002</v>
      </c>
      <c r="R94" s="6">
        <f>VLOOKUP(P94,trade_prices!A:F,6,0)</f>
        <v>0.34999999399999998</v>
      </c>
      <c r="S94" s="1">
        <f>VLOOKUP(E94,before_market_flags!B:F,5,0)</f>
        <v>44144</v>
      </c>
      <c r="T94" s="1" t="str">
        <f t="shared" si="22"/>
        <v>NSPR|44144</v>
      </c>
      <c r="U94" s="6">
        <f>VLOOKUP(T94,trade_prices!A:E,5,0)</f>
        <v>0.37000000500000002</v>
      </c>
      <c r="V94" s="6">
        <f>VLOOKUP(T94,trade_prices!A:F,6,0)</f>
        <v>0.34000000400000002</v>
      </c>
      <c r="W94" s="6">
        <f t="shared" si="26"/>
        <v>-8.8235296020761217E-2</v>
      </c>
      <c r="X94" s="6" t="str">
        <f t="shared" si="27"/>
        <v>decrease</v>
      </c>
      <c r="Y94" s="6">
        <f t="shared" si="28"/>
        <v>5.4054083053323307E-2</v>
      </c>
      <c r="Z94" s="6">
        <f t="shared" si="29"/>
        <v>-8.8235296020761217E-2</v>
      </c>
      <c r="AA94" s="1">
        <f>VLOOKUP(E94,before_market_flags!B:H,7,0)</f>
        <v>44145</v>
      </c>
      <c r="AB94" s="1" t="str">
        <f t="shared" si="23"/>
        <v>NSPR|44145</v>
      </c>
      <c r="AC94" s="6">
        <f>VLOOKUP(AB94,trade_prices!A:E,5,0)</f>
        <v>0.34000000400000002</v>
      </c>
      <c r="AD94" s="6">
        <f>VLOOKUP(AB94,trade_prices!A:F,6,0)</f>
        <v>0.36000001399999998</v>
      </c>
      <c r="AE94" s="6">
        <f t="shared" si="30"/>
        <v>5.5555581172838396E-2</v>
      </c>
      <c r="AF94">
        <f t="shared" si="31"/>
        <v>4</v>
      </c>
      <c r="AG94">
        <f t="shared" si="32"/>
        <v>1</v>
      </c>
    </row>
    <row r="95" spans="1:33" x14ac:dyDescent="0.35">
      <c r="A95" t="s">
        <v>437</v>
      </c>
      <c r="B95" t="s">
        <v>438</v>
      </c>
      <c r="C95" t="s">
        <v>8</v>
      </c>
      <c r="D95">
        <v>0</v>
      </c>
      <c r="E95" s="1">
        <v>44141</v>
      </c>
      <c r="F95" s="1" t="str">
        <f t="shared" si="19"/>
        <v>OFS|44141</v>
      </c>
      <c r="G95" s="4">
        <f>VLOOKUP(F95,trade_prices!A:E,5,0)</f>
        <v>4.3499999049999998</v>
      </c>
      <c r="H95" s="5">
        <f>VLOOKUP(F95,trade_prices!A:F,6,0)</f>
        <v>4.4000000950000002</v>
      </c>
      <c r="I95" s="1">
        <f>VLOOKUP(E95,before_market_flags!B:D,3,0)</f>
        <v>44133</v>
      </c>
      <c r="J95" s="1" t="str">
        <f t="shared" si="20"/>
        <v>OFS|44133</v>
      </c>
      <c r="K95" s="6">
        <f>VLOOKUP(J95,trade_prices!A:E,5,0)</f>
        <v>4.0599999430000002</v>
      </c>
      <c r="L95" s="6">
        <f>VLOOKUP(J95,trade_prices!A:F,6,0)</f>
        <v>4.0100002290000001</v>
      </c>
      <c r="M95" s="6">
        <f t="shared" si="24"/>
        <v>8.8636331268079238E-2</v>
      </c>
      <c r="N95" s="6" t="str">
        <f t="shared" si="25"/>
        <v>increase</v>
      </c>
      <c r="O95" s="1">
        <f>VLOOKUP(E95,before_market_flags!B:E,4,0)</f>
        <v>44139</v>
      </c>
      <c r="P95" s="1" t="str">
        <f t="shared" si="21"/>
        <v>OFS|44139</v>
      </c>
      <c r="Q95" s="6">
        <f>VLOOKUP(P95,trade_prices!A:E,5,0)</f>
        <v>4.0199999809999998</v>
      </c>
      <c r="R95" s="6">
        <f>VLOOKUP(P95,trade_prices!A:F,6,0)</f>
        <v>3.9700000289999999</v>
      </c>
      <c r="S95" s="1">
        <f>VLOOKUP(E95,before_market_flags!B:F,5,0)</f>
        <v>44141</v>
      </c>
      <c r="T95" s="1" t="str">
        <f t="shared" si="22"/>
        <v>OFS|44141</v>
      </c>
      <c r="U95" s="6">
        <f>VLOOKUP(T95,trade_prices!A:E,5,0)</f>
        <v>4.3499999049999998</v>
      </c>
      <c r="V95" s="6">
        <f>VLOOKUP(T95,trade_prices!A:F,6,0)</f>
        <v>4.4000000950000002</v>
      </c>
      <c r="W95" s="6">
        <f t="shared" si="26"/>
        <v>1.1363679300102479E-2</v>
      </c>
      <c r="X95" s="6" t="str">
        <f t="shared" si="27"/>
        <v>increase</v>
      </c>
      <c r="Y95" s="6">
        <f t="shared" si="28"/>
        <v>8.7356295241114462E-2</v>
      </c>
      <c r="Z95" s="6">
        <f t="shared" si="29"/>
        <v>1.1363679300102479E-2</v>
      </c>
      <c r="AA95" s="1">
        <f>VLOOKUP(E95,before_market_flags!B:H,7,0)</f>
        <v>44144</v>
      </c>
      <c r="AB95" s="1" t="str">
        <f t="shared" si="23"/>
        <v>OFS|44144</v>
      </c>
      <c r="AC95" s="6">
        <f>VLOOKUP(AB95,trade_prices!A:E,5,0)</f>
        <v>4.5199999809999998</v>
      </c>
      <c r="AD95" s="6">
        <f>VLOOKUP(AB95,trade_prices!A:F,6,0)</f>
        <v>4.670000076</v>
      </c>
      <c r="AE95" s="6">
        <f t="shared" si="30"/>
        <v>5.781584081498841E-2</v>
      </c>
      <c r="AF95">
        <f t="shared" si="31"/>
        <v>1</v>
      </c>
      <c r="AG95">
        <f t="shared" si="32"/>
        <v>0</v>
      </c>
    </row>
    <row r="96" spans="1:33" x14ac:dyDescent="0.35">
      <c r="A96" t="s">
        <v>445</v>
      </c>
      <c r="B96" t="s">
        <v>446</v>
      </c>
      <c r="C96" t="s">
        <v>8</v>
      </c>
      <c r="D96">
        <v>0</v>
      </c>
      <c r="E96" s="1">
        <v>44140</v>
      </c>
      <c r="F96" s="1" t="str">
        <f t="shared" si="19"/>
        <v>ORGS|44140</v>
      </c>
      <c r="G96" s="4">
        <f>VLOOKUP(F96,trade_prices!A:E,5,0)</f>
        <v>4.7199997900000001</v>
      </c>
      <c r="H96" s="5">
        <f>VLOOKUP(F96,trade_prices!A:F,6,0)</f>
        <v>4.6500000950000002</v>
      </c>
      <c r="I96" s="1">
        <f>VLOOKUP(E96,before_market_flags!B:D,3,0)</f>
        <v>44132</v>
      </c>
      <c r="J96" s="1" t="str">
        <f t="shared" si="20"/>
        <v>ORGS|44132</v>
      </c>
      <c r="K96" s="6">
        <f>VLOOKUP(J96,trade_prices!A:E,5,0)</f>
        <v>4.5999999049999998</v>
      </c>
      <c r="L96" s="6">
        <f>VLOOKUP(J96,trade_prices!A:F,6,0)</f>
        <v>4.4699997900000001</v>
      </c>
      <c r="M96" s="6">
        <f t="shared" si="24"/>
        <v>3.8709742219908506E-2</v>
      </c>
      <c r="N96" s="6" t="str">
        <f t="shared" si="25"/>
        <v>increase</v>
      </c>
      <c r="O96" s="1">
        <f>VLOOKUP(E96,before_market_flags!B:E,4,0)</f>
        <v>44138</v>
      </c>
      <c r="P96" s="1" t="str">
        <f t="shared" si="21"/>
        <v>ORGS|44138</v>
      </c>
      <c r="Q96" s="6">
        <f>VLOOKUP(P96,trade_prices!A:E,5,0)</f>
        <v>4.6599998469999999</v>
      </c>
      <c r="R96" s="6">
        <f>VLOOKUP(P96,trade_prices!A:F,6,0)</f>
        <v>4.7600002290000001</v>
      </c>
      <c r="S96" s="1">
        <f>VLOOKUP(E96,before_market_flags!B:F,5,0)</f>
        <v>44140</v>
      </c>
      <c r="T96" s="1" t="str">
        <f t="shared" si="22"/>
        <v>ORGS|44140</v>
      </c>
      <c r="U96" s="6">
        <f>VLOOKUP(T96,trade_prices!A:E,5,0)</f>
        <v>4.7199997900000001</v>
      </c>
      <c r="V96" s="6">
        <f>VLOOKUP(T96,trade_prices!A:F,6,0)</f>
        <v>4.6500000950000002</v>
      </c>
      <c r="W96" s="6">
        <f t="shared" si="26"/>
        <v>-1.5053697541913687E-2</v>
      </c>
      <c r="X96" s="6" t="str">
        <f t="shared" si="27"/>
        <v>decrease</v>
      </c>
      <c r="Y96" s="6">
        <f t="shared" si="28"/>
        <v>-8.4746696567119858E-3</v>
      </c>
      <c r="Z96" s="6">
        <f t="shared" si="29"/>
        <v>-1.5053697541913687E-2</v>
      </c>
      <c r="AA96" s="1">
        <f>VLOOKUP(E96,before_market_flags!B:H,7,0)</f>
        <v>44141</v>
      </c>
      <c r="AB96" s="1" t="str">
        <f t="shared" si="23"/>
        <v>ORGS|44141</v>
      </c>
      <c r="AC96" s="6">
        <f>VLOOKUP(AB96,trade_prices!A:E,5,0)</f>
        <v>4.7100000380000004</v>
      </c>
      <c r="AD96" s="6">
        <f>VLOOKUP(AB96,trade_prices!A:F,6,0)</f>
        <v>4.4899997709999999</v>
      </c>
      <c r="AE96" s="6">
        <f t="shared" si="30"/>
        <v>-3.563481785308989E-2</v>
      </c>
      <c r="AF96">
        <f t="shared" si="31"/>
        <v>2</v>
      </c>
      <c r="AG96">
        <f t="shared" si="32"/>
        <v>0</v>
      </c>
    </row>
    <row r="97" spans="1:33" x14ac:dyDescent="0.35">
      <c r="A97" t="s">
        <v>447</v>
      </c>
      <c r="B97" t="s">
        <v>448</v>
      </c>
      <c r="C97" t="s">
        <v>8</v>
      </c>
      <c r="D97">
        <v>0</v>
      </c>
      <c r="E97" s="1">
        <v>44141</v>
      </c>
      <c r="F97" s="1" t="str">
        <f t="shared" si="19"/>
        <v>OSG|44141</v>
      </c>
      <c r="G97" s="4">
        <f>VLOOKUP(F97,trade_prices!A:E,5,0)</f>
        <v>1.9199999569999999</v>
      </c>
      <c r="H97" s="5">
        <f>VLOOKUP(F97,trade_prices!A:F,6,0)</f>
        <v>1.8600000139999999</v>
      </c>
      <c r="I97" s="1">
        <f>VLOOKUP(E97,before_market_flags!B:D,3,0)</f>
        <v>44133</v>
      </c>
      <c r="J97" s="1" t="str">
        <f t="shared" si="20"/>
        <v>OSG|44133</v>
      </c>
      <c r="K97" s="6">
        <f>VLOOKUP(J97,trade_prices!A:E,5,0)</f>
        <v>1.9199999569999999</v>
      </c>
      <c r="L97" s="6">
        <f>VLOOKUP(J97,trade_prices!A:F,6,0)</f>
        <v>1.8999999759999999</v>
      </c>
      <c r="M97" s="6">
        <f t="shared" si="24"/>
        <v>-2.1505355752110225E-2</v>
      </c>
      <c r="N97" s="6" t="str">
        <f t="shared" si="25"/>
        <v>decrease</v>
      </c>
      <c r="O97" s="1">
        <f>VLOOKUP(E97,before_market_flags!B:E,4,0)</f>
        <v>44139</v>
      </c>
      <c r="P97" s="1" t="str">
        <f t="shared" si="21"/>
        <v>OSG|44139</v>
      </c>
      <c r="Q97" s="6">
        <f>VLOOKUP(P97,trade_prices!A:E,5,0)</f>
        <v>1.8999999759999999</v>
      </c>
      <c r="R97" s="6">
        <f>VLOOKUP(P97,trade_prices!A:F,6,0)</f>
        <v>1.9199999569999999</v>
      </c>
      <c r="S97" s="1">
        <f>VLOOKUP(E97,before_market_flags!B:F,5,0)</f>
        <v>44141</v>
      </c>
      <c r="T97" s="1" t="str">
        <f t="shared" si="22"/>
        <v>OSG|44141</v>
      </c>
      <c r="U97" s="6">
        <f>VLOOKUP(T97,trade_prices!A:E,5,0)</f>
        <v>1.9199999569999999</v>
      </c>
      <c r="V97" s="6">
        <f>VLOOKUP(T97,trade_prices!A:F,6,0)</f>
        <v>1.8600000139999999</v>
      </c>
      <c r="W97" s="6">
        <f t="shared" si="26"/>
        <v>-3.2258033628165338E-2</v>
      </c>
      <c r="X97" s="6" t="str">
        <f t="shared" si="27"/>
        <v>decrease</v>
      </c>
      <c r="Y97" s="6">
        <f t="shared" si="28"/>
        <v>0</v>
      </c>
      <c r="Z97" s="6">
        <f t="shared" si="29"/>
        <v>-3.2258033628165338E-2</v>
      </c>
      <c r="AA97" s="1">
        <f>VLOOKUP(E97,before_market_flags!B:H,7,0)</f>
        <v>44144</v>
      </c>
      <c r="AB97" s="1" t="str">
        <f t="shared" si="23"/>
        <v>OSG|44144</v>
      </c>
      <c r="AC97" s="6">
        <f>VLOOKUP(AB97,trade_prices!A:E,5,0)</f>
        <v>2.0499999519999998</v>
      </c>
      <c r="AD97" s="6">
        <f>VLOOKUP(AB97,trade_prices!A:F,6,0)</f>
        <v>1.960000038</v>
      </c>
      <c r="AE97" s="6">
        <f t="shared" si="30"/>
        <v>5.1020419418991908E-2</v>
      </c>
      <c r="AF97">
        <f t="shared" si="31"/>
        <v>4</v>
      </c>
      <c r="AG97">
        <f t="shared" si="32"/>
        <v>1</v>
      </c>
    </row>
    <row r="98" spans="1:33" x14ac:dyDescent="0.35">
      <c r="A98" t="s">
        <v>455</v>
      </c>
      <c r="B98" t="s">
        <v>456</v>
      </c>
      <c r="C98" t="s">
        <v>8</v>
      </c>
      <c r="D98">
        <v>0</v>
      </c>
      <c r="E98" s="1">
        <v>44141</v>
      </c>
      <c r="F98" s="1" t="str">
        <f t="shared" ref="F98:F129" si="33">_xlfn.CONCAT(A98&amp;"|"&amp;E98)</f>
        <v>PACK|44141</v>
      </c>
      <c r="G98" s="4">
        <f>VLOOKUP(F98,trade_prices!A:E,5,0)</f>
        <v>9.1400003430000005</v>
      </c>
      <c r="H98" s="5">
        <f>VLOOKUP(F98,trade_prices!A:F,6,0)</f>
        <v>9.8500003809999992</v>
      </c>
      <c r="I98" s="1">
        <f>VLOOKUP(E98,before_market_flags!B:D,3,0)</f>
        <v>44133</v>
      </c>
      <c r="J98" s="1" t="str">
        <f t="shared" ref="J98:J129" si="34">_xlfn.CONCAT(A98&amp;"|"&amp;I98)</f>
        <v>PACK|44133</v>
      </c>
      <c r="K98" s="6">
        <f>VLOOKUP(J98,trade_prices!A:E,5,0)</f>
        <v>8.8500003809999992</v>
      </c>
      <c r="L98" s="6">
        <f>VLOOKUP(J98,trade_prices!A:F,6,0)</f>
        <v>8.9600000380000004</v>
      </c>
      <c r="M98" s="6">
        <f t="shared" si="24"/>
        <v>9.0355361276609758E-2</v>
      </c>
      <c r="N98" s="6" t="str">
        <f t="shared" si="25"/>
        <v>increase</v>
      </c>
      <c r="O98" s="1">
        <f>VLOOKUP(E98,before_market_flags!B:E,4,0)</f>
        <v>44139</v>
      </c>
      <c r="P98" s="1" t="str">
        <f t="shared" ref="P98:P129" si="35">_xlfn.CONCAT(A98&amp;"|"&amp;O98)</f>
        <v>PACK|44139</v>
      </c>
      <c r="Q98" s="6">
        <f>VLOOKUP(P98,trade_prices!A:E,5,0)</f>
        <v>8.9200000760000009</v>
      </c>
      <c r="R98" s="6">
        <f>VLOOKUP(P98,trade_prices!A:F,6,0)</f>
        <v>8.75</v>
      </c>
      <c r="S98" s="1">
        <f>VLOOKUP(E98,before_market_flags!B:F,5,0)</f>
        <v>44141</v>
      </c>
      <c r="T98" s="1" t="str">
        <f t="shared" ref="T98:T129" si="36">_xlfn.CONCAT(A98&amp;"|"&amp;S98)</f>
        <v>PACK|44141</v>
      </c>
      <c r="U98" s="6">
        <f>VLOOKUP(T98,trade_prices!A:E,5,0)</f>
        <v>9.1400003430000005</v>
      </c>
      <c r="V98" s="6">
        <f>VLOOKUP(T98,trade_prices!A:F,6,0)</f>
        <v>9.8500003809999992</v>
      </c>
      <c r="W98" s="6">
        <f t="shared" si="26"/>
        <v>7.208121934386337E-2</v>
      </c>
      <c r="X98" s="6" t="str">
        <f t="shared" si="27"/>
        <v>increase</v>
      </c>
      <c r="Y98" s="6">
        <f t="shared" si="28"/>
        <v>4.2669620171151071E-2</v>
      </c>
      <c r="Z98" s="6">
        <f t="shared" si="29"/>
        <v>7.208121934386337E-2</v>
      </c>
      <c r="AA98" s="1">
        <f>VLOOKUP(E98,before_market_flags!B:H,7,0)</f>
        <v>44144</v>
      </c>
      <c r="AB98" s="1" t="str">
        <f t="shared" ref="AB98:AB129" si="37">_xlfn.CONCAT(A98&amp;"|"&amp;AA98)</f>
        <v>PACK|44144</v>
      </c>
      <c r="AC98" s="6">
        <f>VLOOKUP(AB98,trade_prices!A:E,5,0)</f>
        <v>10.25</v>
      </c>
      <c r="AD98" s="6">
        <f>VLOOKUP(AB98,trade_prices!A:F,6,0)</f>
        <v>9.8299999239999991</v>
      </c>
      <c r="AE98" s="6">
        <f t="shared" si="30"/>
        <v>-2.0346345019971825E-3</v>
      </c>
      <c r="AF98">
        <f t="shared" si="31"/>
        <v>1</v>
      </c>
      <c r="AG98">
        <f t="shared" si="32"/>
        <v>1</v>
      </c>
    </row>
    <row r="99" spans="1:33" x14ac:dyDescent="0.35">
      <c r="A99" t="s">
        <v>457</v>
      </c>
      <c r="B99" t="s">
        <v>458</v>
      </c>
      <c r="C99" t="s">
        <v>8</v>
      </c>
      <c r="D99">
        <v>0</v>
      </c>
      <c r="E99" s="1">
        <v>44140</v>
      </c>
      <c r="F99" s="1" t="str">
        <f t="shared" si="33"/>
        <v>PALT|44140</v>
      </c>
      <c r="G99" s="4">
        <f>VLOOKUP(F99,trade_prices!A:E,5,0)</f>
        <v>1.269999981</v>
      </c>
      <c r="H99" s="5">
        <f>VLOOKUP(F99,trade_prices!A:F,6,0)</f>
        <v>1.3700000050000001</v>
      </c>
      <c r="I99" s="1">
        <f>VLOOKUP(E99,before_market_flags!B:D,3,0)</f>
        <v>44132</v>
      </c>
      <c r="J99" s="1" t="str">
        <f t="shared" si="34"/>
        <v>PALT|44132</v>
      </c>
      <c r="K99" s="6">
        <f>VLOOKUP(J99,trade_prices!A:E,5,0)</f>
        <v>0.89999997600000003</v>
      </c>
      <c r="L99" s="6">
        <f>VLOOKUP(J99,trade_prices!A:F,6,0)</f>
        <v>0.89999997600000003</v>
      </c>
      <c r="M99" s="6">
        <f t="shared" si="24"/>
        <v>0.34306571334647551</v>
      </c>
      <c r="N99" s="6" t="str">
        <f t="shared" si="25"/>
        <v>increase</v>
      </c>
      <c r="O99" s="1">
        <f>VLOOKUP(E99,before_market_flags!B:E,4,0)</f>
        <v>44138</v>
      </c>
      <c r="P99" s="1" t="str">
        <f t="shared" si="35"/>
        <v>PALT|44138</v>
      </c>
      <c r="Q99" s="6">
        <f>VLOOKUP(P99,trade_prices!A:E,5,0)</f>
        <v>1</v>
      </c>
      <c r="R99" s="6">
        <f>VLOOKUP(P99,trade_prices!A:F,6,0)</f>
        <v>1</v>
      </c>
      <c r="S99" s="1">
        <f>VLOOKUP(E99,before_market_flags!B:F,5,0)</f>
        <v>44140</v>
      </c>
      <c r="T99" s="1" t="str">
        <f t="shared" si="36"/>
        <v>PALT|44140</v>
      </c>
      <c r="U99" s="6">
        <f>VLOOKUP(T99,trade_prices!A:E,5,0)</f>
        <v>1.269999981</v>
      </c>
      <c r="V99" s="6">
        <f>VLOOKUP(T99,trade_prices!A:F,6,0)</f>
        <v>1.3700000050000001</v>
      </c>
      <c r="W99" s="6">
        <f t="shared" si="26"/>
        <v>7.2992717981778449E-2</v>
      </c>
      <c r="X99" s="6" t="str">
        <f t="shared" si="27"/>
        <v>increase</v>
      </c>
      <c r="Y99" s="6">
        <f t="shared" si="28"/>
        <v>0.21259841341682667</v>
      </c>
      <c r="Z99" s="6">
        <f t="shared" si="29"/>
        <v>7.2992717981778449E-2</v>
      </c>
      <c r="AA99" s="1">
        <f>VLOOKUP(E99,before_market_flags!B:H,7,0)</f>
        <v>44141</v>
      </c>
      <c r="AB99" s="1" t="str">
        <f t="shared" si="37"/>
        <v>PALT|44141</v>
      </c>
      <c r="AC99" s="6">
        <f>VLOOKUP(AB99,trade_prices!A:E,5,0)</f>
        <v>1.3700000050000001</v>
      </c>
      <c r="AD99" s="6">
        <f>VLOOKUP(AB99,trade_prices!A:F,6,0)</f>
        <v>1.3700000050000001</v>
      </c>
      <c r="AE99" s="6">
        <f t="shared" si="30"/>
        <v>0</v>
      </c>
      <c r="AF99">
        <f t="shared" si="31"/>
        <v>1</v>
      </c>
      <c r="AG99">
        <f t="shared" si="32"/>
        <v>1</v>
      </c>
    </row>
    <row r="100" spans="1:33" x14ac:dyDescent="0.35">
      <c r="A100" t="s">
        <v>461</v>
      </c>
      <c r="B100" t="s">
        <v>462</v>
      </c>
      <c r="C100" t="s">
        <v>8</v>
      </c>
      <c r="D100">
        <v>0</v>
      </c>
      <c r="E100" s="1">
        <v>44141</v>
      </c>
      <c r="F100" s="1" t="str">
        <f t="shared" si="33"/>
        <v>PEI|44141</v>
      </c>
      <c r="G100" s="4">
        <f>VLOOKUP(F100,trade_prices!A:E,5,0)</f>
        <v>0.41999998700000002</v>
      </c>
      <c r="H100" s="5">
        <f>VLOOKUP(F100,trade_prices!A:F,6,0)</f>
        <v>0.36000001399999998</v>
      </c>
      <c r="I100" s="1">
        <f>VLOOKUP(E100,before_market_flags!B:D,3,0)</f>
        <v>44133</v>
      </c>
      <c r="J100" s="1" t="str">
        <f t="shared" si="34"/>
        <v>PEI|44133</v>
      </c>
      <c r="K100" s="6">
        <f>VLOOKUP(J100,trade_prices!A:E,5,0)</f>
        <v>0.60000002399999997</v>
      </c>
      <c r="L100" s="6">
        <f>VLOOKUP(J100,trade_prices!A:F,6,0)</f>
        <v>0.519999981</v>
      </c>
      <c r="M100" s="6">
        <f t="shared" si="24"/>
        <v>-0.4444443354938315</v>
      </c>
      <c r="N100" s="6" t="str">
        <f t="shared" si="25"/>
        <v>decrease</v>
      </c>
      <c r="O100" s="1">
        <f>VLOOKUP(E100,before_market_flags!B:E,4,0)</f>
        <v>44139</v>
      </c>
      <c r="P100" s="1" t="str">
        <f t="shared" si="35"/>
        <v>PEI|44139</v>
      </c>
      <c r="Q100" s="6">
        <f>VLOOKUP(P100,trade_prices!A:E,5,0)</f>
        <v>0.41999998700000002</v>
      </c>
      <c r="R100" s="6">
        <f>VLOOKUP(P100,trade_prices!A:F,6,0)</f>
        <v>0.40000000600000002</v>
      </c>
      <c r="S100" s="1">
        <f>VLOOKUP(E100,before_market_flags!B:F,5,0)</f>
        <v>44141</v>
      </c>
      <c r="T100" s="1" t="str">
        <f t="shared" si="36"/>
        <v>PEI|44141</v>
      </c>
      <c r="U100" s="6">
        <f>VLOOKUP(T100,trade_prices!A:E,5,0)</f>
        <v>0.41999998700000002</v>
      </c>
      <c r="V100" s="6">
        <f>VLOOKUP(T100,trade_prices!A:F,6,0)</f>
        <v>0.36000001399999998</v>
      </c>
      <c r="W100" s="6">
        <f t="shared" si="26"/>
        <v>-0.16666658518518848</v>
      </c>
      <c r="X100" s="6" t="str">
        <f t="shared" si="27"/>
        <v>decrease</v>
      </c>
      <c r="Y100" s="6">
        <f t="shared" si="28"/>
        <v>4.7619003854873929E-2</v>
      </c>
      <c r="Z100" s="6">
        <f t="shared" si="29"/>
        <v>-0.16666658518518848</v>
      </c>
      <c r="AA100" s="1">
        <f>VLOOKUP(E100,before_market_flags!B:H,7,0)</f>
        <v>44144</v>
      </c>
      <c r="AB100" s="1" t="str">
        <f t="shared" si="37"/>
        <v>PEI|44144</v>
      </c>
      <c r="AC100" s="6">
        <f>VLOOKUP(AB100,trade_prices!A:E,5,0)</f>
        <v>0.49000000999999999</v>
      </c>
      <c r="AD100" s="6">
        <f>VLOOKUP(AB100,trade_prices!A:F,6,0)</f>
        <v>0.439999998</v>
      </c>
      <c r="AE100" s="6">
        <f t="shared" si="30"/>
        <v>0.18181814628099163</v>
      </c>
      <c r="AF100">
        <f t="shared" si="31"/>
        <v>4</v>
      </c>
      <c r="AG100">
        <f t="shared" si="32"/>
        <v>1</v>
      </c>
    </row>
    <row r="101" spans="1:33" x14ac:dyDescent="0.35">
      <c r="A101" t="s">
        <v>465</v>
      </c>
      <c r="B101" t="s">
        <v>466</v>
      </c>
      <c r="C101" t="s">
        <v>8</v>
      </c>
      <c r="D101">
        <v>0</v>
      </c>
      <c r="E101" s="1">
        <v>44140</v>
      </c>
      <c r="F101" s="1" t="str">
        <f t="shared" si="33"/>
        <v>PERS|44140</v>
      </c>
      <c r="G101" s="4">
        <f>VLOOKUP(F101,trade_prices!A:E,5,0)</f>
        <v>0.38999998600000002</v>
      </c>
      <c r="H101" s="5">
        <f>VLOOKUP(F101,trade_prices!A:F,6,0)</f>
        <v>0.34865000800000001</v>
      </c>
      <c r="I101" s="1">
        <f>VLOOKUP(E101,before_market_flags!B:D,3,0)</f>
        <v>44132</v>
      </c>
      <c r="J101" s="1" t="str">
        <f t="shared" si="34"/>
        <v>PERS|44132</v>
      </c>
      <c r="K101" s="6">
        <f>VLOOKUP(J101,trade_prices!A:E,5,0)</f>
        <v>0.43000000700000002</v>
      </c>
      <c r="L101" s="6">
        <f>VLOOKUP(J101,trade_prices!A:F,6,0)</f>
        <v>0.36700001399999999</v>
      </c>
      <c r="M101" s="6">
        <f t="shared" si="24"/>
        <v>-5.2631594948937946E-2</v>
      </c>
      <c r="N101" s="6" t="str">
        <f t="shared" si="25"/>
        <v>decrease</v>
      </c>
      <c r="O101" s="1">
        <f>VLOOKUP(E101,before_market_flags!B:E,4,0)</f>
        <v>44138</v>
      </c>
      <c r="P101" s="1" t="str">
        <f t="shared" si="35"/>
        <v>PERS|44138</v>
      </c>
      <c r="Q101" s="6">
        <f>VLOOKUP(P101,trade_prices!A:E,5,0)</f>
        <v>0.37000000500000002</v>
      </c>
      <c r="R101" s="6">
        <f>VLOOKUP(P101,trade_prices!A:F,6,0)</f>
        <v>0.33947500600000002</v>
      </c>
      <c r="S101" s="1">
        <f>VLOOKUP(E101,before_market_flags!B:F,5,0)</f>
        <v>44140</v>
      </c>
      <c r="T101" s="1" t="str">
        <f t="shared" si="36"/>
        <v>PERS|44140</v>
      </c>
      <c r="U101" s="6">
        <f>VLOOKUP(T101,trade_prices!A:E,5,0)</f>
        <v>0.38999998600000002</v>
      </c>
      <c r="V101" s="6">
        <f>VLOOKUP(T101,trade_prices!A:F,6,0)</f>
        <v>0.34865000800000001</v>
      </c>
      <c r="W101" s="6">
        <f t="shared" si="26"/>
        <v>-0.11860024968076298</v>
      </c>
      <c r="X101" s="6" t="str">
        <f t="shared" si="27"/>
        <v>decrease</v>
      </c>
      <c r="Y101" s="6">
        <f t="shared" si="28"/>
        <v>0.12955123541978791</v>
      </c>
      <c r="Z101" s="6">
        <f t="shared" si="29"/>
        <v>-0.11860024968076298</v>
      </c>
      <c r="AA101" s="1">
        <f>VLOOKUP(E101,before_market_flags!B:H,7,0)</f>
        <v>44141</v>
      </c>
      <c r="AB101" s="1" t="str">
        <f t="shared" si="37"/>
        <v>PERS|44141</v>
      </c>
      <c r="AC101" s="6">
        <f>VLOOKUP(AB101,trade_prices!A:E,5,0)</f>
        <v>0.37999999499999998</v>
      </c>
      <c r="AD101" s="6">
        <f>VLOOKUP(AB101,trade_prices!A:F,6,0)</f>
        <v>0.34865000800000001</v>
      </c>
      <c r="AE101" s="6">
        <f t="shared" si="30"/>
        <v>0</v>
      </c>
      <c r="AF101">
        <f t="shared" si="31"/>
        <v>4</v>
      </c>
      <c r="AG101">
        <f t="shared" si="32"/>
        <v>1</v>
      </c>
    </row>
    <row r="102" spans="1:33" x14ac:dyDescent="0.35">
      <c r="A102" t="s">
        <v>477</v>
      </c>
      <c r="B102" t="s">
        <v>478</v>
      </c>
      <c r="C102" t="s">
        <v>8</v>
      </c>
      <c r="D102">
        <v>0</v>
      </c>
      <c r="E102" s="1">
        <v>44144</v>
      </c>
      <c r="F102" s="1" t="str">
        <f t="shared" si="33"/>
        <v>PLUG|44144</v>
      </c>
      <c r="G102" s="4">
        <f>VLOOKUP(F102,trade_prices!A:E,5,0)</f>
        <v>19.450000760000002</v>
      </c>
      <c r="H102" s="5">
        <f>VLOOKUP(F102,trade_prices!A:F,6,0)</f>
        <v>20.309999470000001</v>
      </c>
      <c r="I102" s="1">
        <f>VLOOKUP(E102,before_market_flags!B:D,3,0)</f>
        <v>44134</v>
      </c>
      <c r="J102" s="1" t="str">
        <f t="shared" si="34"/>
        <v>PLUG|44134</v>
      </c>
      <c r="K102" s="6">
        <f>VLOOKUP(J102,trade_prices!A:E,5,0)</f>
        <v>14.649999619999999</v>
      </c>
      <c r="L102" s="6">
        <f>VLOOKUP(J102,trade_prices!A:F,6,0)</f>
        <v>14</v>
      </c>
      <c r="M102" s="6">
        <f t="shared" si="24"/>
        <v>0.31068437393711074</v>
      </c>
      <c r="N102" s="6" t="str">
        <f t="shared" si="25"/>
        <v>increase</v>
      </c>
      <c r="O102" s="1">
        <f>VLOOKUP(E102,before_market_flags!B:E,4,0)</f>
        <v>44140</v>
      </c>
      <c r="P102" s="1" t="str">
        <f t="shared" si="35"/>
        <v>PLUG|44140</v>
      </c>
      <c r="Q102" s="6">
        <f>VLOOKUP(P102,trade_prices!A:E,5,0)</f>
        <v>17.649999619999999</v>
      </c>
      <c r="R102" s="6">
        <f>VLOOKUP(P102,trade_prices!A:F,6,0)</f>
        <v>18.840000150000002</v>
      </c>
      <c r="S102" s="1">
        <f>VLOOKUP(E102,before_market_flags!B:F,5,0)</f>
        <v>44144</v>
      </c>
      <c r="T102" s="1" t="str">
        <f t="shared" si="36"/>
        <v>PLUG|44144</v>
      </c>
      <c r="U102" s="6">
        <f>VLOOKUP(T102,trade_prices!A:E,5,0)</f>
        <v>19.450000760000002</v>
      </c>
      <c r="V102" s="6">
        <f>VLOOKUP(T102,trade_prices!A:F,6,0)</f>
        <v>20.309999470000001</v>
      </c>
      <c r="W102" s="6">
        <f t="shared" si="26"/>
        <v>4.2343610656923332E-2</v>
      </c>
      <c r="X102" s="6" t="str">
        <f t="shared" si="27"/>
        <v>increase</v>
      </c>
      <c r="Y102" s="6">
        <f t="shared" si="28"/>
        <v>3.136249800331628E-2</v>
      </c>
      <c r="Z102" s="6">
        <f t="shared" si="29"/>
        <v>4.2343610656923332E-2</v>
      </c>
      <c r="AA102" s="1">
        <f>VLOOKUP(E102,before_market_flags!B:H,7,0)</f>
        <v>44145</v>
      </c>
      <c r="AB102" s="1" t="str">
        <f t="shared" si="37"/>
        <v>PLUG|44145</v>
      </c>
      <c r="AC102" s="6">
        <f>VLOOKUP(AB102,trade_prices!A:E,5,0)</f>
        <v>21.190000529999999</v>
      </c>
      <c r="AD102" s="6">
        <f>VLOOKUP(AB102,trade_prices!A:F,6,0)</f>
        <v>20.010000229999999</v>
      </c>
      <c r="AE102" s="6">
        <f t="shared" si="30"/>
        <v>-1.4992465594789341E-2</v>
      </c>
      <c r="AF102">
        <f t="shared" si="31"/>
        <v>1</v>
      </c>
      <c r="AG102">
        <f t="shared" si="32"/>
        <v>1</v>
      </c>
    </row>
    <row r="103" spans="1:33" x14ac:dyDescent="0.35">
      <c r="A103" t="s">
        <v>479</v>
      </c>
      <c r="B103" t="s">
        <v>480</v>
      </c>
      <c r="C103" t="s">
        <v>8</v>
      </c>
      <c r="D103">
        <v>0</v>
      </c>
      <c r="E103" s="1">
        <v>44141</v>
      </c>
      <c r="F103" s="1" t="str">
        <f t="shared" si="33"/>
        <v>PRIM|44141</v>
      </c>
      <c r="G103" s="4">
        <f>VLOOKUP(F103,trade_prices!A:E,5,0)</f>
        <v>20.489999770000001</v>
      </c>
      <c r="H103" s="5">
        <f>VLOOKUP(F103,trade_prices!A:F,6,0)</f>
        <v>20.790000920000001</v>
      </c>
      <c r="I103" s="1">
        <f>VLOOKUP(E103,before_market_flags!B:D,3,0)</f>
        <v>44133</v>
      </c>
      <c r="J103" s="1" t="str">
        <f t="shared" si="34"/>
        <v>PRIM|44133</v>
      </c>
      <c r="K103" s="6">
        <f>VLOOKUP(J103,trade_prices!A:E,5,0)</f>
        <v>18.239999770000001</v>
      </c>
      <c r="L103" s="6">
        <f>VLOOKUP(J103,trade_prices!A:F,6,0)</f>
        <v>18.61000061</v>
      </c>
      <c r="M103" s="6">
        <f t="shared" si="24"/>
        <v>0.10485811512893384</v>
      </c>
      <c r="N103" s="6" t="str">
        <f t="shared" si="25"/>
        <v>increase</v>
      </c>
      <c r="O103" s="1">
        <f>VLOOKUP(E103,before_market_flags!B:E,4,0)</f>
        <v>44139</v>
      </c>
      <c r="P103" s="1" t="str">
        <f t="shared" si="35"/>
        <v>PRIM|44139</v>
      </c>
      <c r="Q103" s="6">
        <f>VLOOKUP(P103,trade_prices!A:E,5,0)</f>
        <v>19.290000920000001</v>
      </c>
      <c r="R103" s="6">
        <f>VLOOKUP(P103,trade_prices!A:F,6,0)</f>
        <v>19.209999079999999</v>
      </c>
      <c r="S103" s="1">
        <f>VLOOKUP(E103,before_market_flags!B:F,5,0)</f>
        <v>44141</v>
      </c>
      <c r="T103" s="1" t="str">
        <f t="shared" si="36"/>
        <v>PRIM|44141</v>
      </c>
      <c r="U103" s="6">
        <f>VLOOKUP(T103,trade_prices!A:E,5,0)</f>
        <v>20.489999770000001</v>
      </c>
      <c r="V103" s="6">
        <f>VLOOKUP(T103,trade_prices!A:F,6,0)</f>
        <v>20.790000920000001</v>
      </c>
      <c r="W103" s="6">
        <f t="shared" si="26"/>
        <v>1.4430069106509685E-2</v>
      </c>
      <c r="X103" s="6" t="str">
        <f t="shared" si="27"/>
        <v>increase</v>
      </c>
      <c r="Y103" s="6">
        <f t="shared" si="28"/>
        <v>6.2469531691946981E-2</v>
      </c>
      <c r="Z103" s="6">
        <f t="shared" si="29"/>
        <v>1.4430069106509685E-2</v>
      </c>
      <c r="AA103" s="1">
        <f>VLOOKUP(E103,before_market_flags!B:H,7,0)</f>
        <v>44144</v>
      </c>
      <c r="AB103" s="1" t="str">
        <f t="shared" si="37"/>
        <v>PRIM|44144</v>
      </c>
      <c r="AC103" s="6">
        <f>VLOOKUP(AB103,trade_prices!A:E,5,0)</f>
        <v>21.75</v>
      </c>
      <c r="AD103" s="6">
        <f>VLOOKUP(AB103,trade_prices!A:F,6,0)</f>
        <v>22.059999470000001</v>
      </c>
      <c r="AE103" s="6">
        <f t="shared" si="30"/>
        <v>5.7570198572629447E-2</v>
      </c>
      <c r="AF103">
        <f t="shared" si="31"/>
        <v>1</v>
      </c>
      <c r="AG103">
        <f t="shared" si="32"/>
        <v>0</v>
      </c>
    </row>
    <row r="104" spans="1:33" x14ac:dyDescent="0.35">
      <c r="A104" t="s">
        <v>481</v>
      </c>
      <c r="B104" t="s">
        <v>482</v>
      </c>
      <c r="C104" t="s">
        <v>8</v>
      </c>
      <c r="D104">
        <v>0</v>
      </c>
      <c r="E104" s="1">
        <v>44140</v>
      </c>
      <c r="F104" s="1" t="str">
        <f t="shared" si="33"/>
        <v>PRQR|44140</v>
      </c>
      <c r="G104" s="4">
        <f>VLOOKUP(F104,trade_prices!A:E,5,0)</f>
        <v>4.329999924</v>
      </c>
      <c r="H104" s="5">
        <f>VLOOKUP(F104,trade_prices!A:F,6,0)</f>
        <v>4.3499999049999998</v>
      </c>
      <c r="I104" s="1">
        <f>VLOOKUP(E104,before_market_flags!B:D,3,0)</f>
        <v>44132</v>
      </c>
      <c r="J104" s="1" t="str">
        <f t="shared" si="34"/>
        <v>PRQR|44132</v>
      </c>
      <c r="K104" s="6">
        <f>VLOOKUP(J104,trade_prices!A:E,5,0)</f>
        <v>3.9100000860000002</v>
      </c>
      <c r="L104" s="6">
        <f>VLOOKUP(J104,trade_prices!A:F,6,0)</f>
        <v>3.9100000860000002</v>
      </c>
      <c r="M104" s="6">
        <f t="shared" si="24"/>
        <v>0.10114938588717041</v>
      </c>
      <c r="N104" s="6" t="str">
        <f t="shared" si="25"/>
        <v>increase</v>
      </c>
      <c r="O104" s="1">
        <f>VLOOKUP(E104,before_market_flags!B:E,4,0)</f>
        <v>44138</v>
      </c>
      <c r="P104" s="1" t="str">
        <f t="shared" si="35"/>
        <v>PRQR|44138</v>
      </c>
      <c r="Q104" s="6">
        <f>VLOOKUP(P104,trade_prices!A:E,5,0)</f>
        <v>4.2800002099999999</v>
      </c>
      <c r="R104" s="6">
        <f>VLOOKUP(P104,trade_prices!A:F,6,0)</f>
        <v>4.3000001909999996</v>
      </c>
      <c r="S104" s="1">
        <f>VLOOKUP(E104,before_market_flags!B:F,5,0)</f>
        <v>44140</v>
      </c>
      <c r="T104" s="1" t="str">
        <f t="shared" si="36"/>
        <v>PRQR|44140</v>
      </c>
      <c r="U104" s="6">
        <f>VLOOKUP(T104,trade_prices!A:E,5,0)</f>
        <v>4.329999924</v>
      </c>
      <c r="V104" s="6">
        <f>VLOOKUP(T104,trade_prices!A:F,6,0)</f>
        <v>4.3499999049999998</v>
      </c>
      <c r="W104" s="6">
        <f t="shared" si="26"/>
        <v>4.5976968820186171E-3</v>
      </c>
      <c r="X104" s="6" t="str">
        <f t="shared" si="27"/>
        <v>increase</v>
      </c>
      <c r="Y104" s="6">
        <f t="shared" si="28"/>
        <v>6.9283449253012873E-3</v>
      </c>
      <c r="Z104" s="6">
        <f t="shared" si="29"/>
        <v>4.5976968820186171E-3</v>
      </c>
      <c r="AA104" s="1">
        <f>VLOOKUP(E104,before_market_flags!B:H,7,0)</f>
        <v>44141</v>
      </c>
      <c r="AB104" s="1" t="str">
        <f t="shared" si="37"/>
        <v>PRQR|44141</v>
      </c>
      <c r="AC104" s="6">
        <f>VLOOKUP(AB104,trade_prices!A:E,5,0)</f>
        <v>4.3600001339999999</v>
      </c>
      <c r="AD104" s="6">
        <f>VLOOKUP(AB104,trade_prices!A:F,6,0)</f>
        <v>4.1999998090000004</v>
      </c>
      <c r="AE104" s="6">
        <f t="shared" si="30"/>
        <v>-3.5714310195579205E-2</v>
      </c>
      <c r="AF104">
        <f t="shared" si="31"/>
        <v>1</v>
      </c>
      <c r="AG104">
        <f t="shared" si="32"/>
        <v>0</v>
      </c>
    </row>
    <row r="105" spans="1:33" x14ac:dyDescent="0.35">
      <c r="A105" t="s">
        <v>483</v>
      </c>
      <c r="B105" t="s">
        <v>484</v>
      </c>
      <c r="C105" t="s">
        <v>8</v>
      </c>
      <c r="D105">
        <v>0</v>
      </c>
      <c r="E105" s="1">
        <v>44141</v>
      </c>
      <c r="F105" s="1" t="str">
        <f t="shared" si="33"/>
        <v>PRSC|44141</v>
      </c>
      <c r="G105" s="4">
        <f>VLOOKUP(F105,trade_prices!A:E,5,0)</f>
        <v>125.4499969</v>
      </c>
      <c r="H105" s="5">
        <f>VLOOKUP(F105,trade_prices!A:F,6,0)</f>
        <v>132.75</v>
      </c>
      <c r="I105" s="1">
        <f>VLOOKUP(E105,before_market_flags!B:D,3,0)</f>
        <v>44133</v>
      </c>
      <c r="J105" s="1" t="str">
        <f t="shared" si="34"/>
        <v>PRSC|44133</v>
      </c>
      <c r="K105" s="6">
        <f>VLOOKUP(J105,trade_prices!A:E,5,0)</f>
        <v>118.9100037</v>
      </c>
      <c r="L105" s="6">
        <f>VLOOKUP(J105,trade_prices!A:F,6,0)</f>
        <v>116.1299973</v>
      </c>
      <c r="M105" s="6">
        <f t="shared" si="24"/>
        <v>0.12519776045197742</v>
      </c>
      <c r="N105" s="6" t="str">
        <f t="shared" si="25"/>
        <v>increase</v>
      </c>
      <c r="O105" s="1">
        <f>VLOOKUP(E105,before_market_flags!B:E,4,0)</f>
        <v>44139</v>
      </c>
      <c r="P105" s="1" t="str">
        <f t="shared" si="35"/>
        <v>PRSC|44139</v>
      </c>
      <c r="Q105" s="6">
        <f>VLOOKUP(P105,trade_prices!A:E,5,0)</f>
        <v>123.0199966</v>
      </c>
      <c r="R105" s="6">
        <f>VLOOKUP(P105,trade_prices!A:F,6,0)</f>
        <v>125.61000060000001</v>
      </c>
      <c r="S105" s="1">
        <f>VLOOKUP(E105,before_market_flags!B:F,5,0)</f>
        <v>44141</v>
      </c>
      <c r="T105" s="1" t="str">
        <f t="shared" si="36"/>
        <v>PRSC|44141</v>
      </c>
      <c r="U105" s="6">
        <f>VLOOKUP(T105,trade_prices!A:E,5,0)</f>
        <v>125.4499969</v>
      </c>
      <c r="V105" s="6">
        <f>VLOOKUP(T105,trade_prices!A:F,6,0)</f>
        <v>132.75</v>
      </c>
      <c r="W105" s="6">
        <f t="shared" si="26"/>
        <v>5.4990607156308838E-2</v>
      </c>
      <c r="X105" s="6" t="str">
        <f t="shared" si="27"/>
        <v>increase</v>
      </c>
      <c r="Y105" s="6">
        <f t="shared" si="28"/>
        <v>-1.275438054634215E-3</v>
      </c>
      <c r="Z105" s="6">
        <f t="shared" si="29"/>
        <v>5.4990607156308838E-2</v>
      </c>
      <c r="AA105" s="1">
        <f>VLOOKUP(E105,before_market_flags!B:H,7,0)</f>
        <v>44144</v>
      </c>
      <c r="AB105" s="1" t="str">
        <f t="shared" si="37"/>
        <v>PRSC|44144</v>
      </c>
      <c r="AC105" s="6">
        <f>VLOOKUP(AB105,trade_prices!A:E,5,0)</f>
        <v>137.27999879999999</v>
      </c>
      <c r="AD105" s="6">
        <f>VLOOKUP(AB105,trade_prices!A:F,6,0)</f>
        <v>130.02000430000001</v>
      </c>
      <c r="AE105" s="6">
        <f t="shared" si="30"/>
        <v>-2.0996735961498418E-2</v>
      </c>
      <c r="AF105">
        <f t="shared" si="31"/>
        <v>1</v>
      </c>
      <c r="AG105">
        <f t="shared" si="32"/>
        <v>1</v>
      </c>
    </row>
    <row r="106" spans="1:33" x14ac:dyDescent="0.35">
      <c r="A106" t="s">
        <v>485</v>
      </c>
      <c r="B106" t="s">
        <v>486</v>
      </c>
      <c r="C106" t="s">
        <v>8</v>
      </c>
      <c r="D106">
        <v>0</v>
      </c>
      <c r="E106" s="1">
        <v>44144</v>
      </c>
      <c r="F106" s="1" t="str">
        <f t="shared" si="33"/>
        <v>PRTY|44144</v>
      </c>
      <c r="G106" s="4">
        <f>VLOOKUP(F106,trade_prices!A:E,5,0)</f>
        <v>2.920000076</v>
      </c>
      <c r="H106" s="5">
        <f>VLOOKUP(F106,trade_prices!A:F,6,0)</f>
        <v>3.1500000950000002</v>
      </c>
      <c r="I106" s="1">
        <f>VLOOKUP(E106,before_market_flags!B:D,3,0)</f>
        <v>44134</v>
      </c>
      <c r="J106" s="1" t="str">
        <f t="shared" si="34"/>
        <v>PRTY|44134</v>
      </c>
      <c r="K106" s="6">
        <f>VLOOKUP(J106,trade_prices!A:E,5,0)</f>
        <v>2.0899999139999998</v>
      </c>
      <c r="L106" s="6">
        <f>VLOOKUP(J106,trade_prices!A:F,6,0)</f>
        <v>1.9900000099999999</v>
      </c>
      <c r="M106" s="6">
        <f t="shared" si="24"/>
        <v>0.36825398413202276</v>
      </c>
      <c r="N106" s="6" t="str">
        <f t="shared" si="25"/>
        <v>increase</v>
      </c>
      <c r="O106" s="1">
        <f>VLOOKUP(E106,before_market_flags!B:E,4,0)</f>
        <v>44140</v>
      </c>
      <c r="P106" s="1" t="str">
        <f t="shared" si="35"/>
        <v>PRTY|44140</v>
      </c>
      <c r="Q106" s="6">
        <f>VLOOKUP(P106,trade_prices!A:E,5,0)</f>
        <v>2.170000076</v>
      </c>
      <c r="R106" s="6">
        <f>VLOOKUP(P106,trade_prices!A:F,6,0)</f>
        <v>2.3499999049999998</v>
      </c>
      <c r="S106" s="1">
        <f>VLOOKUP(E106,before_market_flags!B:F,5,0)</f>
        <v>44144</v>
      </c>
      <c r="T106" s="1" t="str">
        <f t="shared" si="36"/>
        <v>PRTY|44144</v>
      </c>
      <c r="U106" s="6">
        <f>VLOOKUP(T106,trade_prices!A:E,5,0)</f>
        <v>2.920000076</v>
      </c>
      <c r="V106" s="6">
        <f>VLOOKUP(T106,trade_prices!A:F,6,0)</f>
        <v>3.1500000950000002</v>
      </c>
      <c r="W106" s="6">
        <f t="shared" si="26"/>
        <v>7.3015876845552982E-2</v>
      </c>
      <c r="X106" s="6" t="str">
        <f t="shared" si="27"/>
        <v>increase</v>
      </c>
      <c r="Y106" s="6">
        <f t="shared" si="28"/>
        <v>0.19520553293300674</v>
      </c>
      <c r="Z106" s="6">
        <f t="shared" si="29"/>
        <v>7.3015876845552982E-2</v>
      </c>
      <c r="AA106" s="1">
        <f>VLOOKUP(E106,before_market_flags!B:H,7,0)</f>
        <v>44145</v>
      </c>
      <c r="AB106" s="1" t="str">
        <f t="shared" si="37"/>
        <v>PRTY|44145</v>
      </c>
      <c r="AC106" s="6">
        <f>VLOOKUP(AB106,trade_prices!A:E,5,0)</f>
        <v>2.9000000950000002</v>
      </c>
      <c r="AD106" s="6">
        <f>VLOOKUP(AB106,trade_prices!A:F,6,0)</f>
        <v>3.170000076</v>
      </c>
      <c r="AE106" s="6">
        <f t="shared" si="30"/>
        <v>6.3091421200331156E-3</v>
      </c>
      <c r="AF106">
        <f t="shared" si="31"/>
        <v>1</v>
      </c>
      <c r="AG106">
        <f t="shared" si="32"/>
        <v>1</v>
      </c>
    </row>
    <row r="107" spans="1:33" x14ac:dyDescent="0.35">
      <c r="A107" t="s">
        <v>489</v>
      </c>
      <c r="B107" t="s">
        <v>490</v>
      </c>
      <c r="C107" t="s">
        <v>8</v>
      </c>
      <c r="D107">
        <v>0</v>
      </c>
      <c r="E107" s="1">
        <v>44144</v>
      </c>
      <c r="F107" s="1" t="str">
        <f t="shared" si="33"/>
        <v>PTE|44144</v>
      </c>
      <c r="G107" s="4">
        <f>VLOOKUP(F107,trade_prices!A:E,5,0)</f>
        <v>0.97000002900000004</v>
      </c>
      <c r="H107" s="5">
        <f>VLOOKUP(F107,trade_prices!A:F,6,0)</f>
        <v>0.810000002</v>
      </c>
      <c r="I107" s="1">
        <f>VLOOKUP(E107,before_market_flags!B:D,3,0)</f>
        <v>44134</v>
      </c>
      <c r="J107" s="1" t="str">
        <f t="shared" si="34"/>
        <v>PTE|44134</v>
      </c>
      <c r="K107" s="6">
        <f>VLOOKUP(J107,trade_prices!A:E,5,0)</f>
        <v>0.99000001000000004</v>
      </c>
      <c r="L107" s="6">
        <f>VLOOKUP(J107,trade_prices!A:F,6,0)</f>
        <v>0.99000001000000004</v>
      </c>
      <c r="M107" s="6">
        <f t="shared" si="24"/>
        <v>-0.22222223155006862</v>
      </c>
      <c r="N107" s="6" t="str">
        <f t="shared" si="25"/>
        <v>decrease</v>
      </c>
      <c r="O107" s="1">
        <f>VLOOKUP(E107,before_market_flags!B:E,4,0)</f>
        <v>44140</v>
      </c>
      <c r="P107" s="1" t="str">
        <f t="shared" si="35"/>
        <v>PTE|44140</v>
      </c>
      <c r="Q107" s="6">
        <f>VLOOKUP(P107,trade_prices!A:E,5,0)</f>
        <v>0.93000000699999996</v>
      </c>
      <c r="R107" s="6">
        <f>VLOOKUP(P107,trade_prices!A:F,6,0)</f>
        <v>0.89999997600000003</v>
      </c>
      <c r="S107" s="1">
        <f>VLOOKUP(E107,before_market_flags!B:F,5,0)</f>
        <v>44144</v>
      </c>
      <c r="T107" s="1" t="str">
        <f t="shared" si="36"/>
        <v>PTE|44144</v>
      </c>
      <c r="U107" s="6">
        <f>VLOOKUP(T107,trade_prices!A:E,5,0)</f>
        <v>0.97000002900000004</v>
      </c>
      <c r="V107" s="6">
        <f>VLOOKUP(T107,trade_prices!A:F,6,0)</f>
        <v>0.810000002</v>
      </c>
      <c r="W107" s="6">
        <f t="shared" si="26"/>
        <v>-0.19753089704313365</v>
      </c>
      <c r="X107" s="6" t="str">
        <f t="shared" si="27"/>
        <v>decrease</v>
      </c>
      <c r="Y107" s="6">
        <f t="shared" si="28"/>
        <v>7.2165000935273171E-2</v>
      </c>
      <c r="Z107" s="6">
        <f t="shared" si="29"/>
        <v>-0.19753089704313365</v>
      </c>
      <c r="AA107" s="1">
        <f>VLOOKUP(E107,before_market_flags!B:H,7,0)</f>
        <v>44145</v>
      </c>
      <c r="AB107" s="1" t="str">
        <f t="shared" si="37"/>
        <v>PTE|44145</v>
      </c>
      <c r="AC107" s="6">
        <f>VLOOKUP(AB107,trade_prices!A:E,5,0)</f>
        <v>0.85000002399999997</v>
      </c>
      <c r="AD107" s="6">
        <f>VLOOKUP(AB107,trade_prices!A:F,6,0)</f>
        <v>0.83999997400000004</v>
      </c>
      <c r="AE107" s="6">
        <f t="shared" si="30"/>
        <v>3.5714253486393607E-2</v>
      </c>
      <c r="AF107">
        <f t="shared" si="31"/>
        <v>4</v>
      </c>
      <c r="AG107">
        <f t="shared" si="32"/>
        <v>1</v>
      </c>
    </row>
    <row r="108" spans="1:33" x14ac:dyDescent="0.35">
      <c r="A108" t="s">
        <v>491</v>
      </c>
      <c r="B108" t="s">
        <v>492</v>
      </c>
      <c r="C108" t="s">
        <v>8</v>
      </c>
      <c r="D108">
        <v>0</v>
      </c>
      <c r="E108" s="1">
        <v>44138</v>
      </c>
      <c r="F108" s="1" t="str">
        <f t="shared" si="33"/>
        <v>PTRS|44138</v>
      </c>
      <c r="G108" s="4">
        <f>VLOOKUP(F108,trade_prices!A:E,5,0)</f>
        <v>5.3099999430000002</v>
      </c>
      <c r="H108" s="5">
        <f>VLOOKUP(F108,trade_prices!A:F,6,0)</f>
        <v>5.1100001339999999</v>
      </c>
      <c r="I108" s="1">
        <f>VLOOKUP(E108,before_market_flags!B:D,3,0)</f>
        <v>44130</v>
      </c>
      <c r="J108" s="1" t="str">
        <f t="shared" si="34"/>
        <v>PTRS|44130</v>
      </c>
      <c r="K108" s="6">
        <f>VLOOKUP(J108,trade_prices!A:E,5,0)</f>
        <v>5.2600002290000001</v>
      </c>
      <c r="L108" s="6">
        <f>VLOOKUP(J108,trade_prices!A:F,6,0)</f>
        <v>5.3499999049999998</v>
      </c>
      <c r="M108" s="6">
        <f t="shared" si="24"/>
        <v>-4.6966685852536993E-2</v>
      </c>
      <c r="N108" s="6" t="str">
        <f t="shared" si="25"/>
        <v>decrease</v>
      </c>
      <c r="O108" s="1">
        <f>VLOOKUP(E108,before_market_flags!B:E,4,0)</f>
        <v>44134</v>
      </c>
      <c r="P108" s="1" t="str">
        <f t="shared" si="35"/>
        <v>PTRS|44134</v>
      </c>
      <c r="Q108" s="6">
        <f>VLOOKUP(P108,trade_prices!A:E,5,0)</f>
        <v>5.1500000950000002</v>
      </c>
      <c r="R108" s="6">
        <f>VLOOKUP(P108,trade_prices!A:F,6,0)</f>
        <v>5.0199999809999998</v>
      </c>
      <c r="S108" s="1">
        <f>VLOOKUP(E108,before_market_flags!B:F,5,0)</f>
        <v>44138</v>
      </c>
      <c r="T108" s="1" t="str">
        <f t="shared" si="36"/>
        <v>PTRS|44138</v>
      </c>
      <c r="U108" s="6">
        <f>VLOOKUP(T108,trade_prices!A:E,5,0)</f>
        <v>5.3099999430000002</v>
      </c>
      <c r="V108" s="6">
        <f>VLOOKUP(T108,trade_prices!A:F,6,0)</f>
        <v>5.1100001339999999</v>
      </c>
      <c r="W108" s="6">
        <f t="shared" si="26"/>
        <v>-3.9138904844498459E-2</v>
      </c>
      <c r="X108" s="6" t="str">
        <f t="shared" si="27"/>
        <v>decrease</v>
      </c>
      <c r="Y108" s="6">
        <f t="shared" si="28"/>
        <v>5.4613929399810621E-2</v>
      </c>
      <c r="Z108" s="6">
        <f t="shared" si="29"/>
        <v>-3.9138904844498459E-2</v>
      </c>
      <c r="AA108" s="1">
        <f>VLOOKUP(E108,before_market_flags!B:H,7,0)</f>
        <v>44139</v>
      </c>
      <c r="AB108" s="1" t="str">
        <f t="shared" si="37"/>
        <v>PTRS|44139</v>
      </c>
      <c r="AC108" s="6">
        <f>VLOOKUP(AB108,trade_prices!A:E,5,0)</f>
        <v>5.0199999809999998</v>
      </c>
      <c r="AD108" s="6">
        <f>VLOOKUP(AB108,trade_prices!A:F,6,0)</f>
        <v>5.3000001909999996</v>
      </c>
      <c r="AE108" s="6">
        <f t="shared" si="30"/>
        <v>3.5849066066571351E-2</v>
      </c>
      <c r="AF108">
        <f t="shared" si="31"/>
        <v>4</v>
      </c>
      <c r="AG108">
        <f t="shared" si="32"/>
        <v>1</v>
      </c>
    </row>
    <row r="109" spans="1:33" x14ac:dyDescent="0.35">
      <c r="A109" t="s">
        <v>493</v>
      </c>
      <c r="B109" t="s">
        <v>494</v>
      </c>
      <c r="C109" t="s">
        <v>8</v>
      </c>
      <c r="D109">
        <v>0</v>
      </c>
      <c r="E109" s="1">
        <v>44140</v>
      </c>
      <c r="F109" s="1" t="str">
        <f t="shared" si="33"/>
        <v>PVAC|44140</v>
      </c>
      <c r="G109" s="4">
        <f>VLOOKUP(F109,trade_prices!A:E,5,0)</f>
        <v>7.2399997709999999</v>
      </c>
      <c r="H109" s="5">
        <f>VLOOKUP(F109,trade_prices!A:F,6,0)</f>
        <v>6.9499998090000004</v>
      </c>
      <c r="I109" s="1">
        <f>VLOOKUP(E109,before_market_flags!B:D,3,0)</f>
        <v>44132</v>
      </c>
      <c r="J109" s="1" t="str">
        <f t="shared" si="34"/>
        <v>PVAC|44132</v>
      </c>
      <c r="K109" s="6">
        <f>VLOOKUP(J109,trade_prices!A:E,5,0)</f>
        <v>8.3699998860000004</v>
      </c>
      <c r="L109" s="6">
        <f>VLOOKUP(J109,trade_prices!A:F,6,0)</f>
        <v>7.7699999809999998</v>
      </c>
      <c r="M109" s="6">
        <f t="shared" si="24"/>
        <v>-0.11798563950147575</v>
      </c>
      <c r="N109" s="6" t="str">
        <f t="shared" si="25"/>
        <v>decrease</v>
      </c>
      <c r="O109" s="1">
        <f>VLOOKUP(E109,before_market_flags!B:E,4,0)</f>
        <v>44138</v>
      </c>
      <c r="P109" s="1" t="str">
        <f t="shared" si="35"/>
        <v>PVAC|44138</v>
      </c>
      <c r="Q109" s="6">
        <f>VLOOKUP(P109,trade_prices!A:E,5,0)</f>
        <v>8.2100000380000004</v>
      </c>
      <c r="R109" s="6">
        <f>VLOOKUP(P109,trade_prices!A:F,6,0)</f>
        <v>8.3599996569999995</v>
      </c>
      <c r="S109" s="1">
        <f>VLOOKUP(E109,before_market_flags!B:F,5,0)</f>
        <v>44140</v>
      </c>
      <c r="T109" s="1" t="str">
        <f t="shared" si="36"/>
        <v>PVAC|44140</v>
      </c>
      <c r="U109" s="6">
        <f>VLOOKUP(T109,trade_prices!A:E,5,0)</f>
        <v>7.2399997709999999</v>
      </c>
      <c r="V109" s="6">
        <f>VLOOKUP(T109,trade_prices!A:F,6,0)</f>
        <v>6.9499998090000004</v>
      </c>
      <c r="W109" s="6">
        <f t="shared" si="26"/>
        <v>-4.1726614384141422E-2</v>
      </c>
      <c r="X109" s="6" t="str">
        <f t="shared" si="27"/>
        <v>decrease</v>
      </c>
      <c r="Y109" s="6">
        <f t="shared" si="28"/>
        <v>-0.15469612174384137</v>
      </c>
      <c r="Z109" s="6">
        <f t="shared" si="29"/>
        <v>-4.1726614384141422E-2</v>
      </c>
      <c r="AA109" s="1">
        <f>VLOOKUP(E109,before_market_flags!B:H,7,0)</f>
        <v>44141</v>
      </c>
      <c r="AB109" s="1" t="str">
        <f t="shared" si="37"/>
        <v>PVAC|44141</v>
      </c>
      <c r="AC109" s="6">
        <f>VLOOKUP(AB109,trade_prices!A:E,5,0)</f>
        <v>7.0399999619999996</v>
      </c>
      <c r="AD109" s="6">
        <f>VLOOKUP(AB109,trade_prices!A:F,6,0)</f>
        <v>6.4600000380000004</v>
      </c>
      <c r="AE109" s="6">
        <f t="shared" si="30"/>
        <v>-7.5851357293753613E-2</v>
      </c>
      <c r="AF109">
        <f t="shared" si="31"/>
        <v>4</v>
      </c>
      <c r="AG109">
        <f t="shared" si="32"/>
        <v>1</v>
      </c>
    </row>
    <row r="110" spans="1:33" x14ac:dyDescent="0.35">
      <c r="A110" t="s">
        <v>495</v>
      </c>
      <c r="B110" t="s">
        <v>496</v>
      </c>
      <c r="C110" t="s">
        <v>8</v>
      </c>
      <c r="D110">
        <v>0</v>
      </c>
      <c r="E110" s="1">
        <v>44144</v>
      </c>
      <c r="F110" s="1" t="str">
        <f t="shared" si="33"/>
        <v>PWFL|44144</v>
      </c>
      <c r="G110" s="4">
        <f>VLOOKUP(F110,trade_prices!A:E,5,0)</f>
        <v>6.5</v>
      </c>
      <c r="H110" s="5">
        <f>VLOOKUP(F110,trade_prices!A:F,6,0)</f>
        <v>7.2100000380000004</v>
      </c>
      <c r="I110" s="1">
        <f>VLOOKUP(E110,before_market_flags!B:D,3,0)</f>
        <v>44134</v>
      </c>
      <c r="J110" s="1" t="str">
        <f t="shared" si="34"/>
        <v>PWFL|44134</v>
      </c>
      <c r="K110" s="6">
        <f>VLOOKUP(J110,trade_prices!A:E,5,0)</f>
        <v>5.9400000569999998</v>
      </c>
      <c r="L110" s="6">
        <f>VLOOKUP(J110,trade_prices!A:F,6,0)</f>
        <v>6.0500001909999996</v>
      </c>
      <c r="M110" s="6">
        <f t="shared" si="24"/>
        <v>0.16088763396480868</v>
      </c>
      <c r="N110" s="6" t="str">
        <f t="shared" si="25"/>
        <v>increase</v>
      </c>
      <c r="O110" s="1">
        <f>VLOOKUP(E110,before_market_flags!B:E,4,0)</f>
        <v>44140</v>
      </c>
      <c r="P110" s="1" t="str">
        <f t="shared" si="35"/>
        <v>PWFL|44140</v>
      </c>
      <c r="Q110" s="6">
        <f>VLOOKUP(P110,trade_prices!A:E,5,0)</f>
        <v>5.9899997709999999</v>
      </c>
      <c r="R110" s="6">
        <f>VLOOKUP(P110,trade_prices!A:F,6,0)</f>
        <v>5.8699998860000004</v>
      </c>
      <c r="S110" s="1">
        <f>VLOOKUP(E110,before_market_flags!B:F,5,0)</f>
        <v>44144</v>
      </c>
      <c r="T110" s="1" t="str">
        <f t="shared" si="36"/>
        <v>PWFL|44144</v>
      </c>
      <c r="U110" s="6">
        <f>VLOOKUP(T110,trade_prices!A:E,5,0)</f>
        <v>6.5</v>
      </c>
      <c r="V110" s="6">
        <f>VLOOKUP(T110,trade_prices!A:F,6,0)</f>
        <v>7.2100000380000004</v>
      </c>
      <c r="W110" s="6">
        <f t="shared" si="26"/>
        <v>9.8474345944240677E-2</v>
      </c>
      <c r="X110" s="6" t="str">
        <f t="shared" si="27"/>
        <v>increase</v>
      </c>
      <c r="Y110" s="6">
        <f t="shared" si="28"/>
        <v>9.6923094461538392E-2</v>
      </c>
      <c r="Z110" s="6">
        <f t="shared" si="29"/>
        <v>9.8474345944240677E-2</v>
      </c>
      <c r="AA110" s="1">
        <f>VLOOKUP(E110,before_market_flags!B:H,7,0)</f>
        <v>44145</v>
      </c>
      <c r="AB110" s="1" t="str">
        <f t="shared" si="37"/>
        <v>PWFL|44145</v>
      </c>
      <c r="AC110" s="6">
        <f>VLOOKUP(AB110,trade_prices!A:E,5,0)</f>
        <v>7.1199998860000004</v>
      </c>
      <c r="AD110" s="6">
        <f>VLOOKUP(AB110,trade_prices!A:F,6,0)</f>
        <v>7.3800001139999996</v>
      </c>
      <c r="AE110" s="6">
        <f t="shared" si="30"/>
        <v>2.3035240294577469E-2</v>
      </c>
      <c r="AF110">
        <f t="shared" si="31"/>
        <v>1</v>
      </c>
      <c r="AG110">
        <f t="shared" si="32"/>
        <v>1</v>
      </c>
    </row>
    <row r="111" spans="1:33" x14ac:dyDescent="0.35">
      <c r="A111" t="s">
        <v>505</v>
      </c>
      <c r="B111" t="s">
        <v>506</v>
      </c>
      <c r="C111" t="s">
        <v>8</v>
      </c>
      <c r="D111">
        <v>0</v>
      </c>
      <c r="E111" s="1">
        <v>44141</v>
      </c>
      <c r="F111" s="1" t="str">
        <f t="shared" si="33"/>
        <v>RAND|44141</v>
      </c>
      <c r="G111" s="4">
        <f>VLOOKUP(F111,trade_prices!A:E,5,0)</f>
        <v>12.5</v>
      </c>
      <c r="H111" s="5">
        <f>VLOOKUP(F111,trade_prices!A:F,6,0)</f>
        <v>12.47999954</v>
      </c>
      <c r="I111" s="1">
        <f>VLOOKUP(E111,before_market_flags!B:D,3,0)</f>
        <v>44133</v>
      </c>
      <c r="J111" s="1" t="str">
        <f t="shared" si="34"/>
        <v>RAND|44133</v>
      </c>
      <c r="K111" s="6">
        <f>VLOOKUP(J111,trade_prices!A:E,5,0)</f>
        <v>12.52999973</v>
      </c>
      <c r="L111" s="6">
        <f>VLOOKUP(J111,trade_prices!A:F,6,0)</f>
        <v>12.77000046</v>
      </c>
      <c r="M111" s="6">
        <f t="shared" si="24"/>
        <v>-2.323725406162961E-2</v>
      </c>
      <c r="N111" s="6" t="str">
        <f t="shared" si="25"/>
        <v>decrease</v>
      </c>
      <c r="O111" s="1">
        <f>VLOOKUP(E111,before_market_flags!B:E,4,0)</f>
        <v>44139</v>
      </c>
      <c r="P111" s="1" t="str">
        <f t="shared" si="35"/>
        <v>RAND|44139</v>
      </c>
      <c r="Q111" s="6">
        <f>VLOOKUP(P111,trade_prices!A:E,5,0)</f>
        <v>11.350000380000001</v>
      </c>
      <c r="R111" s="6">
        <f>VLOOKUP(P111,trade_prices!A:F,6,0)</f>
        <v>12.489999770000001</v>
      </c>
      <c r="S111" s="1">
        <f>VLOOKUP(E111,before_market_flags!B:F,5,0)</f>
        <v>44141</v>
      </c>
      <c r="T111" s="1" t="str">
        <f t="shared" si="36"/>
        <v>RAND|44141</v>
      </c>
      <c r="U111" s="6">
        <f>VLOOKUP(T111,trade_prices!A:E,5,0)</f>
        <v>12.5</v>
      </c>
      <c r="V111" s="6">
        <f>VLOOKUP(T111,trade_prices!A:F,6,0)</f>
        <v>12.47999954</v>
      </c>
      <c r="W111" s="6">
        <f t="shared" si="26"/>
        <v>-1.602601020608718E-3</v>
      </c>
      <c r="X111" s="6" t="str">
        <f t="shared" si="27"/>
        <v>decrease</v>
      </c>
      <c r="Y111" s="6">
        <f t="shared" si="28"/>
        <v>8.0001839999994213E-4</v>
      </c>
      <c r="Z111" s="6">
        <f t="shared" si="29"/>
        <v>-1.602601020608718E-3</v>
      </c>
      <c r="AA111" s="1">
        <f>VLOOKUP(E111,before_market_flags!B:H,7,0)</f>
        <v>44144</v>
      </c>
      <c r="AB111" s="1" t="str">
        <f t="shared" si="37"/>
        <v>RAND|44144</v>
      </c>
      <c r="AC111" s="6">
        <f>VLOOKUP(AB111,trade_prices!A:E,5,0)</f>
        <v>12.30000019</v>
      </c>
      <c r="AD111" s="6">
        <f>VLOOKUP(AB111,trade_prices!A:F,6,0)</f>
        <v>12.52999973</v>
      </c>
      <c r="AE111" s="6">
        <f t="shared" si="30"/>
        <v>3.9904382344308669E-3</v>
      </c>
      <c r="AF111">
        <f t="shared" si="31"/>
        <v>4</v>
      </c>
      <c r="AG111">
        <f t="shared" si="32"/>
        <v>0</v>
      </c>
    </row>
    <row r="112" spans="1:33" x14ac:dyDescent="0.35">
      <c r="A112" t="s">
        <v>507</v>
      </c>
      <c r="B112" t="s">
        <v>508</v>
      </c>
      <c r="C112" t="s">
        <v>8</v>
      </c>
      <c r="D112">
        <v>0</v>
      </c>
      <c r="E112" s="1">
        <v>44144</v>
      </c>
      <c r="F112" s="1" t="str">
        <f t="shared" si="33"/>
        <v>RDNT|44144</v>
      </c>
      <c r="G112" s="4">
        <f>VLOOKUP(F112,trade_prices!A:E,5,0)</f>
        <v>18</v>
      </c>
      <c r="H112" s="5">
        <f>VLOOKUP(F112,trade_prices!A:F,6,0)</f>
        <v>18.459999079999999</v>
      </c>
      <c r="I112" s="1">
        <f>VLOOKUP(E112,before_market_flags!B:D,3,0)</f>
        <v>44134</v>
      </c>
      <c r="J112" s="1" t="str">
        <f t="shared" si="34"/>
        <v>RDNT|44134</v>
      </c>
      <c r="K112" s="6">
        <f>VLOOKUP(J112,trade_prices!A:E,5,0)</f>
        <v>14.97000027</v>
      </c>
      <c r="L112" s="6">
        <f>VLOOKUP(J112,trade_prices!A:F,6,0)</f>
        <v>14.510000229999999</v>
      </c>
      <c r="M112" s="6">
        <f t="shared" si="24"/>
        <v>0.21397611304756362</v>
      </c>
      <c r="N112" s="6" t="str">
        <f t="shared" si="25"/>
        <v>increase</v>
      </c>
      <c r="O112" s="1">
        <f>VLOOKUP(E112,before_market_flags!B:E,4,0)</f>
        <v>44140</v>
      </c>
      <c r="P112" s="1" t="str">
        <f t="shared" si="35"/>
        <v>RDNT|44140</v>
      </c>
      <c r="Q112" s="6">
        <f>VLOOKUP(P112,trade_prices!A:E,5,0)</f>
        <v>16</v>
      </c>
      <c r="R112" s="6">
        <f>VLOOKUP(P112,trade_prices!A:F,6,0)</f>
        <v>16.790000920000001</v>
      </c>
      <c r="S112" s="1">
        <f>VLOOKUP(E112,before_market_flags!B:F,5,0)</f>
        <v>44144</v>
      </c>
      <c r="T112" s="1" t="str">
        <f t="shared" si="36"/>
        <v>RDNT|44144</v>
      </c>
      <c r="U112" s="6">
        <f>VLOOKUP(T112,trade_prices!A:E,5,0)</f>
        <v>18</v>
      </c>
      <c r="V112" s="6">
        <f>VLOOKUP(T112,trade_prices!A:F,6,0)</f>
        <v>18.459999079999999</v>
      </c>
      <c r="W112" s="6">
        <f t="shared" si="26"/>
        <v>2.4918694633000997E-2</v>
      </c>
      <c r="X112" s="6" t="str">
        <f t="shared" si="27"/>
        <v>increase</v>
      </c>
      <c r="Y112" s="6">
        <f t="shared" si="28"/>
        <v>6.7222171111111076E-2</v>
      </c>
      <c r="Z112" s="6">
        <f t="shared" si="29"/>
        <v>2.4918694633000997E-2</v>
      </c>
      <c r="AA112" s="1">
        <f>VLOOKUP(E112,before_market_flags!B:H,7,0)</f>
        <v>44145</v>
      </c>
      <c r="AB112" s="1" t="str">
        <f t="shared" si="37"/>
        <v>RDNT|44145</v>
      </c>
      <c r="AC112" s="6">
        <f>VLOOKUP(AB112,trade_prices!A:E,5,0)</f>
        <v>18.559999470000001</v>
      </c>
      <c r="AD112" s="6">
        <f>VLOOKUP(AB112,trade_prices!A:F,6,0)</f>
        <v>19.100000380000001</v>
      </c>
      <c r="AE112" s="6">
        <f t="shared" si="30"/>
        <v>3.3507920799318934E-2</v>
      </c>
      <c r="AF112">
        <f t="shared" si="31"/>
        <v>1</v>
      </c>
      <c r="AG112">
        <f t="shared" si="32"/>
        <v>1</v>
      </c>
    </row>
    <row r="113" spans="1:33" x14ac:dyDescent="0.35">
      <c r="A113" t="s">
        <v>517</v>
      </c>
      <c r="B113" t="s">
        <v>518</v>
      </c>
      <c r="C113" t="s">
        <v>8</v>
      </c>
      <c r="D113">
        <v>0</v>
      </c>
      <c r="E113" s="1">
        <v>44144</v>
      </c>
      <c r="F113" s="1" t="str">
        <f t="shared" si="33"/>
        <v>REKR|44144</v>
      </c>
      <c r="G113" s="4">
        <f>VLOOKUP(F113,trade_prices!A:E,5,0)</f>
        <v>3.960000038</v>
      </c>
      <c r="H113" s="5">
        <f>VLOOKUP(F113,trade_prices!A:F,6,0)</f>
        <v>4.0100002290000001</v>
      </c>
      <c r="I113" s="1">
        <f>VLOOKUP(E113,before_market_flags!B:D,3,0)</f>
        <v>44134</v>
      </c>
      <c r="J113" s="1" t="str">
        <f t="shared" si="34"/>
        <v>REKR|44134</v>
      </c>
      <c r="K113" s="6">
        <f>VLOOKUP(J113,trade_prices!A:E,5,0)</f>
        <v>4.3400001530000001</v>
      </c>
      <c r="L113" s="6">
        <f>VLOOKUP(J113,trade_prices!A:F,6,0)</f>
        <v>4.1599998469999999</v>
      </c>
      <c r="M113" s="6">
        <f t="shared" si="24"/>
        <v>-3.7406386392503078E-2</v>
      </c>
      <c r="N113" s="6" t="str">
        <f t="shared" si="25"/>
        <v>decrease</v>
      </c>
      <c r="O113" s="1">
        <f>VLOOKUP(E113,before_market_flags!B:E,4,0)</f>
        <v>44140</v>
      </c>
      <c r="P113" s="1" t="str">
        <f t="shared" si="35"/>
        <v>REKR|44140</v>
      </c>
      <c r="Q113" s="6">
        <f>VLOOKUP(P113,trade_prices!A:E,5,0)</f>
        <v>3.9300000669999999</v>
      </c>
      <c r="R113" s="6">
        <f>VLOOKUP(P113,trade_prices!A:F,6,0)</f>
        <v>3.7400000100000002</v>
      </c>
      <c r="S113" s="1">
        <f>VLOOKUP(E113,before_market_flags!B:F,5,0)</f>
        <v>44144</v>
      </c>
      <c r="T113" s="1" t="str">
        <f t="shared" si="36"/>
        <v>REKR|44144</v>
      </c>
      <c r="U113" s="6">
        <f>VLOOKUP(T113,trade_prices!A:E,5,0)</f>
        <v>3.960000038</v>
      </c>
      <c r="V113" s="6">
        <f>VLOOKUP(T113,trade_prices!A:F,6,0)</f>
        <v>4.0100002290000001</v>
      </c>
      <c r="W113" s="6">
        <f t="shared" si="26"/>
        <v>1.2468874849034349E-2</v>
      </c>
      <c r="X113" s="6" t="str">
        <f t="shared" si="27"/>
        <v>increase</v>
      </c>
      <c r="Y113" s="6">
        <f t="shared" si="28"/>
        <v>5.5555562093153661E-2</v>
      </c>
      <c r="Z113" s="6">
        <f t="shared" si="29"/>
        <v>1.2468874849034349E-2</v>
      </c>
      <c r="AA113" s="1">
        <f>VLOOKUP(E113,before_market_flags!B:H,7,0)</f>
        <v>44145</v>
      </c>
      <c r="AB113" s="1" t="str">
        <f t="shared" si="37"/>
        <v>REKR|44145</v>
      </c>
      <c r="AC113" s="6">
        <f>VLOOKUP(AB113,trade_prices!A:E,5,0)</f>
        <v>4</v>
      </c>
      <c r="AD113" s="6">
        <f>VLOOKUP(AB113,trade_prices!A:F,6,0)</f>
        <v>3.9100000860000002</v>
      </c>
      <c r="AE113" s="6">
        <f t="shared" si="30"/>
        <v>-2.5575483580692671E-2</v>
      </c>
      <c r="AF113">
        <f t="shared" si="31"/>
        <v>3</v>
      </c>
      <c r="AG113">
        <f t="shared" si="32"/>
        <v>0</v>
      </c>
    </row>
    <row r="114" spans="1:33" x14ac:dyDescent="0.35">
      <c r="A114" t="s">
        <v>519</v>
      </c>
      <c r="B114" t="s">
        <v>520</v>
      </c>
      <c r="C114" t="s">
        <v>8</v>
      </c>
      <c r="D114">
        <v>0</v>
      </c>
      <c r="E114" s="1">
        <v>44144</v>
      </c>
      <c r="F114" s="1" t="str">
        <f t="shared" si="33"/>
        <v>REPH|44144</v>
      </c>
      <c r="G114" s="4">
        <f>VLOOKUP(F114,trade_prices!A:E,5,0)</f>
        <v>1.8250000479999999</v>
      </c>
      <c r="H114" s="5">
        <f>VLOOKUP(F114,trade_prices!A:F,6,0)</f>
        <v>1.980000019</v>
      </c>
      <c r="I114" s="1">
        <f>VLOOKUP(E114,before_market_flags!B:D,3,0)</f>
        <v>44134</v>
      </c>
      <c r="J114" s="1" t="str">
        <f t="shared" si="34"/>
        <v>REPH|44134</v>
      </c>
      <c r="K114" s="6">
        <f>VLOOKUP(J114,trade_prices!A:E,5,0)</f>
        <v>1.6699999569999999</v>
      </c>
      <c r="L114" s="6">
        <f>VLOOKUP(J114,trade_prices!A:F,6,0)</f>
        <v>1.5900000329999999</v>
      </c>
      <c r="M114" s="6">
        <f t="shared" si="24"/>
        <v>0.19696968800887676</v>
      </c>
      <c r="N114" s="6" t="str">
        <f t="shared" si="25"/>
        <v>increase</v>
      </c>
      <c r="O114" s="1">
        <f>VLOOKUP(E114,before_market_flags!B:E,4,0)</f>
        <v>44140</v>
      </c>
      <c r="P114" s="1" t="str">
        <f t="shared" si="35"/>
        <v>REPH|44140</v>
      </c>
      <c r="Q114" s="6">
        <f>VLOOKUP(P114,trade_prices!A:E,5,0)</f>
        <v>1.6299999949999999</v>
      </c>
      <c r="R114" s="6">
        <f>VLOOKUP(P114,trade_prices!A:F,6,0)</f>
        <v>1.5700000519999999</v>
      </c>
      <c r="S114" s="1">
        <f>VLOOKUP(E114,before_market_flags!B:F,5,0)</f>
        <v>44144</v>
      </c>
      <c r="T114" s="1" t="str">
        <f t="shared" si="36"/>
        <v>REPH|44144</v>
      </c>
      <c r="U114" s="6">
        <f>VLOOKUP(T114,trade_prices!A:E,5,0)</f>
        <v>1.8250000479999999</v>
      </c>
      <c r="V114" s="6">
        <f>VLOOKUP(T114,trade_prices!A:F,6,0)</f>
        <v>1.980000019</v>
      </c>
      <c r="W114" s="6">
        <f t="shared" si="26"/>
        <v>7.8282812885164962E-2</v>
      </c>
      <c r="X114" s="6" t="str">
        <f t="shared" si="27"/>
        <v>increase</v>
      </c>
      <c r="Y114" s="6">
        <f t="shared" si="28"/>
        <v>0.13972602153049368</v>
      </c>
      <c r="Z114" s="6">
        <f t="shared" si="29"/>
        <v>7.8282812885164962E-2</v>
      </c>
      <c r="AA114" s="1">
        <f>VLOOKUP(E114,before_market_flags!B:H,7,0)</f>
        <v>44145</v>
      </c>
      <c r="AB114" s="1" t="str">
        <f t="shared" si="37"/>
        <v>REPH|44145</v>
      </c>
      <c r="AC114" s="6">
        <f>VLOOKUP(AB114,trade_prices!A:E,5,0)</f>
        <v>1.980000019</v>
      </c>
      <c r="AD114" s="6">
        <f>VLOOKUP(AB114,trade_prices!A:F,6,0)</f>
        <v>1.7999999520000001</v>
      </c>
      <c r="AE114" s="6">
        <f t="shared" si="30"/>
        <v>-0.10000003988888991</v>
      </c>
      <c r="AF114">
        <f t="shared" si="31"/>
        <v>1</v>
      </c>
      <c r="AG114">
        <f t="shared" si="32"/>
        <v>1</v>
      </c>
    </row>
    <row r="115" spans="1:33" x14ac:dyDescent="0.35">
      <c r="A115" t="s">
        <v>521</v>
      </c>
      <c r="B115" t="s">
        <v>522</v>
      </c>
      <c r="C115" t="s">
        <v>8</v>
      </c>
      <c r="D115">
        <v>0</v>
      </c>
      <c r="E115" s="1">
        <v>44144</v>
      </c>
      <c r="F115" s="1" t="str">
        <f t="shared" si="33"/>
        <v>RETA|44144</v>
      </c>
      <c r="G115" s="4">
        <f>VLOOKUP(F115,trade_prices!A:E,5,0)</f>
        <v>150.0099945</v>
      </c>
      <c r="H115" s="5">
        <f>VLOOKUP(F115,trade_prices!A:F,6,0)</f>
        <v>174.6600037</v>
      </c>
      <c r="I115" s="1">
        <f>VLOOKUP(E115,before_market_flags!B:D,3,0)</f>
        <v>44134</v>
      </c>
      <c r="J115" s="1" t="str">
        <f t="shared" si="34"/>
        <v>RETA|44134</v>
      </c>
      <c r="K115" s="6">
        <f>VLOOKUP(J115,trade_prices!A:E,5,0)</f>
        <v>117.0999985</v>
      </c>
      <c r="L115" s="6">
        <f>VLOOKUP(J115,trade_prices!A:F,6,0)</f>
        <v>116.7099991</v>
      </c>
      <c r="M115" s="6">
        <f t="shared" si="24"/>
        <v>0.3317874921125975</v>
      </c>
      <c r="N115" s="6" t="str">
        <f t="shared" si="25"/>
        <v>increase</v>
      </c>
      <c r="O115" s="1">
        <f>VLOOKUP(E115,before_market_flags!B:E,4,0)</f>
        <v>44140</v>
      </c>
      <c r="P115" s="1" t="str">
        <f t="shared" si="35"/>
        <v>RETA|44140</v>
      </c>
      <c r="Q115" s="6">
        <f>VLOOKUP(P115,trade_prices!A:E,5,0)</f>
        <v>131.4499969</v>
      </c>
      <c r="R115" s="6">
        <f>VLOOKUP(P115,trade_prices!A:F,6,0)</f>
        <v>128.28999329999999</v>
      </c>
      <c r="S115" s="1">
        <f>VLOOKUP(E115,before_market_flags!B:F,5,0)</f>
        <v>44144</v>
      </c>
      <c r="T115" s="1" t="str">
        <f t="shared" si="36"/>
        <v>RETA|44144</v>
      </c>
      <c r="U115" s="6">
        <f>VLOOKUP(T115,trade_prices!A:E,5,0)</f>
        <v>150.0099945</v>
      </c>
      <c r="V115" s="6">
        <f>VLOOKUP(T115,trade_prices!A:F,6,0)</f>
        <v>174.6600037</v>
      </c>
      <c r="W115" s="6">
        <f t="shared" si="26"/>
        <v>0.14113139057491042</v>
      </c>
      <c r="X115" s="6" t="str">
        <f t="shared" si="27"/>
        <v>increase</v>
      </c>
      <c r="Y115" s="6">
        <f t="shared" si="28"/>
        <v>0.14479036061827208</v>
      </c>
      <c r="Z115" s="6">
        <f t="shared" si="29"/>
        <v>0.14113139057491042</v>
      </c>
      <c r="AA115" s="1">
        <f>VLOOKUP(E115,before_market_flags!B:H,7,0)</f>
        <v>44145</v>
      </c>
      <c r="AB115" s="1" t="str">
        <f t="shared" si="37"/>
        <v>RETA|44145</v>
      </c>
      <c r="AC115" s="6">
        <f>VLOOKUP(AB115,trade_prices!A:E,5,0)</f>
        <v>174.9900055</v>
      </c>
      <c r="AD115" s="6">
        <f>VLOOKUP(AB115,trade_prices!A:F,6,0)</f>
        <v>184.61999510000001</v>
      </c>
      <c r="AE115" s="6">
        <f t="shared" si="30"/>
        <v>5.3948606133399288E-2</v>
      </c>
      <c r="AF115">
        <f t="shared" si="31"/>
        <v>1</v>
      </c>
      <c r="AG115">
        <f t="shared" si="32"/>
        <v>1</v>
      </c>
    </row>
    <row r="116" spans="1:33" x14ac:dyDescent="0.35">
      <c r="A116" t="s">
        <v>523</v>
      </c>
      <c r="B116" t="s">
        <v>524</v>
      </c>
      <c r="C116" t="s">
        <v>8</v>
      </c>
      <c r="D116">
        <v>0</v>
      </c>
      <c r="E116" s="1">
        <v>44141</v>
      </c>
      <c r="F116" s="1" t="str">
        <f t="shared" si="33"/>
        <v>REV|44141</v>
      </c>
      <c r="G116" s="4">
        <f>VLOOKUP(F116,trade_prices!A:E,5,0)</f>
        <v>5.9299998279999997</v>
      </c>
      <c r="H116" s="5">
        <f>VLOOKUP(F116,trade_prices!A:F,6,0)</f>
        <v>5.5399999619999996</v>
      </c>
      <c r="I116" s="1">
        <f>VLOOKUP(E116,before_market_flags!B:D,3,0)</f>
        <v>44133</v>
      </c>
      <c r="J116" s="1" t="str">
        <f t="shared" si="34"/>
        <v>REV|44133</v>
      </c>
      <c r="K116" s="6">
        <f>VLOOKUP(J116,trade_prices!A:E,5,0)</f>
        <v>4.829999924</v>
      </c>
      <c r="L116" s="6">
        <f>VLOOKUP(J116,trade_prices!A:F,6,0)</f>
        <v>4.6300001139999996</v>
      </c>
      <c r="M116" s="6">
        <f t="shared" si="24"/>
        <v>0.16425990148770331</v>
      </c>
      <c r="N116" s="6" t="str">
        <f t="shared" si="25"/>
        <v>increase</v>
      </c>
      <c r="O116" s="1">
        <f>VLOOKUP(E116,before_market_flags!B:E,4,0)</f>
        <v>44139</v>
      </c>
      <c r="P116" s="1" t="str">
        <f t="shared" si="35"/>
        <v>REV|44139</v>
      </c>
      <c r="Q116" s="6">
        <f>VLOOKUP(P116,trade_prices!A:E,5,0)</f>
        <v>5.3499999049999998</v>
      </c>
      <c r="R116" s="6">
        <f>VLOOKUP(P116,trade_prices!A:F,6,0)</f>
        <v>5.5100002290000001</v>
      </c>
      <c r="S116" s="1">
        <f>VLOOKUP(E116,before_market_flags!B:F,5,0)</f>
        <v>44141</v>
      </c>
      <c r="T116" s="1" t="str">
        <f t="shared" si="36"/>
        <v>REV|44141</v>
      </c>
      <c r="U116" s="6">
        <f>VLOOKUP(T116,trade_prices!A:E,5,0)</f>
        <v>5.9299998279999997</v>
      </c>
      <c r="V116" s="6">
        <f>VLOOKUP(T116,trade_prices!A:F,6,0)</f>
        <v>5.5399999619999996</v>
      </c>
      <c r="W116" s="6">
        <f t="shared" si="26"/>
        <v>-7.0397088208499908E-2</v>
      </c>
      <c r="X116" s="6" t="str">
        <f t="shared" si="27"/>
        <v>decrease</v>
      </c>
      <c r="Y116" s="6">
        <f t="shared" si="28"/>
        <v>7.0826241346056182E-2</v>
      </c>
      <c r="Z116" s="6">
        <f t="shared" si="29"/>
        <v>-7.0397088208499908E-2</v>
      </c>
      <c r="AA116" s="1">
        <f>VLOOKUP(E116,before_market_flags!B:H,7,0)</f>
        <v>44144</v>
      </c>
      <c r="AB116" s="1" t="str">
        <f t="shared" si="37"/>
        <v>REV|44144</v>
      </c>
      <c r="AC116" s="6">
        <f>VLOOKUP(AB116,trade_prices!A:E,5,0)</f>
        <v>6.0599999430000002</v>
      </c>
      <c r="AD116" s="6">
        <f>VLOOKUP(AB116,trade_prices!A:F,6,0)</f>
        <v>5.9699997900000001</v>
      </c>
      <c r="AE116" s="6">
        <f t="shared" si="30"/>
        <v>7.2026774392901713E-2</v>
      </c>
      <c r="AF116">
        <f t="shared" si="31"/>
        <v>2</v>
      </c>
      <c r="AG116">
        <f t="shared" si="32"/>
        <v>1</v>
      </c>
    </row>
    <row r="117" spans="1:33" x14ac:dyDescent="0.35">
      <c r="A117" t="s">
        <v>533</v>
      </c>
      <c r="B117" t="s">
        <v>534</v>
      </c>
      <c r="C117" t="s">
        <v>8</v>
      </c>
      <c r="D117">
        <v>0</v>
      </c>
      <c r="E117" s="1">
        <v>44144</v>
      </c>
      <c r="F117" s="1" t="str">
        <f t="shared" si="33"/>
        <v>RUBY|44144</v>
      </c>
      <c r="G117" s="4">
        <f>VLOOKUP(F117,trade_prices!A:E,5,0)</f>
        <v>5</v>
      </c>
      <c r="H117" s="5">
        <f>VLOOKUP(F117,trade_prices!A:F,6,0)</f>
        <v>4.7699999809999998</v>
      </c>
      <c r="I117" s="1">
        <f>VLOOKUP(E117,before_market_flags!B:D,3,0)</f>
        <v>44134</v>
      </c>
      <c r="J117" s="1" t="str">
        <f t="shared" si="34"/>
        <v>RUBY|44134</v>
      </c>
      <c r="K117" s="6">
        <f>VLOOKUP(J117,trade_prices!A:E,5,0)</f>
        <v>4.3499999049999998</v>
      </c>
      <c r="L117" s="6">
        <f>VLOOKUP(J117,trade_prices!A:F,6,0)</f>
        <v>4.2300000190000002</v>
      </c>
      <c r="M117" s="6">
        <f t="shared" si="24"/>
        <v>0.1132075396542857</v>
      </c>
      <c r="N117" s="6" t="str">
        <f t="shared" si="25"/>
        <v>increase</v>
      </c>
      <c r="O117" s="1">
        <f>VLOOKUP(E117,before_market_flags!B:E,4,0)</f>
        <v>44140</v>
      </c>
      <c r="P117" s="1" t="str">
        <f t="shared" si="35"/>
        <v>RUBY|44140</v>
      </c>
      <c r="Q117" s="6">
        <f>VLOOKUP(P117,trade_prices!A:E,5,0)</f>
        <v>4.8200001720000003</v>
      </c>
      <c r="R117" s="6">
        <f>VLOOKUP(P117,trade_prices!A:F,6,0)</f>
        <v>4.5700001720000003</v>
      </c>
      <c r="S117" s="1">
        <f>VLOOKUP(E117,before_market_flags!B:F,5,0)</f>
        <v>44144</v>
      </c>
      <c r="T117" s="1" t="str">
        <f t="shared" si="36"/>
        <v>RUBY|44144</v>
      </c>
      <c r="U117" s="6">
        <f>VLOOKUP(T117,trade_prices!A:E,5,0)</f>
        <v>5</v>
      </c>
      <c r="V117" s="6">
        <f>VLOOKUP(T117,trade_prices!A:F,6,0)</f>
        <v>4.7699999809999998</v>
      </c>
      <c r="W117" s="6">
        <f t="shared" si="26"/>
        <v>-4.8218033525396831E-2</v>
      </c>
      <c r="X117" s="6" t="str">
        <f t="shared" si="27"/>
        <v>decrease</v>
      </c>
      <c r="Y117" s="6">
        <f t="shared" si="28"/>
        <v>8.5999965599999936E-2</v>
      </c>
      <c r="Z117" s="6">
        <f t="shared" si="29"/>
        <v>-4.8218033525396831E-2</v>
      </c>
      <c r="AA117" s="1">
        <f>VLOOKUP(E117,before_market_flags!B:H,7,0)</f>
        <v>44145</v>
      </c>
      <c r="AB117" s="1" t="str">
        <f t="shared" si="37"/>
        <v>RUBY|44145</v>
      </c>
      <c r="AC117" s="6">
        <f>VLOOKUP(AB117,trade_prices!A:E,5,0)</f>
        <v>4.7600002290000001</v>
      </c>
      <c r="AD117" s="6">
        <f>VLOOKUP(AB117,trade_prices!A:F,6,0)</f>
        <v>4.7300000190000002</v>
      </c>
      <c r="AE117" s="6">
        <f t="shared" si="30"/>
        <v>-8.4566515516539473E-3</v>
      </c>
      <c r="AF117">
        <f t="shared" si="31"/>
        <v>2</v>
      </c>
      <c r="AG117">
        <f t="shared" si="32"/>
        <v>1</v>
      </c>
    </row>
    <row r="118" spans="1:33" x14ac:dyDescent="0.35">
      <c r="A118" t="s">
        <v>537</v>
      </c>
      <c r="B118" t="s">
        <v>538</v>
      </c>
      <c r="C118" t="s">
        <v>8</v>
      </c>
      <c r="D118">
        <v>0</v>
      </c>
      <c r="E118" s="1">
        <v>44140</v>
      </c>
      <c r="F118" s="1" t="str">
        <f t="shared" si="33"/>
        <v>RXMD|44140</v>
      </c>
      <c r="G118" s="4">
        <f>VLOOKUP(F118,trade_prices!A:E,5,0)</f>
        <v>3.4000002000000001E-2</v>
      </c>
      <c r="H118" s="5">
        <f>VLOOKUP(F118,trade_prices!A:F,6,0)</f>
        <v>3.4000002000000001E-2</v>
      </c>
      <c r="I118" s="1">
        <f>VLOOKUP(E118,before_market_flags!B:D,3,0)</f>
        <v>44132</v>
      </c>
      <c r="J118" s="1" t="str">
        <f t="shared" si="34"/>
        <v>RXMD|44132</v>
      </c>
      <c r="K118" s="6">
        <f>VLOOKUP(J118,trade_prices!A:E,5,0)</f>
        <v>3.9000000999999999E-2</v>
      </c>
      <c r="L118" s="6">
        <f>VLOOKUP(J118,trade_prices!A:F,6,0)</f>
        <v>3.9000000999999999E-2</v>
      </c>
      <c r="M118" s="6">
        <f t="shared" si="24"/>
        <v>-0.14705878546713019</v>
      </c>
      <c r="N118" s="6" t="str">
        <f t="shared" si="25"/>
        <v>decrease</v>
      </c>
      <c r="O118" s="1">
        <f>VLOOKUP(E118,before_market_flags!B:E,4,0)</f>
        <v>44138</v>
      </c>
      <c r="P118" s="1" t="str">
        <f t="shared" si="35"/>
        <v>RXMD|44138</v>
      </c>
      <c r="Q118" s="6">
        <f>VLOOKUP(P118,trade_prices!A:E,5,0)</f>
        <v>3.5000000000000003E-2</v>
      </c>
      <c r="R118" s="6">
        <f>VLOOKUP(P118,trade_prices!A:F,6,0)</f>
        <v>3.2000002E-2</v>
      </c>
      <c r="S118" s="1">
        <f>VLOOKUP(E118,before_market_flags!B:F,5,0)</f>
        <v>44140</v>
      </c>
      <c r="T118" s="1" t="str">
        <f t="shared" si="36"/>
        <v>RXMD|44140</v>
      </c>
      <c r="U118" s="6">
        <f>VLOOKUP(T118,trade_prices!A:E,5,0)</f>
        <v>3.4000002000000001E-2</v>
      </c>
      <c r="V118" s="6">
        <f>VLOOKUP(T118,trade_prices!A:F,6,0)</f>
        <v>3.4000002000000001E-2</v>
      </c>
      <c r="W118" s="6">
        <f t="shared" si="26"/>
        <v>0</v>
      </c>
      <c r="X118" s="6" t="str">
        <f t="shared" si="27"/>
        <v>no change</v>
      </c>
      <c r="Y118" s="6">
        <f t="shared" si="28"/>
        <v>5.8823525951557348E-2</v>
      </c>
      <c r="Z118" s="6">
        <f t="shared" si="29"/>
        <v>0</v>
      </c>
      <c r="AA118" s="1">
        <f>VLOOKUP(E118,before_market_flags!B:H,7,0)</f>
        <v>44141</v>
      </c>
      <c r="AB118" s="1" t="str">
        <f t="shared" si="37"/>
        <v>RXMD|44141</v>
      </c>
      <c r="AC118" s="6">
        <f>VLOOKUP(AB118,trade_prices!A:E,5,0)</f>
        <v>3.3000000000000002E-2</v>
      </c>
      <c r="AD118" s="6">
        <f>VLOOKUP(AB118,trade_prices!A:F,6,0)</f>
        <v>3.4000002000000001E-2</v>
      </c>
      <c r="AE118" s="6">
        <f t="shared" si="30"/>
        <v>0</v>
      </c>
      <c r="AF118">
        <f t="shared" si="31"/>
        <v>0</v>
      </c>
      <c r="AG118">
        <f t="shared" si="32"/>
        <v>0</v>
      </c>
    </row>
    <row r="119" spans="1:33" x14ac:dyDescent="0.35">
      <c r="A119" t="s">
        <v>539</v>
      </c>
      <c r="B119" t="s">
        <v>540</v>
      </c>
      <c r="C119" t="s">
        <v>8</v>
      </c>
      <c r="D119">
        <v>0</v>
      </c>
      <c r="E119" s="1">
        <v>44141</v>
      </c>
      <c r="F119" s="1" t="str">
        <f t="shared" si="33"/>
        <v>SABR|44141</v>
      </c>
      <c r="G119" s="4">
        <f>VLOOKUP(F119,trade_prices!A:E,5,0)</f>
        <v>7.3850002290000001</v>
      </c>
      <c r="H119" s="5">
        <f>VLOOKUP(F119,trade_prices!A:F,6,0)</f>
        <v>7.079999924</v>
      </c>
      <c r="I119" s="1">
        <f>VLOOKUP(E119,before_market_flags!B:D,3,0)</f>
        <v>44133</v>
      </c>
      <c r="J119" s="1" t="str">
        <f t="shared" si="34"/>
        <v>SABR|44133</v>
      </c>
      <c r="K119" s="6">
        <f>VLOOKUP(J119,trade_prices!A:E,5,0)</f>
        <v>6.3000001909999996</v>
      </c>
      <c r="L119" s="6">
        <f>VLOOKUP(J119,trade_prices!A:F,6,0)</f>
        <v>6.5399999619999996</v>
      </c>
      <c r="M119" s="6">
        <f t="shared" si="24"/>
        <v>7.627118189217659E-2</v>
      </c>
      <c r="N119" s="6" t="str">
        <f t="shared" si="25"/>
        <v>increase</v>
      </c>
      <c r="O119" s="1">
        <f>VLOOKUP(E119,before_market_flags!B:E,4,0)</f>
        <v>44139</v>
      </c>
      <c r="P119" s="1" t="str">
        <f t="shared" si="35"/>
        <v>SABR|44139</v>
      </c>
      <c r="Q119" s="6">
        <f>VLOOKUP(P119,trade_prices!A:E,5,0)</f>
        <v>7.0500001909999996</v>
      </c>
      <c r="R119" s="6">
        <f>VLOOKUP(P119,trade_prices!A:F,6,0)</f>
        <v>7.079999924</v>
      </c>
      <c r="S119" s="1">
        <f>VLOOKUP(E119,before_market_flags!B:F,5,0)</f>
        <v>44141</v>
      </c>
      <c r="T119" s="1" t="str">
        <f t="shared" si="36"/>
        <v>SABR|44141</v>
      </c>
      <c r="U119" s="6">
        <f>VLOOKUP(T119,trade_prices!A:E,5,0)</f>
        <v>7.3850002290000001</v>
      </c>
      <c r="V119" s="6">
        <f>VLOOKUP(T119,trade_prices!A:F,6,0)</f>
        <v>7.079999924</v>
      </c>
      <c r="W119" s="6">
        <f t="shared" si="26"/>
        <v>-4.307913958672524E-2</v>
      </c>
      <c r="X119" s="6" t="str">
        <f t="shared" si="27"/>
        <v>decrease</v>
      </c>
      <c r="Y119" s="6">
        <f t="shared" si="28"/>
        <v>4.1299972314462613E-2</v>
      </c>
      <c r="Z119" s="6">
        <f t="shared" si="29"/>
        <v>-4.307913958672524E-2</v>
      </c>
      <c r="AA119" s="1">
        <f>VLOOKUP(E119,before_market_flags!B:H,7,0)</f>
        <v>44144</v>
      </c>
      <c r="AB119" s="1" t="str">
        <f t="shared" si="37"/>
        <v>SABR|44144</v>
      </c>
      <c r="AC119" s="6">
        <f>VLOOKUP(AB119,trade_prices!A:E,5,0)</f>
        <v>9.1700000760000009</v>
      </c>
      <c r="AD119" s="6">
        <f>VLOOKUP(AB119,trade_prices!A:F,6,0)</f>
        <v>9.9200000760000009</v>
      </c>
      <c r="AE119" s="6">
        <f t="shared" si="30"/>
        <v>0.2862903357098725</v>
      </c>
      <c r="AF119">
        <f t="shared" si="31"/>
        <v>2</v>
      </c>
      <c r="AG119">
        <f t="shared" si="32"/>
        <v>1</v>
      </c>
    </row>
    <row r="120" spans="1:33" x14ac:dyDescent="0.35">
      <c r="A120" t="s">
        <v>541</v>
      </c>
      <c r="B120" t="s">
        <v>542</v>
      </c>
      <c r="C120" t="s">
        <v>8</v>
      </c>
      <c r="D120">
        <v>0</v>
      </c>
      <c r="E120" s="1">
        <v>44140</v>
      </c>
      <c r="F120" s="1" t="str">
        <f t="shared" si="33"/>
        <v>SAVA|44140</v>
      </c>
      <c r="G120" s="4">
        <f>VLOOKUP(F120,trade_prices!A:E,5,0)</f>
        <v>11.02999973</v>
      </c>
      <c r="H120" s="5">
        <f>VLOOKUP(F120,trade_prices!A:F,6,0)</f>
        <v>10.510000229999999</v>
      </c>
      <c r="I120" s="1">
        <f>VLOOKUP(E120,before_market_flags!B:D,3,0)</f>
        <v>44132</v>
      </c>
      <c r="J120" s="1" t="str">
        <f t="shared" si="34"/>
        <v>SAVA|44132</v>
      </c>
      <c r="K120" s="6">
        <f>VLOOKUP(J120,trade_prices!A:E,5,0)</f>
        <v>8.6400003430000005</v>
      </c>
      <c r="L120" s="6">
        <f>VLOOKUP(J120,trade_prices!A:F,6,0)</f>
        <v>8.6700000760000009</v>
      </c>
      <c r="M120" s="6">
        <f t="shared" si="24"/>
        <v>0.17507137143040752</v>
      </c>
      <c r="N120" s="6" t="str">
        <f t="shared" si="25"/>
        <v>increase</v>
      </c>
      <c r="O120" s="1">
        <f>VLOOKUP(E120,before_market_flags!B:E,4,0)</f>
        <v>44138</v>
      </c>
      <c r="P120" s="1" t="str">
        <f t="shared" si="35"/>
        <v>SAVA|44138</v>
      </c>
      <c r="Q120" s="6">
        <f>VLOOKUP(P120,trade_prices!A:E,5,0)</f>
        <v>8.9300003050000001</v>
      </c>
      <c r="R120" s="6">
        <f>VLOOKUP(P120,trade_prices!A:F,6,0)</f>
        <v>9.1899995800000003</v>
      </c>
      <c r="S120" s="1">
        <f>VLOOKUP(E120,before_market_flags!B:F,5,0)</f>
        <v>44140</v>
      </c>
      <c r="T120" s="1" t="str">
        <f t="shared" si="36"/>
        <v>SAVA|44140</v>
      </c>
      <c r="U120" s="6">
        <f>VLOOKUP(T120,trade_prices!A:E,5,0)</f>
        <v>11.02999973</v>
      </c>
      <c r="V120" s="6">
        <f>VLOOKUP(T120,trade_prices!A:F,6,0)</f>
        <v>10.510000229999999</v>
      </c>
      <c r="W120" s="6">
        <f t="shared" si="26"/>
        <v>-4.9476640211262954E-2</v>
      </c>
      <c r="X120" s="6" t="str">
        <f t="shared" si="27"/>
        <v>decrease</v>
      </c>
      <c r="Y120" s="6">
        <f t="shared" si="28"/>
        <v>0.16681778740170466</v>
      </c>
      <c r="Z120" s="6">
        <f t="shared" si="29"/>
        <v>-4.9476640211262954E-2</v>
      </c>
      <c r="AA120" s="1">
        <f>VLOOKUP(E120,before_market_flags!B:H,7,0)</f>
        <v>44141</v>
      </c>
      <c r="AB120" s="1" t="str">
        <f t="shared" si="37"/>
        <v>SAVA|44141</v>
      </c>
      <c r="AC120" s="6">
        <f>VLOOKUP(AB120,trade_prices!A:E,5,0)</f>
        <v>10.43000031</v>
      </c>
      <c r="AD120" s="6">
        <f>VLOOKUP(AB120,trade_prices!A:F,6,0)</f>
        <v>10.69999981</v>
      </c>
      <c r="AE120" s="6">
        <f t="shared" si="30"/>
        <v>1.7756970408768662E-2</v>
      </c>
      <c r="AF120">
        <f t="shared" si="31"/>
        <v>2</v>
      </c>
      <c r="AG120">
        <f t="shared" si="32"/>
        <v>1</v>
      </c>
    </row>
    <row r="121" spans="1:33" x14ac:dyDescent="0.35">
      <c r="A121" t="s">
        <v>547</v>
      </c>
      <c r="B121" t="s">
        <v>548</v>
      </c>
      <c r="C121" t="s">
        <v>8</v>
      </c>
      <c r="D121">
        <v>0</v>
      </c>
      <c r="E121" s="1">
        <v>44144</v>
      </c>
      <c r="F121" s="1" t="str">
        <f t="shared" si="33"/>
        <v>SCU|44144</v>
      </c>
      <c r="G121" s="4">
        <f>VLOOKUP(F121,trade_prices!A:E,5,0)</f>
        <v>11.77000046</v>
      </c>
      <c r="H121" s="5">
        <f>VLOOKUP(F121,trade_prices!A:F,6,0)</f>
        <v>13.31000042</v>
      </c>
      <c r="I121" s="1">
        <f>VLOOKUP(E121,before_market_flags!B:D,3,0)</f>
        <v>44134</v>
      </c>
      <c r="J121" s="1" t="str">
        <f t="shared" si="34"/>
        <v>SCU|44134</v>
      </c>
      <c r="K121" s="6">
        <f>VLOOKUP(J121,trade_prices!A:E,5,0)</f>
        <v>11.119999890000001</v>
      </c>
      <c r="L121" s="6">
        <f>VLOOKUP(J121,trade_prices!A:F,6,0)</f>
        <v>10.84000015</v>
      </c>
      <c r="M121" s="6">
        <f t="shared" si="24"/>
        <v>0.18557477025233632</v>
      </c>
      <c r="N121" s="6" t="str">
        <f t="shared" si="25"/>
        <v>increase</v>
      </c>
      <c r="O121" s="1">
        <f>VLOOKUP(E121,before_market_flags!B:E,4,0)</f>
        <v>44140</v>
      </c>
      <c r="P121" s="1" t="str">
        <f t="shared" si="35"/>
        <v>SCU|44140</v>
      </c>
      <c r="Q121" s="6">
        <f>VLOOKUP(P121,trade_prices!A:E,5,0)</f>
        <v>11.010000229999999</v>
      </c>
      <c r="R121" s="6">
        <f>VLOOKUP(P121,trade_prices!A:F,6,0)</f>
        <v>11.710000040000001</v>
      </c>
      <c r="S121" s="1">
        <f>VLOOKUP(E121,before_market_flags!B:F,5,0)</f>
        <v>44144</v>
      </c>
      <c r="T121" s="1" t="str">
        <f t="shared" si="36"/>
        <v>SCU|44144</v>
      </c>
      <c r="U121" s="6">
        <f>VLOOKUP(T121,trade_prices!A:E,5,0)</f>
        <v>11.77000046</v>
      </c>
      <c r="V121" s="6">
        <f>VLOOKUP(T121,trade_prices!A:F,6,0)</f>
        <v>13.31000042</v>
      </c>
      <c r="W121" s="6">
        <f t="shared" si="26"/>
        <v>0.11570247268256656</v>
      </c>
      <c r="X121" s="6" t="str">
        <f t="shared" si="27"/>
        <v>increase</v>
      </c>
      <c r="Y121" s="6">
        <f t="shared" si="28"/>
        <v>5.0977415169956349E-3</v>
      </c>
      <c r="Z121" s="6">
        <f t="shared" si="29"/>
        <v>0.11570247268256656</v>
      </c>
      <c r="AA121" s="1">
        <f>VLOOKUP(E121,before_market_flags!B:H,7,0)</f>
        <v>44145</v>
      </c>
      <c r="AB121" s="1" t="str">
        <f t="shared" si="37"/>
        <v>SCU|44145</v>
      </c>
      <c r="AC121" s="6">
        <f>VLOOKUP(AB121,trade_prices!A:E,5,0)</f>
        <v>13.59000015</v>
      </c>
      <c r="AD121" s="6">
        <f>VLOOKUP(AB121,trade_prices!A:F,6,0)</f>
        <v>13.399999619999999</v>
      </c>
      <c r="AE121" s="6">
        <f t="shared" si="30"/>
        <v>6.7163583994190737E-3</v>
      </c>
      <c r="AF121">
        <f t="shared" si="31"/>
        <v>1</v>
      </c>
      <c r="AG121">
        <f t="shared" si="32"/>
        <v>1</v>
      </c>
    </row>
    <row r="122" spans="1:33" x14ac:dyDescent="0.35">
      <c r="A122" t="s">
        <v>549</v>
      </c>
      <c r="B122" t="s">
        <v>550</v>
      </c>
      <c r="C122" t="s">
        <v>8</v>
      </c>
      <c r="D122">
        <v>0</v>
      </c>
      <c r="E122" s="1">
        <v>44141</v>
      </c>
      <c r="F122" s="1" t="str">
        <f t="shared" si="33"/>
        <v>SDPI|44141</v>
      </c>
      <c r="G122" s="4">
        <f>VLOOKUP(F122,trade_prices!A:E,5,0)</f>
        <v>0.41999998700000002</v>
      </c>
      <c r="H122" s="5">
        <f>VLOOKUP(F122,trade_prices!A:F,6,0)</f>
        <v>0.43000000700000002</v>
      </c>
      <c r="I122" s="1">
        <f>VLOOKUP(E122,before_market_flags!B:D,3,0)</f>
        <v>44133</v>
      </c>
      <c r="J122" s="1" t="str">
        <f t="shared" si="34"/>
        <v>SDPI|44133</v>
      </c>
      <c r="K122" s="6">
        <f>VLOOKUP(J122,trade_prices!A:E,5,0)</f>
        <v>0.41999998700000002</v>
      </c>
      <c r="L122" s="6">
        <f>VLOOKUP(J122,trade_prices!A:F,6,0)</f>
        <v>0.43000000700000002</v>
      </c>
      <c r="M122" s="6">
        <f t="shared" si="24"/>
        <v>0</v>
      </c>
      <c r="N122" s="6" t="str">
        <f t="shared" si="25"/>
        <v>no change</v>
      </c>
      <c r="O122" s="1">
        <f>VLOOKUP(E122,before_market_flags!B:E,4,0)</f>
        <v>44139</v>
      </c>
      <c r="P122" s="1" t="str">
        <f t="shared" si="35"/>
        <v>SDPI|44139</v>
      </c>
      <c r="Q122" s="6">
        <f>VLOOKUP(P122,trade_prices!A:E,5,0)</f>
        <v>0.41999998700000002</v>
      </c>
      <c r="R122" s="6">
        <f>VLOOKUP(P122,trade_prices!A:F,6,0)</f>
        <v>0.439999998</v>
      </c>
      <c r="S122" s="1">
        <f>VLOOKUP(E122,before_market_flags!B:F,5,0)</f>
        <v>44141</v>
      </c>
      <c r="T122" s="1" t="str">
        <f t="shared" si="36"/>
        <v>SDPI|44141</v>
      </c>
      <c r="U122" s="6">
        <f>VLOOKUP(T122,trade_prices!A:E,5,0)</f>
        <v>0.41999998700000002</v>
      </c>
      <c r="V122" s="6">
        <f>VLOOKUP(T122,trade_prices!A:F,6,0)</f>
        <v>0.43000000700000002</v>
      </c>
      <c r="W122" s="6">
        <f t="shared" si="26"/>
        <v>2.3255860086532507E-2</v>
      </c>
      <c r="X122" s="6" t="str">
        <f t="shared" si="27"/>
        <v>increase</v>
      </c>
      <c r="Y122" s="6">
        <f t="shared" si="28"/>
        <v>-4.7619075283447526E-2</v>
      </c>
      <c r="Z122" s="6">
        <f t="shared" si="29"/>
        <v>2.3255860086532507E-2</v>
      </c>
      <c r="AA122" s="1">
        <f>VLOOKUP(E122,before_market_flags!B:H,7,0)</f>
        <v>44144</v>
      </c>
      <c r="AB122" s="1" t="str">
        <f t="shared" si="37"/>
        <v>SDPI|44144</v>
      </c>
      <c r="AC122" s="6">
        <f>VLOOKUP(AB122,trade_prices!A:E,5,0)</f>
        <v>0.43000000700000002</v>
      </c>
      <c r="AD122" s="6">
        <f>VLOOKUP(AB122,trade_prices!A:F,6,0)</f>
        <v>0.46000000800000002</v>
      </c>
      <c r="AE122" s="6">
        <f t="shared" si="30"/>
        <v>6.5217392344045347E-2</v>
      </c>
      <c r="AF122">
        <f t="shared" si="31"/>
        <v>0</v>
      </c>
      <c r="AG122">
        <f t="shared" si="32"/>
        <v>1</v>
      </c>
    </row>
    <row r="123" spans="1:33" x14ac:dyDescent="0.35">
      <c r="A123" t="s">
        <v>553</v>
      </c>
      <c r="B123" t="s">
        <v>554</v>
      </c>
      <c r="C123" t="s">
        <v>8</v>
      </c>
      <c r="D123">
        <v>0</v>
      </c>
      <c r="E123" s="1">
        <v>44141</v>
      </c>
      <c r="F123" s="1" t="str">
        <f t="shared" si="33"/>
        <v>SHEN|44141</v>
      </c>
      <c r="G123" s="4">
        <f>VLOOKUP(F123,trade_prices!A:E,5,0)</f>
        <v>45.799999239999998</v>
      </c>
      <c r="H123" s="5">
        <f>VLOOKUP(F123,trade_prices!A:F,6,0)</f>
        <v>42.588001249999998</v>
      </c>
      <c r="I123" s="1">
        <f>VLOOKUP(E123,before_market_flags!B:D,3,0)</f>
        <v>44133</v>
      </c>
      <c r="J123" s="1" t="str">
        <f t="shared" si="34"/>
        <v>SHEN|44133</v>
      </c>
      <c r="K123" s="6">
        <f>VLOOKUP(J123,trade_prices!A:E,5,0)</f>
        <v>43.66999817</v>
      </c>
      <c r="L123" s="6">
        <f>VLOOKUP(J123,trade_prices!A:F,6,0)</f>
        <v>43.590656279999997</v>
      </c>
      <c r="M123" s="6">
        <f t="shared" si="24"/>
        <v>-2.3543134229620597E-2</v>
      </c>
      <c r="N123" s="6" t="str">
        <f t="shared" si="25"/>
        <v>decrease</v>
      </c>
      <c r="O123" s="1">
        <f>VLOOKUP(E123,before_market_flags!B:E,4,0)</f>
        <v>44139</v>
      </c>
      <c r="P123" s="1" t="str">
        <f t="shared" si="35"/>
        <v>SHEN|44139</v>
      </c>
      <c r="Q123" s="6">
        <f>VLOOKUP(P123,trade_prices!A:E,5,0)</f>
        <v>44.27999878</v>
      </c>
      <c r="R123" s="6">
        <f>VLOOKUP(P123,trade_prices!A:F,6,0)</f>
        <v>44.771999360000002</v>
      </c>
      <c r="S123" s="1">
        <f>VLOOKUP(E123,before_market_flags!B:F,5,0)</f>
        <v>44141</v>
      </c>
      <c r="T123" s="1" t="str">
        <f t="shared" si="36"/>
        <v>SHEN|44141</v>
      </c>
      <c r="U123" s="6">
        <f>VLOOKUP(T123,trade_prices!A:E,5,0)</f>
        <v>45.799999239999998</v>
      </c>
      <c r="V123" s="6">
        <f>VLOOKUP(T123,trade_prices!A:F,6,0)</f>
        <v>42.588001249999998</v>
      </c>
      <c r="W123" s="6">
        <f t="shared" si="26"/>
        <v>-7.5420256779484357E-2</v>
      </c>
      <c r="X123" s="6" t="str">
        <f t="shared" si="27"/>
        <v>decrease</v>
      </c>
      <c r="Y123" s="6">
        <f t="shared" si="28"/>
        <v>2.2445412599530774E-2</v>
      </c>
      <c r="Z123" s="6">
        <f t="shared" si="29"/>
        <v>-7.5420256779484357E-2</v>
      </c>
      <c r="AA123" s="1">
        <f>VLOOKUP(E123,before_market_flags!B:H,7,0)</f>
        <v>44144</v>
      </c>
      <c r="AB123" s="1" t="str">
        <f t="shared" si="37"/>
        <v>SHEN|44144</v>
      </c>
      <c r="AC123" s="6">
        <f>VLOOKUP(AB123,trade_prices!A:E,5,0)</f>
        <v>44.590000150000002</v>
      </c>
      <c r="AD123" s="6">
        <f>VLOOKUP(AB123,trade_prices!A:F,6,0)</f>
        <v>46.409999849999998</v>
      </c>
      <c r="AE123" s="6">
        <f t="shared" si="30"/>
        <v>8.2352911276727808E-2</v>
      </c>
      <c r="AF123">
        <f t="shared" si="31"/>
        <v>4</v>
      </c>
      <c r="AG123">
        <f t="shared" si="32"/>
        <v>1</v>
      </c>
    </row>
    <row r="124" spans="1:33" x14ac:dyDescent="0.35">
      <c r="A124" t="s">
        <v>555</v>
      </c>
      <c r="B124" t="s">
        <v>556</v>
      </c>
      <c r="C124" t="s">
        <v>8</v>
      </c>
      <c r="D124">
        <v>0</v>
      </c>
      <c r="E124" s="1">
        <v>44140</v>
      </c>
      <c r="F124" s="1" t="str">
        <f t="shared" si="33"/>
        <v>SHIP|44140</v>
      </c>
      <c r="G124" s="4">
        <f>VLOOKUP(F124,trade_prices!A:E,5,0)</f>
        <v>0.41999998700000002</v>
      </c>
      <c r="H124" s="5">
        <f>VLOOKUP(F124,trade_prices!A:F,6,0)</f>
        <v>0.41999998700000002</v>
      </c>
      <c r="I124" s="1">
        <f>VLOOKUP(E124,before_market_flags!B:D,3,0)</f>
        <v>44132</v>
      </c>
      <c r="J124" s="1" t="str">
        <f t="shared" si="34"/>
        <v>SHIP|44132</v>
      </c>
      <c r="K124" s="6">
        <f>VLOOKUP(J124,trade_prices!A:E,5,0)</f>
        <v>0.46000000800000002</v>
      </c>
      <c r="L124" s="6">
        <f>VLOOKUP(J124,trade_prices!A:F,6,0)</f>
        <v>0.519999981</v>
      </c>
      <c r="M124" s="6">
        <f t="shared" si="24"/>
        <v>-0.23809523117913806</v>
      </c>
      <c r="N124" s="6" t="str">
        <f t="shared" si="25"/>
        <v>decrease</v>
      </c>
      <c r="O124" s="1">
        <f>VLOOKUP(E124,before_market_flags!B:E,4,0)</f>
        <v>44138</v>
      </c>
      <c r="P124" s="1" t="str">
        <f t="shared" si="35"/>
        <v>SHIP|44138</v>
      </c>
      <c r="Q124" s="6">
        <f>VLOOKUP(P124,trade_prices!A:E,5,0)</f>
        <v>0.43000000700000002</v>
      </c>
      <c r="R124" s="6">
        <f>VLOOKUP(P124,trade_prices!A:F,6,0)</f>
        <v>0.43000000700000002</v>
      </c>
      <c r="S124" s="1">
        <f>VLOOKUP(E124,before_market_flags!B:F,5,0)</f>
        <v>44140</v>
      </c>
      <c r="T124" s="1" t="str">
        <f t="shared" si="36"/>
        <v>SHIP|44140</v>
      </c>
      <c r="U124" s="6">
        <f>VLOOKUP(T124,trade_prices!A:E,5,0)</f>
        <v>0.41999998700000002</v>
      </c>
      <c r="V124" s="6">
        <f>VLOOKUP(T124,trade_prices!A:F,6,0)</f>
        <v>0.41999998700000002</v>
      </c>
      <c r="W124" s="6">
        <f t="shared" si="26"/>
        <v>0</v>
      </c>
      <c r="X124" s="6" t="str">
        <f t="shared" si="27"/>
        <v>no change</v>
      </c>
      <c r="Y124" s="6">
        <f t="shared" si="28"/>
        <v>-2.3809572165534372E-2</v>
      </c>
      <c r="Z124" s="6">
        <f t="shared" si="29"/>
        <v>0</v>
      </c>
      <c r="AA124" s="1">
        <f>VLOOKUP(E124,before_market_flags!B:H,7,0)</f>
        <v>44141</v>
      </c>
      <c r="AB124" s="1" t="str">
        <f t="shared" si="37"/>
        <v>SHIP|44141</v>
      </c>
      <c r="AC124" s="6">
        <f>VLOOKUP(AB124,trade_prices!A:E,5,0)</f>
        <v>0.41999998700000002</v>
      </c>
      <c r="AD124" s="6">
        <f>VLOOKUP(AB124,trade_prices!A:F,6,0)</f>
        <v>0.439999998</v>
      </c>
      <c r="AE124" s="6">
        <f t="shared" si="30"/>
        <v>4.5454570661157101E-2</v>
      </c>
      <c r="AF124">
        <f t="shared" si="31"/>
        <v>0</v>
      </c>
      <c r="AG124">
        <f t="shared" si="32"/>
        <v>0</v>
      </c>
    </row>
    <row r="125" spans="1:33" x14ac:dyDescent="0.35">
      <c r="A125" t="s">
        <v>563</v>
      </c>
      <c r="B125" t="s">
        <v>564</v>
      </c>
      <c r="C125" t="s">
        <v>8</v>
      </c>
      <c r="D125">
        <v>0</v>
      </c>
      <c r="E125" s="1">
        <v>44144</v>
      </c>
      <c r="F125" s="1" t="str">
        <f t="shared" si="33"/>
        <v>SOHO|44144</v>
      </c>
      <c r="G125" s="4">
        <f>VLOOKUP(F125,trade_prices!A:E,5,0)</f>
        <v>1.8999999759999999</v>
      </c>
      <c r="H125" s="5">
        <f>VLOOKUP(F125,trade_prices!A:F,6,0)</f>
        <v>2.579999924</v>
      </c>
      <c r="I125" s="1">
        <f>VLOOKUP(E125,before_market_flags!B:D,3,0)</f>
        <v>44134</v>
      </c>
      <c r="J125" s="1" t="str">
        <f t="shared" si="34"/>
        <v>SOHO|44134</v>
      </c>
      <c r="K125" s="6">
        <f>VLOOKUP(J125,trade_prices!A:E,5,0)</f>
        <v>1.5099999900000001</v>
      </c>
      <c r="L125" s="6">
        <f>VLOOKUP(J125,trade_prices!A:F,6,0)</f>
        <v>1.519999981</v>
      </c>
      <c r="M125" s="6">
        <f t="shared" si="24"/>
        <v>0.41085270318790906</v>
      </c>
      <c r="N125" s="6" t="str">
        <f t="shared" si="25"/>
        <v>increase</v>
      </c>
      <c r="O125" s="1">
        <f>VLOOKUP(E125,before_market_flags!B:E,4,0)</f>
        <v>44140</v>
      </c>
      <c r="P125" s="1" t="str">
        <f t="shared" si="35"/>
        <v>SOHO|44140</v>
      </c>
      <c r="Q125" s="6">
        <f>VLOOKUP(P125,trade_prices!A:E,5,0)</f>
        <v>1.5900000329999999</v>
      </c>
      <c r="R125" s="6">
        <f>VLOOKUP(P125,trade_prices!A:F,6,0)</f>
        <v>1.559999943</v>
      </c>
      <c r="S125" s="1">
        <f>VLOOKUP(E125,before_market_flags!B:F,5,0)</f>
        <v>44144</v>
      </c>
      <c r="T125" s="1" t="str">
        <f t="shared" si="36"/>
        <v>SOHO|44144</v>
      </c>
      <c r="U125" s="6">
        <f>VLOOKUP(T125,trade_prices!A:E,5,0)</f>
        <v>1.8999999759999999</v>
      </c>
      <c r="V125" s="6">
        <f>VLOOKUP(T125,trade_prices!A:F,6,0)</f>
        <v>2.579999924</v>
      </c>
      <c r="W125" s="6">
        <f t="shared" si="26"/>
        <v>0.26356587908178564</v>
      </c>
      <c r="X125" s="6" t="str">
        <f t="shared" si="27"/>
        <v>increase</v>
      </c>
      <c r="Y125" s="6">
        <f t="shared" si="28"/>
        <v>0.17894738804986171</v>
      </c>
      <c r="Z125" s="6">
        <f t="shared" si="29"/>
        <v>0.26356587908178564</v>
      </c>
      <c r="AA125" s="1">
        <f>VLOOKUP(E125,before_market_flags!B:H,7,0)</f>
        <v>44145</v>
      </c>
      <c r="AB125" s="1" t="str">
        <f t="shared" si="37"/>
        <v>SOHO|44145</v>
      </c>
      <c r="AC125" s="6">
        <f>VLOOKUP(AB125,trade_prices!A:E,5,0)</f>
        <v>2.2400000100000002</v>
      </c>
      <c r="AD125" s="6">
        <f>VLOOKUP(AB125,trade_prices!A:F,6,0)</f>
        <v>2.2999999519999998</v>
      </c>
      <c r="AE125" s="6">
        <f t="shared" si="30"/>
        <v>-0.12173912080151215</v>
      </c>
      <c r="AF125">
        <f t="shared" si="31"/>
        <v>1</v>
      </c>
      <c r="AG125">
        <f t="shared" si="32"/>
        <v>1</v>
      </c>
    </row>
    <row r="126" spans="1:33" x14ac:dyDescent="0.35">
      <c r="A126" t="s">
        <v>565</v>
      </c>
      <c r="B126" t="s">
        <v>564</v>
      </c>
      <c r="C126" t="s">
        <v>8</v>
      </c>
      <c r="D126">
        <v>0</v>
      </c>
      <c r="E126" s="1">
        <v>44144</v>
      </c>
      <c r="F126" s="1" t="str">
        <f t="shared" si="33"/>
        <v>SOHOB|44144</v>
      </c>
      <c r="G126" s="4">
        <f>VLOOKUP(F126,trade_prices!A:E,5,0)</f>
        <v>7.1500000950000002</v>
      </c>
      <c r="H126" s="5">
        <f>VLOOKUP(F126,trade_prices!A:F,6,0)</f>
        <v>8.875</v>
      </c>
      <c r="I126" s="1">
        <f>VLOOKUP(E126,before_market_flags!B:D,3,0)</f>
        <v>44134</v>
      </c>
      <c r="J126" s="1" t="str">
        <f t="shared" si="34"/>
        <v>SOHOB|44134</v>
      </c>
      <c r="K126" s="6">
        <f>VLOOKUP(J126,trade_prices!A:E,5,0)</f>
        <v>5.9000000950000002</v>
      </c>
      <c r="L126" s="6">
        <f>VLOOKUP(J126,trade_prices!A:F,6,0)</f>
        <v>6</v>
      </c>
      <c r="M126" s="6">
        <f t="shared" si="24"/>
        <v>0.323943661971831</v>
      </c>
      <c r="N126" s="6" t="str">
        <f t="shared" si="25"/>
        <v>increase</v>
      </c>
      <c r="O126" s="1">
        <f>VLOOKUP(E126,before_market_flags!B:E,4,0)</f>
        <v>44140</v>
      </c>
      <c r="P126" s="1" t="str">
        <f t="shared" si="35"/>
        <v>SOHOB|44140</v>
      </c>
      <c r="Q126" s="6">
        <f>VLOOKUP(P126,trade_prices!A:E,5,0)</f>
        <v>6.0500001909999996</v>
      </c>
      <c r="R126" s="6">
        <f>VLOOKUP(P126,trade_prices!A:F,6,0)</f>
        <v>6.0599999430000002</v>
      </c>
      <c r="S126" s="1">
        <f>VLOOKUP(E126,before_market_flags!B:F,5,0)</f>
        <v>44144</v>
      </c>
      <c r="T126" s="1" t="str">
        <f t="shared" si="36"/>
        <v>SOHOB|44144</v>
      </c>
      <c r="U126" s="6">
        <f>VLOOKUP(T126,trade_prices!A:E,5,0)</f>
        <v>7.1500000950000002</v>
      </c>
      <c r="V126" s="6">
        <f>VLOOKUP(T126,trade_prices!A:F,6,0)</f>
        <v>8.875</v>
      </c>
      <c r="W126" s="6">
        <f t="shared" si="26"/>
        <v>0.19436618647887322</v>
      </c>
      <c r="X126" s="6" t="str">
        <f t="shared" si="27"/>
        <v>increase</v>
      </c>
      <c r="Y126" s="6">
        <f t="shared" si="28"/>
        <v>0.15244757168076653</v>
      </c>
      <c r="Z126" s="6">
        <f t="shared" si="29"/>
        <v>0.19436618647887322</v>
      </c>
      <c r="AA126" s="1">
        <f>VLOOKUP(E126,before_market_flags!B:H,7,0)</f>
        <v>44145</v>
      </c>
      <c r="AB126" s="1" t="str">
        <f t="shared" si="37"/>
        <v>SOHOB|44145</v>
      </c>
      <c r="AC126" s="6">
        <f>VLOOKUP(AB126,trade_prices!A:E,5,0)</f>
        <v>8.8000001910000005</v>
      </c>
      <c r="AD126" s="6">
        <f>VLOOKUP(AB126,trade_prices!A:F,6,0)</f>
        <v>8.6099996569999995</v>
      </c>
      <c r="AE126" s="6">
        <f t="shared" si="30"/>
        <v>-3.0778205988028478E-2</v>
      </c>
      <c r="AF126">
        <f t="shared" si="31"/>
        <v>1</v>
      </c>
      <c r="AG126">
        <f t="shared" si="32"/>
        <v>1</v>
      </c>
    </row>
    <row r="127" spans="1:33" x14ac:dyDescent="0.35">
      <c r="A127" t="s">
        <v>574</v>
      </c>
      <c r="B127" t="s">
        <v>575</v>
      </c>
      <c r="C127" t="s">
        <v>8</v>
      </c>
      <c r="D127">
        <v>0</v>
      </c>
      <c r="E127" s="1">
        <v>44141</v>
      </c>
      <c r="F127" s="1" t="str">
        <f t="shared" si="33"/>
        <v>SQBG|44141</v>
      </c>
      <c r="G127" s="4">
        <f>VLOOKUP(F127,trade_prices!A:E,5,0)</f>
        <v>6.6799998279999997</v>
      </c>
      <c r="H127" s="5">
        <f>VLOOKUP(F127,trade_prices!A:F,6,0)</f>
        <v>6.3800001139999996</v>
      </c>
      <c r="I127" s="1">
        <f>VLOOKUP(E127,before_market_flags!B:D,3,0)</f>
        <v>44133</v>
      </c>
      <c r="J127" s="1" t="str">
        <f t="shared" si="34"/>
        <v>SQBG|44133</v>
      </c>
      <c r="K127" s="6">
        <f>VLOOKUP(J127,trade_prices!A:E,5,0)</f>
        <v>6.0999999049999998</v>
      </c>
      <c r="L127" s="6">
        <f>VLOOKUP(J127,trade_prices!A:F,6,0)</f>
        <v>6.2100000380000004</v>
      </c>
      <c r="M127" s="6">
        <f t="shared" si="24"/>
        <v>2.6645779461188131E-2</v>
      </c>
      <c r="N127" s="6" t="str">
        <f t="shared" si="25"/>
        <v>increase</v>
      </c>
      <c r="O127" s="1">
        <f>VLOOKUP(E127,before_market_flags!B:E,4,0)</f>
        <v>44139</v>
      </c>
      <c r="P127" s="1" t="str">
        <f t="shared" si="35"/>
        <v>SQBG|44139</v>
      </c>
      <c r="Q127" s="6">
        <f>VLOOKUP(P127,trade_prices!A:E,5,0)</f>
        <v>6.3699998860000004</v>
      </c>
      <c r="R127" s="6">
        <f>VLOOKUP(P127,trade_prices!A:F,6,0)</f>
        <v>6.4499998090000004</v>
      </c>
      <c r="S127" s="1">
        <f>VLOOKUP(E127,before_market_flags!B:F,5,0)</f>
        <v>44141</v>
      </c>
      <c r="T127" s="1" t="str">
        <f t="shared" si="36"/>
        <v>SQBG|44141</v>
      </c>
      <c r="U127" s="6">
        <f>VLOOKUP(T127,trade_prices!A:E,5,0)</f>
        <v>6.6799998279999997</v>
      </c>
      <c r="V127" s="6">
        <f>VLOOKUP(T127,trade_prices!A:F,6,0)</f>
        <v>6.3800001139999996</v>
      </c>
      <c r="W127" s="6">
        <f t="shared" si="26"/>
        <v>-4.7021897905878338E-2</v>
      </c>
      <c r="X127" s="6" t="str">
        <f t="shared" si="27"/>
        <v>decrease</v>
      </c>
      <c r="Y127" s="6">
        <f t="shared" si="28"/>
        <v>3.4431141455412526E-2</v>
      </c>
      <c r="Z127" s="6">
        <f t="shared" si="29"/>
        <v>-4.7021897905878338E-2</v>
      </c>
      <c r="AA127" s="1">
        <f>VLOOKUP(E127,before_market_flags!B:H,7,0)</f>
        <v>44144</v>
      </c>
      <c r="AB127" s="1" t="str">
        <f t="shared" si="37"/>
        <v>SQBG|44144</v>
      </c>
      <c r="AC127" s="6">
        <f>VLOOKUP(AB127,trade_prices!A:E,5,0)</f>
        <v>6.3800001139999996</v>
      </c>
      <c r="AD127" s="6">
        <f>VLOOKUP(AB127,trade_prices!A:F,6,0)</f>
        <v>6.9400000569999998</v>
      </c>
      <c r="AE127" s="6">
        <f t="shared" si="30"/>
        <v>8.0691633775299296E-2</v>
      </c>
      <c r="AF127">
        <f t="shared" si="31"/>
        <v>2</v>
      </c>
      <c r="AG127">
        <f t="shared" si="32"/>
        <v>1</v>
      </c>
    </row>
    <row r="128" spans="1:33" x14ac:dyDescent="0.35">
      <c r="A128" t="s">
        <v>576</v>
      </c>
      <c r="B128" t="s">
        <v>577</v>
      </c>
      <c r="C128" t="s">
        <v>8</v>
      </c>
      <c r="D128">
        <v>0</v>
      </c>
      <c r="E128" s="1">
        <v>44144</v>
      </c>
      <c r="F128" s="1" t="str">
        <f t="shared" si="33"/>
        <v>SRGA|44144</v>
      </c>
      <c r="G128" s="4">
        <f>VLOOKUP(F128,trade_prices!A:E,5,0)</f>
        <v>1.8400000329999999</v>
      </c>
      <c r="H128" s="5">
        <f>VLOOKUP(F128,trade_prices!A:F,6,0)</f>
        <v>2.0199999809999998</v>
      </c>
      <c r="I128" s="1">
        <f>VLOOKUP(E128,before_market_flags!B:D,3,0)</f>
        <v>44134</v>
      </c>
      <c r="J128" s="1" t="str">
        <f t="shared" si="34"/>
        <v>SRGA|44134</v>
      </c>
      <c r="K128" s="6">
        <f>VLOOKUP(J128,trade_prices!A:E,5,0)</f>
        <v>1.8300000430000001</v>
      </c>
      <c r="L128" s="6">
        <f>VLOOKUP(J128,trade_prices!A:F,6,0)</f>
        <v>1.7400000099999999</v>
      </c>
      <c r="M128" s="6">
        <f t="shared" si="24"/>
        <v>0.13861384833349652</v>
      </c>
      <c r="N128" s="6" t="str">
        <f t="shared" si="25"/>
        <v>increase</v>
      </c>
      <c r="O128" s="1">
        <f>VLOOKUP(E128,before_market_flags!B:E,4,0)</f>
        <v>44140</v>
      </c>
      <c r="P128" s="1" t="str">
        <f t="shared" si="35"/>
        <v>SRGA|44140</v>
      </c>
      <c r="Q128" s="6">
        <f>VLOOKUP(P128,trade_prices!A:E,5,0)</f>
        <v>1.8200000519999999</v>
      </c>
      <c r="R128" s="6">
        <f>VLOOKUP(P128,trade_prices!A:F,6,0)</f>
        <v>1.7999999520000001</v>
      </c>
      <c r="S128" s="1">
        <f>VLOOKUP(E128,before_market_flags!B:F,5,0)</f>
        <v>44144</v>
      </c>
      <c r="T128" s="1" t="str">
        <f t="shared" si="36"/>
        <v>SRGA|44144</v>
      </c>
      <c r="U128" s="6">
        <f>VLOOKUP(T128,trade_prices!A:E,5,0)</f>
        <v>1.8400000329999999</v>
      </c>
      <c r="V128" s="6">
        <f>VLOOKUP(T128,trade_prices!A:F,6,0)</f>
        <v>2.0199999809999998</v>
      </c>
      <c r="W128" s="6">
        <f t="shared" si="26"/>
        <v>8.9108885986667677E-2</v>
      </c>
      <c r="X128" s="6" t="str">
        <f t="shared" si="27"/>
        <v>increase</v>
      </c>
      <c r="Y128" s="6">
        <f t="shared" si="28"/>
        <v>2.1739174066634299E-2</v>
      </c>
      <c r="Z128" s="6">
        <f t="shared" si="29"/>
        <v>8.9108885986667677E-2</v>
      </c>
      <c r="AA128" s="1">
        <f>VLOOKUP(E128,before_market_flags!B:H,7,0)</f>
        <v>44145</v>
      </c>
      <c r="AB128" s="1" t="str">
        <f t="shared" si="37"/>
        <v>SRGA|44145</v>
      </c>
      <c r="AC128" s="6">
        <f>VLOOKUP(AB128,trade_prices!A:E,5,0)</f>
        <v>1.9900000099999999</v>
      </c>
      <c r="AD128" s="6">
        <f>VLOOKUP(AB128,trade_prices!A:F,6,0)</f>
        <v>2.079999924</v>
      </c>
      <c r="AE128" s="6">
        <f t="shared" si="30"/>
        <v>2.884612749630092E-2</v>
      </c>
      <c r="AF128">
        <f t="shared" si="31"/>
        <v>1</v>
      </c>
      <c r="AG128">
        <f t="shared" si="32"/>
        <v>1</v>
      </c>
    </row>
    <row r="129" spans="1:33" x14ac:dyDescent="0.35">
      <c r="A129" t="s">
        <v>578</v>
      </c>
      <c r="B129" t="s">
        <v>579</v>
      </c>
      <c r="C129" t="s">
        <v>8</v>
      </c>
      <c r="D129">
        <v>0</v>
      </c>
      <c r="E129" s="1">
        <v>44144</v>
      </c>
      <c r="F129" s="1" t="str">
        <f t="shared" si="33"/>
        <v>SRNA|44144</v>
      </c>
      <c r="G129" s="4">
        <f>VLOOKUP(F129,trade_prices!A:E,5,0)</f>
        <v>2.9999998999999999E-2</v>
      </c>
      <c r="H129" s="5">
        <f>VLOOKUP(F129,trade_prices!A:F,6,0)</f>
        <v>3.0999999E-2</v>
      </c>
      <c r="I129" s="1">
        <f>VLOOKUP(E129,before_market_flags!B:D,3,0)</f>
        <v>44134</v>
      </c>
      <c r="J129" s="1" t="str">
        <f t="shared" si="34"/>
        <v>SRNA|44134</v>
      </c>
      <c r="K129" s="6">
        <f>VLOOKUP(J129,trade_prices!A:E,5,0)</f>
        <v>0.02</v>
      </c>
      <c r="L129" s="6">
        <f>VLOOKUP(J129,trade_prices!A:F,6,0)</f>
        <v>2.1000000000000001E-2</v>
      </c>
      <c r="M129" s="6">
        <f t="shared" si="24"/>
        <v>0.32258062330905235</v>
      </c>
      <c r="N129" s="6" t="str">
        <f t="shared" si="25"/>
        <v>increase</v>
      </c>
      <c r="O129" s="1">
        <f>VLOOKUP(E129,before_market_flags!B:E,4,0)</f>
        <v>44140</v>
      </c>
      <c r="P129" s="1" t="str">
        <f t="shared" si="35"/>
        <v>SRNA|44140</v>
      </c>
      <c r="Q129" s="6">
        <f>VLOOKUP(P129,trade_prices!A:E,5,0)</f>
        <v>2.8000001E-2</v>
      </c>
      <c r="R129" s="6">
        <f>VLOOKUP(P129,trade_prices!A:F,6,0)</f>
        <v>2.8000001E-2</v>
      </c>
      <c r="S129" s="1">
        <f>VLOOKUP(E129,before_market_flags!B:F,5,0)</f>
        <v>44144</v>
      </c>
      <c r="T129" s="1" t="str">
        <f t="shared" si="36"/>
        <v>SRNA|44144</v>
      </c>
      <c r="U129" s="6">
        <f>VLOOKUP(T129,trade_prices!A:E,5,0)</f>
        <v>2.9999998999999999E-2</v>
      </c>
      <c r="V129" s="6">
        <f>VLOOKUP(T129,trade_prices!A:F,6,0)</f>
        <v>3.0999999E-2</v>
      </c>
      <c r="W129" s="6">
        <f t="shared" si="26"/>
        <v>3.2258065556711818E-2</v>
      </c>
      <c r="X129" s="6" t="str">
        <f t="shared" si="27"/>
        <v>increase</v>
      </c>
      <c r="Y129" s="6">
        <f t="shared" si="28"/>
        <v>6.6666602222220053E-2</v>
      </c>
      <c r="Z129" s="6">
        <f t="shared" si="29"/>
        <v>3.2258065556711818E-2</v>
      </c>
      <c r="AA129" s="1">
        <f>VLOOKUP(E129,before_market_flags!B:H,7,0)</f>
        <v>44145</v>
      </c>
      <c r="AB129" s="1" t="str">
        <f t="shared" si="37"/>
        <v>SRNA|44145</v>
      </c>
      <c r="AC129" s="6">
        <f>VLOOKUP(AB129,trade_prices!A:E,5,0)</f>
        <v>3.2000002E-2</v>
      </c>
      <c r="AD129" s="6">
        <f>VLOOKUP(AB129,trade_prices!A:F,6,0)</f>
        <v>2.7000000999999999E-2</v>
      </c>
      <c r="AE129" s="6">
        <f t="shared" si="30"/>
        <v>-0.14814806858710861</v>
      </c>
      <c r="AF129">
        <f t="shared" si="31"/>
        <v>1</v>
      </c>
      <c r="AG129">
        <f t="shared" si="32"/>
        <v>1</v>
      </c>
    </row>
    <row r="130" spans="1:33" x14ac:dyDescent="0.35">
      <c r="A130" t="s">
        <v>582</v>
      </c>
      <c r="B130" t="s">
        <v>583</v>
      </c>
      <c r="C130" t="s">
        <v>8</v>
      </c>
      <c r="D130">
        <v>0</v>
      </c>
      <c r="E130" s="1">
        <v>44141</v>
      </c>
      <c r="F130" s="1" t="str">
        <f t="shared" ref="F130:F154" si="38">_xlfn.CONCAT(A130&amp;"|"&amp;E130)</f>
        <v>SSP|44141</v>
      </c>
      <c r="G130" s="4">
        <f>VLOOKUP(F130,trade_prices!A:E,5,0)</f>
        <v>10.84000015</v>
      </c>
      <c r="H130" s="5">
        <f>VLOOKUP(F130,trade_prices!A:F,6,0)</f>
        <v>11.329999920000001</v>
      </c>
      <c r="I130" s="1">
        <f>VLOOKUP(E130,before_market_flags!B:D,3,0)</f>
        <v>44133</v>
      </c>
      <c r="J130" s="1" t="str">
        <f t="shared" ref="J130:J154" si="39">_xlfn.CONCAT(A130&amp;"|"&amp;I130)</f>
        <v>SSP|44133</v>
      </c>
      <c r="K130" s="6">
        <f>VLOOKUP(J130,trade_prices!A:E,5,0)</f>
        <v>9.25</v>
      </c>
      <c r="L130" s="6">
        <f>VLOOKUP(J130,trade_prices!A:F,6,0)</f>
        <v>9.25</v>
      </c>
      <c r="M130" s="6">
        <f t="shared" si="24"/>
        <v>0.18358340111974161</v>
      </c>
      <c r="N130" s="6" t="str">
        <f t="shared" si="25"/>
        <v>increase</v>
      </c>
      <c r="O130" s="1">
        <f>VLOOKUP(E130,before_market_flags!B:E,4,0)</f>
        <v>44139</v>
      </c>
      <c r="P130" s="1" t="str">
        <f t="shared" ref="P130:P154" si="40">_xlfn.CONCAT(A130&amp;"|"&amp;O130)</f>
        <v>SSP|44139</v>
      </c>
      <c r="Q130" s="6">
        <f>VLOOKUP(P130,trade_prices!A:E,5,0)</f>
        <v>9.6700000760000009</v>
      </c>
      <c r="R130" s="6">
        <f>VLOOKUP(P130,trade_prices!A:F,6,0)</f>
        <v>9.8999996190000008</v>
      </c>
      <c r="S130" s="1">
        <f>VLOOKUP(E130,before_market_flags!B:F,5,0)</f>
        <v>44141</v>
      </c>
      <c r="T130" s="1" t="str">
        <f t="shared" ref="T130:T154" si="41">_xlfn.CONCAT(A130&amp;"|"&amp;S130)</f>
        <v>SSP|44141</v>
      </c>
      <c r="U130" s="6">
        <f>VLOOKUP(T130,trade_prices!A:E,5,0)</f>
        <v>10.84000015</v>
      </c>
      <c r="V130" s="6">
        <f>VLOOKUP(T130,trade_prices!A:F,6,0)</f>
        <v>11.329999920000001</v>
      </c>
      <c r="W130" s="6">
        <f t="shared" si="26"/>
        <v>4.32479941270821E-2</v>
      </c>
      <c r="X130" s="6" t="str">
        <f t="shared" si="27"/>
        <v>increase</v>
      </c>
      <c r="Y130" s="6">
        <f t="shared" si="28"/>
        <v>8.6715914943967881E-2</v>
      </c>
      <c r="Z130" s="6">
        <f t="shared" si="29"/>
        <v>4.32479941270821E-2</v>
      </c>
      <c r="AA130" s="1">
        <f>VLOOKUP(E130,before_market_flags!B:H,7,0)</f>
        <v>44144</v>
      </c>
      <c r="AB130" s="1" t="str">
        <f t="shared" ref="AB130:AB154" si="42">_xlfn.CONCAT(A130&amp;"|"&amp;AA130)</f>
        <v>SSP|44144</v>
      </c>
      <c r="AC130" s="6">
        <f>VLOOKUP(AB130,trade_prices!A:E,5,0)</f>
        <v>11.989999770000001</v>
      </c>
      <c r="AD130" s="6">
        <f>VLOOKUP(AB130,trade_prices!A:F,6,0)</f>
        <v>11.80000019</v>
      </c>
      <c r="AE130" s="6">
        <f t="shared" si="30"/>
        <v>3.9830530714593138E-2</v>
      </c>
      <c r="AF130">
        <f t="shared" si="31"/>
        <v>1</v>
      </c>
      <c r="AG130">
        <f t="shared" si="32"/>
        <v>1</v>
      </c>
    </row>
    <row r="131" spans="1:33" x14ac:dyDescent="0.35">
      <c r="A131" t="s">
        <v>588</v>
      </c>
      <c r="B131" t="s">
        <v>589</v>
      </c>
      <c r="C131" t="s">
        <v>8</v>
      </c>
      <c r="D131">
        <v>0</v>
      </c>
      <c r="E131" s="1">
        <v>44144</v>
      </c>
      <c r="F131" s="1" t="str">
        <f t="shared" si="38"/>
        <v>STRS|44144</v>
      </c>
      <c r="G131" s="4">
        <f>VLOOKUP(F131,trade_prices!A:E,5,0)</f>
        <v>23.049999239999998</v>
      </c>
      <c r="H131" s="5">
        <f>VLOOKUP(F131,trade_prices!A:F,6,0)</f>
        <v>24.06999969</v>
      </c>
      <c r="I131" s="1">
        <f>VLOOKUP(E131,before_market_flags!B:D,3,0)</f>
        <v>44134</v>
      </c>
      <c r="J131" s="1" t="str">
        <f t="shared" si="39"/>
        <v>STRS|44134</v>
      </c>
      <c r="K131" s="6">
        <f>VLOOKUP(J131,trade_prices!A:E,5,0)</f>
        <v>21.649999619999999</v>
      </c>
      <c r="L131" s="6">
        <f>VLOOKUP(J131,trade_prices!A:F,6,0)</f>
        <v>21.370000839999999</v>
      </c>
      <c r="M131" s="6">
        <f t="shared" ref="M131:M154" si="43">(H131-L131)/H131</f>
        <v>0.11217278291539522</v>
      </c>
      <c r="N131" s="6" t="str">
        <f t="shared" ref="N131:N154" si="44">IF(M131&lt;0,"decrease",IF(M131&gt;0,"increase",IF(M131=0,"no change","")))</f>
        <v>increase</v>
      </c>
      <c r="O131" s="1">
        <f>VLOOKUP(E131,before_market_flags!B:E,4,0)</f>
        <v>44140</v>
      </c>
      <c r="P131" s="1" t="str">
        <f t="shared" si="40"/>
        <v>STRS|44140</v>
      </c>
      <c r="Q131" s="6">
        <f>VLOOKUP(P131,trade_prices!A:E,5,0)</f>
        <v>22.770000459999999</v>
      </c>
      <c r="R131" s="6">
        <f>VLOOKUP(P131,trade_prices!A:F,6,0)</f>
        <v>22.979999540000001</v>
      </c>
      <c r="S131" s="1">
        <f>VLOOKUP(E131,before_market_flags!B:F,5,0)</f>
        <v>44144</v>
      </c>
      <c r="T131" s="1" t="str">
        <f t="shared" si="41"/>
        <v>STRS|44144</v>
      </c>
      <c r="U131" s="6">
        <f>VLOOKUP(T131,trade_prices!A:E,5,0)</f>
        <v>23.049999239999998</v>
      </c>
      <c r="V131" s="6">
        <f>VLOOKUP(T131,trade_prices!A:F,6,0)</f>
        <v>24.06999969</v>
      </c>
      <c r="W131" s="6">
        <f t="shared" ref="W131:W154" si="45">(V131-U131)/V131</f>
        <v>4.2376421401607474E-2</v>
      </c>
      <c r="X131" s="6" t="str">
        <f t="shared" ref="X131:X154" si="46">IF(W131&lt;0,"decrease",IF(W131&gt;0,"increase",IF(W131=0,"no change","")))</f>
        <v>increase</v>
      </c>
      <c r="Y131" s="6">
        <f t="shared" ref="Y131:Y154" si="47">(U131-R131)/U131</f>
        <v>3.0368634406947072E-3</v>
      </c>
      <c r="Z131" s="6">
        <f t="shared" ref="Z131:Z154" si="48">(V131-U131)/V131</f>
        <v>4.2376421401607474E-2</v>
      </c>
      <c r="AA131" s="1">
        <f>VLOOKUP(E131,before_market_flags!B:H,7,0)</f>
        <v>44145</v>
      </c>
      <c r="AB131" s="1" t="str">
        <f t="shared" si="42"/>
        <v>STRS|44145</v>
      </c>
      <c r="AC131" s="6">
        <f>VLOOKUP(AB131,trade_prices!A:E,5,0)</f>
        <v>24.469999309999999</v>
      </c>
      <c r="AD131" s="6">
        <f>VLOOKUP(AB131,trade_prices!A:F,6,0)</f>
        <v>25.659999849999998</v>
      </c>
      <c r="AE131" s="6">
        <f t="shared" ref="AE131:AE154" si="49">(AD131-V131)/AD131</f>
        <v>6.1964153129174665E-2</v>
      </c>
      <c r="AF131">
        <f t="shared" ref="AF131:AF154" si="50">IF(AND(N131="increase",X131="increase"),1,
IF(AND(N131="increase",X131="decrease"),2,
IF(AND(N131="decrease",X131="increase"),3,
IF(AND(N131="decrease",X131="decrease"),4,0))))</f>
        <v>1</v>
      </c>
      <c r="AG131">
        <f t="shared" ref="AG131:AG154" si="51">IF(ABS(W131)&gt;=$AN$1,1,0)</f>
        <v>1</v>
      </c>
    </row>
    <row r="132" spans="1:33" x14ac:dyDescent="0.35">
      <c r="A132" t="s">
        <v>590</v>
      </c>
      <c r="B132" t="s">
        <v>591</v>
      </c>
      <c r="C132" t="s">
        <v>8</v>
      </c>
      <c r="D132">
        <v>0</v>
      </c>
      <c r="E132" s="1">
        <v>44140</v>
      </c>
      <c r="F132" s="1" t="str">
        <f t="shared" si="38"/>
        <v>STWD|44140</v>
      </c>
      <c r="G132" s="4">
        <f>VLOOKUP(F132,trade_prices!A:E,5,0)</f>
        <v>14.47000027</v>
      </c>
      <c r="H132" s="5">
        <f>VLOOKUP(F132,trade_prices!A:F,6,0)</f>
        <v>14.68999958</v>
      </c>
      <c r="I132" s="1">
        <f>VLOOKUP(E132,before_market_flags!B:D,3,0)</f>
        <v>44132</v>
      </c>
      <c r="J132" s="1" t="str">
        <f t="shared" si="39"/>
        <v>STWD|44132</v>
      </c>
      <c r="K132" s="6">
        <f>VLOOKUP(J132,trade_prices!A:E,5,0)</f>
        <v>14.40999985</v>
      </c>
      <c r="L132" s="6">
        <f>VLOOKUP(J132,trade_prices!A:F,6,0)</f>
        <v>13.90999985</v>
      </c>
      <c r="M132" s="6">
        <f t="shared" si="43"/>
        <v>5.3097328270992374E-2</v>
      </c>
      <c r="N132" s="6" t="str">
        <f t="shared" si="44"/>
        <v>increase</v>
      </c>
      <c r="O132" s="1">
        <f>VLOOKUP(E132,before_market_flags!B:E,4,0)</f>
        <v>44138</v>
      </c>
      <c r="P132" s="1" t="str">
        <f t="shared" si="40"/>
        <v>STWD|44138</v>
      </c>
      <c r="Q132" s="6">
        <f>VLOOKUP(P132,trade_prices!A:E,5,0)</f>
        <v>14.60999966</v>
      </c>
      <c r="R132" s="6">
        <f>VLOOKUP(P132,trade_prices!A:F,6,0)</f>
        <v>14.670000079999999</v>
      </c>
      <c r="S132" s="1">
        <f>VLOOKUP(E132,before_market_flags!B:F,5,0)</f>
        <v>44140</v>
      </c>
      <c r="T132" s="1" t="str">
        <f t="shared" si="41"/>
        <v>STWD|44140</v>
      </c>
      <c r="U132" s="6">
        <f>VLOOKUP(T132,trade_prices!A:E,5,0)</f>
        <v>14.47000027</v>
      </c>
      <c r="V132" s="6">
        <f>VLOOKUP(T132,trade_prices!A:F,6,0)</f>
        <v>14.68999958</v>
      </c>
      <c r="W132" s="6">
        <f t="shared" si="45"/>
        <v>1.4976127725661949E-2</v>
      </c>
      <c r="X132" s="6" t="str">
        <f t="shared" si="46"/>
        <v>increase</v>
      </c>
      <c r="Y132" s="6">
        <f t="shared" si="47"/>
        <v>-1.3821686680590474E-2</v>
      </c>
      <c r="Z132" s="6">
        <f t="shared" si="48"/>
        <v>1.4976127725661949E-2</v>
      </c>
      <c r="AA132" s="1">
        <f>VLOOKUP(E132,before_market_flags!B:H,7,0)</f>
        <v>44141</v>
      </c>
      <c r="AB132" s="1" t="str">
        <f t="shared" si="42"/>
        <v>STWD|44141</v>
      </c>
      <c r="AC132" s="6">
        <f>VLOOKUP(AB132,trade_prices!A:E,5,0)</f>
        <v>14.81999969</v>
      </c>
      <c r="AD132" s="6">
        <f>VLOOKUP(AB132,trade_prices!A:F,6,0)</f>
        <v>14.27000046</v>
      </c>
      <c r="AE132" s="6">
        <f t="shared" si="49"/>
        <v>-2.9432312996575751E-2</v>
      </c>
      <c r="AF132">
        <f t="shared" si="50"/>
        <v>1</v>
      </c>
      <c r="AG132">
        <f t="shared" si="51"/>
        <v>0</v>
      </c>
    </row>
    <row r="133" spans="1:33" x14ac:dyDescent="0.35">
      <c r="A133" t="s">
        <v>592</v>
      </c>
      <c r="B133" t="s">
        <v>593</v>
      </c>
      <c r="C133" t="s">
        <v>8</v>
      </c>
      <c r="D133">
        <v>0</v>
      </c>
      <c r="E133" s="1">
        <v>44144</v>
      </c>
      <c r="F133" s="1" t="str">
        <f t="shared" si="38"/>
        <v>STXS|44144</v>
      </c>
      <c r="G133" s="4">
        <f>VLOOKUP(F133,trade_prices!A:E,5,0)</f>
        <v>3.4700000289999999</v>
      </c>
      <c r="H133" s="5">
        <f>VLOOKUP(F133,trade_prices!A:F,6,0)</f>
        <v>3.9800000190000002</v>
      </c>
      <c r="I133" s="1">
        <f>VLOOKUP(E133,before_market_flags!B:D,3,0)</f>
        <v>44134</v>
      </c>
      <c r="J133" s="1" t="str">
        <f t="shared" si="39"/>
        <v>STXS|44134</v>
      </c>
      <c r="K133" s="6">
        <f>VLOOKUP(J133,trade_prices!A:E,5,0)</f>
        <v>3.210000038</v>
      </c>
      <c r="L133" s="6">
        <f>VLOOKUP(J133,trade_prices!A:F,6,0)</f>
        <v>3.1600000860000002</v>
      </c>
      <c r="M133" s="6">
        <f t="shared" si="43"/>
        <v>0.20603013293603706</v>
      </c>
      <c r="N133" s="6" t="str">
        <f t="shared" si="44"/>
        <v>increase</v>
      </c>
      <c r="O133" s="1">
        <f>VLOOKUP(E133,before_market_flags!B:E,4,0)</f>
        <v>44140</v>
      </c>
      <c r="P133" s="1" t="str">
        <f t="shared" si="40"/>
        <v>STXS|44140</v>
      </c>
      <c r="Q133" s="6">
        <f>VLOOKUP(P133,trade_prices!A:E,5,0)</f>
        <v>3.1900000569999998</v>
      </c>
      <c r="R133" s="6">
        <f>VLOOKUP(P133,trade_prices!A:F,6,0)</f>
        <v>3.1099998950000001</v>
      </c>
      <c r="S133" s="1">
        <f>VLOOKUP(E133,before_market_flags!B:F,5,0)</f>
        <v>44144</v>
      </c>
      <c r="T133" s="1" t="str">
        <f t="shared" si="41"/>
        <v>STXS|44144</v>
      </c>
      <c r="U133" s="6">
        <f>VLOOKUP(T133,trade_prices!A:E,5,0)</f>
        <v>3.4700000289999999</v>
      </c>
      <c r="V133" s="6">
        <f>VLOOKUP(T133,trade_prices!A:F,6,0)</f>
        <v>3.9800000190000002</v>
      </c>
      <c r="W133" s="6">
        <f t="shared" si="45"/>
        <v>0.12814070039329822</v>
      </c>
      <c r="X133" s="6" t="str">
        <f t="shared" si="46"/>
        <v>increase</v>
      </c>
      <c r="Y133" s="6">
        <f t="shared" si="47"/>
        <v>0.10374643544419401</v>
      </c>
      <c r="Z133" s="6">
        <f t="shared" si="48"/>
        <v>0.12814070039329822</v>
      </c>
      <c r="AA133" s="1">
        <f>VLOOKUP(E133,before_market_flags!B:H,7,0)</f>
        <v>44145</v>
      </c>
      <c r="AB133" s="1" t="str">
        <f t="shared" si="42"/>
        <v>STXS|44145</v>
      </c>
      <c r="AC133" s="6">
        <f>VLOOKUP(AB133,trade_prices!A:E,5,0)</f>
        <v>4.0500001909999996</v>
      </c>
      <c r="AD133" s="6">
        <f>VLOOKUP(AB133,trade_prices!A:F,6,0)</f>
        <v>3.9000000950000002</v>
      </c>
      <c r="AE133" s="6">
        <f t="shared" si="49"/>
        <v>-2.0512800525970241E-2</v>
      </c>
      <c r="AF133">
        <f t="shared" si="50"/>
        <v>1</v>
      </c>
      <c r="AG133">
        <f t="shared" si="51"/>
        <v>1</v>
      </c>
    </row>
    <row r="134" spans="1:33" x14ac:dyDescent="0.35">
      <c r="A134" t="s">
        <v>594</v>
      </c>
      <c r="B134" t="s">
        <v>595</v>
      </c>
      <c r="C134" t="s">
        <v>8</v>
      </c>
      <c r="D134">
        <v>0</v>
      </c>
      <c r="E134" s="1">
        <v>44144</v>
      </c>
      <c r="F134" s="1" t="str">
        <f t="shared" si="38"/>
        <v>SVC|44144</v>
      </c>
      <c r="G134" s="4">
        <f>VLOOKUP(F134,trade_prices!A:E,5,0)</f>
        <v>9</v>
      </c>
      <c r="H134" s="5">
        <f>VLOOKUP(F134,trade_prices!A:F,6,0)</f>
        <v>10.43000031</v>
      </c>
      <c r="I134" s="1">
        <f>VLOOKUP(E134,before_market_flags!B:D,3,0)</f>
        <v>44134</v>
      </c>
      <c r="J134" s="1" t="str">
        <f t="shared" si="39"/>
        <v>SVC|44134</v>
      </c>
      <c r="K134" s="6">
        <f>VLOOKUP(J134,trade_prices!A:E,5,0)</f>
        <v>7.5399999619999996</v>
      </c>
      <c r="L134" s="6">
        <f>VLOOKUP(J134,trade_prices!A:F,6,0)</f>
        <v>7.2100000380000004</v>
      </c>
      <c r="M134" s="6">
        <f t="shared" si="43"/>
        <v>0.30872484911747811</v>
      </c>
      <c r="N134" s="6" t="str">
        <f t="shared" si="44"/>
        <v>increase</v>
      </c>
      <c r="O134" s="1">
        <f>VLOOKUP(E134,before_market_flags!B:E,4,0)</f>
        <v>44140</v>
      </c>
      <c r="P134" s="1" t="str">
        <f t="shared" si="40"/>
        <v>SVC|44140</v>
      </c>
      <c r="Q134" s="6">
        <f>VLOOKUP(P134,trade_prices!A:E,5,0)</f>
        <v>7.920000076</v>
      </c>
      <c r="R134" s="6">
        <f>VLOOKUP(P134,trade_prices!A:F,6,0)</f>
        <v>8.1599998469999999</v>
      </c>
      <c r="S134" s="1">
        <f>VLOOKUP(E134,before_market_flags!B:F,5,0)</f>
        <v>44144</v>
      </c>
      <c r="T134" s="1" t="str">
        <f t="shared" si="41"/>
        <v>SVC|44144</v>
      </c>
      <c r="U134" s="6">
        <f>VLOOKUP(T134,trade_prices!A:E,5,0)</f>
        <v>9</v>
      </c>
      <c r="V134" s="6">
        <f>VLOOKUP(T134,trade_prices!A:F,6,0)</f>
        <v>10.43000031</v>
      </c>
      <c r="W134" s="6">
        <f t="shared" si="45"/>
        <v>0.1371045318789641</v>
      </c>
      <c r="X134" s="6" t="str">
        <f t="shared" si="46"/>
        <v>increase</v>
      </c>
      <c r="Y134" s="6">
        <f t="shared" si="47"/>
        <v>9.3333350333333343E-2</v>
      </c>
      <c r="Z134" s="6">
        <f t="shared" si="48"/>
        <v>0.1371045318789641</v>
      </c>
      <c r="AA134" s="1">
        <f>VLOOKUP(E134,before_market_flags!B:H,7,0)</f>
        <v>44145</v>
      </c>
      <c r="AB134" s="1" t="str">
        <f t="shared" si="42"/>
        <v>SVC|44145</v>
      </c>
      <c r="AC134" s="6">
        <f>VLOOKUP(AB134,trade_prices!A:E,5,0)</f>
        <v>10.14000034</v>
      </c>
      <c r="AD134" s="6">
        <f>VLOOKUP(AB134,trade_prices!A:F,6,0)</f>
        <v>11.02000046</v>
      </c>
      <c r="AE134" s="6">
        <f t="shared" si="49"/>
        <v>5.3539031340475988E-2</v>
      </c>
      <c r="AF134">
        <f t="shared" si="50"/>
        <v>1</v>
      </c>
      <c r="AG134">
        <f t="shared" si="51"/>
        <v>1</v>
      </c>
    </row>
    <row r="135" spans="1:33" x14ac:dyDescent="0.35">
      <c r="A135" t="s">
        <v>598</v>
      </c>
      <c r="B135" t="s">
        <v>599</v>
      </c>
      <c r="C135" t="s">
        <v>8</v>
      </c>
      <c r="D135">
        <v>0</v>
      </c>
      <c r="E135" s="1">
        <v>44141</v>
      </c>
      <c r="F135" s="1" t="str">
        <f t="shared" si="38"/>
        <v>SXC|44141</v>
      </c>
      <c r="G135" s="4">
        <f>VLOOKUP(F135,trade_prices!A:E,5,0)</f>
        <v>3.420000076</v>
      </c>
      <c r="H135" s="5">
        <f>VLOOKUP(F135,trade_prices!A:F,6,0)</f>
        <v>3.3499999049999998</v>
      </c>
      <c r="I135" s="1">
        <f>VLOOKUP(E135,before_market_flags!B:D,3,0)</f>
        <v>44133</v>
      </c>
      <c r="J135" s="1" t="str">
        <f t="shared" si="39"/>
        <v>SXC|44133</v>
      </c>
      <c r="K135" s="6">
        <f>VLOOKUP(J135,trade_prices!A:E,5,0)</f>
        <v>3.5199999809999998</v>
      </c>
      <c r="L135" s="6">
        <f>VLOOKUP(J135,trade_prices!A:F,6,0)</f>
        <v>3.710000038</v>
      </c>
      <c r="M135" s="6">
        <f t="shared" si="43"/>
        <v>-0.10746272931610733</v>
      </c>
      <c r="N135" s="6" t="str">
        <f t="shared" si="44"/>
        <v>decrease</v>
      </c>
      <c r="O135" s="1">
        <f>VLOOKUP(E135,before_market_flags!B:E,4,0)</f>
        <v>44139</v>
      </c>
      <c r="P135" s="1" t="str">
        <f t="shared" si="40"/>
        <v>SXC|44139</v>
      </c>
      <c r="Q135" s="6">
        <f>VLOOKUP(P135,trade_prices!A:E,5,0)</f>
        <v>3.6600000860000002</v>
      </c>
      <c r="R135" s="6">
        <f>VLOOKUP(P135,trade_prices!A:F,6,0)</f>
        <v>3.4000000950000002</v>
      </c>
      <c r="S135" s="1">
        <f>VLOOKUP(E135,before_market_flags!B:F,5,0)</f>
        <v>44141</v>
      </c>
      <c r="T135" s="1" t="str">
        <f t="shared" si="41"/>
        <v>SXC|44141</v>
      </c>
      <c r="U135" s="6">
        <f>VLOOKUP(T135,trade_prices!A:E,5,0)</f>
        <v>3.420000076</v>
      </c>
      <c r="V135" s="6">
        <f>VLOOKUP(T135,trade_prices!A:F,6,0)</f>
        <v>3.3499999049999998</v>
      </c>
      <c r="W135" s="6">
        <f t="shared" si="45"/>
        <v>-2.0895574025396942E-2</v>
      </c>
      <c r="X135" s="6" t="str">
        <f t="shared" si="46"/>
        <v>decrease</v>
      </c>
      <c r="Y135" s="6">
        <f t="shared" si="47"/>
        <v>5.8479475308642588E-3</v>
      </c>
      <c r="Z135" s="6">
        <f t="shared" si="48"/>
        <v>-2.0895574025396942E-2</v>
      </c>
      <c r="AA135" s="1">
        <f>VLOOKUP(E135,before_market_flags!B:H,7,0)</f>
        <v>44144</v>
      </c>
      <c r="AB135" s="1" t="str">
        <f t="shared" si="42"/>
        <v>SXC|44144</v>
      </c>
      <c r="AC135" s="6">
        <f>VLOOKUP(AB135,trade_prices!A:E,5,0)</f>
        <v>3.619999886</v>
      </c>
      <c r="AD135" s="6">
        <f>VLOOKUP(AB135,trade_prices!A:F,6,0)</f>
        <v>3.5899999139999998</v>
      </c>
      <c r="AE135" s="6">
        <f t="shared" si="49"/>
        <v>6.6852371796463528E-2</v>
      </c>
      <c r="AF135">
        <f t="shared" si="50"/>
        <v>4</v>
      </c>
      <c r="AG135">
        <f t="shared" si="51"/>
        <v>1</v>
      </c>
    </row>
    <row r="136" spans="1:33" x14ac:dyDescent="0.35">
      <c r="A136" t="s">
        <v>606</v>
      </c>
      <c r="B136" t="s">
        <v>607</v>
      </c>
      <c r="C136" t="s">
        <v>8</v>
      </c>
      <c r="D136">
        <v>0</v>
      </c>
      <c r="E136" s="1">
        <v>44141</v>
      </c>
      <c r="F136" s="1" t="str">
        <f t="shared" si="38"/>
        <v>TELL|44141</v>
      </c>
      <c r="G136" s="4">
        <f>VLOOKUP(F136,trade_prices!A:E,5,0)</f>
        <v>0.939999998</v>
      </c>
      <c r="H136" s="5">
        <f>VLOOKUP(F136,trade_prices!A:F,6,0)</f>
        <v>0.99000001000000004</v>
      </c>
      <c r="I136" s="1">
        <f>VLOOKUP(E136,before_market_flags!B:D,3,0)</f>
        <v>44133</v>
      </c>
      <c r="J136" s="1" t="str">
        <f t="shared" si="39"/>
        <v>TELL|44133</v>
      </c>
      <c r="K136" s="6">
        <f>VLOOKUP(J136,trade_prices!A:E,5,0)</f>
        <v>0.86000001400000003</v>
      </c>
      <c r="L136" s="6">
        <f>VLOOKUP(J136,trade_prices!A:F,6,0)</f>
        <v>0.89999997600000003</v>
      </c>
      <c r="M136" s="6">
        <f t="shared" si="43"/>
        <v>9.0909124334251273E-2</v>
      </c>
      <c r="N136" s="6" t="str">
        <f t="shared" si="44"/>
        <v>increase</v>
      </c>
      <c r="O136" s="1">
        <f>VLOOKUP(E136,before_market_flags!B:E,4,0)</f>
        <v>44139</v>
      </c>
      <c r="P136" s="1" t="str">
        <f t="shared" si="40"/>
        <v>TELL|44139</v>
      </c>
      <c r="Q136" s="6">
        <f>VLOOKUP(P136,trade_prices!A:E,5,0)</f>
        <v>0.91000002599999996</v>
      </c>
      <c r="R136" s="6">
        <f>VLOOKUP(P136,trade_prices!A:F,6,0)</f>
        <v>0.920000017</v>
      </c>
      <c r="S136" s="1">
        <f>VLOOKUP(E136,before_market_flags!B:F,5,0)</f>
        <v>44141</v>
      </c>
      <c r="T136" s="1" t="str">
        <f t="shared" si="41"/>
        <v>TELL|44141</v>
      </c>
      <c r="U136" s="6">
        <f>VLOOKUP(T136,trade_prices!A:E,5,0)</f>
        <v>0.939999998</v>
      </c>
      <c r="V136" s="6">
        <f>VLOOKUP(T136,trade_prices!A:F,6,0)</f>
        <v>0.99000001000000004</v>
      </c>
      <c r="W136" s="6">
        <f t="shared" si="45"/>
        <v>5.050506211611052E-2</v>
      </c>
      <c r="X136" s="6" t="str">
        <f t="shared" si="46"/>
        <v>increase</v>
      </c>
      <c r="Y136" s="6">
        <f t="shared" si="47"/>
        <v>2.1276575577184202E-2</v>
      </c>
      <c r="Z136" s="6">
        <f t="shared" si="48"/>
        <v>5.050506211611052E-2</v>
      </c>
      <c r="AA136" s="1">
        <f>VLOOKUP(E136,before_market_flags!B:H,7,0)</f>
        <v>44144</v>
      </c>
      <c r="AB136" s="1" t="str">
        <f t="shared" si="42"/>
        <v>TELL|44144</v>
      </c>
      <c r="AC136" s="6">
        <f>VLOOKUP(AB136,trade_prices!A:E,5,0)</f>
        <v>1.039999962</v>
      </c>
      <c r="AD136" s="6">
        <f>VLOOKUP(AB136,trade_prices!A:F,6,0)</f>
        <v>1.0800000430000001</v>
      </c>
      <c r="AE136" s="6">
        <f t="shared" si="49"/>
        <v>8.33333605709866E-2</v>
      </c>
      <c r="AF136">
        <f t="shared" si="50"/>
        <v>1</v>
      </c>
      <c r="AG136">
        <f t="shared" si="51"/>
        <v>1</v>
      </c>
    </row>
    <row r="137" spans="1:33" x14ac:dyDescent="0.35">
      <c r="A137" t="s">
        <v>610</v>
      </c>
      <c r="B137" t="s">
        <v>611</v>
      </c>
      <c r="C137" t="s">
        <v>8</v>
      </c>
      <c r="D137">
        <v>0</v>
      </c>
      <c r="E137" s="1">
        <v>44144</v>
      </c>
      <c r="F137" s="1" t="str">
        <f t="shared" si="38"/>
        <v>TGNA|44144</v>
      </c>
      <c r="G137" s="4">
        <f>VLOOKUP(F137,trade_prices!A:E,5,0)</f>
        <v>13.399999619999999</v>
      </c>
      <c r="H137" s="5">
        <f>VLOOKUP(F137,trade_prices!A:F,6,0)</f>
        <v>13.670000079999999</v>
      </c>
      <c r="I137" s="1">
        <f>VLOOKUP(E137,before_market_flags!B:D,3,0)</f>
        <v>44134</v>
      </c>
      <c r="J137" s="1" t="str">
        <f t="shared" si="39"/>
        <v>TGNA|44134</v>
      </c>
      <c r="K137" s="6">
        <f>VLOOKUP(J137,trade_prices!A:E,5,0)</f>
        <v>12.02999973</v>
      </c>
      <c r="L137" s="6">
        <f>VLOOKUP(J137,trade_prices!A:F,6,0)</f>
        <v>12.02999973</v>
      </c>
      <c r="M137" s="6">
        <f t="shared" si="43"/>
        <v>0.11997076374559899</v>
      </c>
      <c r="N137" s="6" t="str">
        <f t="shared" si="44"/>
        <v>increase</v>
      </c>
      <c r="O137" s="1">
        <f>VLOOKUP(E137,before_market_flags!B:E,4,0)</f>
        <v>44140</v>
      </c>
      <c r="P137" s="1" t="str">
        <f t="shared" si="40"/>
        <v>TGNA|44140</v>
      </c>
      <c r="Q137" s="6">
        <f>VLOOKUP(P137,trade_prices!A:E,5,0)</f>
        <v>12.380000109999999</v>
      </c>
      <c r="R137" s="6">
        <f>VLOOKUP(P137,trade_prices!A:F,6,0)</f>
        <v>13.010000229999999</v>
      </c>
      <c r="S137" s="1">
        <f>VLOOKUP(E137,before_market_flags!B:F,5,0)</f>
        <v>44144</v>
      </c>
      <c r="T137" s="1" t="str">
        <f t="shared" si="41"/>
        <v>TGNA|44144</v>
      </c>
      <c r="U137" s="6">
        <f>VLOOKUP(T137,trade_prices!A:E,5,0)</f>
        <v>13.399999619999999</v>
      </c>
      <c r="V137" s="6">
        <f>VLOOKUP(T137,trade_prices!A:F,6,0)</f>
        <v>13.670000079999999</v>
      </c>
      <c r="W137" s="6">
        <f t="shared" si="45"/>
        <v>1.9751313710306893E-2</v>
      </c>
      <c r="X137" s="6" t="str">
        <f t="shared" si="46"/>
        <v>increase</v>
      </c>
      <c r="Y137" s="6">
        <f t="shared" si="47"/>
        <v>2.9104432914901817E-2</v>
      </c>
      <c r="Z137" s="6">
        <f t="shared" si="48"/>
        <v>1.9751313710306893E-2</v>
      </c>
      <c r="AA137" s="1">
        <f>VLOOKUP(E137,before_market_flags!B:H,7,0)</f>
        <v>44145</v>
      </c>
      <c r="AB137" s="1" t="str">
        <f t="shared" si="42"/>
        <v>TGNA|44145</v>
      </c>
      <c r="AC137" s="6">
        <f>VLOOKUP(AB137,trade_prices!A:E,5,0)</f>
        <v>13.989999770000001</v>
      </c>
      <c r="AD137" s="6">
        <f>VLOOKUP(AB137,trade_prices!A:F,6,0)</f>
        <v>14.10999966</v>
      </c>
      <c r="AE137" s="6">
        <f t="shared" si="49"/>
        <v>3.1183528745740614E-2</v>
      </c>
      <c r="AF137">
        <f t="shared" si="50"/>
        <v>1</v>
      </c>
      <c r="AG137">
        <f t="shared" si="51"/>
        <v>0</v>
      </c>
    </row>
    <row r="138" spans="1:33" x14ac:dyDescent="0.35">
      <c r="A138" t="s">
        <v>612</v>
      </c>
      <c r="B138" t="s">
        <v>613</v>
      </c>
      <c r="C138" t="s">
        <v>8</v>
      </c>
      <c r="D138">
        <v>0</v>
      </c>
      <c r="E138" s="1">
        <v>44144</v>
      </c>
      <c r="F138" s="1" t="str">
        <f t="shared" si="38"/>
        <v>TH|44144</v>
      </c>
      <c r="G138" s="4">
        <f>VLOOKUP(F138,trade_prices!A:E,5,0)</f>
        <v>1.4199999569999999</v>
      </c>
      <c r="H138" s="5">
        <f>VLOOKUP(F138,trade_prices!A:F,6,0)</f>
        <v>1.4199999569999999</v>
      </c>
      <c r="I138" s="1">
        <f>VLOOKUP(E138,before_market_flags!B:D,3,0)</f>
        <v>44134</v>
      </c>
      <c r="J138" s="1" t="str">
        <f t="shared" si="39"/>
        <v>TH|44134</v>
      </c>
      <c r="K138" s="6">
        <f>VLOOKUP(J138,trade_prices!A:E,5,0)</f>
        <v>0.88999998599999997</v>
      </c>
      <c r="L138" s="6">
        <f>VLOOKUP(J138,trade_prices!A:F,6,0)</f>
        <v>0.87000000499999997</v>
      </c>
      <c r="M138" s="6">
        <f t="shared" si="43"/>
        <v>0.3873239215879779</v>
      </c>
      <c r="N138" s="6" t="str">
        <f t="shared" si="44"/>
        <v>increase</v>
      </c>
      <c r="O138" s="1">
        <f>VLOOKUP(E138,before_market_flags!B:E,4,0)</f>
        <v>44140</v>
      </c>
      <c r="P138" s="1" t="str">
        <f t="shared" si="40"/>
        <v>TH|44140</v>
      </c>
      <c r="Q138" s="6">
        <f>VLOOKUP(P138,trade_prices!A:E,5,0)</f>
        <v>1.0099999900000001</v>
      </c>
      <c r="R138" s="6">
        <f>VLOOKUP(P138,trade_prices!A:F,6,0)</f>
        <v>1.3999999759999999</v>
      </c>
      <c r="S138" s="1">
        <f>VLOOKUP(E138,before_market_flags!B:F,5,0)</f>
        <v>44144</v>
      </c>
      <c r="T138" s="1" t="str">
        <f t="shared" si="41"/>
        <v>TH|44144</v>
      </c>
      <c r="U138" s="6">
        <f>VLOOKUP(T138,trade_prices!A:E,5,0)</f>
        <v>1.4199999569999999</v>
      </c>
      <c r="V138" s="6">
        <f>VLOOKUP(T138,trade_prices!A:F,6,0)</f>
        <v>1.4199999569999999</v>
      </c>
      <c r="W138" s="6">
        <f t="shared" si="45"/>
        <v>0</v>
      </c>
      <c r="X138" s="6" t="str">
        <f t="shared" si="46"/>
        <v>no change</v>
      </c>
      <c r="Y138" s="6">
        <f t="shared" si="47"/>
        <v>1.4084494088474118E-2</v>
      </c>
      <c r="Z138" s="6">
        <f t="shared" si="48"/>
        <v>0</v>
      </c>
      <c r="AA138" s="1">
        <f>VLOOKUP(E138,before_market_flags!B:H,7,0)</f>
        <v>44145</v>
      </c>
      <c r="AB138" s="1" t="str">
        <f t="shared" si="42"/>
        <v>TH|44145</v>
      </c>
      <c r="AC138" s="6">
        <f>VLOOKUP(AB138,trade_prices!A:E,5,0)</f>
        <v>1.3999999759999999</v>
      </c>
      <c r="AD138" s="6">
        <f>VLOOKUP(AB138,trade_prices!A:F,6,0)</f>
        <v>1.4299999480000001</v>
      </c>
      <c r="AE138" s="6">
        <f t="shared" si="49"/>
        <v>6.9930009535917491E-3</v>
      </c>
      <c r="AF138">
        <f t="shared" si="50"/>
        <v>0</v>
      </c>
      <c r="AG138">
        <f t="shared" si="51"/>
        <v>0</v>
      </c>
    </row>
    <row r="139" spans="1:33" x14ac:dyDescent="0.35">
      <c r="A139" t="s">
        <v>614</v>
      </c>
      <c r="B139" t="s">
        <v>615</v>
      </c>
      <c r="C139" t="s">
        <v>8</v>
      </c>
      <c r="D139">
        <v>0</v>
      </c>
      <c r="E139" s="1">
        <v>44141</v>
      </c>
      <c r="F139" s="1" t="str">
        <f t="shared" si="38"/>
        <v>TILE|44141</v>
      </c>
      <c r="G139" s="4">
        <f>VLOOKUP(F139,trade_prices!A:E,5,0)</f>
        <v>6.9699997900000001</v>
      </c>
      <c r="H139" s="5">
        <f>VLOOKUP(F139,trade_prices!A:F,6,0)</f>
        <v>6.7300000190000002</v>
      </c>
      <c r="I139" s="1">
        <f>VLOOKUP(E139,before_market_flags!B:D,3,0)</f>
        <v>44133</v>
      </c>
      <c r="J139" s="1" t="str">
        <f t="shared" si="39"/>
        <v>TILE|44133</v>
      </c>
      <c r="K139" s="6">
        <f>VLOOKUP(J139,trade_prices!A:E,5,0)</f>
        <v>6.2300000190000002</v>
      </c>
      <c r="L139" s="6">
        <f>VLOOKUP(J139,trade_prices!A:F,6,0)</f>
        <v>6.3600001339999999</v>
      </c>
      <c r="M139" s="6">
        <f t="shared" si="43"/>
        <v>5.497769449560537E-2</v>
      </c>
      <c r="N139" s="6" t="str">
        <f t="shared" si="44"/>
        <v>increase</v>
      </c>
      <c r="O139" s="1">
        <f>VLOOKUP(E139,before_market_flags!B:E,4,0)</f>
        <v>44139</v>
      </c>
      <c r="P139" s="1" t="str">
        <f t="shared" si="40"/>
        <v>TILE|44139</v>
      </c>
      <c r="Q139" s="6">
        <f>VLOOKUP(P139,trade_prices!A:E,5,0)</f>
        <v>6.670000076</v>
      </c>
      <c r="R139" s="6">
        <f>VLOOKUP(P139,trade_prices!A:F,6,0)</f>
        <v>6.6500000950000002</v>
      </c>
      <c r="S139" s="1">
        <f>VLOOKUP(E139,before_market_flags!B:F,5,0)</f>
        <v>44141</v>
      </c>
      <c r="T139" s="1" t="str">
        <f t="shared" si="41"/>
        <v>TILE|44141</v>
      </c>
      <c r="U139" s="6">
        <f>VLOOKUP(T139,trade_prices!A:E,5,0)</f>
        <v>6.9699997900000001</v>
      </c>
      <c r="V139" s="6">
        <f>VLOOKUP(T139,trade_prices!A:F,6,0)</f>
        <v>6.7300000190000002</v>
      </c>
      <c r="W139" s="6">
        <f t="shared" si="45"/>
        <v>-3.5661184297538992E-2</v>
      </c>
      <c r="X139" s="6" t="str">
        <f t="shared" si="46"/>
        <v>decrease</v>
      </c>
      <c r="Y139" s="6">
        <f t="shared" si="47"/>
        <v>4.5911004970058962E-2</v>
      </c>
      <c r="Z139" s="6">
        <f t="shared" si="48"/>
        <v>-3.5661184297538992E-2</v>
      </c>
      <c r="AA139" s="1">
        <f>VLOOKUP(E139,before_market_flags!B:H,7,0)</f>
        <v>44144</v>
      </c>
      <c r="AB139" s="1" t="str">
        <f t="shared" si="42"/>
        <v>TILE|44144</v>
      </c>
      <c r="AC139" s="6">
        <f>VLOOKUP(AB139,trade_prices!A:E,5,0)</f>
        <v>7.1500000950000002</v>
      </c>
      <c r="AD139" s="6">
        <f>VLOOKUP(AB139,trade_prices!A:F,6,0)</f>
        <v>7.8600001339999999</v>
      </c>
      <c r="AE139" s="6">
        <f t="shared" si="49"/>
        <v>0.14376591548796017</v>
      </c>
      <c r="AF139">
        <f t="shared" si="50"/>
        <v>2</v>
      </c>
      <c r="AG139">
        <f t="shared" si="51"/>
        <v>1</v>
      </c>
    </row>
    <row r="140" spans="1:33" x14ac:dyDescent="0.35">
      <c r="A140" t="s">
        <v>628</v>
      </c>
      <c r="B140" t="s">
        <v>629</v>
      </c>
      <c r="C140" t="s">
        <v>8</v>
      </c>
      <c r="D140">
        <v>0</v>
      </c>
      <c r="E140" s="1">
        <v>44144</v>
      </c>
      <c r="F140" s="1" t="str">
        <f t="shared" si="38"/>
        <v>TSQ|44144</v>
      </c>
      <c r="G140" s="4">
        <f>VLOOKUP(F140,trade_prices!A:E,5,0)</f>
        <v>5.0999999049999998</v>
      </c>
      <c r="H140" s="5">
        <f>VLOOKUP(F140,trade_prices!A:F,6,0)</f>
        <v>5.3800001139999996</v>
      </c>
      <c r="I140" s="1">
        <f>VLOOKUP(E140,before_market_flags!B:D,3,0)</f>
        <v>44134</v>
      </c>
      <c r="J140" s="1" t="str">
        <f t="shared" si="39"/>
        <v>TSQ|44134</v>
      </c>
      <c r="K140" s="6">
        <f>VLOOKUP(J140,trade_prices!A:E,5,0)</f>
        <v>4.5250000950000002</v>
      </c>
      <c r="L140" s="6">
        <f>VLOOKUP(J140,trade_prices!A:F,6,0)</f>
        <v>4.5199999809999998</v>
      </c>
      <c r="M140" s="6">
        <f t="shared" si="43"/>
        <v>0.15985132244924705</v>
      </c>
      <c r="N140" s="6" t="str">
        <f t="shared" si="44"/>
        <v>increase</v>
      </c>
      <c r="O140" s="1">
        <f>VLOOKUP(E140,before_market_flags!B:E,4,0)</f>
        <v>44140</v>
      </c>
      <c r="P140" s="1" t="str">
        <f t="shared" si="40"/>
        <v>TSQ|44140</v>
      </c>
      <c r="Q140" s="6">
        <f>VLOOKUP(P140,trade_prices!A:E,5,0)</f>
        <v>4.6500000950000002</v>
      </c>
      <c r="R140" s="6">
        <f>VLOOKUP(P140,trade_prices!A:F,6,0)</f>
        <v>4.6300001139999996</v>
      </c>
      <c r="S140" s="1">
        <f>VLOOKUP(E140,before_market_flags!B:F,5,0)</f>
        <v>44144</v>
      </c>
      <c r="T140" s="1" t="str">
        <f t="shared" si="41"/>
        <v>TSQ|44144</v>
      </c>
      <c r="U140" s="6">
        <f>VLOOKUP(T140,trade_prices!A:E,5,0)</f>
        <v>5.0999999049999998</v>
      </c>
      <c r="V140" s="6">
        <f>VLOOKUP(T140,trade_prices!A:F,6,0)</f>
        <v>5.3800001139999996</v>
      </c>
      <c r="W140" s="6">
        <f t="shared" si="45"/>
        <v>5.204464741020632E-2</v>
      </c>
      <c r="X140" s="6" t="str">
        <f t="shared" si="46"/>
        <v>increase</v>
      </c>
      <c r="Y140" s="6">
        <f t="shared" si="47"/>
        <v>9.2156823481352637E-2</v>
      </c>
      <c r="Z140" s="6">
        <f t="shared" si="48"/>
        <v>5.204464741020632E-2</v>
      </c>
      <c r="AA140" s="1">
        <f>VLOOKUP(E140,before_market_flags!B:H,7,0)</f>
        <v>44145</v>
      </c>
      <c r="AB140" s="1" t="str">
        <f t="shared" si="42"/>
        <v>TSQ|44145</v>
      </c>
      <c r="AC140" s="6">
        <f>VLOOKUP(AB140,trade_prices!A:E,5,0)</f>
        <v>5.2899999619999996</v>
      </c>
      <c r="AD140" s="6">
        <f>VLOOKUP(AB140,trade_prices!A:F,6,0)</f>
        <v>5.3800001139999996</v>
      </c>
      <c r="AE140" s="6">
        <f t="shared" si="49"/>
        <v>0</v>
      </c>
      <c r="AF140">
        <f t="shared" si="50"/>
        <v>1</v>
      </c>
      <c r="AG140">
        <f t="shared" si="51"/>
        <v>1</v>
      </c>
    </row>
    <row r="141" spans="1:33" x14ac:dyDescent="0.35">
      <c r="A141" t="s">
        <v>630</v>
      </c>
      <c r="B141" t="s">
        <v>631</v>
      </c>
      <c r="C141" t="s">
        <v>8</v>
      </c>
      <c r="D141">
        <v>0</v>
      </c>
      <c r="E141" s="1">
        <v>44140</v>
      </c>
      <c r="F141" s="1" t="str">
        <f t="shared" si="38"/>
        <v>TUESQ|44140</v>
      </c>
      <c r="G141" s="4">
        <f>VLOOKUP(F141,trade_prices!A:E,5,0)</f>
        <v>1.1100000139999999</v>
      </c>
      <c r="H141" s="5">
        <f>VLOOKUP(F141,trade_prices!A:F,6,0)</f>
        <v>1.269999981</v>
      </c>
      <c r="I141" s="1">
        <f>VLOOKUP(E141,before_market_flags!B:D,3,0)</f>
        <v>44132</v>
      </c>
      <c r="J141" s="1" t="str">
        <f t="shared" si="39"/>
        <v>TUESQ|44132</v>
      </c>
      <c r="K141" s="6">
        <f>VLOOKUP(J141,trade_prices!A:E,5,0)</f>
        <v>0.97000002900000004</v>
      </c>
      <c r="L141" s="6">
        <f>VLOOKUP(J141,trade_prices!A:F,6,0)</f>
        <v>1.0800000430000001</v>
      </c>
      <c r="M141" s="6">
        <f t="shared" si="43"/>
        <v>0.1496062526319045</v>
      </c>
      <c r="N141" s="6" t="str">
        <f t="shared" si="44"/>
        <v>increase</v>
      </c>
      <c r="O141" s="1">
        <f>VLOOKUP(E141,before_market_flags!B:E,4,0)</f>
        <v>44138</v>
      </c>
      <c r="P141" s="1" t="str">
        <f t="shared" si="40"/>
        <v>TUESQ|44138</v>
      </c>
      <c r="Q141" s="6">
        <f>VLOOKUP(P141,trade_prices!A:E,5,0)</f>
        <v>1.0800000430000001</v>
      </c>
      <c r="R141" s="6">
        <f>VLOOKUP(P141,trade_prices!A:F,6,0)</f>
        <v>1.0800000430000001</v>
      </c>
      <c r="S141" s="1">
        <f>VLOOKUP(E141,before_market_flags!B:F,5,0)</f>
        <v>44140</v>
      </c>
      <c r="T141" s="1" t="str">
        <f t="shared" si="41"/>
        <v>TUESQ|44140</v>
      </c>
      <c r="U141" s="6">
        <f>VLOOKUP(T141,trade_prices!A:E,5,0)</f>
        <v>1.1100000139999999</v>
      </c>
      <c r="V141" s="6">
        <f>VLOOKUP(T141,trade_prices!A:F,6,0)</f>
        <v>1.269999981</v>
      </c>
      <c r="W141" s="6">
        <f t="shared" si="45"/>
        <v>0.12598422786905544</v>
      </c>
      <c r="X141" s="6" t="str">
        <f t="shared" si="46"/>
        <v>increase</v>
      </c>
      <c r="Y141" s="6">
        <f t="shared" si="47"/>
        <v>2.7027000560019679E-2</v>
      </c>
      <c r="Z141" s="6">
        <f t="shared" si="48"/>
        <v>0.12598422786905544</v>
      </c>
      <c r="AA141" s="1">
        <f>VLOOKUP(E141,before_market_flags!B:H,7,0)</f>
        <v>44141</v>
      </c>
      <c r="AB141" s="1" t="str">
        <f t="shared" si="42"/>
        <v>TUESQ|44141</v>
      </c>
      <c r="AC141" s="6">
        <f>VLOOKUP(AB141,trade_prices!A:E,5,0)</f>
        <v>1.269999981</v>
      </c>
      <c r="AD141" s="6">
        <f>VLOOKUP(AB141,trade_prices!A:F,6,0)</f>
        <v>1.1499999759999999</v>
      </c>
      <c r="AE141" s="6">
        <f t="shared" si="49"/>
        <v>-0.10434783261247658</v>
      </c>
      <c r="AF141">
        <f t="shared" si="50"/>
        <v>1</v>
      </c>
      <c r="AG141">
        <f t="shared" si="51"/>
        <v>1</v>
      </c>
    </row>
    <row r="142" spans="1:33" x14ac:dyDescent="0.35">
      <c r="A142" t="s">
        <v>634</v>
      </c>
      <c r="B142" t="s">
        <v>635</v>
      </c>
      <c r="C142" t="s">
        <v>8</v>
      </c>
      <c r="D142">
        <v>0</v>
      </c>
      <c r="E142" s="1">
        <v>44141</v>
      </c>
      <c r="F142" s="1" t="str">
        <f t="shared" si="38"/>
        <v>UFS|44141</v>
      </c>
      <c r="G142" s="4">
        <f>VLOOKUP(F142,trade_prices!A:E,5,0)</f>
        <v>26.209999079999999</v>
      </c>
      <c r="H142" s="5">
        <f>VLOOKUP(F142,trade_prices!A:F,6,0)</f>
        <v>26.36000061</v>
      </c>
      <c r="I142" s="1">
        <f>VLOOKUP(E142,before_market_flags!B:D,3,0)</f>
        <v>44133</v>
      </c>
      <c r="J142" s="1" t="str">
        <f t="shared" si="39"/>
        <v>UFS|44133</v>
      </c>
      <c r="K142" s="6">
        <f>VLOOKUP(J142,trade_prices!A:E,5,0)</f>
        <v>23.040000920000001</v>
      </c>
      <c r="L142" s="6">
        <f>VLOOKUP(J142,trade_prices!A:F,6,0)</f>
        <v>23.899999619999999</v>
      </c>
      <c r="M142" s="6">
        <f t="shared" si="43"/>
        <v>9.3323252392747233E-2</v>
      </c>
      <c r="N142" s="6" t="str">
        <f t="shared" si="44"/>
        <v>increase</v>
      </c>
      <c r="O142" s="1">
        <f>VLOOKUP(E142,before_market_flags!B:E,4,0)</f>
        <v>44139</v>
      </c>
      <c r="P142" s="1" t="str">
        <f t="shared" si="40"/>
        <v>UFS|44139</v>
      </c>
      <c r="Q142" s="6">
        <f>VLOOKUP(P142,trade_prices!A:E,5,0)</f>
        <v>25.13999939</v>
      </c>
      <c r="R142" s="6">
        <f>VLOOKUP(P142,trade_prices!A:F,6,0)</f>
        <v>24.75</v>
      </c>
      <c r="S142" s="1">
        <f>VLOOKUP(E142,before_market_flags!B:F,5,0)</f>
        <v>44141</v>
      </c>
      <c r="T142" s="1" t="str">
        <f t="shared" si="41"/>
        <v>UFS|44141</v>
      </c>
      <c r="U142" s="6">
        <f>VLOOKUP(T142,trade_prices!A:E,5,0)</f>
        <v>26.209999079999999</v>
      </c>
      <c r="V142" s="6">
        <f>VLOOKUP(T142,trade_prices!A:F,6,0)</f>
        <v>26.36000061</v>
      </c>
      <c r="W142" s="6">
        <f t="shared" si="45"/>
        <v>5.6904979715021644E-3</v>
      </c>
      <c r="X142" s="6" t="str">
        <f t="shared" si="46"/>
        <v>increase</v>
      </c>
      <c r="Y142" s="6">
        <f t="shared" si="47"/>
        <v>5.5703896651949039E-2</v>
      </c>
      <c r="Z142" s="6">
        <f t="shared" si="48"/>
        <v>5.6904979715021644E-3</v>
      </c>
      <c r="AA142" s="1">
        <f>VLOOKUP(E142,before_market_flags!B:H,7,0)</f>
        <v>44144</v>
      </c>
      <c r="AB142" s="1" t="str">
        <f t="shared" si="42"/>
        <v>UFS|44144</v>
      </c>
      <c r="AC142" s="6">
        <f>VLOOKUP(AB142,trade_prices!A:E,5,0)</f>
        <v>28</v>
      </c>
      <c r="AD142" s="6">
        <f>VLOOKUP(AB142,trade_prices!A:F,6,0)</f>
        <v>26.780000690000001</v>
      </c>
      <c r="AE142" s="6">
        <f t="shared" si="49"/>
        <v>1.5683348363647903E-2</v>
      </c>
      <c r="AF142">
        <f t="shared" si="50"/>
        <v>1</v>
      </c>
      <c r="AG142">
        <f t="shared" si="51"/>
        <v>0</v>
      </c>
    </row>
    <row r="143" spans="1:33" x14ac:dyDescent="0.35">
      <c r="A143" t="s">
        <v>636</v>
      </c>
      <c r="B143" t="s">
        <v>637</v>
      </c>
      <c r="C143" t="s">
        <v>8</v>
      </c>
      <c r="D143">
        <v>0</v>
      </c>
      <c r="E143" s="1">
        <v>44138</v>
      </c>
      <c r="F143" s="1" t="str">
        <f t="shared" si="38"/>
        <v>UGRO|44138</v>
      </c>
      <c r="G143" s="4">
        <f>VLOOKUP(F143,trade_prices!A:E,5,0)</f>
        <v>0.87999999500000003</v>
      </c>
      <c r="H143" s="5">
        <f>VLOOKUP(F143,trade_prices!A:F,6,0)</f>
        <v>0.87999999500000003</v>
      </c>
      <c r="I143" s="1">
        <f>VLOOKUP(E143,before_market_flags!B:D,3,0)</f>
        <v>44130</v>
      </c>
      <c r="J143" s="1" t="str">
        <f t="shared" si="39"/>
        <v>UGRO|44130</v>
      </c>
      <c r="K143" s="6">
        <f>VLOOKUP(J143,trade_prices!A:E,5,0)</f>
        <v>0.87999999500000003</v>
      </c>
      <c r="L143" s="6">
        <f>VLOOKUP(J143,trade_prices!A:F,6,0)</f>
        <v>0.87999999500000003</v>
      </c>
      <c r="M143" s="6">
        <f t="shared" si="43"/>
        <v>0</v>
      </c>
      <c r="N143" s="6" t="str">
        <f t="shared" si="44"/>
        <v>no change</v>
      </c>
      <c r="O143" s="1">
        <f>VLOOKUP(E143,before_market_flags!B:E,4,0)</f>
        <v>44134</v>
      </c>
      <c r="P143" s="1" t="str">
        <f t="shared" si="40"/>
        <v>UGRO|44134</v>
      </c>
      <c r="Q143" s="6">
        <f>VLOOKUP(P143,trade_prices!A:E,5,0)</f>
        <v>0.87999999500000003</v>
      </c>
      <c r="R143" s="6">
        <f>VLOOKUP(P143,trade_prices!A:F,6,0)</f>
        <v>0.87999999500000003</v>
      </c>
      <c r="S143" s="1">
        <f>VLOOKUP(E143,before_market_flags!B:F,5,0)</f>
        <v>44138</v>
      </c>
      <c r="T143" s="1" t="str">
        <f t="shared" si="41"/>
        <v>UGRO|44138</v>
      </c>
      <c r="U143" s="6">
        <f>VLOOKUP(T143,trade_prices!A:E,5,0)</f>
        <v>0.87999999500000003</v>
      </c>
      <c r="V143" s="6">
        <f>VLOOKUP(T143,trade_prices!A:F,6,0)</f>
        <v>0.87999999500000003</v>
      </c>
      <c r="W143" s="6">
        <f t="shared" si="45"/>
        <v>0</v>
      </c>
      <c r="X143" s="6" t="str">
        <f t="shared" si="46"/>
        <v>no change</v>
      </c>
      <c r="Y143" s="6">
        <f t="shared" si="47"/>
        <v>0</v>
      </c>
      <c r="Z143" s="6">
        <f t="shared" si="48"/>
        <v>0</v>
      </c>
      <c r="AA143" s="1">
        <f>VLOOKUP(E143,before_market_flags!B:H,7,0)</f>
        <v>44139</v>
      </c>
      <c r="AB143" s="1" t="str">
        <f t="shared" si="42"/>
        <v>UGRO|44139</v>
      </c>
      <c r="AC143" s="6">
        <f>VLOOKUP(AB143,trade_prices!A:E,5,0)</f>
        <v>0.87999999500000003</v>
      </c>
      <c r="AD143" s="6">
        <f>VLOOKUP(AB143,trade_prices!A:F,6,0)</f>
        <v>0.87999999500000003</v>
      </c>
      <c r="AE143" s="6">
        <f t="shared" si="49"/>
        <v>0</v>
      </c>
      <c r="AF143">
        <f t="shared" si="50"/>
        <v>0</v>
      </c>
      <c r="AG143">
        <f t="shared" si="51"/>
        <v>0</v>
      </c>
    </row>
    <row r="144" spans="1:33" x14ac:dyDescent="0.35">
      <c r="A144" t="s">
        <v>638</v>
      </c>
      <c r="B144" t="s">
        <v>639</v>
      </c>
      <c r="C144" t="s">
        <v>8</v>
      </c>
      <c r="D144">
        <v>0</v>
      </c>
      <c r="E144" s="1">
        <v>44141</v>
      </c>
      <c r="F144" s="1" t="str">
        <f t="shared" si="38"/>
        <v>UI|44141</v>
      </c>
      <c r="G144" s="4">
        <f>VLOOKUP(F144,trade_prices!A:E,5,0)</f>
        <v>218</v>
      </c>
      <c r="H144" s="5">
        <f>VLOOKUP(F144,trade_prices!A:F,6,0)</f>
        <v>244.82891849999999</v>
      </c>
      <c r="I144" s="1">
        <f>VLOOKUP(E144,before_market_flags!B:D,3,0)</f>
        <v>44133</v>
      </c>
      <c r="J144" s="1" t="str">
        <f t="shared" si="39"/>
        <v>UI|44133</v>
      </c>
      <c r="K144" s="6">
        <f>VLOOKUP(J144,trade_prices!A:E,5,0)</f>
        <v>184.22000120000001</v>
      </c>
      <c r="L144" s="6">
        <f>VLOOKUP(J144,trade_prices!A:F,6,0)</f>
        <v>186.19258120000001</v>
      </c>
      <c r="M144" s="6">
        <f t="shared" si="43"/>
        <v>0.23949922933634157</v>
      </c>
      <c r="N144" s="6" t="str">
        <f t="shared" si="44"/>
        <v>increase</v>
      </c>
      <c r="O144" s="1">
        <f>VLOOKUP(E144,before_market_flags!B:E,4,0)</f>
        <v>44139</v>
      </c>
      <c r="P144" s="1" t="str">
        <f t="shared" si="40"/>
        <v>UI|44139</v>
      </c>
      <c r="Q144" s="6">
        <f>VLOOKUP(P144,trade_prices!A:E,5,0)</f>
        <v>194.47999569999999</v>
      </c>
      <c r="R144" s="6">
        <f>VLOOKUP(P144,trade_prices!A:F,6,0)</f>
        <v>191.25448610000001</v>
      </c>
      <c r="S144" s="1">
        <f>VLOOKUP(E144,before_market_flags!B:F,5,0)</f>
        <v>44141</v>
      </c>
      <c r="T144" s="1" t="str">
        <f t="shared" si="41"/>
        <v>UI|44141</v>
      </c>
      <c r="U144" s="6">
        <f>VLOOKUP(T144,trade_prices!A:E,5,0)</f>
        <v>218</v>
      </c>
      <c r="V144" s="6">
        <f>VLOOKUP(T144,trade_prices!A:F,6,0)</f>
        <v>244.82891849999999</v>
      </c>
      <c r="W144" s="6">
        <f t="shared" si="45"/>
        <v>0.10958231022860147</v>
      </c>
      <c r="X144" s="6" t="str">
        <f t="shared" si="46"/>
        <v>increase</v>
      </c>
      <c r="Y144" s="6">
        <f t="shared" si="47"/>
        <v>0.12268584357798161</v>
      </c>
      <c r="Z144" s="6">
        <f t="shared" si="48"/>
        <v>0.10958231022860147</v>
      </c>
      <c r="AA144" s="1">
        <f>VLOOKUP(E144,before_market_flags!B:H,7,0)</f>
        <v>44144</v>
      </c>
      <c r="AB144" s="1" t="str">
        <f t="shared" si="42"/>
        <v>UI|44144</v>
      </c>
      <c r="AC144" s="6">
        <f>VLOOKUP(AB144,trade_prices!A:E,5,0)</f>
        <v>252.58000179999999</v>
      </c>
      <c r="AD144" s="6">
        <f>VLOOKUP(AB144,trade_prices!A:F,6,0)</f>
        <v>256.60012819999997</v>
      </c>
      <c r="AE144" s="6">
        <f t="shared" si="49"/>
        <v>4.5873748320286255E-2</v>
      </c>
      <c r="AF144">
        <f t="shared" si="50"/>
        <v>1</v>
      </c>
      <c r="AG144">
        <f t="shared" si="51"/>
        <v>1</v>
      </c>
    </row>
    <row r="145" spans="1:33" x14ac:dyDescent="0.35">
      <c r="A145" t="s">
        <v>642</v>
      </c>
      <c r="B145" t="s">
        <v>643</v>
      </c>
      <c r="C145" t="s">
        <v>8</v>
      </c>
      <c r="D145">
        <v>0</v>
      </c>
      <c r="E145" s="1">
        <v>44144</v>
      </c>
      <c r="F145" s="1" t="str">
        <f t="shared" si="38"/>
        <v>URGN|44144</v>
      </c>
      <c r="G145" s="4">
        <f>VLOOKUP(F145,trade_prices!A:E,5,0)</f>
        <v>25.940000529999999</v>
      </c>
      <c r="H145" s="5">
        <f>VLOOKUP(F145,trade_prices!A:F,6,0)</f>
        <v>24.88999939</v>
      </c>
      <c r="I145" s="1">
        <f>VLOOKUP(E145,before_market_flags!B:D,3,0)</f>
        <v>44134</v>
      </c>
      <c r="J145" s="1" t="str">
        <f t="shared" si="39"/>
        <v>URGN|44134</v>
      </c>
      <c r="K145" s="6">
        <f>VLOOKUP(J145,trade_prices!A:E,5,0)</f>
        <v>22.739999770000001</v>
      </c>
      <c r="L145" s="6">
        <f>VLOOKUP(J145,trade_prices!A:F,6,0)</f>
        <v>22.520000459999999</v>
      </c>
      <c r="M145" s="6">
        <f t="shared" si="43"/>
        <v>9.5218922783589566E-2</v>
      </c>
      <c r="N145" s="6" t="str">
        <f t="shared" si="44"/>
        <v>increase</v>
      </c>
      <c r="O145" s="1">
        <f>VLOOKUP(E145,before_market_flags!B:E,4,0)</f>
        <v>44140</v>
      </c>
      <c r="P145" s="1" t="str">
        <f t="shared" si="40"/>
        <v>URGN|44140</v>
      </c>
      <c r="Q145" s="6">
        <f>VLOOKUP(P145,trade_prices!A:E,5,0)</f>
        <v>24.950000760000002</v>
      </c>
      <c r="R145" s="6">
        <f>VLOOKUP(P145,trade_prices!A:F,6,0)</f>
        <v>25.43000031</v>
      </c>
      <c r="S145" s="1">
        <f>VLOOKUP(E145,before_market_flags!B:F,5,0)</f>
        <v>44144</v>
      </c>
      <c r="T145" s="1" t="str">
        <f t="shared" si="41"/>
        <v>URGN|44144</v>
      </c>
      <c r="U145" s="6">
        <f>VLOOKUP(T145,trade_prices!A:E,5,0)</f>
        <v>25.940000529999999</v>
      </c>
      <c r="V145" s="6">
        <f>VLOOKUP(T145,trade_prices!A:F,6,0)</f>
        <v>24.88999939</v>
      </c>
      <c r="W145" s="6">
        <f t="shared" si="45"/>
        <v>-4.2185663548945512E-2</v>
      </c>
      <c r="X145" s="6" t="str">
        <f t="shared" si="46"/>
        <v>decrease</v>
      </c>
      <c r="Y145" s="6">
        <f t="shared" si="47"/>
        <v>1.9660763669228747E-2</v>
      </c>
      <c r="Z145" s="6">
        <f t="shared" si="48"/>
        <v>-4.2185663548945512E-2</v>
      </c>
      <c r="AA145" s="1">
        <f>VLOOKUP(E145,before_market_flags!B:H,7,0)</f>
        <v>44145</v>
      </c>
      <c r="AB145" s="1" t="str">
        <f t="shared" si="42"/>
        <v>URGN|44145</v>
      </c>
      <c r="AC145" s="6">
        <f>VLOOKUP(AB145,trade_prices!A:E,5,0)</f>
        <v>24.86000061</v>
      </c>
      <c r="AD145" s="6">
        <f>VLOOKUP(AB145,trade_prices!A:F,6,0)</f>
        <v>23.770000459999999</v>
      </c>
      <c r="AE145" s="6">
        <f t="shared" si="49"/>
        <v>-4.7118170312395583E-2</v>
      </c>
      <c r="AF145">
        <f t="shared" si="50"/>
        <v>2</v>
      </c>
      <c r="AG145">
        <f t="shared" si="51"/>
        <v>1</v>
      </c>
    </row>
    <row r="146" spans="1:33" x14ac:dyDescent="0.35">
      <c r="A146" t="s">
        <v>646</v>
      </c>
      <c r="B146" t="s">
        <v>647</v>
      </c>
      <c r="C146" t="s">
        <v>8</v>
      </c>
      <c r="D146">
        <v>0</v>
      </c>
      <c r="E146" s="1">
        <v>44141</v>
      </c>
      <c r="F146" s="1" t="str">
        <f t="shared" si="38"/>
        <v>VIAC|44141</v>
      </c>
      <c r="G146" s="4">
        <f>VLOOKUP(F146,trade_prices!A:E,5,0)</f>
        <v>30.75</v>
      </c>
      <c r="H146" s="5">
        <f>VLOOKUP(F146,trade_prices!A:F,6,0)</f>
        <v>29.299999239999998</v>
      </c>
      <c r="I146" s="1">
        <f>VLOOKUP(E146,before_market_flags!B:D,3,0)</f>
        <v>44133</v>
      </c>
      <c r="J146" s="1" t="str">
        <f t="shared" si="39"/>
        <v>VIAC|44133</v>
      </c>
      <c r="K146" s="6">
        <f>VLOOKUP(J146,trade_prices!A:E,5,0)</f>
        <v>27.659999849999998</v>
      </c>
      <c r="L146" s="6">
        <f>VLOOKUP(J146,trade_prices!A:F,6,0)</f>
        <v>28.129999160000001</v>
      </c>
      <c r="M146" s="6">
        <f t="shared" si="43"/>
        <v>3.9931744380482033E-2</v>
      </c>
      <c r="N146" s="6" t="str">
        <f t="shared" si="44"/>
        <v>increase</v>
      </c>
      <c r="O146" s="1">
        <f>VLOOKUP(E146,before_market_flags!B:E,4,0)</f>
        <v>44139</v>
      </c>
      <c r="P146" s="1" t="str">
        <f t="shared" si="40"/>
        <v>VIAC|44139</v>
      </c>
      <c r="Q146" s="6">
        <f>VLOOKUP(P146,trade_prices!A:E,5,0)</f>
        <v>29.959999079999999</v>
      </c>
      <c r="R146" s="6">
        <f>VLOOKUP(P146,trade_prices!A:F,6,0)</f>
        <v>29.770000459999999</v>
      </c>
      <c r="S146" s="1">
        <f>VLOOKUP(E146,before_market_flags!B:F,5,0)</f>
        <v>44141</v>
      </c>
      <c r="T146" s="1" t="str">
        <f t="shared" si="41"/>
        <v>VIAC|44141</v>
      </c>
      <c r="U146" s="6">
        <f>VLOOKUP(T146,trade_prices!A:E,5,0)</f>
        <v>30.75</v>
      </c>
      <c r="V146" s="6">
        <f>VLOOKUP(T146,trade_prices!A:F,6,0)</f>
        <v>29.299999239999998</v>
      </c>
      <c r="W146" s="6">
        <f t="shared" si="45"/>
        <v>-4.9488081829725056E-2</v>
      </c>
      <c r="X146" s="6" t="str">
        <f t="shared" si="46"/>
        <v>decrease</v>
      </c>
      <c r="Y146" s="6">
        <f t="shared" si="47"/>
        <v>3.1869903739837446E-2</v>
      </c>
      <c r="Z146" s="6">
        <f t="shared" si="48"/>
        <v>-4.9488081829725056E-2</v>
      </c>
      <c r="AA146" s="1">
        <f>VLOOKUP(E146,before_market_flags!B:H,7,0)</f>
        <v>44144</v>
      </c>
      <c r="AB146" s="1" t="str">
        <f t="shared" si="42"/>
        <v>VIAC|44144</v>
      </c>
      <c r="AC146" s="6">
        <f>VLOOKUP(AB146,trade_prices!A:E,5,0)</f>
        <v>30.850000380000001</v>
      </c>
      <c r="AD146" s="6">
        <f>VLOOKUP(AB146,trade_prices!A:F,6,0)</f>
        <v>29.049999239999998</v>
      </c>
      <c r="AE146" s="6">
        <f t="shared" si="49"/>
        <v>-8.6058522044904547E-3</v>
      </c>
      <c r="AF146">
        <f t="shared" si="50"/>
        <v>2</v>
      </c>
      <c r="AG146">
        <f t="shared" si="51"/>
        <v>1</v>
      </c>
    </row>
    <row r="147" spans="1:33" x14ac:dyDescent="0.35">
      <c r="A147" t="s">
        <v>648</v>
      </c>
      <c r="B147" t="s">
        <v>647</v>
      </c>
      <c r="C147" t="s">
        <v>8</v>
      </c>
      <c r="D147">
        <v>0</v>
      </c>
      <c r="E147" s="1">
        <v>44141</v>
      </c>
      <c r="F147" s="1" t="str">
        <f t="shared" si="38"/>
        <v>VIACA|44141</v>
      </c>
      <c r="G147" s="4">
        <f>VLOOKUP(F147,trade_prices!A:E,5,0)</f>
        <v>32.680000309999997</v>
      </c>
      <c r="H147" s="5">
        <f>VLOOKUP(F147,trade_prices!A:F,6,0)</f>
        <v>30.379999160000001</v>
      </c>
      <c r="I147" s="1">
        <f>VLOOKUP(E147,before_market_flags!B:D,3,0)</f>
        <v>44133</v>
      </c>
      <c r="J147" s="1" t="str">
        <f t="shared" si="39"/>
        <v>VIACA|44133</v>
      </c>
      <c r="K147" s="6">
        <f>VLOOKUP(J147,trade_prices!A:E,5,0)</f>
        <v>28.75</v>
      </c>
      <c r="L147" s="6">
        <f>VLOOKUP(J147,trade_prices!A:F,6,0)</f>
        <v>29.38999939</v>
      </c>
      <c r="M147" s="6">
        <f t="shared" si="43"/>
        <v>3.2587221770021955E-2</v>
      </c>
      <c r="N147" s="6" t="str">
        <f t="shared" si="44"/>
        <v>increase</v>
      </c>
      <c r="O147" s="1">
        <f>VLOOKUP(E147,before_market_flags!B:E,4,0)</f>
        <v>44139</v>
      </c>
      <c r="P147" s="1" t="str">
        <f t="shared" si="40"/>
        <v>VIACA|44139</v>
      </c>
      <c r="Q147" s="6">
        <f>VLOOKUP(P147,trade_prices!A:E,5,0)</f>
        <v>31</v>
      </c>
      <c r="R147" s="6">
        <f>VLOOKUP(P147,trade_prices!A:F,6,0)</f>
        <v>30.969999309999999</v>
      </c>
      <c r="S147" s="1">
        <f>VLOOKUP(E147,before_market_flags!B:F,5,0)</f>
        <v>44141</v>
      </c>
      <c r="T147" s="1" t="str">
        <f t="shared" si="41"/>
        <v>VIACA|44141</v>
      </c>
      <c r="U147" s="6">
        <f>VLOOKUP(T147,trade_prices!A:E,5,0)</f>
        <v>32.680000309999997</v>
      </c>
      <c r="V147" s="6">
        <f>VLOOKUP(T147,trade_prices!A:F,6,0)</f>
        <v>30.379999160000001</v>
      </c>
      <c r="W147" s="6">
        <f t="shared" si="45"/>
        <v>-7.5707742382965765E-2</v>
      </c>
      <c r="X147" s="6" t="str">
        <f t="shared" si="46"/>
        <v>decrease</v>
      </c>
      <c r="Y147" s="6">
        <f t="shared" si="47"/>
        <v>5.2325611498747211E-2</v>
      </c>
      <c r="Z147" s="6">
        <f t="shared" si="48"/>
        <v>-7.5707742382965765E-2</v>
      </c>
      <c r="AA147" s="1">
        <f>VLOOKUP(E147,before_market_flags!B:H,7,0)</f>
        <v>44144</v>
      </c>
      <c r="AB147" s="1" t="str">
        <f t="shared" si="42"/>
        <v>VIACA|44144</v>
      </c>
      <c r="AC147" s="6">
        <f>VLOOKUP(AB147,trade_prices!A:E,5,0)</f>
        <v>32.349998470000003</v>
      </c>
      <c r="AD147" s="6">
        <f>VLOOKUP(AB147,trade_prices!A:F,6,0)</f>
        <v>30.5</v>
      </c>
      <c r="AE147" s="6">
        <f t="shared" si="49"/>
        <v>3.934453770491785E-3</v>
      </c>
      <c r="AF147">
        <f t="shared" si="50"/>
        <v>2</v>
      </c>
      <c r="AG147">
        <f t="shared" si="51"/>
        <v>1</v>
      </c>
    </row>
    <row r="148" spans="1:33" x14ac:dyDescent="0.35">
      <c r="A148" t="s">
        <v>649</v>
      </c>
      <c r="B148" t="s">
        <v>650</v>
      </c>
      <c r="C148" t="s">
        <v>8</v>
      </c>
      <c r="D148">
        <v>0</v>
      </c>
      <c r="E148" s="1">
        <v>44141</v>
      </c>
      <c r="F148" s="1" t="str">
        <f t="shared" si="38"/>
        <v>VIRT|44141</v>
      </c>
      <c r="G148" s="4">
        <f>VLOOKUP(F148,trade_prices!A:E,5,0)</f>
        <v>22.690000529999999</v>
      </c>
      <c r="H148" s="5">
        <f>VLOOKUP(F148,trade_prices!A:F,6,0)</f>
        <v>23.590000150000002</v>
      </c>
      <c r="I148" s="1">
        <f>VLOOKUP(E148,before_market_flags!B:D,3,0)</f>
        <v>44133</v>
      </c>
      <c r="J148" s="1" t="str">
        <f t="shared" si="39"/>
        <v>VIRT|44133</v>
      </c>
      <c r="K148" s="6">
        <f>VLOOKUP(J148,trade_prices!A:E,5,0)</f>
        <v>21.809999470000001</v>
      </c>
      <c r="L148" s="6">
        <f>VLOOKUP(J148,trade_prices!A:F,6,0)</f>
        <v>21.479999540000001</v>
      </c>
      <c r="M148" s="6">
        <f t="shared" si="43"/>
        <v>8.944470523880009E-2</v>
      </c>
      <c r="N148" s="6" t="str">
        <f t="shared" si="44"/>
        <v>increase</v>
      </c>
      <c r="O148" s="1">
        <f>VLOOKUP(E148,before_market_flags!B:E,4,0)</f>
        <v>44139</v>
      </c>
      <c r="P148" s="1" t="str">
        <f t="shared" si="40"/>
        <v>VIRT|44139</v>
      </c>
      <c r="Q148" s="6">
        <f>VLOOKUP(P148,trade_prices!A:E,5,0)</f>
        <v>22.090000150000002</v>
      </c>
      <c r="R148" s="6">
        <f>VLOOKUP(P148,trade_prices!A:F,6,0)</f>
        <v>22.440000529999999</v>
      </c>
      <c r="S148" s="1">
        <f>VLOOKUP(E148,before_market_flags!B:F,5,0)</f>
        <v>44141</v>
      </c>
      <c r="T148" s="1" t="str">
        <f t="shared" si="41"/>
        <v>VIRT|44141</v>
      </c>
      <c r="U148" s="6">
        <f>VLOOKUP(T148,trade_prices!A:E,5,0)</f>
        <v>22.690000529999999</v>
      </c>
      <c r="V148" s="6">
        <f>VLOOKUP(T148,trade_prices!A:F,6,0)</f>
        <v>23.590000150000002</v>
      </c>
      <c r="W148" s="6">
        <f t="shared" si="45"/>
        <v>3.8151742868895347E-2</v>
      </c>
      <c r="X148" s="6" t="str">
        <f t="shared" si="46"/>
        <v>increase</v>
      </c>
      <c r="Y148" s="6">
        <f t="shared" si="47"/>
        <v>1.1018069376836635E-2</v>
      </c>
      <c r="Z148" s="6">
        <f t="shared" si="48"/>
        <v>3.8151742868895347E-2</v>
      </c>
      <c r="AA148" s="1">
        <f>VLOOKUP(E148,before_market_flags!B:H,7,0)</f>
        <v>44144</v>
      </c>
      <c r="AB148" s="1" t="str">
        <f t="shared" si="42"/>
        <v>VIRT|44144</v>
      </c>
      <c r="AC148" s="6">
        <f>VLOOKUP(AB148,trade_prices!A:E,5,0)</f>
        <v>24.229999540000001</v>
      </c>
      <c r="AD148" s="6">
        <f>VLOOKUP(AB148,trade_prices!A:F,6,0)</f>
        <v>23.11000061</v>
      </c>
      <c r="AE148" s="6">
        <f t="shared" si="49"/>
        <v>-2.0770208884905841E-2</v>
      </c>
      <c r="AF148">
        <f t="shared" si="50"/>
        <v>1</v>
      </c>
      <c r="AG148">
        <f t="shared" si="51"/>
        <v>1</v>
      </c>
    </row>
    <row r="149" spans="1:33" x14ac:dyDescent="0.35">
      <c r="A149" t="s">
        <v>661</v>
      </c>
      <c r="B149" t="s">
        <v>662</v>
      </c>
      <c r="C149" t="s">
        <v>8</v>
      </c>
      <c r="D149">
        <v>0</v>
      </c>
      <c r="E149" s="1">
        <v>44140</v>
      </c>
      <c r="F149" s="1" t="str">
        <f t="shared" si="38"/>
        <v>WFCF|44140</v>
      </c>
      <c r="G149" s="4">
        <f>VLOOKUP(F149,trade_prices!A:E,5,0)</f>
        <v>1.9900000099999999</v>
      </c>
      <c r="H149" s="5">
        <f>VLOOKUP(F149,trade_prices!A:F,6,0)</f>
        <v>1.8999999759999999</v>
      </c>
      <c r="I149" s="1">
        <f>VLOOKUP(E149,before_market_flags!B:D,3,0)</f>
        <v>44132</v>
      </c>
      <c r="J149" s="1" t="str">
        <f t="shared" si="39"/>
        <v>WFCF|44132</v>
      </c>
      <c r="K149" s="6">
        <f>VLOOKUP(J149,trade_prices!A:E,5,0)</f>
        <v>1.8200000519999999</v>
      </c>
      <c r="L149" s="6">
        <f>VLOOKUP(J149,trade_prices!A:F,6,0)</f>
        <v>1.7999999520000001</v>
      </c>
      <c r="M149" s="6">
        <f t="shared" si="43"/>
        <v>5.2631592243767407E-2</v>
      </c>
      <c r="N149" s="6" t="str">
        <f t="shared" si="44"/>
        <v>increase</v>
      </c>
      <c r="O149" s="1">
        <f>VLOOKUP(E149,before_market_flags!B:E,4,0)</f>
        <v>44138</v>
      </c>
      <c r="P149" s="1" t="str">
        <f t="shared" si="40"/>
        <v>WFCF|44138</v>
      </c>
      <c r="Q149" s="6">
        <f>VLOOKUP(P149,trade_prices!A:E,5,0)</f>
        <v>1.8899999860000001</v>
      </c>
      <c r="R149" s="6">
        <f>VLOOKUP(P149,trade_prices!A:F,6,0)</f>
        <v>2.079999924</v>
      </c>
      <c r="S149" s="1">
        <f>VLOOKUP(E149,before_market_flags!B:F,5,0)</f>
        <v>44140</v>
      </c>
      <c r="T149" s="1" t="str">
        <f t="shared" si="41"/>
        <v>WFCF|44140</v>
      </c>
      <c r="U149" s="6">
        <f>VLOOKUP(T149,trade_prices!A:E,5,0)</f>
        <v>1.9900000099999999</v>
      </c>
      <c r="V149" s="6">
        <f>VLOOKUP(T149,trade_prices!A:F,6,0)</f>
        <v>1.8999999759999999</v>
      </c>
      <c r="W149" s="6">
        <f t="shared" si="45"/>
        <v>-4.736843954570661E-2</v>
      </c>
      <c r="X149" s="6" t="str">
        <f t="shared" si="46"/>
        <v>decrease</v>
      </c>
      <c r="Y149" s="6">
        <f t="shared" si="47"/>
        <v>-4.5226087209919198E-2</v>
      </c>
      <c r="Z149" s="6">
        <f t="shared" si="48"/>
        <v>-4.736843954570661E-2</v>
      </c>
      <c r="AA149" s="1">
        <f>VLOOKUP(E149,before_market_flags!B:H,7,0)</f>
        <v>44141</v>
      </c>
      <c r="AB149" s="1" t="str">
        <f t="shared" si="42"/>
        <v>WFCF|44141</v>
      </c>
      <c r="AC149" s="6">
        <f>VLOOKUP(AB149,trade_prices!A:E,5,0)</f>
        <v>1.8700000050000001</v>
      </c>
      <c r="AD149" s="6">
        <f>VLOOKUP(AB149,trade_prices!A:F,6,0)</f>
        <v>1.8999999759999999</v>
      </c>
      <c r="AE149" s="6">
        <f t="shared" si="49"/>
        <v>0</v>
      </c>
      <c r="AF149">
        <f t="shared" si="50"/>
        <v>2</v>
      </c>
      <c r="AG149">
        <f t="shared" si="51"/>
        <v>1</v>
      </c>
    </row>
    <row r="150" spans="1:33" x14ac:dyDescent="0.35">
      <c r="A150" t="s">
        <v>663</v>
      </c>
      <c r="B150" t="s">
        <v>664</v>
      </c>
      <c r="C150" t="s">
        <v>8</v>
      </c>
      <c r="D150">
        <v>0</v>
      </c>
      <c r="E150" s="1">
        <v>44139</v>
      </c>
      <c r="F150" s="1" t="str">
        <f t="shared" si="38"/>
        <v>WFTLF|44139</v>
      </c>
      <c r="G150" s="4">
        <f>VLOOKUP(F150,trade_prices!A:E,5,0)</f>
        <v>1.9700000289999999</v>
      </c>
      <c r="H150" s="5">
        <f>VLOOKUP(F150,trade_prices!A:F,6,0)</f>
        <v>2.0599999430000002</v>
      </c>
      <c r="I150" s="1">
        <f>VLOOKUP(E150,before_market_flags!B:D,3,0)</f>
        <v>44131</v>
      </c>
      <c r="J150" s="1" t="str">
        <f t="shared" si="39"/>
        <v>WFTLF|44131</v>
      </c>
      <c r="K150" s="6">
        <f>VLOOKUP(J150,trade_prices!A:E,5,0)</f>
        <v>2.0299999710000001</v>
      </c>
      <c r="L150" s="6">
        <f>VLOOKUP(J150,trade_prices!A:F,6,0)</f>
        <v>2</v>
      </c>
      <c r="M150" s="6">
        <f t="shared" si="43"/>
        <v>2.9126186728248959E-2</v>
      </c>
      <c r="N150" s="6" t="str">
        <f t="shared" si="44"/>
        <v>increase</v>
      </c>
      <c r="O150" s="1">
        <f>VLOOKUP(E150,before_market_flags!B:E,4,0)</f>
        <v>44137</v>
      </c>
      <c r="P150" s="1" t="str">
        <f t="shared" si="40"/>
        <v>WFTLF|44137</v>
      </c>
      <c r="Q150" s="6">
        <f>VLOOKUP(P150,trade_prices!A:E,5,0)</f>
        <v>2.0650000569999998</v>
      </c>
      <c r="R150" s="6">
        <f>VLOOKUP(P150,trade_prices!A:F,6,0)</f>
        <v>1.9700000289999999</v>
      </c>
      <c r="S150" s="1">
        <f>VLOOKUP(E150,before_market_flags!B:F,5,0)</f>
        <v>44139</v>
      </c>
      <c r="T150" s="1" t="str">
        <f t="shared" si="41"/>
        <v>WFTLF|44139</v>
      </c>
      <c r="U150" s="6">
        <f>VLOOKUP(T150,trade_prices!A:E,5,0)</f>
        <v>1.9700000289999999</v>
      </c>
      <c r="V150" s="6">
        <f>VLOOKUP(T150,trade_prices!A:F,6,0)</f>
        <v>2.0599999430000002</v>
      </c>
      <c r="W150" s="6">
        <f t="shared" si="45"/>
        <v>4.3689279849654969E-2</v>
      </c>
      <c r="X150" s="6" t="str">
        <f t="shared" si="46"/>
        <v>increase</v>
      </c>
      <c r="Y150" s="6">
        <f t="shared" si="47"/>
        <v>0</v>
      </c>
      <c r="Z150" s="6">
        <f t="shared" si="48"/>
        <v>4.3689279849654969E-2</v>
      </c>
      <c r="AA150" s="1">
        <f>VLOOKUP(E150,before_market_flags!B:H,7,0)</f>
        <v>44140</v>
      </c>
      <c r="AB150" s="1" t="str">
        <f t="shared" si="42"/>
        <v>WFTLF|44140</v>
      </c>
      <c r="AC150" s="6">
        <f>VLOOKUP(AB150,trade_prices!A:E,5,0)</f>
        <v>2.039999962</v>
      </c>
      <c r="AD150" s="6">
        <f>VLOOKUP(AB150,trade_prices!A:F,6,0)</f>
        <v>2.0999999049999998</v>
      </c>
      <c r="AE150" s="6">
        <f t="shared" si="49"/>
        <v>1.9047601814057968E-2</v>
      </c>
      <c r="AF150">
        <f t="shared" si="50"/>
        <v>1</v>
      </c>
      <c r="AG150">
        <f t="shared" si="51"/>
        <v>1</v>
      </c>
    </row>
    <row r="151" spans="1:33" x14ac:dyDescent="0.35">
      <c r="A151" t="s">
        <v>665</v>
      </c>
      <c r="B151" t="s">
        <v>666</v>
      </c>
      <c r="C151" t="s">
        <v>8</v>
      </c>
      <c r="D151">
        <v>0</v>
      </c>
      <c r="E151" s="1">
        <v>44144</v>
      </c>
      <c r="F151" s="1" t="str">
        <f t="shared" si="38"/>
        <v>WHF|44144</v>
      </c>
      <c r="G151" s="4">
        <f>VLOOKUP(F151,trade_prices!A:E,5,0)</f>
        <v>10.649999619999999</v>
      </c>
      <c r="H151" s="5">
        <f>VLOOKUP(F151,trade_prices!A:F,6,0)</f>
        <v>10.760000229999999</v>
      </c>
      <c r="I151" s="1">
        <f>VLOOKUP(E151,before_market_flags!B:D,3,0)</f>
        <v>44134</v>
      </c>
      <c r="J151" s="1" t="str">
        <f t="shared" si="39"/>
        <v>WHF|44134</v>
      </c>
      <c r="K151" s="6">
        <f>VLOOKUP(J151,trade_prices!A:E,5,0)</f>
        <v>10.05000019</v>
      </c>
      <c r="L151" s="6">
        <f>VLOOKUP(J151,trade_prices!A:F,6,0)</f>
        <v>10.010000229999999</v>
      </c>
      <c r="M151" s="6">
        <f t="shared" si="43"/>
        <v>6.9702600740557799E-2</v>
      </c>
      <c r="N151" s="6" t="str">
        <f t="shared" si="44"/>
        <v>increase</v>
      </c>
      <c r="O151" s="1">
        <f>VLOOKUP(E151,before_market_flags!B:E,4,0)</f>
        <v>44140</v>
      </c>
      <c r="P151" s="1" t="str">
        <f t="shared" si="40"/>
        <v>WHF|44140</v>
      </c>
      <c r="Q151" s="6">
        <f>VLOOKUP(P151,trade_prices!A:E,5,0)</f>
        <v>10.22999954</v>
      </c>
      <c r="R151" s="6">
        <f>VLOOKUP(P151,trade_prices!A:F,6,0)</f>
        <v>10.55000019</v>
      </c>
      <c r="S151" s="1">
        <f>VLOOKUP(E151,before_market_flags!B:F,5,0)</f>
        <v>44144</v>
      </c>
      <c r="T151" s="1" t="str">
        <f t="shared" si="41"/>
        <v>WHF|44144</v>
      </c>
      <c r="U151" s="6">
        <f>VLOOKUP(T151,trade_prices!A:E,5,0)</f>
        <v>10.649999619999999</v>
      </c>
      <c r="V151" s="6">
        <f>VLOOKUP(T151,trade_prices!A:F,6,0)</f>
        <v>10.760000229999999</v>
      </c>
      <c r="W151" s="6">
        <f t="shared" si="45"/>
        <v>1.022310480006376E-2</v>
      </c>
      <c r="X151" s="6" t="str">
        <f t="shared" si="46"/>
        <v>increase</v>
      </c>
      <c r="Y151" s="6">
        <f t="shared" si="47"/>
        <v>9.3896181754040929E-3</v>
      </c>
      <c r="Z151" s="6">
        <f t="shared" si="48"/>
        <v>1.022310480006376E-2</v>
      </c>
      <c r="AA151" s="1">
        <f>VLOOKUP(E151,before_market_flags!B:H,7,0)</f>
        <v>44145</v>
      </c>
      <c r="AB151" s="1" t="str">
        <f t="shared" si="42"/>
        <v>WHF|44145</v>
      </c>
      <c r="AC151" s="6">
        <f>VLOOKUP(AB151,trade_prices!A:E,5,0)</f>
        <v>10.80000019</v>
      </c>
      <c r="AD151" s="6">
        <f>VLOOKUP(AB151,trade_prices!A:F,6,0)</f>
        <v>11.30000019</v>
      </c>
      <c r="AE151" s="6">
        <f t="shared" si="49"/>
        <v>4.7787606276137692E-2</v>
      </c>
      <c r="AF151">
        <f t="shared" si="50"/>
        <v>1</v>
      </c>
      <c r="AG151">
        <f t="shared" si="51"/>
        <v>0</v>
      </c>
    </row>
    <row r="152" spans="1:33" x14ac:dyDescent="0.35">
      <c r="A152" t="s">
        <v>671</v>
      </c>
      <c r="B152" t="s">
        <v>672</v>
      </c>
      <c r="C152" t="s">
        <v>8</v>
      </c>
      <c r="D152">
        <v>0</v>
      </c>
      <c r="E152" s="1">
        <v>44140</v>
      </c>
      <c r="F152" s="1" t="str">
        <f t="shared" si="38"/>
        <v>WTM|44140</v>
      </c>
      <c r="G152" s="4">
        <f>VLOOKUP(F152,trade_prices!A:E,5,0)</f>
        <v>919.64001459999997</v>
      </c>
      <c r="H152" s="5">
        <f>VLOOKUP(F152,trade_prices!A:F,6,0)</f>
        <v>934.76000980000003</v>
      </c>
      <c r="I152" s="1">
        <f>VLOOKUP(E152,before_market_flags!B:D,3,0)</f>
        <v>44132</v>
      </c>
      <c r="J152" s="1" t="str">
        <f t="shared" si="39"/>
        <v>WTM|44132</v>
      </c>
      <c r="K152" s="6">
        <f>VLOOKUP(J152,trade_prices!A:E,5,0)</f>
        <v>930.44000240000003</v>
      </c>
      <c r="L152" s="6">
        <f>VLOOKUP(J152,trade_prices!A:F,6,0)</f>
        <v>903.84997559999999</v>
      </c>
      <c r="M152" s="6">
        <f t="shared" si="43"/>
        <v>3.306734763569262E-2</v>
      </c>
      <c r="N152" s="6" t="str">
        <f t="shared" si="44"/>
        <v>increase</v>
      </c>
      <c r="O152" s="1">
        <f>VLOOKUP(E152,before_market_flags!B:E,4,0)</f>
        <v>44138</v>
      </c>
      <c r="P152" s="1" t="str">
        <f t="shared" si="40"/>
        <v>WTM|44138</v>
      </c>
      <c r="Q152" s="6">
        <f>VLOOKUP(P152,trade_prices!A:E,5,0)</f>
        <v>948.75</v>
      </c>
      <c r="R152" s="6">
        <f>VLOOKUP(P152,trade_prices!A:F,6,0)</f>
        <v>943.90002440000001</v>
      </c>
      <c r="S152" s="1">
        <f>VLOOKUP(E152,before_market_flags!B:F,5,0)</f>
        <v>44140</v>
      </c>
      <c r="T152" s="1" t="str">
        <f t="shared" si="41"/>
        <v>WTM|44140</v>
      </c>
      <c r="U152" s="6">
        <f>VLOOKUP(T152,trade_prices!A:E,5,0)</f>
        <v>919.64001459999997</v>
      </c>
      <c r="V152" s="6">
        <f>VLOOKUP(T152,trade_prices!A:F,6,0)</f>
        <v>934.76000980000003</v>
      </c>
      <c r="W152" s="6">
        <f t="shared" si="45"/>
        <v>1.6175269632293231E-2</v>
      </c>
      <c r="X152" s="6" t="str">
        <f t="shared" si="46"/>
        <v>increase</v>
      </c>
      <c r="Y152" s="6">
        <f t="shared" si="47"/>
        <v>-2.6379898019718066E-2</v>
      </c>
      <c r="Z152" s="6">
        <f t="shared" si="48"/>
        <v>1.6175269632293231E-2</v>
      </c>
      <c r="AA152" s="1">
        <f>VLOOKUP(E152,before_market_flags!B:H,7,0)</f>
        <v>44141</v>
      </c>
      <c r="AB152" s="1" t="str">
        <f t="shared" si="42"/>
        <v>WTM|44141</v>
      </c>
      <c r="AC152" s="6">
        <f>VLOOKUP(AB152,trade_prices!A:E,5,0)</f>
        <v>936.88000490000002</v>
      </c>
      <c r="AD152" s="6">
        <f>VLOOKUP(AB152,trade_prices!A:F,6,0)</f>
        <v>903.84997559999999</v>
      </c>
      <c r="AE152" s="6">
        <f t="shared" si="49"/>
        <v>-3.4198191109626491E-2</v>
      </c>
      <c r="AF152">
        <f t="shared" si="50"/>
        <v>1</v>
      </c>
      <c r="AG152">
        <f t="shared" si="51"/>
        <v>0</v>
      </c>
    </row>
    <row r="153" spans="1:33" x14ac:dyDescent="0.35">
      <c r="A153" t="s">
        <v>675</v>
      </c>
      <c r="B153" t="s">
        <v>676</v>
      </c>
      <c r="C153" t="s">
        <v>8</v>
      </c>
      <c r="D153">
        <v>0</v>
      </c>
      <c r="E153" s="1">
        <v>44144</v>
      </c>
      <c r="F153" s="1" t="str">
        <f t="shared" si="38"/>
        <v>XERS|44144</v>
      </c>
      <c r="G153" s="4">
        <f>VLOOKUP(F153,trade_prices!A:E,5,0)</f>
        <v>5.9800000190000002</v>
      </c>
      <c r="H153" s="5">
        <f>VLOOKUP(F153,trade_prices!A:F,6,0)</f>
        <v>5.7399997709999999</v>
      </c>
      <c r="I153" s="1">
        <f>VLOOKUP(E153,before_market_flags!B:D,3,0)</f>
        <v>44134</v>
      </c>
      <c r="J153" s="1" t="str">
        <f t="shared" si="39"/>
        <v>XERS|44134</v>
      </c>
      <c r="K153" s="6">
        <f>VLOOKUP(J153,trade_prices!A:E,5,0)</f>
        <v>4.9499998090000004</v>
      </c>
      <c r="L153" s="6">
        <f>VLOOKUP(J153,trade_prices!A:F,6,0)</f>
        <v>4.7300000190000002</v>
      </c>
      <c r="M153" s="6">
        <f t="shared" si="43"/>
        <v>0.17595815196766837</v>
      </c>
      <c r="N153" s="6" t="str">
        <f t="shared" si="44"/>
        <v>increase</v>
      </c>
      <c r="O153" s="1">
        <f>VLOOKUP(E153,before_market_flags!B:E,4,0)</f>
        <v>44140</v>
      </c>
      <c r="P153" s="1" t="str">
        <f t="shared" si="40"/>
        <v>XERS|44140</v>
      </c>
      <c r="Q153" s="6">
        <f>VLOOKUP(P153,trade_prices!A:E,5,0)</f>
        <v>4.9800000190000002</v>
      </c>
      <c r="R153" s="6">
        <f>VLOOKUP(P153,trade_prices!A:F,6,0)</f>
        <v>5.4099998469999999</v>
      </c>
      <c r="S153" s="1">
        <f>VLOOKUP(E153,before_market_flags!B:F,5,0)</f>
        <v>44144</v>
      </c>
      <c r="T153" s="1" t="str">
        <f t="shared" si="41"/>
        <v>XERS|44144</v>
      </c>
      <c r="U153" s="6">
        <f>VLOOKUP(T153,trade_prices!A:E,5,0)</f>
        <v>5.9800000190000002</v>
      </c>
      <c r="V153" s="6">
        <f>VLOOKUP(T153,trade_prices!A:F,6,0)</f>
        <v>5.7399997709999999</v>
      </c>
      <c r="W153" s="6">
        <f t="shared" si="45"/>
        <v>-4.1811891563575516E-2</v>
      </c>
      <c r="X153" s="6" t="str">
        <f t="shared" si="46"/>
        <v>decrease</v>
      </c>
      <c r="Y153" s="6">
        <f t="shared" si="47"/>
        <v>9.5317754212201164E-2</v>
      </c>
      <c r="Z153" s="6">
        <f t="shared" si="48"/>
        <v>-4.1811891563575516E-2</v>
      </c>
      <c r="AA153" s="1">
        <f>VLOOKUP(E153,before_market_flags!B:H,7,0)</f>
        <v>44145</v>
      </c>
      <c r="AB153" s="1" t="str">
        <f t="shared" si="42"/>
        <v>XERS|44145</v>
      </c>
      <c r="AC153" s="6">
        <f>VLOOKUP(AB153,trade_prices!A:E,5,0)</f>
        <v>5.6999998090000004</v>
      </c>
      <c r="AD153" s="6">
        <f>VLOOKUP(AB153,trade_prices!A:F,6,0)</f>
        <v>5.4000000950000002</v>
      </c>
      <c r="AE153" s="6">
        <f t="shared" si="49"/>
        <v>-6.2962901855282222E-2</v>
      </c>
      <c r="AF153">
        <f t="shared" si="50"/>
        <v>2</v>
      </c>
      <c r="AG153">
        <f t="shared" si="51"/>
        <v>1</v>
      </c>
    </row>
    <row r="154" spans="1:33" x14ac:dyDescent="0.35">
      <c r="A154" t="s">
        <v>683</v>
      </c>
      <c r="B154" t="s">
        <v>684</v>
      </c>
      <c r="C154" t="s">
        <v>8</v>
      </c>
      <c r="D154">
        <v>0</v>
      </c>
      <c r="E154" s="1">
        <v>44140</v>
      </c>
      <c r="F154" s="1" t="str">
        <f t="shared" si="38"/>
        <v>YTRA|44140</v>
      </c>
      <c r="G154" s="4">
        <f>VLOOKUP(F154,trade_prices!A:E,5,0)</f>
        <v>1.039999962</v>
      </c>
      <c r="H154" s="5">
        <f>VLOOKUP(F154,trade_prices!A:F,6,0)</f>
        <v>1.0099999900000001</v>
      </c>
      <c r="I154" s="1">
        <f>VLOOKUP(E154,before_market_flags!B:D,3,0)</f>
        <v>44132</v>
      </c>
      <c r="J154" s="1" t="str">
        <f t="shared" si="39"/>
        <v>YTRA|44132</v>
      </c>
      <c r="K154" s="6">
        <f>VLOOKUP(J154,trade_prices!A:E,5,0)</f>
        <v>1.0099999900000001</v>
      </c>
      <c r="L154" s="6">
        <f>VLOOKUP(J154,trade_prices!A:F,6,0)</f>
        <v>1</v>
      </c>
      <c r="M154" s="6">
        <f t="shared" si="43"/>
        <v>9.9009802960493779E-3</v>
      </c>
      <c r="N154" s="6" t="str">
        <f t="shared" si="44"/>
        <v>increase</v>
      </c>
      <c r="O154" s="1">
        <f>VLOOKUP(E154,before_market_flags!B:E,4,0)</f>
        <v>44138</v>
      </c>
      <c r="P154" s="1" t="str">
        <f t="shared" si="40"/>
        <v>YTRA|44138</v>
      </c>
      <c r="Q154" s="6">
        <f>VLOOKUP(P154,trade_prices!A:E,5,0)</f>
        <v>1.0299999710000001</v>
      </c>
      <c r="R154" s="6">
        <f>VLOOKUP(P154,trade_prices!A:F,6,0)</f>
        <v>1.0299999710000001</v>
      </c>
      <c r="S154" s="1">
        <f>VLOOKUP(E154,before_market_flags!B:F,5,0)</f>
        <v>44140</v>
      </c>
      <c r="T154" s="1" t="str">
        <f t="shared" si="41"/>
        <v>YTRA|44140</v>
      </c>
      <c r="U154" s="6">
        <f>VLOOKUP(T154,trade_prices!A:E,5,0)</f>
        <v>1.039999962</v>
      </c>
      <c r="V154" s="6">
        <f>VLOOKUP(T154,trade_prices!A:F,6,0)</f>
        <v>1.0099999900000001</v>
      </c>
      <c r="W154" s="6">
        <f t="shared" si="45"/>
        <v>-2.9702942868345898E-2</v>
      </c>
      <c r="X154" s="6" t="str">
        <f t="shared" si="46"/>
        <v>decrease</v>
      </c>
      <c r="Y154" s="6">
        <f t="shared" si="47"/>
        <v>9.6153763128694527E-3</v>
      </c>
      <c r="Z154" s="6">
        <f t="shared" si="48"/>
        <v>-2.9702942868345898E-2</v>
      </c>
      <c r="AA154" s="1">
        <f>VLOOKUP(E154,before_market_flags!B:H,7,0)</f>
        <v>44141</v>
      </c>
      <c r="AB154" s="1" t="str">
        <f t="shared" si="42"/>
        <v>YTRA|44141</v>
      </c>
      <c r="AC154" s="6">
        <f>VLOOKUP(AB154,trade_prices!A:E,5,0)</f>
        <v>0.978999972</v>
      </c>
      <c r="AD154" s="6">
        <f>VLOOKUP(AB154,trade_prices!A:F,6,0)</f>
        <v>0.97000002900000004</v>
      </c>
      <c r="AE154" s="6">
        <f t="shared" si="49"/>
        <v>-4.1237071963015404E-2</v>
      </c>
      <c r="AF154">
        <f t="shared" si="50"/>
        <v>2</v>
      </c>
      <c r="AG154">
        <f t="shared" si="51"/>
        <v>1</v>
      </c>
    </row>
  </sheetData>
  <autoFilter ref="A1:E154" xr:uid="{377BBC45-A7F2-4A6C-AEF9-5C88951C51B8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958-C0FA-49BC-9AEA-D1008A2A23DD}">
  <dimension ref="A1:AN189"/>
  <sheetViews>
    <sheetView tabSelected="1" topLeftCell="C177" workbookViewId="0">
      <selection activeCell="M189" sqref="M189"/>
    </sheetView>
  </sheetViews>
  <sheetFormatPr defaultRowHeight="14.5" x14ac:dyDescent="0.35"/>
  <cols>
    <col min="1" max="1" width="7.6328125" bestFit="1" customWidth="1"/>
    <col min="2" max="2" width="33.453125" bestFit="1" customWidth="1"/>
    <col min="3" max="3" width="16.453125" bestFit="1" customWidth="1"/>
    <col min="4" max="4" width="10.54296875" hidden="1" customWidth="1"/>
    <col min="5" max="5" width="19.26953125" bestFit="1" customWidth="1"/>
    <col min="6" max="6" width="12.6328125" hidden="1" customWidth="1"/>
    <col min="7" max="7" width="14.453125" bestFit="1" customWidth="1"/>
    <col min="8" max="8" width="14.36328125" bestFit="1" customWidth="1"/>
    <col min="9" max="9" width="19.1796875" bestFit="1" customWidth="1"/>
    <col min="10" max="10" width="12.6328125" hidden="1" customWidth="1"/>
    <col min="11" max="11" width="15.6328125" bestFit="1" customWidth="1"/>
    <col min="12" max="12" width="15.54296875" bestFit="1" customWidth="1"/>
    <col min="13" max="13" width="16.26953125" customWidth="1"/>
    <col min="14" max="14" width="11.6328125" customWidth="1"/>
    <col min="15" max="15" width="17.81640625" bestFit="1" customWidth="1"/>
    <col min="16" max="16" width="12.6328125" hidden="1" customWidth="1"/>
    <col min="17" max="17" width="17.453125" bestFit="1" customWidth="1"/>
    <col min="18" max="18" width="17.36328125" bestFit="1" customWidth="1"/>
    <col min="19" max="19" width="14.36328125" bestFit="1" customWidth="1"/>
    <col min="20" max="20" width="12.6328125" hidden="1" customWidth="1"/>
    <col min="21" max="21" width="19.36328125" bestFit="1" customWidth="1"/>
    <col min="22" max="22" width="19.26953125" bestFit="1" customWidth="1"/>
    <col min="23" max="26" width="19.26953125" customWidth="1"/>
    <col min="27" max="27" width="15.1796875" bestFit="1" customWidth="1"/>
    <col min="28" max="28" width="15.54296875" hidden="1" customWidth="1"/>
    <col min="29" max="29" width="22.26953125" bestFit="1" customWidth="1"/>
    <col min="30" max="30" width="22.1796875" bestFit="1" customWidth="1"/>
    <col min="31" max="31" width="16.08984375" customWidth="1"/>
    <col min="33" max="33" width="16.36328125" customWidth="1"/>
  </cols>
  <sheetData>
    <row r="1" spans="1:40" x14ac:dyDescent="0.35">
      <c r="A1" t="s">
        <v>11</v>
      </c>
      <c r="B1" t="s">
        <v>12</v>
      </c>
      <c r="C1" t="s">
        <v>0</v>
      </c>
      <c r="D1" t="s">
        <v>693</v>
      </c>
      <c r="E1" t="s">
        <v>1</v>
      </c>
      <c r="F1" s="3" t="s">
        <v>700</v>
      </c>
      <c r="G1" s="7" t="s">
        <v>698</v>
      </c>
      <c r="H1" s="8" t="s">
        <v>699</v>
      </c>
      <c r="I1" t="s">
        <v>694</v>
      </c>
      <c r="J1" s="3" t="s">
        <v>701</v>
      </c>
      <c r="K1" s="7" t="s">
        <v>702</v>
      </c>
      <c r="L1" s="8" t="s">
        <v>703</v>
      </c>
      <c r="M1" s="9" t="s">
        <v>713</v>
      </c>
      <c r="N1" s="10" t="s">
        <v>717</v>
      </c>
      <c r="O1" t="s">
        <v>695</v>
      </c>
      <c r="P1" s="3" t="s">
        <v>704</v>
      </c>
      <c r="Q1" s="7" t="s">
        <v>705</v>
      </c>
      <c r="R1" s="8" t="s">
        <v>706</v>
      </c>
      <c r="S1" t="s">
        <v>696</v>
      </c>
      <c r="T1" s="3" t="s">
        <v>707</v>
      </c>
      <c r="U1" s="8" t="s">
        <v>708</v>
      </c>
      <c r="V1" s="8" t="s">
        <v>709</v>
      </c>
      <c r="W1" s="11" t="s">
        <v>722</v>
      </c>
      <c r="X1" s="10" t="s">
        <v>718</v>
      </c>
      <c r="Y1" s="9" t="s">
        <v>716</v>
      </c>
      <c r="Z1" s="9" t="s">
        <v>714</v>
      </c>
      <c r="AA1" t="s">
        <v>697</v>
      </c>
      <c r="AB1" s="3" t="s">
        <v>710</v>
      </c>
      <c r="AC1" s="7" t="s">
        <v>711</v>
      </c>
      <c r="AD1" s="8" t="s">
        <v>712</v>
      </c>
      <c r="AE1" s="9" t="s">
        <v>715</v>
      </c>
      <c r="AF1" s="10" t="s">
        <v>719</v>
      </c>
      <c r="AG1" s="10" t="s">
        <v>721</v>
      </c>
      <c r="AM1" s="12" t="s">
        <v>720</v>
      </c>
      <c r="AN1" s="12">
        <v>0.02</v>
      </c>
    </row>
    <row r="2" spans="1:40" x14ac:dyDescent="0.35">
      <c r="A2" t="s">
        <v>17</v>
      </c>
      <c r="B2" t="s">
        <v>18</v>
      </c>
      <c r="C2" t="s">
        <v>9</v>
      </c>
      <c r="D2">
        <v>1</v>
      </c>
      <c r="E2" s="1">
        <v>44138</v>
      </c>
      <c r="F2" s="1" t="str">
        <f>_xlfn.CONCAT(A2&amp;"|"&amp;E2)</f>
        <v>AAIC|44138</v>
      </c>
      <c r="G2" s="6">
        <f>VLOOKUP(F2,trade_prices!A:E,5,0)</f>
        <v>2.630000114</v>
      </c>
      <c r="H2" s="5">
        <f>VLOOKUP(F2,trade_prices!A:F,6,0)</f>
        <v>2.670000076</v>
      </c>
      <c r="I2" s="1">
        <f>VLOOKUP(E2,after_market_flags!B:D,3,0)</f>
        <v>44131</v>
      </c>
      <c r="J2" s="1" t="str">
        <f>_xlfn.CONCAT(A2&amp;"|"&amp;I2)</f>
        <v>AAIC|44131</v>
      </c>
      <c r="K2" s="6">
        <f>VLOOKUP(J2,trade_prices!A:E,5,0)</f>
        <v>2.6800000669999999</v>
      </c>
      <c r="L2" s="6">
        <f>VLOOKUP(J2,trade_prices!A:F,6,0)</f>
        <v>2.5599999430000002</v>
      </c>
      <c r="M2" s="6">
        <f>(H2-L2)/H2</f>
        <v>4.1198550512700355E-2</v>
      </c>
      <c r="N2" s="6" t="str">
        <f>IF(M2&lt;0,"decrease",IF(M2&gt;0,"increase",IF(M2=0,"no change","")))</f>
        <v>increase</v>
      </c>
      <c r="O2" s="1">
        <f>VLOOKUP(E2,after_market_flags!B:E,4,0)</f>
        <v>44137</v>
      </c>
      <c r="P2" s="1" t="str">
        <f>_xlfn.CONCAT(A2&amp;"|"&amp;O2)</f>
        <v>AAIC|44137</v>
      </c>
      <c r="Q2" s="6">
        <f>VLOOKUP(P2,trade_prices!A:E,5,0)</f>
        <v>2.460000038</v>
      </c>
      <c r="R2" s="6">
        <f>VLOOKUP(P2,trade_prices!A:F,6,0)</f>
        <v>2.579999924</v>
      </c>
      <c r="S2" s="1">
        <f>VLOOKUP(E2,after_market_flags!B:F,5,0)</f>
        <v>44139</v>
      </c>
      <c r="T2" s="1" t="str">
        <f>_xlfn.CONCAT(A2&amp;"|"&amp;S2)</f>
        <v>AAIC|44139</v>
      </c>
      <c r="U2" s="6">
        <f>VLOOKUP(T2,trade_prices!A:E,5,0)</f>
        <v>2.6900000569999998</v>
      </c>
      <c r="V2" s="6">
        <f>VLOOKUP(T2,trade_prices!A:F,6,0)</f>
        <v>2.7799999710000001</v>
      </c>
      <c r="W2" s="6">
        <f>(V2-U2)/V2</f>
        <v>3.2374070121887887E-2</v>
      </c>
      <c r="X2" s="6" t="str">
        <f>IF(W2&lt;0,"decrease",IF(W2&gt;0,"increase",IF(W2=0,"no change","")))</f>
        <v>increase</v>
      </c>
      <c r="Y2" s="6">
        <f t="shared" ref="Y2:Y33" si="0">(U2-R2)/U2</f>
        <v>4.0892241884439406E-2</v>
      </c>
      <c r="Z2" s="6">
        <f t="shared" ref="Z2:Z33" si="1">(V2-U2)/V2</f>
        <v>3.2374070121887887E-2</v>
      </c>
      <c r="AA2" s="1">
        <f>VLOOKUP(E2,after_market_flags!B:H,7,0)</f>
        <v>44140</v>
      </c>
      <c r="AB2" s="1" t="str">
        <f t="shared" ref="AB2:AB33" si="2">_xlfn.CONCAT(A2&amp;"|"&amp;AA2)</f>
        <v>AAIC|44140</v>
      </c>
      <c r="AC2" s="6">
        <f>VLOOKUP(AB2,trade_prices!A:E,5,0)</f>
        <v>2.7699999809999998</v>
      </c>
      <c r="AD2" s="6">
        <f>VLOOKUP(AB2,trade_prices!A:F,6,0)</f>
        <v>2.670000076</v>
      </c>
      <c r="AE2" s="6">
        <f t="shared" ref="AE2:AE33" si="3">(AD2-V2)/AD2</f>
        <v>-4.1198461374126222E-2</v>
      </c>
      <c r="AF2">
        <f>IF(AND(N2="increase",X2="increase"),1,
IF(AND(N2="increase",X2="decrease"),2,
IF(AND(N2="decrease",X2="increase"),3,
IF(AND(N2="decrease",X2="decrease"),4,0))))</f>
        <v>1</v>
      </c>
      <c r="AG2">
        <f>IF(ABS(W2)&gt;=$AN$1,1,0)</f>
        <v>1</v>
      </c>
    </row>
    <row r="3" spans="1:40" x14ac:dyDescent="0.35">
      <c r="A3" t="s">
        <v>21</v>
      </c>
      <c r="B3" t="s">
        <v>22</v>
      </c>
      <c r="C3" t="s">
        <v>9</v>
      </c>
      <c r="D3">
        <v>1</v>
      </c>
      <c r="E3" s="1">
        <v>44140</v>
      </c>
      <c r="F3" s="1" t="str">
        <f t="shared" ref="F3:F66" si="4">_xlfn.CONCAT(A3&amp;"|"&amp;E3)</f>
        <v>AAOI|44140</v>
      </c>
      <c r="G3" s="6">
        <f>VLOOKUP(F3,trade_prices!A:E,5,0)</f>
        <v>9.1700000760000009</v>
      </c>
      <c r="H3" s="5">
        <f>VLOOKUP(F3,trade_prices!A:F,6,0)</f>
        <v>10.02000046</v>
      </c>
      <c r="I3" s="1">
        <f>VLOOKUP(E3,after_market_flags!B:D,3,0)</f>
        <v>44133</v>
      </c>
      <c r="J3" s="1" t="str">
        <f t="shared" ref="J3:J66" si="5">_xlfn.CONCAT(A3&amp;"|"&amp;I3)</f>
        <v>AAOI|44133</v>
      </c>
      <c r="K3" s="6">
        <f>VLOOKUP(J3,trade_prices!A:E,5,0)</f>
        <v>9.5699996949999999</v>
      </c>
      <c r="L3" s="6">
        <f>VLOOKUP(J3,trade_prices!A:F,6,0)</f>
        <v>9.3599996569999995</v>
      </c>
      <c r="M3" s="6">
        <f t="shared" ref="M3:M66" si="6">(H3-L3)/H3</f>
        <v>6.5868340588878665E-2</v>
      </c>
      <c r="N3" s="6" t="str">
        <f t="shared" ref="N3:N66" si="7">IF(M3&lt;0,"decrease",IF(M3&gt;0,"increase",IF(M3=0,"no change","")))</f>
        <v>increase</v>
      </c>
      <c r="O3" s="1">
        <f>VLOOKUP(E3,after_market_flags!B:E,4,0)</f>
        <v>44139</v>
      </c>
      <c r="P3" s="1" t="str">
        <f t="shared" ref="P3:P66" si="8">_xlfn.CONCAT(A3&amp;"|"&amp;O3)</f>
        <v>AAOI|44139</v>
      </c>
      <c r="Q3" s="6">
        <f>VLOOKUP(P3,trade_prices!A:E,5,0)</f>
        <v>9.1700000760000009</v>
      </c>
      <c r="R3" s="6">
        <f>VLOOKUP(P3,trade_prices!A:F,6,0)</f>
        <v>9.0699996949999999</v>
      </c>
      <c r="S3" s="1">
        <f>VLOOKUP(E3,after_market_flags!B:F,5,0)</f>
        <v>44141</v>
      </c>
      <c r="T3" s="1" t="str">
        <f t="shared" ref="T3:T66" si="9">_xlfn.CONCAT(A3&amp;"|"&amp;S3)</f>
        <v>AAOI|44141</v>
      </c>
      <c r="U3" s="6">
        <f>VLOOKUP(T3,trade_prices!A:E,5,0)</f>
        <v>8.1140003200000006</v>
      </c>
      <c r="V3" s="6">
        <f>VLOOKUP(T3,trade_prices!A:F,6,0)</f>
        <v>7.6900000569999998</v>
      </c>
      <c r="W3" s="6">
        <f t="shared" ref="W3:W66" si="10">(V3-U3)/V3</f>
        <v>-5.5136574753864249E-2</v>
      </c>
      <c r="X3" s="6" t="str">
        <f t="shared" ref="X3:X66" si="11">IF(W3&lt;0,"decrease",IF(W3&gt;0,"increase",IF(W3=0,"no change","")))</f>
        <v>decrease</v>
      </c>
      <c r="Y3" s="6">
        <f t="shared" si="0"/>
        <v>-0.11782096836298858</v>
      </c>
      <c r="Z3" s="6">
        <f t="shared" si="1"/>
        <v>-5.5136574753864249E-2</v>
      </c>
      <c r="AA3" s="1">
        <f>VLOOKUP(E3,after_market_flags!B:H,7,0)</f>
        <v>44144</v>
      </c>
      <c r="AB3" s="1" t="str">
        <f t="shared" si="2"/>
        <v>AAOI|44144</v>
      </c>
      <c r="AC3" s="6">
        <f>VLOOKUP(AB3,trade_prices!A:E,5,0)</f>
        <v>7.9099998469999999</v>
      </c>
      <c r="AD3" s="6">
        <f>VLOOKUP(AB3,trade_prices!A:F,6,0)</f>
        <v>7.7150001530000001</v>
      </c>
      <c r="AE3" s="6">
        <f t="shared" si="3"/>
        <v>3.2404530789644824E-3</v>
      </c>
      <c r="AF3">
        <f t="shared" ref="AF3:AF66" si="12">IF(AND(N3="increase",X3="increase"),1,
IF(AND(N3="increase",X3="decrease"),2,
IF(AND(N3="decrease",X3="increase"),3,
IF(AND(N3="decrease",X3="decrease"),4,0))))</f>
        <v>2</v>
      </c>
      <c r="AG3">
        <f t="shared" ref="AG3:AG66" si="13">IF(ABS(W3)&gt;=$AN$1,1,0)</f>
        <v>1</v>
      </c>
    </row>
    <row r="4" spans="1:40" x14ac:dyDescent="0.35">
      <c r="A4" t="s">
        <v>23</v>
      </c>
      <c r="B4" t="s">
        <v>24</v>
      </c>
      <c r="C4" t="s">
        <v>9</v>
      </c>
      <c r="D4">
        <v>1</v>
      </c>
      <c r="E4" s="1">
        <v>44144</v>
      </c>
      <c r="F4" s="1" t="str">
        <f t="shared" si="4"/>
        <v>ADMP|44144</v>
      </c>
      <c r="G4" s="6">
        <f>VLOOKUP(F4,trade_prices!A:E,5,0)</f>
        <v>0.77999997099999996</v>
      </c>
      <c r="H4" s="5">
        <f>VLOOKUP(F4,trade_prices!A:F,6,0)</f>
        <v>0.72000002900000004</v>
      </c>
      <c r="I4" s="1">
        <f>VLOOKUP(E4,after_market_flags!B:D,3,0)</f>
        <v>44137</v>
      </c>
      <c r="J4" s="1" t="str">
        <f t="shared" si="5"/>
        <v>ADMP|44137</v>
      </c>
      <c r="K4" s="6">
        <f>VLOOKUP(J4,trade_prices!A:E,5,0)</f>
        <v>0.709999979</v>
      </c>
      <c r="L4" s="6">
        <f>VLOOKUP(J4,trade_prices!A:F,6,0)</f>
        <v>0.709999979</v>
      </c>
      <c r="M4" s="6">
        <f t="shared" si="6"/>
        <v>1.388895777391703E-2</v>
      </c>
      <c r="N4" s="6" t="str">
        <f t="shared" si="7"/>
        <v>increase</v>
      </c>
      <c r="O4" s="1">
        <f>VLOOKUP(E4,after_market_flags!B:E,4,0)</f>
        <v>44141</v>
      </c>
      <c r="P4" s="1" t="str">
        <f t="shared" si="8"/>
        <v>ADMP|44141</v>
      </c>
      <c r="Q4" s="6">
        <f>VLOOKUP(P4,trade_prices!A:E,5,0)</f>
        <v>0.69999998799999996</v>
      </c>
      <c r="R4" s="6">
        <f>VLOOKUP(P4,trade_prices!A:F,6,0)</f>
        <v>0.72000002900000004</v>
      </c>
      <c r="S4" s="1">
        <f>VLOOKUP(E4,after_market_flags!B:F,5,0)</f>
        <v>44145</v>
      </c>
      <c r="T4" s="1" t="str">
        <f t="shared" si="9"/>
        <v>ADMP|44145</v>
      </c>
      <c r="U4" s="6">
        <f>VLOOKUP(T4,trade_prices!A:E,5,0)</f>
        <v>0.69999998799999996</v>
      </c>
      <c r="V4" s="6">
        <f>VLOOKUP(T4,trade_prices!A:F,6,0)</f>
        <v>0.689999998</v>
      </c>
      <c r="W4" s="6">
        <f t="shared" si="10"/>
        <v>-1.4492739172442662E-2</v>
      </c>
      <c r="X4" s="6" t="str">
        <f t="shared" si="11"/>
        <v>decrease</v>
      </c>
      <c r="Y4" s="6">
        <f t="shared" si="0"/>
        <v>-2.8571487632654189E-2</v>
      </c>
      <c r="Z4" s="6">
        <f t="shared" si="1"/>
        <v>-1.4492739172442662E-2</v>
      </c>
      <c r="AA4" s="1">
        <f>VLOOKUP(E4,after_market_flags!B:H,7,0)</f>
        <v>44146</v>
      </c>
      <c r="AB4" s="1" t="str">
        <f t="shared" si="2"/>
        <v>ADMP|44146</v>
      </c>
      <c r="AC4" s="6">
        <f>VLOOKUP(AB4,trade_prices!A:E,5,0)</f>
        <v>0.69999998799999996</v>
      </c>
      <c r="AD4" s="6">
        <f>VLOOKUP(AB4,trade_prices!A:F,6,0)</f>
        <v>0.72000002900000004</v>
      </c>
      <c r="AE4" s="6">
        <f t="shared" si="3"/>
        <v>4.1666708043979865E-2</v>
      </c>
      <c r="AF4">
        <f t="shared" si="12"/>
        <v>2</v>
      </c>
      <c r="AG4">
        <f t="shared" si="13"/>
        <v>0</v>
      </c>
    </row>
    <row r="5" spans="1:40" x14ac:dyDescent="0.35">
      <c r="A5" t="s">
        <v>25</v>
      </c>
      <c r="B5" t="s">
        <v>26</v>
      </c>
      <c r="C5" t="s">
        <v>9</v>
      </c>
      <c r="D5">
        <v>1</v>
      </c>
      <c r="E5" s="1">
        <v>44140</v>
      </c>
      <c r="F5" s="1" t="str">
        <f t="shared" si="4"/>
        <v>AE|44140</v>
      </c>
      <c r="G5" s="6">
        <f>VLOOKUP(F5,trade_prices!A:E,5,0)</f>
        <v>20.31999969</v>
      </c>
      <c r="H5" s="5">
        <f>VLOOKUP(F5,trade_prices!A:F,6,0)</f>
        <v>21.120000839999999</v>
      </c>
      <c r="I5" s="1">
        <f>VLOOKUP(E5,after_market_flags!B:D,3,0)</f>
        <v>44133</v>
      </c>
      <c r="J5" s="1" t="str">
        <f t="shared" si="5"/>
        <v>AE|44133</v>
      </c>
      <c r="K5" s="6">
        <f>VLOOKUP(J5,trade_prices!A:E,5,0)</f>
        <v>19.700000760000002</v>
      </c>
      <c r="L5" s="6">
        <f>VLOOKUP(J5,trade_prices!A:F,6,0)</f>
        <v>19.329999919999999</v>
      </c>
      <c r="M5" s="6">
        <f t="shared" si="6"/>
        <v>8.4753828068503081E-2</v>
      </c>
      <c r="N5" s="6" t="str">
        <f t="shared" si="7"/>
        <v>increase</v>
      </c>
      <c r="O5" s="1">
        <f>VLOOKUP(E5,after_market_flags!B:E,4,0)</f>
        <v>44139</v>
      </c>
      <c r="P5" s="1" t="str">
        <f t="shared" si="8"/>
        <v>AE|44139</v>
      </c>
      <c r="Q5" s="6">
        <f>VLOOKUP(P5,trade_prices!A:E,5,0)</f>
        <v>19.5</v>
      </c>
      <c r="R5" s="6">
        <f>VLOOKUP(P5,trade_prices!A:F,6,0)</f>
        <v>19</v>
      </c>
      <c r="S5" s="1">
        <f>VLOOKUP(E5,after_market_flags!B:F,5,0)</f>
        <v>44141</v>
      </c>
      <c r="T5" s="1" t="str">
        <f t="shared" si="9"/>
        <v>AE|44141</v>
      </c>
      <c r="U5" s="6">
        <f>VLOOKUP(T5,trade_prices!A:E,5,0)</f>
        <v>21.790000920000001</v>
      </c>
      <c r="V5" s="6">
        <f>VLOOKUP(T5,trade_prices!A:F,6,0)</f>
        <v>21.129999160000001</v>
      </c>
      <c r="W5" s="6">
        <f t="shared" si="10"/>
        <v>-3.123529513666105E-2</v>
      </c>
      <c r="X5" s="6" t="str">
        <f t="shared" si="11"/>
        <v>decrease</v>
      </c>
      <c r="Y5" s="6">
        <f t="shared" si="0"/>
        <v>0.12804042231311666</v>
      </c>
      <c r="Z5" s="6">
        <f t="shared" si="1"/>
        <v>-3.123529513666105E-2</v>
      </c>
      <c r="AA5" s="1">
        <f>VLOOKUP(E5,after_market_flags!B:H,7,0)</f>
        <v>44144</v>
      </c>
      <c r="AB5" s="1" t="str">
        <f t="shared" si="2"/>
        <v>AE|44144</v>
      </c>
      <c r="AC5" s="6">
        <f>VLOOKUP(AB5,trade_prices!A:E,5,0)</f>
        <v>21.799999239999998</v>
      </c>
      <c r="AD5" s="6">
        <f>VLOOKUP(AB5,trade_prices!A:F,6,0)</f>
        <v>23.88999939</v>
      </c>
      <c r="AE5" s="6">
        <f t="shared" si="3"/>
        <v>0.11552952283269184</v>
      </c>
      <c r="AF5">
        <f t="shared" si="12"/>
        <v>2</v>
      </c>
      <c r="AG5">
        <f t="shared" si="13"/>
        <v>1</v>
      </c>
    </row>
    <row r="6" spans="1:40" x14ac:dyDescent="0.35">
      <c r="A6" t="s">
        <v>29</v>
      </c>
      <c r="B6" t="s">
        <v>30</v>
      </c>
      <c r="C6" t="s">
        <v>9</v>
      </c>
      <c r="D6">
        <v>1</v>
      </c>
      <c r="E6" s="1">
        <v>44144</v>
      </c>
      <c r="F6" s="1" t="str">
        <f t="shared" si="4"/>
        <v>AESE|44144</v>
      </c>
      <c r="G6" s="6">
        <f>VLOOKUP(F6,trade_prices!A:E,5,0)</f>
        <v>1.1000000240000001</v>
      </c>
      <c r="H6" s="5">
        <f>VLOOKUP(F6,trade_prices!A:F,6,0)</f>
        <v>0.987999976</v>
      </c>
      <c r="I6" s="1">
        <f>VLOOKUP(E6,after_market_flags!B:D,3,0)</f>
        <v>44137</v>
      </c>
      <c r="J6" s="1" t="str">
        <f t="shared" si="5"/>
        <v>AESE|44137</v>
      </c>
      <c r="K6" s="6">
        <f>VLOOKUP(J6,trade_prices!A:E,5,0)</f>
        <v>0.97100001599999997</v>
      </c>
      <c r="L6" s="6">
        <f>VLOOKUP(J6,trade_prices!A:F,6,0)</f>
        <v>0.939999998</v>
      </c>
      <c r="M6" s="6">
        <f t="shared" si="6"/>
        <v>4.8582974864363762E-2</v>
      </c>
      <c r="N6" s="6" t="str">
        <f t="shared" si="7"/>
        <v>increase</v>
      </c>
      <c r="O6" s="1">
        <f>VLOOKUP(E6,after_market_flags!B:E,4,0)</f>
        <v>44141</v>
      </c>
      <c r="P6" s="1" t="str">
        <f t="shared" si="8"/>
        <v>AESE|44141</v>
      </c>
      <c r="Q6" s="6">
        <f>VLOOKUP(P6,trade_prices!A:E,5,0)</f>
        <v>1.019999981</v>
      </c>
      <c r="R6" s="6">
        <f>VLOOKUP(P6,trade_prices!A:F,6,0)</f>
        <v>1.059999943</v>
      </c>
      <c r="S6" s="1">
        <f>VLOOKUP(E6,after_market_flags!B:F,5,0)</f>
        <v>44145</v>
      </c>
      <c r="T6" s="1" t="str">
        <f t="shared" si="9"/>
        <v>AESE|44145</v>
      </c>
      <c r="U6" s="6">
        <f>VLOOKUP(T6,trade_prices!A:E,5,0)</f>
        <v>0.980000019</v>
      </c>
      <c r="V6" s="6">
        <f>VLOOKUP(T6,trade_prices!A:F,6,0)</f>
        <v>0.92599999899999996</v>
      </c>
      <c r="W6" s="6">
        <f t="shared" si="10"/>
        <v>-5.8315356434465872E-2</v>
      </c>
      <c r="X6" s="6" t="str">
        <f t="shared" si="11"/>
        <v>decrease</v>
      </c>
      <c r="Y6" s="6">
        <f t="shared" si="0"/>
        <v>-8.1632573927531732E-2</v>
      </c>
      <c r="Z6" s="6">
        <f t="shared" si="1"/>
        <v>-5.8315356434465872E-2</v>
      </c>
      <c r="AA6" s="1">
        <f>VLOOKUP(E6,after_market_flags!B:H,7,0)</f>
        <v>44146</v>
      </c>
      <c r="AB6" s="1" t="str">
        <f t="shared" si="2"/>
        <v>AESE|44146</v>
      </c>
      <c r="AC6" s="6">
        <f>VLOOKUP(AB6,trade_prices!A:E,5,0)</f>
        <v>0.93000000699999996</v>
      </c>
      <c r="AD6" s="6">
        <f>VLOOKUP(AB6,trade_prices!A:F,6,0)</f>
        <v>0.920000017</v>
      </c>
      <c r="AE6" s="6">
        <f t="shared" si="3"/>
        <v>-6.521719444707314E-3</v>
      </c>
      <c r="AF6">
        <f t="shared" si="12"/>
        <v>2</v>
      </c>
      <c r="AG6">
        <f t="shared" si="13"/>
        <v>1</v>
      </c>
    </row>
    <row r="7" spans="1:40" x14ac:dyDescent="0.35">
      <c r="A7" t="s">
        <v>31</v>
      </c>
      <c r="B7" t="s">
        <v>32</v>
      </c>
      <c r="C7" t="s">
        <v>9</v>
      </c>
      <c r="D7">
        <v>1</v>
      </c>
      <c r="E7" s="1">
        <v>44144</v>
      </c>
      <c r="F7" s="1" t="str">
        <f t="shared" si="4"/>
        <v>AGM|44144</v>
      </c>
      <c r="G7" s="6">
        <f>VLOOKUP(F7,trade_prices!A:E,5,0)</f>
        <v>67.819999690000003</v>
      </c>
      <c r="H7" s="5">
        <f>VLOOKUP(F7,trade_prices!A:F,6,0)</f>
        <v>69.75</v>
      </c>
      <c r="I7" s="1">
        <f>VLOOKUP(E7,after_market_flags!B:D,3,0)</f>
        <v>44137</v>
      </c>
      <c r="J7" s="1" t="str">
        <f t="shared" si="5"/>
        <v>AGM|44137</v>
      </c>
      <c r="K7" s="6">
        <f>VLOOKUP(J7,trade_prices!A:E,5,0)</f>
        <v>65.620002749999998</v>
      </c>
      <c r="L7" s="6">
        <f>VLOOKUP(J7,trade_prices!A:F,6,0)</f>
        <v>65.599998470000003</v>
      </c>
      <c r="M7" s="6">
        <f t="shared" si="6"/>
        <v>5.9498229820788492E-2</v>
      </c>
      <c r="N7" s="6" t="str">
        <f t="shared" si="7"/>
        <v>increase</v>
      </c>
      <c r="O7" s="1">
        <f>VLOOKUP(E7,after_market_flags!B:E,4,0)</f>
        <v>44141</v>
      </c>
      <c r="P7" s="1" t="str">
        <f t="shared" si="8"/>
        <v>AGM|44141</v>
      </c>
      <c r="Q7" s="6">
        <f>VLOOKUP(P7,trade_prices!A:E,5,0)</f>
        <v>65.5</v>
      </c>
      <c r="R7" s="6">
        <f>VLOOKUP(P7,trade_prices!A:F,6,0)</f>
        <v>64.550003050000001</v>
      </c>
      <c r="S7" s="1">
        <f>VLOOKUP(E7,after_market_flags!B:F,5,0)</f>
        <v>44145</v>
      </c>
      <c r="T7" s="1" t="str">
        <f t="shared" si="9"/>
        <v>AGM|44145</v>
      </c>
      <c r="U7" s="6">
        <f>VLOOKUP(T7,trade_prices!A:E,5,0)</f>
        <v>70.980003359999998</v>
      </c>
      <c r="V7" s="6">
        <f>VLOOKUP(T7,trade_prices!A:F,6,0)</f>
        <v>70.569999690000003</v>
      </c>
      <c r="W7" s="6">
        <f t="shared" si="10"/>
        <v>-5.8098862377931049E-3</v>
      </c>
      <c r="X7" s="6" t="str">
        <f t="shared" si="11"/>
        <v>decrease</v>
      </c>
      <c r="Y7" s="6">
        <f t="shared" si="0"/>
        <v>9.0588898360401501E-2</v>
      </c>
      <c r="Z7" s="6">
        <f t="shared" si="1"/>
        <v>-5.8098862377931049E-3</v>
      </c>
      <c r="AA7" s="1">
        <f>VLOOKUP(E7,after_market_flags!B:H,7,0)</f>
        <v>44146</v>
      </c>
      <c r="AB7" s="1" t="str">
        <f t="shared" si="2"/>
        <v>AGM|44146</v>
      </c>
      <c r="AC7" s="6">
        <f>VLOOKUP(AB7,trade_prices!A:E,5,0)</f>
        <v>70.650001529999997</v>
      </c>
      <c r="AD7" s="6">
        <f>VLOOKUP(AB7,trade_prices!A:F,6,0)</f>
        <v>68.349998470000003</v>
      </c>
      <c r="AE7" s="6">
        <f t="shared" si="3"/>
        <v>-3.2479901531737375E-2</v>
      </c>
      <c r="AF7">
        <f t="shared" si="12"/>
        <v>2</v>
      </c>
      <c r="AG7">
        <f t="shared" si="13"/>
        <v>0</v>
      </c>
    </row>
    <row r="8" spans="1:40" x14ac:dyDescent="0.35">
      <c r="A8" t="s">
        <v>33</v>
      </c>
      <c r="B8" t="s">
        <v>34</v>
      </c>
      <c r="C8" t="s">
        <v>9</v>
      </c>
      <c r="D8">
        <v>1</v>
      </c>
      <c r="E8" s="1">
        <v>44140</v>
      </c>
      <c r="F8" s="1" t="str">
        <f t="shared" si="4"/>
        <v>AGS|44140</v>
      </c>
      <c r="G8" s="6">
        <f>VLOOKUP(F8,trade_prices!A:E,5,0)</f>
        <v>3.1800000669999999</v>
      </c>
      <c r="H8" s="5">
        <f>VLOOKUP(F8,trade_prices!A:F,6,0)</f>
        <v>3.3199999330000001</v>
      </c>
      <c r="I8" s="1">
        <f>VLOOKUP(E8,after_market_flags!B:D,3,0)</f>
        <v>44133</v>
      </c>
      <c r="J8" s="1" t="str">
        <f t="shared" si="5"/>
        <v>AGS|44133</v>
      </c>
      <c r="K8" s="6">
        <f>VLOOKUP(J8,trade_prices!A:E,5,0)</f>
        <v>3.0099999899999998</v>
      </c>
      <c r="L8" s="6">
        <f>VLOOKUP(J8,trade_prices!A:F,6,0)</f>
        <v>2.8099999430000002</v>
      </c>
      <c r="M8" s="6">
        <f t="shared" si="6"/>
        <v>0.15361445791932787</v>
      </c>
      <c r="N8" s="6" t="str">
        <f t="shared" si="7"/>
        <v>increase</v>
      </c>
      <c r="O8" s="1">
        <f>VLOOKUP(E8,after_market_flags!B:E,4,0)</f>
        <v>44139</v>
      </c>
      <c r="P8" s="1" t="str">
        <f t="shared" si="8"/>
        <v>AGS|44139</v>
      </c>
      <c r="Q8" s="6">
        <f>VLOOKUP(P8,trade_prices!A:E,5,0)</f>
        <v>3.039999962</v>
      </c>
      <c r="R8" s="6">
        <f>VLOOKUP(P8,trade_prices!A:F,6,0)</f>
        <v>3.1099998950000001</v>
      </c>
      <c r="S8" s="1">
        <f>VLOOKUP(E8,after_market_flags!B:F,5,0)</f>
        <v>44141</v>
      </c>
      <c r="T8" s="1" t="str">
        <f t="shared" si="9"/>
        <v>AGS|44141</v>
      </c>
      <c r="U8" s="6">
        <f>VLOOKUP(T8,trade_prices!A:E,5,0)</f>
        <v>3.6400001049999999</v>
      </c>
      <c r="V8" s="6">
        <f>VLOOKUP(T8,trade_prices!A:F,6,0)</f>
        <v>3.420000076</v>
      </c>
      <c r="W8" s="6">
        <f t="shared" si="10"/>
        <v>-6.4327492430149277E-2</v>
      </c>
      <c r="X8" s="6" t="str">
        <f t="shared" si="11"/>
        <v>decrease</v>
      </c>
      <c r="Y8" s="6">
        <f t="shared" si="0"/>
        <v>0.14560444909657491</v>
      </c>
      <c r="Z8" s="6">
        <f t="shared" si="1"/>
        <v>-6.4327492430149277E-2</v>
      </c>
      <c r="AA8" s="1">
        <f>VLOOKUP(E8,after_market_flags!B:H,7,0)</f>
        <v>44144</v>
      </c>
      <c r="AB8" s="1" t="str">
        <f t="shared" si="2"/>
        <v>AGS|44144</v>
      </c>
      <c r="AC8" s="6">
        <f>VLOOKUP(AB8,trade_prices!A:E,5,0)</f>
        <v>3.9000000950000002</v>
      </c>
      <c r="AD8" s="6">
        <f>VLOOKUP(AB8,trade_prices!A:F,6,0)</f>
        <v>4.1799998279999997</v>
      </c>
      <c r="AE8" s="6">
        <f t="shared" si="3"/>
        <v>0.1818181299695498</v>
      </c>
      <c r="AF8">
        <f t="shared" si="12"/>
        <v>2</v>
      </c>
      <c r="AG8">
        <f t="shared" si="13"/>
        <v>1</v>
      </c>
    </row>
    <row r="9" spans="1:40" x14ac:dyDescent="0.35">
      <c r="A9" t="s">
        <v>35</v>
      </c>
      <c r="B9" t="s">
        <v>36</v>
      </c>
      <c r="C9" t="s">
        <v>9</v>
      </c>
      <c r="D9">
        <v>1</v>
      </c>
      <c r="E9" s="1">
        <v>44144</v>
      </c>
      <c r="F9" s="1" t="str">
        <f t="shared" si="4"/>
        <v>AL|44144</v>
      </c>
      <c r="G9" s="6">
        <f>VLOOKUP(F9,trade_prices!A:E,5,0)</f>
        <v>34.340000150000002</v>
      </c>
      <c r="H9" s="5">
        <f>VLOOKUP(F9,trade_prices!A:F,6,0)</f>
        <v>36.180000309999997</v>
      </c>
      <c r="I9" s="1">
        <f>VLOOKUP(E9,after_market_flags!B:D,3,0)</f>
        <v>44137</v>
      </c>
      <c r="J9" s="1" t="str">
        <f t="shared" si="5"/>
        <v>AL|44137</v>
      </c>
      <c r="K9" s="6">
        <f>VLOOKUP(J9,trade_prices!A:E,5,0)</f>
        <v>27.63999939</v>
      </c>
      <c r="L9" s="6">
        <f>VLOOKUP(J9,trade_prices!A:F,6,0)</f>
        <v>28.840000150000002</v>
      </c>
      <c r="M9" s="6">
        <f t="shared" si="6"/>
        <v>0.20287451899140119</v>
      </c>
      <c r="N9" s="6" t="str">
        <f t="shared" si="7"/>
        <v>increase</v>
      </c>
      <c r="O9" s="1">
        <f>VLOOKUP(E9,after_market_flags!B:E,4,0)</f>
        <v>44141</v>
      </c>
      <c r="P9" s="1" t="str">
        <f t="shared" si="8"/>
        <v>AL|44141</v>
      </c>
      <c r="Q9" s="6">
        <f>VLOOKUP(P9,trade_prices!A:E,5,0)</f>
        <v>30.950000760000002</v>
      </c>
      <c r="R9" s="6">
        <f>VLOOKUP(P9,trade_prices!A:F,6,0)</f>
        <v>30.590000150000002</v>
      </c>
      <c r="S9" s="1">
        <f>VLOOKUP(E9,after_market_flags!B:F,5,0)</f>
        <v>44145</v>
      </c>
      <c r="T9" s="1" t="str">
        <f t="shared" si="9"/>
        <v>AL|44145</v>
      </c>
      <c r="U9" s="6">
        <f>VLOOKUP(T9,trade_prices!A:E,5,0)</f>
        <v>36.840000150000002</v>
      </c>
      <c r="V9" s="6">
        <f>VLOOKUP(T9,trade_prices!A:F,6,0)</f>
        <v>33.83000183</v>
      </c>
      <c r="W9" s="6">
        <f t="shared" si="10"/>
        <v>-8.8974228707572059E-2</v>
      </c>
      <c r="X9" s="6" t="str">
        <f t="shared" si="11"/>
        <v>decrease</v>
      </c>
      <c r="Y9" s="6">
        <f t="shared" si="0"/>
        <v>0.16965255088360795</v>
      </c>
      <c r="Z9" s="6">
        <f t="shared" si="1"/>
        <v>-8.8974228707572059E-2</v>
      </c>
      <c r="AA9" s="1">
        <f>VLOOKUP(E9,after_market_flags!B:H,7,0)</f>
        <v>44146</v>
      </c>
      <c r="AB9" s="1" t="str">
        <f t="shared" si="2"/>
        <v>AL|44146</v>
      </c>
      <c r="AC9" s="6">
        <f>VLOOKUP(AB9,trade_prices!A:E,5,0)</f>
        <v>34.209999080000003</v>
      </c>
      <c r="AD9" s="6">
        <f>VLOOKUP(AB9,trade_prices!A:F,6,0)</f>
        <v>34.63999939</v>
      </c>
      <c r="AE9" s="6">
        <f t="shared" si="3"/>
        <v>2.3383301797454199E-2</v>
      </c>
      <c r="AF9">
        <f t="shared" si="12"/>
        <v>2</v>
      </c>
      <c r="AG9">
        <f t="shared" si="13"/>
        <v>1</v>
      </c>
    </row>
    <row r="10" spans="1:40" x14ac:dyDescent="0.35">
      <c r="A10" t="s">
        <v>41</v>
      </c>
      <c r="B10" t="s">
        <v>42</v>
      </c>
      <c r="C10" t="s">
        <v>9</v>
      </c>
      <c r="D10">
        <v>1</v>
      </c>
      <c r="E10" s="1">
        <v>44139</v>
      </c>
      <c r="F10" s="1" t="str">
        <f t="shared" si="4"/>
        <v>ALTM|44139</v>
      </c>
      <c r="G10" s="6">
        <f>VLOOKUP(F10,trade_prices!A:E,5,0)</f>
        <v>9.9399995800000003</v>
      </c>
      <c r="H10" s="5">
        <f>VLOOKUP(F10,trade_prices!A:F,6,0)</f>
        <v>10.02999973</v>
      </c>
      <c r="I10" s="1">
        <f>VLOOKUP(E10,after_market_flags!B:D,3,0)</f>
        <v>44132</v>
      </c>
      <c r="J10" s="1" t="str">
        <f t="shared" si="5"/>
        <v>ALTM|44132</v>
      </c>
      <c r="K10" s="6">
        <f>VLOOKUP(J10,trade_prices!A:E,5,0)</f>
        <v>9.5900001530000001</v>
      </c>
      <c r="L10" s="6">
        <f>VLOOKUP(J10,trade_prices!A:F,6,0)</f>
        <v>9.6000003809999992</v>
      </c>
      <c r="M10" s="6">
        <f t="shared" si="6"/>
        <v>4.287132209125203E-2</v>
      </c>
      <c r="N10" s="6" t="str">
        <f t="shared" si="7"/>
        <v>increase</v>
      </c>
      <c r="O10" s="1">
        <f>VLOOKUP(E10,after_market_flags!B:E,4,0)</f>
        <v>44138</v>
      </c>
      <c r="P10" s="1" t="str">
        <f t="shared" si="8"/>
        <v>ALTM|44138</v>
      </c>
      <c r="Q10" s="6">
        <f>VLOOKUP(P10,trade_prices!A:E,5,0)</f>
        <v>9.7700004580000002</v>
      </c>
      <c r="R10" s="6">
        <f>VLOOKUP(P10,trade_prices!A:F,6,0)</f>
        <v>9.8900003430000005</v>
      </c>
      <c r="S10" s="1">
        <f>VLOOKUP(E10,after_market_flags!B:F,5,0)</f>
        <v>44140</v>
      </c>
      <c r="T10" s="1" t="str">
        <f t="shared" si="9"/>
        <v>ALTM|44140</v>
      </c>
      <c r="U10" s="6">
        <f>VLOOKUP(T10,trade_prices!A:E,5,0)</f>
        <v>18.270000459999999</v>
      </c>
      <c r="V10" s="6">
        <f>VLOOKUP(T10,trade_prices!A:F,6,0)</f>
        <v>30.540000920000001</v>
      </c>
      <c r="W10" s="6">
        <f t="shared" si="10"/>
        <v>0.40176817584719321</v>
      </c>
      <c r="X10" s="6" t="str">
        <f t="shared" si="11"/>
        <v>increase</v>
      </c>
      <c r="Y10" s="6">
        <f t="shared" si="0"/>
        <v>0.45867541904812842</v>
      </c>
      <c r="Z10" s="6">
        <f t="shared" si="1"/>
        <v>0.40176817584719321</v>
      </c>
      <c r="AA10" s="1">
        <f>VLOOKUP(E10,after_market_flags!B:H,7,0)</f>
        <v>44141</v>
      </c>
      <c r="AB10" s="1" t="str">
        <f t="shared" si="2"/>
        <v>ALTM|44141</v>
      </c>
      <c r="AC10" s="6">
        <f>VLOOKUP(AB10,trade_prices!A:E,5,0)</f>
        <v>28.510000229999999</v>
      </c>
      <c r="AD10" s="6">
        <f>VLOOKUP(AB10,trade_prices!A:F,6,0)</f>
        <v>29.25</v>
      </c>
      <c r="AE10" s="6">
        <f t="shared" si="3"/>
        <v>-4.4102595555555575E-2</v>
      </c>
      <c r="AF10">
        <f t="shared" si="12"/>
        <v>1</v>
      </c>
      <c r="AG10">
        <f t="shared" si="13"/>
        <v>1</v>
      </c>
    </row>
    <row r="11" spans="1:40" x14ac:dyDescent="0.35">
      <c r="A11" t="s">
        <v>43</v>
      </c>
      <c r="B11" t="s">
        <v>44</v>
      </c>
      <c r="C11" t="s">
        <v>9</v>
      </c>
      <c r="D11">
        <v>1</v>
      </c>
      <c r="E11" s="1">
        <v>44144</v>
      </c>
      <c r="F11" s="1" t="str">
        <f t="shared" si="4"/>
        <v>AMBC|44144</v>
      </c>
      <c r="G11" s="6">
        <f>VLOOKUP(F11,trade_prices!A:E,5,0)</f>
        <v>13.649999619999999</v>
      </c>
      <c r="H11" s="5">
        <f>VLOOKUP(F11,trade_prices!A:F,6,0)</f>
        <v>14.52999973</v>
      </c>
      <c r="I11" s="1">
        <f>VLOOKUP(E11,after_market_flags!B:D,3,0)</f>
        <v>44137</v>
      </c>
      <c r="J11" s="1" t="str">
        <f t="shared" si="5"/>
        <v>AMBC|44137</v>
      </c>
      <c r="K11" s="6">
        <f>VLOOKUP(J11,trade_prices!A:E,5,0)</f>
        <v>12.39000034</v>
      </c>
      <c r="L11" s="6">
        <f>VLOOKUP(J11,trade_prices!A:F,6,0)</f>
        <v>12.649999619999999</v>
      </c>
      <c r="M11" s="6">
        <f t="shared" si="6"/>
        <v>0.12938748416618182</v>
      </c>
      <c r="N11" s="6" t="str">
        <f t="shared" si="7"/>
        <v>increase</v>
      </c>
      <c r="O11" s="1">
        <f>VLOOKUP(E11,after_market_flags!B:E,4,0)</f>
        <v>44141</v>
      </c>
      <c r="P11" s="1" t="str">
        <f t="shared" si="8"/>
        <v>AMBC|44141</v>
      </c>
      <c r="Q11" s="6">
        <f>VLOOKUP(P11,trade_prices!A:E,5,0)</f>
        <v>12.920000079999999</v>
      </c>
      <c r="R11" s="6">
        <f>VLOOKUP(P11,trade_prices!A:F,6,0)</f>
        <v>12.75</v>
      </c>
      <c r="S11" s="1">
        <f>VLOOKUP(E11,after_market_flags!B:F,5,0)</f>
        <v>44145</v>
      </c>
      <c r="T11" s="1" t="str">
        <f t="shared" si="9"/>
        <v>AMBC|44145</v>
      </c>
      <c r="U11" s="6">
        <f>VLOOKUP(T11,trade_prices!A:E,5,0)</f>
        <v>14.27999973</v>
      </c>
      <c r="V11" s="6">
        <f>VLOOKUP(T11,trade_prices!A:F,6,0)</f>
        <v>14.31000042</v>
      </c>
      <c r="W11" s="6">
        <f t="shared" si="10"/>
        <v>2.0964842151975009E-3</v>
      </c>
      <c r="X11" s="6" t="str">
        <f t="shared" si="11"/>
        <v>increase</v>
      </c>
      <c r="Y11" s="6">
        <f t="shared" si="0"/>
        <v>0.10714284026110413</v>
      </c>
      <c r="Z11" s="6">
        <f t="shared" si="1"/>
        <v>2.0964842151975009E-3</v>
      </c>
      <c r="AA11" s="1">
        <f>VLOOKUP(E11,after_market_flags!B:H,7,0)</f>
        <v>44146</v>
      </c>
      <c r="AB11" s="1" t="str">
        <f t="shared" si="2"/>
        <v>AMBC|44146</v>
      </c>
      <c r="AC11" s="6">
        <f>VLOOKUP(AB11,trade_prices!A:E,5,0)</f>
        <v>14.40999985</v>
      </c>
      <c r="AD11" s="6">
        <f>VLOOKUP(AB11,trade_prices!A:F,6,0)</f>
        <v>13.68999958</v>
      </c>
      <c r="AE11" s="6">
        <f t="shared" si="3"/>
        <v>-4.5288594523097817E-2</v>
      </c>
      <c r="AF11">
        <f t="shared" si="12"/>
        <v>1</v>
      </c>
      <c r="AG11">
        <f t="shared" si="13"/>
        <v>0</v>
      </c>
    </row>
    <row r="12" spans="1:40" x14ac:dyDescent="0.35">
      <c r="A12" t="s">
        <v>49</v>
      </c>
      <c r="B12" t="s">
        <v>50</v>
      </c>
      <c r="C12" t="s">
        <v>9</v>
      </c>
      <c r="D12">
        <v>1</v>
      </c>
      <c r="E12" s="1">
        <v>44144</v>
      </c>
      <c r="F12" s="1" t="str">
        <f t="shared" si="4"/>
        <v>APEI|44144</v>
      </c>
      <c r="G12" s="6">
        <f>VLOOKUP(F12,trade_prices!A:E,5,0)</f>
        <v>30.129999160000001</v>
      </c>
      <c r="H12" s="5">
        <f>VLOOKUP(F12,trade_prices!A:F,6,0)</f>
        <v>29.989999770000001</v>
      </c>
      <c r="I12" s="1">
        <f>VLOOKUP(E12,after_market_flags!B:D,3,0)</f>
        <v>44137</v>
      </c>
      <c r="J12" s="1" t="str">
        <f t="shared" si="5"/>
        <v>APEI|44137</v>
      </c>
      <c r="K12" s="6">
        <f>VLOOKUP(J12,trade_prices!A:E,5,0)</f>
        <v>28.600000380000001</v>
      </c>
      <c r="L12" s="6">
        <f>VLOOKUP(J12,trade_prices!A:F,6,0)</f>
        <v>29.899999619999999</v>
      </c>
      <c r="M12" s="6">
        <f t="shared" si="6"/>
        <v>3.0010053581271371E-3</v>
      </c>
      <c r="N12" s="6" t="str">
        <f t="shared" si="7"/>
        <v>increase</v>
      </c>
      <c r="O12" s="1">
        <f>VLOOKUP(E12,after_market_flags!B:E,4,0)</f>
        <v>44141</v>
      </c>
      <c r="P12" s="1" t="str">
        <f t="shared" si="8"/>
        <v>APEI|44141</v>
      </c>
      <c r="Q12" s="6">
        <f>VLOOKUP(P12,trade_prices!A:E,5,0)</f>
        <v>29.81999969</v>
      </c>
      <c r="R12" s="6">
        <f>VLOOKUP(P12,trade_prices!A:F,6,0)</f>
        <v>29.200000760000002</v>
      </c>
      <c r="S12" s="1">
        <f>VLOOKUP(E12,after_market_flags!B:F,5,0)</f>
        <v>44145</v>
      </c>
      <c r="T12" s="1" t="str">
        <f t="shared" si="9"/>
        <v>APEI|44145</v>
      </c>
      <c r="U12" s="6">
        <f>VLOOKUP(T12,trade_prices!A:E,5,0)</f>
        <v>32.590000150000002</v>
      </c>
      <c r="V12" s="6">
        <f>VLOOKUP(T12,trade_prices!A:F,6,0)</f>
        <v>30.86000061</v>
      </c>
      <c r="W12" s="6">
        <f t="shared" si="10"/>
        <v>-5.6059608094738839E-2</v>
      </c>
      <c r="X12" s="6" t="str">
        <f t="shared" si="11"/>
        <v>decrease</v>
      </c>
      <c r="Y12" s="6">
        <f t="shared" si="0"/>
        <v>0.10401961872958138</v>
      </c>
      <c r="Z12" s="6">
        <f t="shared" si="1"/>
        <v>-5.6059608094738839E-2</v>
      </c>
      <c r="AA12" s="1">
        <f>VLOOKUP(E12,after_market_flags!B:H,7,0)</f>
        <v>44146</v>
      </c>
      <c r="AB12" s="1" t="str">
        <f t="shared" si="2"/>
        <v>APEI|44146</v>
      </c>
      <c r="AC12" s="6">
        <f>VLOOKUP(AB12,trade_prices!A:E,5,0)</f>
        <v>30.75</v>
      </c>
      <c r="AD12" s="6">
        <f>VLOOKUP(AB12,trade_prices!A:F,6,0)</f>
        <v>31.040000920000001</v>
      </c>
      <c r="AE12" s="6">
        <f t="shared" si="3"/>
        <v>5.7989788874014151E-3</v>
      </c>
      <c r="AF12">
        <f t="shared" si="12"/>
        <v>2</v>
      </c>
      <c r="AG12">
        <f t="shared" si="13"/>
        <v>1</v>
      </c>
    </row>
    <row r="13" spans="1:40" x14ac:dyDescent="0.35">
      <c r="A13" t="s">
        <v>51</v>
      </c>
      <c r="B13" t="s">
        <v>52</v>
      </c>
      <c r="C13" t="s">
        <v>9</v>
      </c>
      <c r="D13">
        <v>1</v>
      </c>
      <c r="E13" s="1">
        <v>44144</v>
      </c>
      <c r="F13" s="1" t="str">
        <f t="shared" si="4"/>
        <v>APPF|44144</v>
      </c>
      <c r="G13" s="6">
        <f>VLOOKUP(F13,trade_prices!A:E,5,0)</f>
        <v>165.1000061</v>
      </c>
      <c r="H13" s="5">
        <f>VLOOKUP(F13,trade_prices!A:F,6,0)</f>
        <v>147.3000031</v>
      </c>
      <c r="I13" s="1">
        <f>VLOOKUP(E13,after_market_flags!B:D,3,0)</f>
        <v>44137</v>
      </c>
      <c r="J13" s="1" t="str">
        <f t="shared" si="5"/>
        <v>APPF|44137</v>
      </c>
      <c r="K13" s="6">
        <f>VLOOKUP(J13,trade_prices!A:E,5,0)</f>
        <v>143.9400024</v>
      </c>
      <c r="L13" s="6">
        <f>VLOOKUP(J13,trade_prices!A:F,6,0)</f>
        <v>142.3500061</v>
      </c>
      <c r="M13" s="6">
        <f t="shared" si="6"/>
        <v>3.3604866909877185E-2</v>
      </c>
      <c r="N13" s="6" t="str">
        <f t="shared" si="7"/>
        <v>increase</v>
      </c>
      <c r="O13" s="1">
        <f>VLOOKUP(E13,after_market_flags!B:E,4,0)</f>
        <v>44141</v>
      </c>
      <c r="P13" s="1" t="str">
        <f t="shared" si="8"/>
        <v>APPF|44141</v>
      </c>
      <c r="Q13" s="6">
        <f>VLOOKUP(P13,trade_prices!A:E,5,0)</f>
        <v>162.5500031</v>
      </c>
      <c r="R13" s="6">
        <f>VLOOKUP(P13,trade_prices!A:F,6,0)</f>
        <v>163.86999510000001</v>
      </c>
      <c r="S13" s="1">
        <f>VLOOKUP(E13,after_market_flags!B:F,5,0)</f>
        <v>44145</v>
      </c>
      <c r="T13" s="1" t="str">
        <f t="shared" si="9"/>
        <v>APPF|44145</v>
      </c>
      <c r="U13" s="6">
        <f>VLOOKUP(T13,trade_prices!A:E,5,0)</f>
        <v>147.1499939</v>
      </c>
      <c r="V13" s="6">
        <f>VLOOKUP(T13,trade_prices!A:F,6,0)</f>
        <v>152.1900024</v>
      </c>
      <c r="W13" s="6">
        <f t="shared" si="10"/>
        <v>3.3116554441949331E-2</v>
      </c>
      <c r="X13" s="6" t="str">
        <f t="shared" si="11"/>
        <v>increase</v>
      </c>
      <c r="Y13" s="6">
        <f t="shared" si="0"/>
        <v>-0.11362556502287434</v>
      </c>
      <c r="Z13" s="6">
        <f t="shared" si="1"/>
        <v>3.3116554441949331E-2</v>
      </c>
      <c r="AA13" s="1">
        <f>VLOOKUP(E13,after_market_flags!B:H,7,0)</f>
        <v>44146</v>
      </c>
      <c r="AB13" s="1" t="str">
        <f t="shared" si="2"/>
        <v>APPF|44146</v>
      </c>
      <c r="AC13" s="6">
        <f>VLOOKUP(AB13,trade_prices!A:E,5,0)</f>
        <v>152.72000120000001</v>
      </c>
      <c r="AD13" s="6">
        <f>VLOOKUP(AB13,trade_prices!A:F,6,0)</f>
        <v>149.86000060000001</v>
      </c>
      <c r="AE13" s="6">
        <f t="shared" si="3"/>
        <v>-1.554785660397222E-2</v>
      </c>
      <c r="AF13">
        <f t="shared" si="12"/>
        <v>1</v>
      </c>
      <c r="AG13">
        <f t="shared" si="13"/>
        <v>1</v>
      </c>
    </row>
    <row r="14" spans="1:40" x14ac:dyDescent="0.35">
      <c r="A14" t="s">
        <v>53</v>
      </c>
      <c r="B14" t="s">
        <v>54</v>
      </c>
      <c r="C14" t="s">
        <v>9</v>
      </c>
      <c r="D14">
        <v>1</v>
      </c>
      <c r="E14" s="1">
        <v>44144</v>
      </c>
      <c r="F14" s="1" t="str">
        <f t="shared" si="4"/>
        <v>APTS|44144</v>
      </c>
      <c r="G14" s="6">
        <f>VLOOKUP(F14,trade_prices!A:E,5,0)</f>
        <v>5.6999998090000004</v>
      </c>
      <c r="H14" s="5">
        <f>VLOOKUP(F14,trade_prices!A:F,6,0)</f>
        <v>5.9699997900000001</v>
      </c>
      <c r="I14" s="1">
        <f>VLOOKUP(E14,after_market_flags!B:D,3,0)</f>
        <v>44137</v>
      </c>
      <c r="J14" s="1" t="str">
        <f t="shared" si="5"/>
        <v>APTS|44137</v>
      </c>
      <c r="K14" s="6">
        <f>VLOOKUP(J14,trade_prices!A:E,5,0)</f>
        <v>5.4499998090000004</v>
      </c>
      <c r="L14" s="6">
        <f>VLOOKUP(J14,trade_prices!A:F,6,0)</f>
        <v>5.3499999049999998</v>
      </c>
      <c r="M14" s="6">
        <f t="shared" si="6"/>
        <v>0.10385258070503221</v>
      </c>
      <c r="N14" s="6" t="str">
        <f t="shared" si="7"/>
        <v>increase</v>
      </c>
      <c r="O14" s="1">
        <f>VLOOKUP(E14,after_market_flags!B:E,4,0)</f>
        <v>44141</v>
      </c>
      <c r="P14" s="1" t="str">
        <f t="shared" si="8"/>
        <v>APTS|44141</v>
      </c>
      <c r="Q14" s="6">
        <f>VLOOKUP(P14,trade_prices!A:E,5,0)</f>
        <v>5.4499998090000004</v>
      </c>
      <c r="R14" s="6">
        <f>VLOOKUP(P14,trade_prices!A:F,6,0)</f>
        <v>5.3800001139999996</v>
      </c>
      <c r="S14" s="1">
        <f>VLOOKUP(E14,after_market_flags!B:F,5,0)</f>
        <v>44145</v>
      </c>
      <c r="T14" s="1" t="str">
        <f t="shared" si="9"/>
        <v>APTS|44145</v>
      </c>
      <c r="U14" s="6">
        <f>VLOOKUP(T14,trade_prices!A:E,5,0)</f>
        <v>6.3499999049999998</v>
      </c>
      <c r="V14" s="6">
        <f>VLOOKUP(T14,trade_prices!A:F,6,0)</f>
        <v>7.3600001339999999</v>
      </c>
      <c r="W14" s="6">
        <f t="shared" si="10"/>
        <v>0.13722828948524582</v>
      </c>
      <c r="X14" s="6" t="str">
        <f t="shared" si="11"/>
        <v>increase</v>
      </c>
      <c r="Y14" s="6">
        <f t="shared" si="0"/>
        <v>0.15275587488374934</v>
      </c>
      <c r="Z14" s="6">
        <f t="shared" si="1"/>
        <v>0.13722828948524582</v>
      </c>
      <c r="AA14" s="1">
        <f>VLOOKUP(E14,after_market_flags!B:H,7,0)</f>
        <v>44146</v>
      </c>
      <c r="AB14" s="1" t="str">
        <f t="shared" si="2"/>
        <v>APTS|44146</v>
      </c>
      <c r="AC14" s="6">
        <f>VLOOKUP(AB14,trade_prices!A:E,5,0)</f>
        <v>7.420000076</v>
      </c>
      <c r="AD14" s="6">
        <f>VLOOKUP(AB14,trade_prices!A:F,6,0)</f>
        <v>6.7800002099999999</v>
      </c>
      <c r="AE14" s="6">
        <f t="shared" si="3"/>
        <v>-8.5545708854778926E-2</v>
      </c>
      <c r="AF14">
        <f t="shared" si="12"/>
        <v>1</v>
      </c>
      <c r="AG14">
        <f t="shared" si="13"/>
        <v>1</v>
      </c>
    </row>
    <row r="15" spans="1:40" x14ac:dyDescent="0.35">
      <c r="A15" t="s">
        <v>57</v>
      </c>
      <c r="B15" t="s">
        <v>58</v>
      </c>
      <c r="C15" t="s">
        <v>9</v>
      </c>
      <c r="D15">
        <v>1</v>
      </c>
      <c r="E15" s="1">
        <v>44139</v>
      </c>
      <c r="F15" s="1" t="str">
        <f t="shared" si="4"/>
        <v>ARC|44139</v>
      </c>
      <c r="G15" s="6">
        <f>VLOOKUP(F15,trade_prices!A:E,5,0)</f>
        <v>1.2200000289999999</v>
      </c>
      <c r="H15" s="5">
        <f>VLOOKUP(F15,trade_prices!A:F,6,0)</f>
        <v>1.2400000099999999</v>
      </c>
      <c r="I15" s="1">
        <f>VLOOKUP(E15,after_market_flags!B:D,3,0)</f>
        <v>44132</v>
      </c>
      <c r="J15" s="1" t="str">
        <f t="shared" si="5"/>
        <v>ARC|44132</v>
      </c>
      <c r="K15" s="6">
        <f>VLOOKUP(J15,trade_prices!A:E,5,0)</f>
        <v>1.1499999759999999</v>
      </c>
      <c r="L15" s="6">
        <f>VLOOKUP(J15,trade_prices!A:F,6,0)</f>
        <v>1.1100000139999999</v>
      </c>
      <c r="M15" s="6">
        <f t="shared" si="6"/>
        <v>0.10483870560613948</v>
      </c>
      <c r="N15" s="6" t="str">
        <f t="shared" si="7"/>
        <v>increase</v>
      </c>
      <c r="O15" s="1">
        <f>VLOOKUP(E15,after_market_flags!B:E,4,0)</f>
        <v>44138</v>
      </c>
      <c r="P15" s="1" t="str">
        <f t="shared" si="8"/>
        <v>ARC|44138</v>
      </c>
      <c r="Q15" s="6">
        <f>VLOOKUP(P15,trade_prices!A:E,5,0)</f>
        <v>1.1799999480000001</v>
      </c>
      <c r="R15" s="6">
        <f>VLOOKUP(P15,trade_prices!A:F,6,0)</f>
        <v>1.2000000479999999</v>
      </c>
      <c r="S15" s="1">
        <f>VLOOKUP(E15,after_market_flags!B:F,5,0)</f>
        <v>44140</v>
      </c>
      <c r="T15" s="1" t="str">
        <f t="shared" si="9"/>
        <v>ARC|44140</v>
      </c>
      <c r="U15" s="6">
        <f>VLOOKUP(T15,trade_prices!A:E,5,0)</f>
        <v>1.2599999900000001</v>
      </c>
      <c r="V15" s="6">
        <f>VLOOKUP(T15,trade_prices!A:F,6,0)</f>
        <v>1.3200000519999999</v>
      </c>
      <c r="W15" s="6">
        <f t="shared" si="10"/>
        <v>4.5454590633606927E-2</v>
      </c>
      <c r="X15" s="6" t="str">
        <f t="shared" si="11"/>
        <v>increase</v>
      </c>
      <c r="Y15" s="6">
        <f t="shared" si="0"/>
        <v>4.7619001965230286E-2</v>
      </c>
      <c r="Z15" s="6">
        <f t="shared" si="1"/>
        <v>4.5454590633606927E-2</v>
      </c>
      <c r="AA15" s="1">
        <f>VLOOKUP(E15,after_market_flags!B:H,7,0)</f>
        <v>44141</v>
      </c>
      <c r="AB15" s="1" t="str">
        <f t="shared" si="2"/>
        <v>ARC|44141</v>
      </c>
      <c r="AC15" s="6">
        <f>VLOOKUP(AB15,trade_prices!A:E,5,0)</f>
        <v>1.2999999520000001</v>
      </c>
      <c r="AD15" s="6">
        <f>VLOOKUP(AB15,trade_prices!A:F,6,0)</f>
        <v>1.289999962</v>
      </c>
      <c r="AE15" s="6">
        <f t="shared" si="3"/>
        <v>-2.3255884405987234E-2</v>
      </c>
      <c r="AF15">
        <f t="shared" si="12"/>
        <v>1</v>
      </c>
      <c r="AG15">
        <f t="shared" si="13"/>
        <v>1</v>
      </c>
    </row>
    <row r="16" spans="1:40" x14ac:dyDescent="0.35">
      <c r="A16" t="s">
        <v>59</v>
      </c>
      <c r="B16" t="s">
        <v>60</v>
      </c>
      <c r="C16" t="s">
        <v>9</v>
      </c>
      <c r="D16">
        <v>1</v>
      </c>
      <c r="E16" s="1">
        <v>44144</v>
      </c>
      <c r="F16" s="1" t="str">
        <f t="shared" si="4"/>
        <v>ARCT|44144</v>
      </c>
      <c r="G16" s="6">
        <f>VLOOKUP(F16,trade_prices!A:E,5,0)</f>
        <v>57.150001529999997</v>
      </c>
      <c r="H16" s="5">
        <f>VLOOKUP(F16,trade_prices!A:F,6,0)</f>
        <v>34.61000061</v>
      </c>
      <c r="I16" s="1">
        <f>VLOOKUP(E16,after_market_flags!B:D,3,0)</f>
        <v>44137</v>
      </c>
      <c r="J16" s="1" t="str">
        <f t="shared" si="5"/>
        <v>ARCT|44137</v>
      </c>
      <c r="K16" s="6">
        <f>VLOOKUP(J16,trade_prices!A:E,5,0)</f>
        <v>54.869998930000001</v>
      </c>
      <c r="L16" s="6">
        <f>VLOOKUP(J16,trade_prices!A:F,6,0)</f>
        <v>55.270000459999999</v>
      </c>
      <c r="M16" s="6">
        <f t="shared" si="6"/>
        <v>-0.59693728650298339</v>
      </c>
      <c r="N16" s="6" t="str">
        <f t="shared" si="7"/>
        <v>decrease</v>
      </c>
      <c r="O16" s="1">
        <f>VLOOKUP(E16,after_market_flags!B:E,4,0)</f>
        <v>44141</v>
      </c>
      <c r="P16" s="1" t="str">
        <f t="shared" si="8"/>
        <v>ARCT|44141</v>
      </c>
      <c r="Q16" s="6">
        <f>VLOOKUP(P16,trade_prices!A:E,5,0)</f>
        <v>60.409999849999998</v>
      </c>
      <c r="R16" s="6">
        <f>VLOOKUP(P16,trade_prices!A:F,6,0)</f>
        <v>63.36000061</v>
      </c>
      <c r="S16" s="1">
        <f>VLOOKUP(E16,after_market_flags!B:F,5,0)</f>
        <v>44145</v>
      </c>
      <c r="T16" s="1" t="str">
        <f t="shared" si="9"/>
        <v>ARCT|44145</v>
      </c>
      <c r="U16" s="6">
        <f>VLOOKUP(T16,trade_prices!A:E,5,0)</f>
        <v>37.200000760000002</v>
      </c>
      <c r="V16" s="6">
        <f>VLOOKUP(T16,trade_prices!A:F,6,0)</f>
        <v>39.380001069999999</v>
      </c>
      <c r="W16" s="6">
        <f t="shared" si="10"/>
        <v>5.5358056139331563E-2</v>
      </c>
      <c r="X16" s="6" t="str">
        <f t="shared" si="11"/>
        <v>increase</v>
      </c>
      <c r="Y16" s="6">
        <f t="shared" si="0"/>
        <v>-0.70322578805237634</v>
      </c>
      <c r="Z16" s="6">
        <f t="shared" si="1"/>
        <v>5.5358056139331563E-2</v>
      </c>
      <c r="AA16" s="1">
        <f>VLOOKUP(E16,after_market_flags!B:H,7,0)</f>
        <v>44146</v>
      </c>
      <c r="AB16" s="1" t="str">
        <f t="shared" si="2"/>
        <v>ARCT|44146</v>
      </c>
      <c r="AC16" s="6">
        <f>VLOOKUP(AB16,trade_prices!A:E,5,0)</f>
        <v>41.63999939</v>
      </c>
      <c r="AD16" s="6">
        <f>VLOOKUP(AB16,trade_prices!A:F,6,0)</f>
        <v>48.840000150000002</v>
      </c>
      <c r="AE16" s="6">
        <f t="shared" si="3"/>
        <v>0.19369367426179263</v>
      </c>
      <c r="AF16">
        <f t="shared" si="12"/>
        <v>3</v>
      </c>
      <c r="AG16">
        <f t="shared" si="13"/>
        <v>1</v>
      </c>
    </row>
    <row r="17" spans="1:33" x14ac:dyDescent="0.35">
      <c r="A17" t="s">
        <v>61</v>
      </c>
      <c r="B17" t="s">
        <v>62</v>
      </c>
      <c r="C17" t="s">
        <v>9</v>
      </c>
      <c r="D17">
        <v>1</v>
      </c>
      <c r="E17" s="1">
        <v>44144</v>
      </c>
      <c r="F17" s="1" t="str">
        <f t="shared" si="4"/>
        <v>AREXQ|44144</v>
      </c>
      <c r="G17" s="6">
        <f>VLOOKUP(F17,trade_prices!A:E,5,0)</f>
        <v>1.06E-2</v>
      </c>
      <c r="H17" s="5">
        <f>VLOOKUP(F17,trade_prices!A:F,6,0)</f>
        <v>1.0449999999999999E-2</v>
      </c>
      <c r="I17" s="1">
        <f>VLOOKUP(E17,after_market_flags!B:D,3,0)</f>
        <v>44137</v>
      </c>
      <c r="J17" s="1" t="str">
        <f t="shared" si="5"/>
        <v>AREXQ|44137</v>
      </c>
      <c r="K17" s="6">
        <f>VLOOKUP(J17,trade_prices!A:E,5,0)</f>
        <v>1.15E-2</v>
      </c>
      <c r="L17" s="6">
        <f>VLOOKUP(J17,trade_prices!A:F,6,0)</f>
        <v>7.8499999999999993E-3</v>
      </c>
      <c r="M17" s="6">
        <f t="shared" si="6"/>
        <v>0.24880382775119617</v>
      </c>
      <c r="N17" s="6" t="str">
        <f t="shared" si="7"/>
        <v>increase</v>
      </c>
      <c r="O17" s="1">
        <f>VLOOKUP(E17,after_market_flags!B:E,4,0)</f>
        <v>44141</v>
      </c>
      <c r="P17" s="1" t="str">
        <f t="shared" si="8"/>
        <v>AREXQ|44141</v>
      </c>
      <c r="Q17" s="6">
        <f>VLOOKUP(P17,trade_prices!A:E,5,0)</f>
        <v>1.41E-2</v>
      </c>
      <c r="R17" s="6">
        <f>VLOOKUP(P17,trade_prices!A:F,6,0)</f>
        <v>1.06E-2</v>
      </c>
      <c r="S17" s="1">
        <f>VLOOKUP(E17,after_market_flags!B:F,5,0)</f>
        <v>44145</v>
      </c>
      <c r="T17" s="1" t="str">
        <f t="shared" si="9"/>
        <v>AREXQ|44145</v>
      </c>
      <c r="U17" s="6">
        <f>VLOOKUP(T17,trade_prices!A:E,5,0)</f>
        <v>8.3000000000000001E-3</v>
      </c>
      <c r="V17" s="6">
        <f>VLOOKUP(T17,trade_prices!A:F,6,0)</f>
        <v>8.6E-3</v>
      </c>
      <c r="W17" s="6">
        <f t="shared" si="10"/>
        <v>3.4883720930232551E-2</v>
      </c>
      <c r="X17" s="6" t="str">
        <f t="shared" si="11"/>
        <v>increase</v>
      </c>
      <c r="Y17" s="6">
        <f t="shared" si="0"/>
        <v>-0.27710843373493976</v>
      </c>
      <c r="Z17" s="6">
        <f t="shared" si="1"/>
        <v>3.4883720930232551E-2</v>
      </c>
      <c r="AA17" s="1">
        <f>VLOOKUP(E17,after_market_flags!B:H,7,0)</f>
        <v>44146</v>
      </c>
      <c r="AB17" s="1" t="str">
        <f t="shared" si="2"/>
        <v>AREXQ|44146</v>
      </c>
      <c r="AC17" s="6">
        <f>VLOOKUP(AB17,trade_prices!A:E,5,0)</f>
        <v>8.5000000000000006E-3</v>
      </c>
      <c r="AD17" s="6">
        <f>VLOOKUP(AB17,trade_prices!A:F,6,0)</f>
        <v>1.0699999999999999E-2</v>
      </c>
      <c r="AE17" s="6">
        <f t="shared" si="3"/>
        <v>0.19626168224299062</v>
      </c>
      <c r="AF17">
        <f t="shared" si="12"/>
        <v>1</v>
      </c>
      <c r="AG17">
        <f t="shared" si="13"/>
        <v>1</v>
      </c>
    </row>
    <row r="18" spans="1:33" x14ac:dyDescent="0.35">
      <c r="A18" t="s">
        <v>63</v>
      </c>
      <c r="B18" t="s">
        <v>64</v>
      </c>
      <c r="C18" t="s">
        <v>9</v>
      </c>
      <c r="D18">
        <v>1</v>
      </c>
      <c r="E18" s="1">
        <v>44144</v>
      </c>
      <c r="F18" s="1" t="str">
        <f t="shared" si="4"/>
        <v>ARNA|44144</v>
      </c>
      <c r="G18" s="6">
        <f>VLOOKUP(F18,trade_prices!A:E,5,0)</f>
        <v>88.989997860000003</v>
      </c>
      <c r="H18" s="5">
        <f>VLOOKUP(F18,trade_prices!A:F,6,0)</f>
        <v>87.41999817</v>
      </c>
      <c r="I18" s="1">
        <f>VLOOKUP(E18,after_market_flags!B:D,3,0)</f>
        <v>44137</v>
      </c>
      <c r="J18" s="1" t="str">
        <f t="shared" si="5"/>
        <v>ARNA|44137</v>
      </c>
      <c r="K18" s="6">
        <f>VLOOKUP(J18,trade_prices!A:E,5,0)</f>
        <v>86.790000919999997</v>
      </c>
      <c r="L18" s="6">
        <f>VLOOKUP(J18,trade_prices!A:F,6,0)</f>
        <v>82.58000183</v>
      </c>
      <c r="M18" s="6">
        <f t="shared" si="6"/>
        <v>5.5364864348177771E-2</v>
      </c>
      <c r="N18" s="6" t="str">
        <f t="shared" si="7"/>
        <v>increase</v>
      </c>
      <c r="O18" s="1">
        <f>VLOOKUP(E18,after_market_flags!B:E,4,0)</f>
        <v>44141</v>
      </c>
      <c r="P18" s="1" t="str">
        <f t="shared" si="8"/>
        <v>ARNA|44141</v>
      </c>
      <c r="Q18" s="6">
        <f>VLOOKUP(P18,trade_prices!A:E,5,0)</f>
        <v>85.989997860000003</v>
      </c>
      <c r="R18" s="6">
        <f>VLOOKUP(P18,trade_prices!A:F,6,0)</f>
        <v>86.63999939</v>
      </c>
      <c r="S18" s="1">
        <f>VLOOKUP(E18,after_market_flags!B:F,5,0)</f>
        <v>44145</v>
      </c>
      <c r="T18" s="1" t="str">
        <f t="shared" si="9"/>
        <v>ARNA|44145</v>
      </c>
      <c r="U18" s="6">
        <f>VLOOKUP(T18,trade_prices!A:E,5,0)</f>
        <v>70</v>
      </c>
      <c r="V18" s="6">
        <f>VLOOKUP(T18,trade_prices!A:F,6,0)</f>
        <v>70.25</v>
      </c>
      <c r="W18" s="6">
        <f t="shared" si="10"/>
        <v>3.5587188612099642E-3</v>
      </c>
      <c r="X18" s="6" t="str">
        <f t="shared" si="11"/>
        <v>increase</v>
      </c>
      <c r="Y18" s="6">
        <f t="shared" si="0"/>
        <v>-0.237714277</v>
      </c>
      <c r="Z18" s="6">
        <f t="shared" si="1"/>
        <v>3.5587188612099642E-3</v>
      </c>
      <c r="AA18" s="1">
        <f>VLOOKUP(E18,after_market_flags!B:H,7,0)</f>
        <v>44146</v>
      </c>
      <c r="AB18" s="1" t="str">
        <f t="shared" si="2"/>
        <v>ARNA|44146</v>
      </c>
      <c r="AC18" s="6">
        <f>VLOOKUP(AB18,trade_prices!A:E,5,0)</f>
        <v>71.040000919999997</v>
      </c>
      <c r="AD18" s="6">
        <f>VLOOKUP(AB18,trade_prices!A:F,6,0)</f>
        <v>67.25</v>
      </c>
      <c r="AE18" s="6">
        <f t="shared" si="3"/>
        <v>-4.4609665427509292E-2</v>
      </c>
      <c r="AF18">
        <f t="shared" si="12"/>
        <v>1</v>
      </c>
      <c r="AG18">
        <f t="shared" si="13"/>
        <v>0</v>
      </c>
    </row>
    <row r="19" spans="1:33" x14ac:dyDescent="0.35">
      <c r="A19" t="s">
        <v>65</v>
      </c>
      <c r="B19" t="s">
        <v>66</v>
      </c>
      <c r="C19" t="s">
        <v>9</v>
      </c>
      <c r="D19">
        <v>1</v>
      </c>
      <c r="E19" s="1">
        <v>44140</v>
      </c>
      <c r="F19" s="1" t="str">
        <f t="shared" si="4"/>
        <v>ARRY|44140</v>
      </c>
      <c r="G19" s="6">
        <f>VLOOKUP(F19,trade_prices!A:E,5,0)</f>
        <v>37.33000183</v>
      </c>
      <c r="H19" s="5">
        <f>VLOOKUP(F19,trade_prices!A:F,6,0)</f>
        <v>39.340000150000002</v>
      </c>
      <c r="I19" s="1">
        <f>VLOOKUP(E19,after_market_flags!B:D,3,0)</f>
        <v>44133</v>
      </c>
      <c r="J19" s="1" t="str">
        <f t="shared" si="5"/>
        <v>ARRY|44133</v>
      </c>
      <c r="K19" s="6">
        <f>VLOOKUP(J19,trade_prices!A:E,5,0)</f>
        <v>37.61000061</v>
      </c>
      <c r="L19" s="6">
        <f>VLOOKUP(J19,trade_prices!A:F,6,0)</f>
        <v>37.810001370000002</v>
      </c>
      <c r="M19" s="6">
        <f t="shared" si="6"/>
        <v>3.8891682108953919E-2</v>
      </c>
      <c r="N19" s="6" t="str">
        <f t="shared" si="7"/>
        <v>increase</v>
      </c>
      <c r="O19" s="1">
        <f>VLOOKUP(E19,after_market_flags!B:E,4,0)</f>
        <v>44139</v>
      </c>
      <c r="P19" s="1" t="str">
        <f t="shared" si="8"/>
        <v>ARRY|44139</v>
      </c>
      <c r="Q19" s="6">
        <f>VLOOKUP(P19,trade_prices!A:E,5,0)</f>
        <v>36.630001069999999</v>
      </c>
      <c r="R19" s="6">
        <f>VLOOKUP(P19,trade_prices!A:F,6,0)</f>
        <v>35.939998629999998</v>
      </c>
      <c r="S19" s="1">
        <f>VLOOKUP(E19,after_market_flags!B:F,5,0)</f>
        <v>44141</v>
      </c>
      <c r="T19" s="1" t="str">
        <f t="shared" si="9"/>
        <v>ARRY|44141</v>
      </c>
      <c r="U19" s="6">
        <f>VLOOKUP(T19,trade_prices!A:E,5,0)</f>
        <v>38.666999820000001</v>
      </c>
      <c r="V19" s="6">
        <f>VLOOKUP(T19,trade_prices!A:F,6,0)</f>
        <v>44.810001370000002</v>
      </c>
      <c r="W19" s="6">
        <f t="shared" si="10"/>
        <v>0.13708996568147172</v>
      </c>
      <c r="X19" s="6" t="str">
        <f t="shared" si="11"/>
        <v>increase</v>
      </c>
      <c r="Y19" s="6">
        <f t="shared" si="0"/>
        <v>7.0525285196538501E-2</v>
      </c>
      <c r="Z19" s="6">
        <f t="shared" si="1"/>
        <v>0.13708996568147172</v>
      </c>
      <c r="AA19" s="1">
        <f>VLOOKUP(E19,after_market_flags!B:H,7,0)</f>
        <v>44144</v>
      </c>
      <c r="AB19" s="1" t="str">
        <f t="shared" si="2"/>
        <v>ARRY|44144</v>
      </c>
      <c r="AC19" s="6">
        <f>VLOOKUP(AB19,trade_prices!A:E,5,0)</f>
        <v>44.248001100000003</v>
      </c>
      <c r="AD19" s="6">
        <f>VLOOKUP(AB19,trade_prices!A:F,6,0)</f>
        <v>42</v>
      </c>
      <c r="AE19" s="6">
        <f t="shared" si="3"/>
        <v>-6.6904794523809569E-2</v>
      </c>
      <c r="AF19">
        <f t="shared" si="12"/>
        <v>1</v>
      </c>
      <c r="AG19">
        <f t="shared" si="13"/>
        <v>1</v>
      </c>
    </row>
    <row r="20" spans="1:33" x14ac:dyDescent="0.35">
      <c r="A20" t="s">
        <v>67</v>
      </c>
      <c r="B20" t="s">
        <v>68</v>
      </c>
      <c r="C20" t="s">
        <v>9</v>
      </c>
      <c r="D20">
        <v>1</v>
      </c>
      <c r="E20" s="1">
        <v>44144</v>
      </c>
      <c r="F20" s="1" t="str">
        <f t="shared" si="4"/>
        <v>ASUR|44144</v>
      </c>
      <c r="G20" s="6">
        <f>VLOOKUP(F20,trade_prices!A:E,5,0)</f>
        <v>7.3000001909999996</v>
      </c>
      <c r="H20" s="5">
        <f>VLOOKUP(F20,trade_prices!A:F,6,0)</f>
        <v>7.1999998090000004</v>
      </c>
      <c r="I20" s="1">
        <f>VLOOKUP(E20,after_market_flags!B:D,3,0)</f>
        <v>44137</v>
      </c>
      <c r="J20" s="1" t="str">
        <f t="shared" si="5"/>
        <v>ASUR|44137</v>
      </c>
      <c r="K20" s="6">
        <f>VLOOKUP(J20,trade_prices!A:E,5,0)</f>
        <v>7.1100001339999999</v>
      </c>
      <c r="L20" s="6">
        <f>VLOOKUP(J20,trade_prices!A:F,6,0)</f>
        <v>7.3200001720000003</v>
      </c>
      <c r="M20" s="6">
        <f t="shared" si="6"/>
        <v>-1.6666717525464305E-2</v>
      </c>
      <c r="N20" s="6" t="str">
        <f t="shared" si="7"/>
        <v>decrease</v>
      </c>
      <c r="O20" s="1">
        <f>VLOOKUP(E20,after_market_flags!B:E,4,0)</f>
        <v>44141</v>
      </c>
      <c r="P20" s="1" t="str">
        <f t="shared" si="8"/>
        <v>ASUR|44141</v>
      </c>
      <c r="Q20" s="6">
        <f>VLOOKUP(P20,trade_prices!A:E,5,0)</f>
        <v>7.1300001139999996</v>
      </c>
      <c r="R20" s="6">
        <f>VLOOKUP(P20,trade_prices!A:F,6,0)</f>
        <v>6.9899997709999999</v>
      </c>
      <c r="S20" s="1">
        <f>VLOOKUP(E20,after_market_flags!B:F,5,0)</f>
        <v>44145</v>
      </c>
      <c r="T20" s="1" t="str">
        <f t="shared" si="9"/>
        <v>ASUR|44145</v>
      </c>
      <c r="U20" s="6">
        <f>VLOOKUP(T20,trade_prices!A:E,5,0)</f>
        <v>6.6599998469999999</v>
      </c>
      <c r="V20" s="6">
        <f>VLOOKUP(T20,trade_prices!A:F,6,0)</f>
        <v>6.9499998090000004</v>
      </c>
      <c r="W20" s="6">
        <f t="shared" si="10"/>
        <v>4.1726614384141547E-2</v>
      </c>
      <c r="X20" s="6" t="str">
        <f t="shared" si="11"/>
        <v>increase</v>
      </c>
      <c r="Y20" s="6">
        <f t="shared" si="0"/>
        <v>-4.9549539276438369E-2</v>
      </c>
      <c r="Z20" s="6">
        <f t="shared" si="1"/>
        <v>4.1726614384141547E-2</v>
      </c>
      <c r="AA20" s="1">
        <f>VLOOKUP(E20,after_market_flags!B:H,7,0)</f>
        <v>44146</v>
      </c>
      <c r="AB20" s="1" t="str">
        <f t="shared" si="2"/>
        <v>ASUR|44146</v>
      </c>
      <c r="AC20" s="6">
        <f>VLOOKUP(AB20,trade_prices!A:E,5,0)</f>
        <v>7</v>
      </c>
      <c r="AD20" s="6">
        <f>VLOOKUP(AB20,trade_prices!A:F,6,0)</f>
        <v>7.1999998090000004</v>
      </c>
      <c r="AE20" s="6">
        <f t="shared" si="3"/>
        <v>3.472222314332564E-2</v>
      </c>
      <c r="AF20">
        <f t="shared" si="12"/>
        <v>3</v>
      </c>
      <c r="AG20">
        <f t="shared" si="13"/>
        <v>1</v>
      </c>
    </row>
    <row r="21" spans="1:33" x14ac:dyDescent="0.35">
      <c r="A21" t="s">
        <v>69</v>
      </c>
      <c r="B21" t="s">
        <v>70</v>
      </c>
      <c r="C21" t="s">
        <v>9</v>
      </c>
      <c r="D21">
        <v>1</v>
      </c>
      <c r="E21" s="1">
        <v>44144</v>
      </c>
      <c r="F21" s="1" t="str">
        <f t="shared" si="4"/>
        <v>ATCO|44144</v>
      </c>
      <c r="G21" s="6">
        <f>VLOOKUP(F21,trade_prices!A:E,5,0)</f>
        <v>10.05000019</v>
      </c>
      <c r="H21" s="5">
        <f>VLOOKUP(F21,trade_prices!A:F,6,0)</f>
        <v>10.510000229999999</v>
      </c>
      <c r="I21" s="1">
        <f>VLOOKUP(E21,after_market_flags!B:D,3,0)</f>
        <v>44137</v>
      </c>
      <c r="J21" s="1" t="str">
        <f t="shared" si="5"/>
        <v>ATCO|44137</v>
      </c>
      <c r="K21" s="6">
        <f>VLOOKUP(J21,trade_prices!A:E,5,0)</f>
        <v>8.7799997330000004</v>
      </c>
      <c r="L21" s="6">
        <f>VLOOKUP(J21,trade_prices!A:F,6,0)</f>
        <v>9.1000003809999992</v>
      </c>
      <c r="M21" s="6">
        <f t="shared" si="6"/>
        <v>0.1341579275112918</v>
      </c>
      <c r="N21" s="6" t="str">
        <f t="shared" si="7"/>
        <v>increase</v>
      </c>
      <c r="O21" s="1">
        <f>VLOOKUP(E21,after_market_flags!B:E,4,0)</f>
        <v>44141</v>
      </c>
      <c r="P21" s="1" t="str">
        <f t="shared" si="8"/>
        <v>ATCO|44141</v>
      </c>
      <c r="Q21" s="6">
        <f>VLOOKUP(P21,trade_prices!A:E,5,0)</f>
        <v>9.5699996949999999</v>
      </c>
      <c r="R21" s="6">
        <f>VLOOKUP(P21,trade_prices!A:F,6,0)</f>
        <v>9.4700002669999996</v>
      </c>
      <c r="S21" s="1">
        <f>VLOOKUP(E21,after_market_flags!B:F,5,0)</f>
        <v>44145</v>
      </c>
      <c r="T21" s="1" t="str">
        <f t="shared" si="9"/>
        <v>ATCO|44145</v>
      </c>
      <c r="U21" s="6">
        <f>VLOOKUP(T21,trade_prices!A:E,5,0)</f>
        <v>10.60999966</v>
      </c>
      <c r="V21" s="6">
        <f>VLOOKUP(T21,trade_prices!A:F,6,0)</f>
        <v>10.510000229999999</v>
      </c>
      <c r="W21" s="6">
        <f t="shared" si="10"/>
        <v>-9.5146934169001874E-3</v>
      </c>
      <c r="X21" s="6" t="str">
        <f t="shared" si="11"/>
        <v>decrease</v>
      </c>
      <c r="Y21" s="6">
        <f t="shared" si="0"/>
        <v>0.10744575207648971</v>
      </c>
      <c r="Z21" s="6">
        <f t="shared" si="1"/>
        <v>-9.5146934169001874E-3</v>
      </c>
      <c r="AA21" s="1">
        <f>VLOOKUP(E21,after_market_flags!B:H,7,0)</f>
        <v>44146</v>
      </c>
      <c r="AB21" s="1" t="str">
        <f t="shared" si="2"/>
        <v>ATCO|44146</v>
      </c>
      <c r="AC21" s="6">
        <f>VLOOKUP(AB21,trade_prices!A:E,5,0)</f>
        <v>10.579999920000001</v>
      </c>
      <c r="AD21" s="6">
        <f>VLOOKUP(AB21,trade_prices!A:F,6,0)</f>
        <v>10.94999981</v>
      </c>
      <c r="AE21" s="6">
        <f t="shared" si="3"/>
        <v>4.0182610742894642E-2</v>
      </c>
      <c r="AF21">
        <f t="shared" si="12"/>
        <v>2</v>
      </c>
      <c r="AG21">
        <f t="shared" si="13"/>
        <v>0</v>
      </c>
    </row>
    <row r="22" spans="1:33" x14ac:dyDescent="0.35">
      <c r="A22" t="s">
        <v>71</v>
      </c>
      <c r="B22" t="s">
        <v>72</v>
      </c>
      <c r="C22" t="s">
        <v>9</v>
      </c>
      <c r="D22">
        <v>1</v>
      </c>
      <c r="E22" s="1">
        <v>44144</v>
      </c>
      <c r="F22" s="1" t="str">
        <f t="shared" si="4"/>
        <v>ATCX|44144</v>
      </c>
      <c r="G22" s="6">
        <f>VLOOKUP(F22,trade_prices!A:E,5,0)</f>
        <v>6.9749999049999998</v>
      </c>
      <c r="H22" s="5">
        <f>VLOOKUP(F22,trade_prices!A:F,6,0)</f>
        <v>6.920000076</v>
      </c>
      <c r="I22" s="1">
        <f>VLOOKUP(E22,after_market_flags!B:D,3,0)</f>
        <v>44137</v>
      </c>
      <c r="J22" s="1" t="str">
        <f t="shared" si="5"/>
        <v>ATCX|44137</v>
      </c>
      <c r="K22" s="6">
        <f>VLOOKUP(J22,trade_prices!A:E,5,0)</f>
        <v>6.6999998090000004</v>
      </c>
      <c r="L22" s="6">
        <f>VLOOKUP(J22,trade_prices!A:F,6,0)</f>
        <v>6.8499999049999998</v>
      </c>
      <c r="M22" s="6">
        <f t="shared" si="6"/>
        <v>1.0115631536302344E-2</v>
      </c>
      <c r="N22" s="6" t="str">
        <f t="shared" si="7"/>
        <v>increase</v>
      </c>
      <c r="O22" s="1">
        <f>VLOOKUP(E22,after_market_flags!B:E,4,0)</f>
        <v>44141</v>
      </c>
      <c r="P22" s="1" t="str">
        <f t="shared" si="8"/>
        <v>ATCX|44141</v>
      </c>
      <c r="Q22" s="6">
        <f>VLOOKUP(P22,trade_prices!A:E,5,0)</f>
        <v>6.829999924</v>
      </c>
      <c r="R22" s="6">
        <f>VLOOKUP(P22,trade_prices!A:F,6,0)</f>
        <v>6.7800002099999999</v>
      </c>
      <c r="S22" s="1">
        <f>VLOOKUP(E22,after_market_flags!B:F,5,0)</f>
        <v>44145</v>
      </c>
      <c r="T22" s="1" t="str">
        <f t="shared" si="9"/>
        <v>ATCX|44145</v>
      </c>
      <c r="U22" s="6">
        <f>VLOOKUP(T22,trade_prices!A:E,5,0)</f>
        <v>6.8400001530000001</v>
      </c>
      <c r="V22" s="6">
        <f>VLOOKUP(T22,trade_prices!A:F,6,0)</f>
        <v>7.0549998279999997</v>
      </c>
      <c r="W22" s="6">
        <f t="shared" si="10"/>
        <v>3.0474795214977236E-2</v>
      </c>
      <c r="X22" s="6" t="str">
        <f t="shared" si="11"/>
        <v>increase</v>
      </c>
      <c r="Y22" s="6">
        <f t="shared" si="0"/>
        <v>8.7719212950140742E-3</v>
      </c>
      <c r="Z22" s="6">
        <f t="shared" si="1"/>
        <v>3.0474795214977236E-2</v>
      </c>
      <c r="AA22" s="1">
        <f>VLOOKUP(E22,after_market_flags!B:H,7,0)</f>
        <v>44146</v>
      </c>
      <c r="AB22" s="1" t="str">
        <f t="shared" si="2"/>
        <v>ATCX|44146</v>
      </c>
      <c r="AC22" s="6">
        <f>VLOOKUP(AB22,trade_prices!A:E,5,0)</f>
        <v>6.8200001720000003</v>
      </c>
      <c r="AD22" s="6">
        <f>VLOOKUP(AB22,trade_prices!A:F,6,0)</f>
        <v>7.1050000190000002</v>
      </c>
      <c r="AE22" s="6">
        <f t="shared" si="3"/>
        <v>7.0373245413499451E-3</v>
      </c>
      <c r="AF22">
        <f t="shared" si="12"/>
        <v>1</v>
      </c>
      <c r="AG22">
        <f t="shared" si="13"/>
        <v>1</v>
      </c>
    </row>
    <row r="23" spans="1:33" x14ac:dyDescent="0.35">
      <c r="A23" t="s">
        <v>75</v>
      </c>
      <c r="B23" t="s">
        <v>76</v>
      </c>
      <c r="C23" t="s">
        <v>9</v>
      </c>
      <c r="D23">
        <v>1</v>
      </c>
      <c r="E23" s="1">
        <v>44144</v>
      </c>
      <c r="F23" s="1" t="str">
        <f t="shared" si="4"/>
        <v>ATRA|44144</v>
      </c>
      <c r="G23" s="6">
        <f>VLOOKUP(F23,trade_prices!A:E,5,0)</f>
        <v>14.27999973</v>
      </c>
      <c r="H23" s="5">
        <f>VLOOKUP(F23,trade_prices!A:F,6,0)</f>
        <v>14.399999619999999</v>
      </c>
      <c r="I23" s="1">
        <f>VLOOKUP(E23,after_market_flags!B:D,3,0)</f>
        <v>44137</v>
      </c>
      <c r="J23" s="1" t="str">
        <f t="shared" si="5"/>
        <v>ATRA|44137</v>
      </c>
      <c r="K23" s="6">
        <f>VLOOKUP(J23,trade_prices!A:E,5,0)</f>
        <v>13.26500034</v>
      </c>
      <c r="L23" s="6">
        <f>VLOOKUP(J23,trade_prices!A:F,6,0)</f>
        <v>12.670000079999999</v>
      </c>
      <c r="M23" s="6">
        <f t="shared" si="6"/>
        <v>0.12013886011477545</v>
      </c>
      <c r="N23" s="6" t="str">
        <f t="shared" si="7"/>
        <v>increase</v>
      </c>
      <c r="O23" s="1">
        <f>VLOOKUP(E23,after_market_flags!B:E,4,0)</f>
        <v>44141</v>
      </c>
      <c r="P23" s="1" t="str">
        <f t="shared" si="8"/>
        <v>ATRA|44141</v>
      </c>
      <c r="Q23" s="6">
        <f>VLOOKUP(P23,trade_prices!A:E,5,0)</f>
        <v>13.85999966</v>
      </c>
      <c r="R23" s="6">
        <f>VLOOKUP(P23,trade_prices!A:F,6,0)</f>
        <v>13.44999981</v>
      </c>
      <c r="S23" s="1">
        <f>VLOOKUP(E23,after_market_flags!B:F,5,0)</f>
        <v>44145</v>
      </c>
      <c r="T23" s="1" t="str">
        <f t="shared" si="9"/>
        <v>ATRA|44145</v>
      </c>
      <c r="U23" s="6">
        <f>VLOOKUP(T23,trade_prices!A:E,5,0)</f>
        <v>14.94999981</v>
      </c>
      <c r="V23" s="6">
        <f>VLOOKUP(T23,trade_prices!A:F,6,0)</f>
        <v>15.579999920000001</v>
      </c>
      <c r="W23" s="6">
        <f t="shared" si="10"/>
        <v>4.0436464264115415E-2</v>
      </c>
      <c r="X23" s="6" t="str">
        <f t="shared" si="11"/>
        <v>increase</v>
      </c>
      <c r="Y23" s="6">
        <f t="shared" si="0"/>
        <v>0.10033444943568866</v>
      </c>
      <c r="Z23" s="6">
        <f t="shared" si="1"/>
        <v>4.0436464264115415E-2</v>
      </c>
      <c r="AA23" s="1">
        <f>VLOOKUP(E23,after_market_flags!B:H,7,0)</f>
        <v>44146</v>
      </c>
      <c r="AB23" s="1" t="str">
        <f t="shared" si="2"/>
        <v>ATRA|44146</v>
      </c>
      <c r="AC23" s="6">
        <f>VLOOKUP(AB23,trade_prices!A:E,5,0)</f>
        <v>15.47999954</v>
      </c>
      <c r="AD23" s="6">
        <f>VLOOKUP(AB23,trade_prices!A:F,6,0)</f>
        <v>15.739999770000001</v>
      </c>
      <c r="AE23" s="6">
        <f t="shared" si="3"/>
        <v>1.0165174862642337E-2</v>
      </c>
      <c r="AF23">
        <f t="shared" si="12"/>
        <v>1</v>
      </c>
      <c r="AG23">
        <f t="shared" si="13"/>
        <v>1</v>
      </c>
    </row>
    <row r="24" spans="1:33" x14ac:dyDescent="0.35">
      <c r="A24" t="s">
        <v>77</v>
      </c>
      <c r="B24" t="s">
        <v>78</v>
      </c>
      <c r="C24" t="s">
        <v>9</v>
      </c>
      <c r="D24">
        <v>1</v>
      </c>
      <c r="E24" s="1">
        <v>44144</v>
      </c>
      <c r="F24" s="1" t="str">
        <f t="shared" si="4"/>
        <v>AVD|44144</v>
      </c>
      <c r="G24" s="6">
        <f>VLOOKUP(F24,trade_prices!A:E,5,0)</f>
        <v>14.02999973</v>
      </c>
      <c r="H24" s="5">
        <f>VLOOKUP(F24,trade_prices!A:F,6,0)</f>
        <v>14.149999619999999</v>
      </c>
      <c r="I24" s="1">
        <f>VLOOKUP(E24,after_market_flags!B:D,3,0)</f>
        <v>44137</v>
      </c>
      <c r="J24" s="1" t="str">
        <f t="shared" si="5"/>
        <v>AVD|44137</v>
      </c>
      <c r="K24" s="6">
        <f>VLOOKUP(J24,trade_prices!A:E,5,0)</f>
        <v>13.119999890000001</v>
      </c>
      <c r="L24" s="6">
        <f>VLOOKUP(J24,trade_prices!A:F,6,0)</f>
        <v>12.899999619999999</v>
      </c>
      <c r="M24" s="6">
        <f t="shared" si="6"/>
        <v>8.83392249872018E-2</v>
      </c>
      <c r="N24" s="6" t="str">
        <f t="shared" si="7"/>
        <v>increase</v>
      </c>
      <c r="O24" s="1">
        <f>VLOOKUP(E24,after_market_flags!B:E,4,0)</f>
        <v>44141</v>
      </c>
      <c r="P24" s="1" t="str">
        <f t="shared" si="8"/>
        <v>AVD|44141</v>
      </c>
      <c r="Q24" s="6">
        <f>VLOOKUP(P24,trade_prices!A:E,5,0)</f>
        <v>13.43999958</v>
      </c>
      <c r="R24" s="6">
        <f>VLOOKUP(P24,trade_prices!A:F,6,0)</f>
        <v>13.350000380000001</v>
      </c>
      <c r="S24" s="1">
        <f>VLOOKUP(E24,after_market_flags!B:F,5,0)</f>
        <v>44145</v>
      </c>
      <c r="T24" s="1" t="str">
        <f t="shared" si="9"/>
        <v>AVD|44145</v>
      </c>
      <c r="U24" s="6">
        <f>VLOOKUP(T24,trade_prices!A:E,5,0)</f>
        <v>13.869999890000001</v>
      </c>
      <c r="V24" s="6">
        <f>VLOOKUP(T24,trade_prices!A:F,6,0)</f>
        <v>14.579999920000001</v>
      </c>
      <c r="W24" s="6">
        <f t="shared" si="10"/>
        <v>4.8696847317952506E-2</v>
      </c>
      <c r="X24" s="6" t="str">
        <f t="shared" si="11"/>
        <v>increase</v>
      </c>
      <c r="Y24" s="6">
        <f t="shared" si="0"/>
        <v>3.7490952712617494E-2</v>
      </c>
      <c r="Z24" s="6">
        <f t="shared" si="1"/>
        <v>4.8696847317952506E-2</v>
      </c>
      <c r="AA24" s="1">
        <f>VLOOKUP(E24,after_market_flags!B:H,7,0)</f>
        <v>44146</v>
      </c>
      <c r="AB24" s="1" t="str">
        <f t="shared" si="2"/>
        <v>AVD|44146</v>
      </c>
      <c r="AC24" s="6">
        <f>VLOOKUP(AB24,trade_prices!A:E,5,0)</f>
        <v>14.619999890000001</v>
      </c>
      <c r="AD24" s="6">
        <f>VLOOKUP(AB24,trade_prices!A:F,6,0)</f>
        <v>14.27999973</v>
      </c>
      <c r="AE24" s="6">
        <f t="shared" si="3"/>
        <v>-2.1008417063884666E-2</v>
      </c>
      <c r="AF24">
        <f t="shared" si="12"/>
        <v>1</v>
      </c>
      <c r="AG24">
        <f t="shared" si="13"/>
        <v>1</v>
      </c>
    </row>
    <row r="25" spans="1:33" x14ac:dyDescent="0.35">
      <c r="A25" t="s">
        <v>83</v>
      </c>
      <c r="B25" t="s">
        <v>84</v>
      </c>
      <c r="C25" t="s">
        <v>9</v>
      </c>
      <c r="D25">
        <v>1</v>
      </c>
      <c r="E25" s="1">
        <v>44140</v>
      </c>
      <c r="F25" s="1" t="str">
        <f t="shared" si="4"/>
        <v>BAP|44140</v>
      </c>
      <c r="G25" s="6">
        <f>VLOOKUP(F25,trade_prices!A:E,5,0)</f>
        <v>120</v>
      </c>
      <c r="H25" s="5">
        <f>VLOOKUP(F25,trade_prices!A:F,6,0)</f>
        <v>121.6900024</v>
      </c>
      <c r="I25" s="1">
        <f>VLOOKUP(E25,after_market_flags!B:D,3,0)</f>
        <v>44133</v>
      </c>
      <c r="J25" s="1" t="str">
        <f t="shared" si="5"/>
        <v>BAP|44133</v>
      </c>
      <c r="K25" s="6">
        <f>VLOOKUP(J25,trade_prices!A:E,5,0)</f>
        <v>114.36000060000001</v>
      </c>
      <c r="L25" s="6">
        <f>VLOOKUP(J25,trade_prices!A:F,6,0)</f>
        <v>114.2099991</v>
      </c>
      <c r="M25" s="6">
        <f t="shared" si="6"/>
        <v>6.1467689641527962E-2</v>
      </c>
      <c r="N25" s="6" t="str">
        <f t="shared" si="7"/>
        <v>increase</v>
      </c>
      <c r="O25" s="1">
        <f>VLOOKUP(E25,after_market_flags!B:E,4,0)</f>
        <v>44139</v>
      </c>
      <c r="P25" s="1" t="str">
        <f t="shared" si="8"/>
        <v>BAP|44139</v>
      </c>
      <c r="Q25" s="6">
        <f>VLOOKUP(P25,trade_prices!A:E,5,0)</f>
        <v>117.98999790000001</v>
      </c>
      <c r="R25" s="6">
        <f>VLOOKUP(P25,trade_prices!A:F,6,0)</f>
        <v>118.86000060000001</v>
      </c>
      <c r="S25" s="1">
        <f>VLOOKUP(E25,after_market_flags!B:F,5,0)</f>
        <v>44141</v>
      </c>
      <c r="T25" s="1" t="str">
        <f t="shared" si="9"/>
        <v>BAP|44141</v>
      </c>
      <c r="U25" s="6">
        <f>VLOOKUP(T25,trade_prices!A:E,5,0)</f>
        <v>122.76000209999999</v>
      </c>
      <c r="V25" s="6">
        <f>VLOOKUP(T25,trade_prices!A:F,6,0)</f>
        <v>118.75</v>
      </c>
      <c r="W25" s="6">
        <f t="shared" si="10"/>
        <v>-3.3768438736842057E-2</v>
      </c>
      <c r="X25" s="6" t="str">
        <f t="shared" si="11"/>
        <v>decrease</v>
      </c>
      <c r="Y25" s="6">
        <f t="shared" si="0"/>
        <v>3.176931763835468E-2</v>
      </c>
      <c r="Z25" s="6">
        <f t="shared" si="1"/>
        <v>-3.3768438736842057E-2</v>
      </c>
      <c r="AA25" s="1">
        <f>VLOOKUP(E25,after_market_flags!B:H,7,0)</f>
        <v>44144</v>
      </c>
      <c r="AB25" s="1" t="str">
        <f t="shared" si="2"/>
        <v>BAP|44144</v>
      </c>
      <c r="AC25" s="6">
        <f>VLOOKUP(AB25,trade_prices!A:E,5,0)</f>
        <v>125.13999939999999</v>
      </c>
      <c r="AD25" s="6">
        <f>VLOOKUP(AB25,trade_prices!A:F,6,0)</f>
        <v>137.5</v>
      </c>
      <c r="AE25" s="6">
        <f t="shared" si="3"/>
        <v>0.13636363636363635</v>
      </c>
      <c r="AF25">
        <f t="shared" si="12"/>
        <v>2</v>
      </c>
      <c r="AG25">
        <f t="shared" si="13"/>
        <v>1</v>
      </c>
    </row>
    <row r="26" spans="1:33" x14ac:dyDescent="0.35">
      <c r="A26" t="s">
        <v>85</v>
      </c>
      <c r="B26" t="s">
        <v>86</v>
      </c>
      <c r="C26" t="s">
        <v>9</v>
      </c>
      <c r="D26">
        <v>1</v>
      </c>
      <c r="E26" s="1">
        <v>44144</v>
      </c>
      <c r="F26" s="1" t="str">
        <f t="shared" si="4"/>
        <v>BBDC|44144</v>
      </c>
      <c r="G26" s="6">
        <f>VLOOKUP(F26,trade_prices!A:E,5,0)</f>
        <v>8.0500001910000005</v>
      </c>
      <c r="H26" s="5">
        <f>VLOOKUP(F26,trade_prices!A:F,6,0)</f>
        <v>8.0500001910000005</v>
      </c>
      <c r="I26" s="1">
        <f>VLOOKUP(E26,after_market_flags!B:D,3,0)</f>
        <v>44137</v>
      </c>
      <c r="J26" s="1" t="str">
        <f t="shared" si="5"/>
        <v>BBDC|44137</v>
      </c>
      <c r="K26" s="6">
        <f>VLOOKUP(J26,trade_prices!A:E,5,0)</f>
        <v>7.5500001909999996</v>
      </c>
      <c r="L26" s="6">
        <f>VLOOKUP(J26,trade_prices!A:F,6,0)</f>
        <v>7.5700001720000003</v>
      </c>
      <c r="M26" s="6">
        <f t="shared" si="6"/>
        <v>5.9627330138034798E-2</v>
      </c>
      <c r="N26" s="6" t="str">
        <f t="shared" si="7"/>
        <v>increase</v>
      </c>
      <c r="O26" s="1">
        <f>VLOOKUP(E26,after_market_flags!B:E,4,0)</f>
        <v>44141</v>
      </c>
      <c r="P26" s="1" t="str">
        <f t="shared" si="8"/>
        <v>BBDC|44141</v>
      </c>
      <c r="Q26" s="6">
        <f>VLOOKUP(P26,trade_prices!A:E,5,0)</f>
        <v>7.9400000569999998</v>
      </c>
      <c r="R26" s="6">
        <f>VLOOKUP(P26,trade_prices!A:F,6,0)</f>
        <v>7.8800001139999996</v>
      </c>
      <c r="S26" s="1">
        <f>VLOOKUP(E26,after_market_flags!B:F,5,0)</f>
        <v>44145</v>
      </c>
      <c r="T26" s="1" t="str">
        <f t="shared" si="9"/>
        <v>BBDC|44145</v>
      </c>
      <c r="U26" s="6">
        <f>VLOOKUP(T26,trade_prices!A:E,5,0)</f>
        <v>8.25</v>
      </c>
      <c r="V26" s="6">
        <f>VLOOKUP(T26,trade_prices!A:F,6,0)</f>
        <v>8.3500003809999992</v>
      </c>
      <c r="W26" s="6">
        <f t="shared" si="10"/>
        <v>1.1976092986479973E-2</v>
      </c>
      <c r="X26" s="6" t="str">
        <f t="shared" si="11"/>
        <v>increase</v>
      </c>
      <c r="Y26" s="6">
        <f t="shared" si="0"/>
        <v>4.4848471030303087E-2</v>
      </c>
      <c r="Z26" s="6">
        <f t="shared" si="1"/>
        <v>1.1976092986479973E-2</v>
      </c>
      <c r="AA26" s="1">
        <f>VLOOKUP(E26,after_market_flags!B:H,7,0)</f>
        <v>44146</v>
      </c>
      <c r="AB26" s="1" t="str">
        <f t="shared" si="2"/>
        <v>BBDC|44146</v>
      </c>
      <c r="AC26" s="6">
        <f>VLOOKUP(AB26,trade_prices!A:E,5,0)</f>
        <v>8.3800001139999996</v>
      </c>
      <c r="AD26" s="6">
        <f>VLOOKUP(AB26,trade_prices!A:F,6,0)</f>
        <v>8.4399995800000003</v>
      </c>
      <c r="AE26" s="6">
        <f t="shared" si="3"/>
        <v>1.0663412734435359E-2</v>
      </c>
      <c r="AF26">
        <f t="shared" si="12"/>
        <v>1</v>
      </c>
      <c r="AG26">
        <f t="shared" si="13"/>
        <v>0</v>
      </c>
    </row>
    <row r="27" spans="1:33" x14ac:dyDescent="0.35">
      <c r="A27" t="s">
        <v>91</v>
      </c>
      <c r="B27" t="s">
        <v>92</v>
      </c>
      <c r="C27" t="s">
        <v>9</v>
      </c>
      <c r="D27">
        <v>1</v>
      </c>
      <c r="E27" s="1">
        <v>44140</v>
      </c>
      <c r="F27" s="1" t="str">
        <f t="shared" si="4"/>
        <v>BHFAO|44140</v>
      </c>
      <c r="G27" s="6">
        <f>VLOOKUP(F27,trade_prices!A:E,5,0)</f>
        <v>27.450000760000002</v>
      </c>
      <c r="H27" s="5">
        <f>VLOOKUP(F27,trade_prices!A:F,6,0)</f>
        <v>27.840000150000002</v>
      </c>
      <c r="I27" s="1">
        <f>VLOOKUP(E27,after_market_flags!B:D,3,0)</f>
        <v>44133</v>
      </c>
      <c r="J27" s="1" t="str">
        <f t="shared" si="5"/>
        <v>BHFAO|44133</v>
      </c>
      <c r="K27" s="6">
        <f>VLOOKUP(J27,trade_prices!A:E,5,0)</f>
        <v>26.725000380000001</v>
      </c>
      <c r="L27" s="6">
        <f>VLOOKUP(J27,trade_prices!A:F,6,0)</f>
        <v>27</v>
      </c>
      <c r="M27" s="6">
        <f t="shared" si="6"/>
        <v>3.0172419018467626E-2</v>
      </c>
      <c r="N27" s="6" t="str">
        <f t="shared" si="7"/>
        <v>increase</v>
      </c>
      <c r="O27" s="1">
        <f>VLOOKUP(E27,after_market_flags!B:E,4,0)</f>
        <v>44139</v>
      </c>
      <c r="P27" s="1" t="str">
        <f t="shared" si="8"/>
        <v>BHFAO|44139</v>
      </c>
      <c r="Q27" s="6">
        <f>VLOOKUP(P27,trade_prices!A:E,5,0)</f>
        <v>27.290000920000001</v>
      </c>
      <c r="R27" s="6">
        <f>VLOOKUP(P27,trade_prices!A:F,6,0)</f>
        <v>27.440000529999999</v>
      </c>
      <c r="S27" s="1">
        <f>VLOOKUP(E27,after_market_flags!B:F,5,0)</f>
        <v>44141</v>
      </c>
      <c r="T27" s="1" t="str">
        <f t="shared" si="9"/>
        <v>BHFAO|44141</v>
      </c>
      <c r="U27" s="6">
        <f>VLOOKUP(T27,trade_prices!A:E,5,0)</f>
        <v>27.72900009</v>
      </c>
      <c r="V27" s="6">
        <f>VLOOKUP(T27,trade_prices!A:F,6,0)</f>
        <v>27.729999540000001</v>
      </c>
      <c r="W27" s="6">
        <f t="shared" si="10"/>
        <v>3.6042193169178114E-5</v>
      </c>
      <c r="X27" s="6" t="str">
        <f t="shared" si="11"/>
        <v>increase</v>
      </c>
      <c r="Y27" s="6">
        <f t="shared" si="0"/>
        <v>1.0422285659850514E-2</v>
      </c>
      <c r="Z27" s="6">
        <f t="shared" si="1"/>
        <v>3.6042193169178114E-5</v>
      </c>
      <c r="AA27" s="1">
        <f>VLOOKUP(E27,after_market_flags!B:H,7,0)</f>
        <v>44144</v>
      </c>
      <c r="AB27" s="1" t="str">
        <f t="shared" si="2"/>
        <v>BHFAO|44144</v>
      </c>
      <c r="AC27" s="6">
        <f>VLOOKUP(AB27,trade_prices!A:E,5,0)</f>
        <v>27.809999470000001</v>
      </c>
      <c r="AD27" s="6">
        <f>VLOOKUP(AB27,trade_prices!A:F,6,0)</f>
        <v>27.670000080000001</v>
      </c>
      <c r="AE27" s="6">
        <f t="shared" si="3"/>
        <v>-2.1683939221730651E-3</v>
      </c>
      <c r="AF27">
        <f t="shared" si="12"/>
        <v>1</v>
      </c>
      <c r="AG27">
        <f t="shared" si="13"/>
        <v>0</v>
      </c>
    </row>
    <row r="28" spans="1:33" x14ac:dyDescent="0.35">
      <c r="A28" t="s">
        <v>97</v>
      </c>
      <c r="B28" t="s">
        <v>98</v>
      </c>
      <c r="C28" t="s">
        <v>9</v>
      </c>
      <c r="D28">
        <v>1</v>
      </c>
      <c r="E28" s="1">
        <v>44140</v>
      </c>
      <c r="F28" s="1" t="str">
        <f t="shared" si="4"/>
        <v>BMNM|44140</v>
      </c>
      <c r="G28" s="6">
        <f>VLOOKUP(F28,trade_prices!A:E,5,0)</f>
        <v>0.89999997600000003</v>
      </c>
      <c r="H28" s="5">
        <f>VLOOKUP(F28,trade_prices!A:F,6,0)</f>
        <v>0.99000001000000004</v>
      </c>
      <c r="I28" s="1">
        <f>VLOOKUP(E28,after_market_flags!B:D,3,0)</f>
        <v>44133</v>
      </c>
      <c r="J28" s="1" t="str">
        <f t="shared" si="5"/>
        <v>BMNM|44133</v>
      </c>
      <c r="K28" s="6">
        <f>VLOOKUP(J28,trade_prices!A:E,5,0)</f>
        <v>0.89999997600000003</v>
      </c>
      <c r="L28" s="6">
        <f>VLOOKUP(J28,trade_prices!A:F,6,0)</f>
        <v>0.89999997600000003</v>
      </c>
      <c r="M28" s="6">
        <f t="shared" si="6"/>
        <v>9.0909124334251273E-2</v>
      </c>
      <c r="N28" s="6" t="str">
        <f t="shared" si="7"/>
        <v>increase</v>
      </c>
      <c r="O28" s="1">
        <f>VLOOKUP(E28,after_market_flags!B:E,4,0)</f>
        <v>44139</v>
      </c>
      <c r="P28" s="1" t="str">
        <f t="shared" si="8"/>
        <v>BMNM|44139</v>
      </c>
      <c r="Q28" s="6">
        <f>VLOOKUP(P28,trade_prices!A:E,5,0)</f>
        <v>0.99000001000000004</v>
      </c>
      <c r="R28" s="6">
        <f>VLOOKUP(P28,trade_prices!A:F,6,0)</f>
        <v>0.99000001000000004</v>
      </c>
      <c r="S28" s="1">
        <f>VLOOKUP(E28,after_market_flags!B:F,5,0)</f>
        <v>44141</v>
      </c>
      <c r="T28" s="1" t="str">
        <f t="shared" si="9"/>
        <v>BMNM|44141</v>
      </c>
      <c r="U28" s="6">
        <f>VLOOKUP(T28,trade_prices!A:E,5,0)</f>
        <v>0.99000001000000004</v>
      </c>
      <c r="V28" s="6">
        <f>VLOOKUP(T28,trade_prices!A:F,6,0)</f>
        <v>0.99000001000000004</v>
      </c>
      <c r="W28" s="6">
        <f t="shared" si="10"/>
        <v>0</v>
      </c>
      <c r="X28" s="6" t="str">
        <f t="shared" si="11"/>
        <v>no change</v>
      </c>
      <c r="Y28" s="6">
        <f t="shared" si="0"/>
        <v>0</v>
      </c>
      <c r="Z28" s="6">
        <f t="shared" si="1"/>
        <v>0</v>
      </c>
      <c r="AA28" s="1">
        <f>VLOOKUP(E28,after_market_flags!B:H,7,0)</f>
        <v>44144</v>
      </c>
      <c r="AB28" s="1" t="str">
        <f t="shared" si="2"/>
        <v>BMNM|44144</v>
      </c>
      <c r="AC28" s="6">
        <f>VLOOKUP(AB28,trade_prices!A:E,5,0)</f>
        <v>0.87999999500000003</v>
      </c>
      <c r="AD28" s="6">
        <f>VLOOKUP(AB28,trade_prices!A:F,6,0)</f>
        <v>0.99000001000000004</v>
      </c>
      <c r="AE28" s="6">
        <f t="shared" si="3"/>
        <v>0</v>
      </c>
      <c r="AF28">
        <f t="shared" si="12"/>
        <v>0</v>
      </c>
      <c r="AG28">
        <f t="shared" si="13"/>
        <v>0</v>
      </c>
    </row>
    <row r="29" spans="1:33" x14ac:dyDescent="0.35">
      <c r="A29" t="s">
        <v>99</v>
      </c>
      <c r="B29" t="s">
        <v>100</v>
      </c>
      <c r="C29" t="s">
        <v>9</v>
      </c>
      <c r="D29">
        <v>1</v>
      </c>
      <c r="E29" s="1">
        <v>44140</v>
      </c>
      <c r="F29" s="1" t="str">
        <f t="shared" si="4"/>
        <v>BMRN|44140</v>
      </c>
      <c r="G29" s="6">
        <f>VLOOKUP(F29,trade_prices!A:E,5,0)</f>
        <v>76.660003660000001</v>
      </c>
      <c r="H29" s="5">
        <f>VLOOKUP(F29,trade_prices!A:F,6,0)</f>
        <v>75.050003050000001</v>
      </c>
      <c r="I29" s="1">
        <f>VLOOKUP(E29,after_market_flags!B:D,3,0)</f>
        <v>44133</v>
      </c>
      <c r="J29" s="1" t="str">
        <f t="shared" si="5"/>
        <v>BMRN|44133</v>
      </c>
      <c r="K29" s="6">
        <f>VLOOKUP(J29,trade_prices!A:E,5,0)</f>
        <v>74.370002749999998</v>
      </c>
      <c r="L29" s="6">
        <f>VLOOKUP(J29,trade_prices!A:F,6,0)</f>
        <v>74.41999817</v>
      </c>
      <c r="M29" s="6">
        <f t="shared" si="6"/>
        <v>8.3944684130162917E-3</v>
      </c>
      <c r="N29" s="6" t="str">
        <f t="shared" si="7"/>
        <v>increase</v>
      </c>
      <c r="O29" s="1">
        <f>VLOOKUP(E29,after_market_flags!B:E,4,0)</f>
        <v>44139</v>
      </c>
      <c r="P29" s="1" t="str">
        <f t="shared" si="8"/>
        <v>BMRN|44139</v>
      </c>
      <c r="Q29" s="6">
        <f>VLOOKUP(P29,trade_prices!A:E,5,0)</f>
        <v>74.559997559999999</v>
      </c>
      <c r="R29" s="6">
        <f>VLOOKUP(P29,trade_prices!A:F,6,0)</f>
        <v>76.370002749999998</v>
      </c>
      <c r="S29" s="1">
        <f>VLOOKUP(E29,after_market_flags!B:F,5,0)</f>
        <v>44141</v>
      </c>
      <c r="T29" s="1" t="str">
        <f t="shared" si="9"/>
        <v>BMRN|44141</v>
      </c>
      <c r="U29" s="6">
        <f>VLOOKUP(T29,trade_prices!A:E,5,0)</f>
        <v>74</v>
      </c>
      <c r="V29" s="6">
        <f>VLOOKUP(T29,trade_prices!A:F,6,0)</f>
        <v>76.739997860000003</v>
      </c>
      <c r="W29" s="6">
        <f t="shared" si="10"/>
        <v>3.5704950956588447E-2</v>
      </c>
      <c r="X29" s="6" t="str">
        <f t="shared" si="11"/>
        <v>increase</v>
      </c>
      <c r="Y29" s="6">
        <f t="shared" si="0"/>
        <v>-3.2027064189189158E-2</v>
      </c>
      <c r="Z29" s="6">
        <f t="shared" si="1"/>
        <v>3.5704950956588447E-2</v>
      </c>
      <c r="AA29" s="1">
        <f>VLOOKUP(E29,after_market_flags!B:H,7,0)</f>
        <v>44144</v>
      </c>
      <c r="AB29" s="1" t="str">
        <f t="shared" si="2"/>
        <v>BMRN|44144</v>
      </c>
      <c r="AC29" s="6">
        <f>VLOOKUP(AB29,trade_prices!A:E,5,0)</f>
        <v>79.050003050000001</v>
      </c>
      <c r="AD29" s="6">
        <f>VLOOKUP(AB29,trade_prices!A:F,6,0)</f>
        <v>75.089996339999999</v>
      </c>
      <c r="AE29" s="6">
        <f t="shared" si="3"/>
        <v>-2.1973652955434457E-2</v>
      </c>
      <c r="AF29">
        <f t="shared" si="12"/>
        <v>1</v>
      </c>
      <c r="AG29">
        <f t="shared" si="13"/>
        <v>1</v>
      </c>
    </row>
    <row r="30" spans="1:33" x14ac:dyDescent="0.35">
      <c r="A30" t="s">
        <v>107</v>
      </c>
      <c r="B30" t="s">
        <v>108</v>
      </c>
      <c r="C30" t="s">
        <v>9</v>
      </c>
      <c r="D30">
        <v>1</v>
      </c>
      <c r="E30" s="1">
        <v>44144</v>
      </c>
      <c r="F30" s="1" t="str">
        <f t="shared" si="4"/>
        <v>BRMK|44144</v>
      </c>
      <c r="G30" s="6">
        <f>VLOOKUP(F30,trade_prices!A:E,5,0)</f>
        <v>10.25</v>
      </c>
      <c r="H30" s="5">
        <f>VLOOKUP(F30,trade_prices!A:F,6,0)</f>
        <v>10.10999966</v>
      </c>
      <c r="I30" s="1">
        <f>VLOOKUP(E30,after_market_flags!B:D,3,0)</f>
        <v>44137</v>
      </c>
      <c r="J30" s="1" t="str">
        <f t="shared" si="5"/>
        <v>BRMK|44137</v>
      </c>
      <c r="K30" s="6">
        <f>VLOOKUP(J30,trade_prices!A:E,5,0)</f>
        <v>10.119999890000001</v>
      </c>
      <c r="L30" s="6">
        <f>VLOOKUP(J30,trade_prices!A:F,6,0)</f>
        <v>10.130000109999999</v>
      </c>
      <c r="M30" s="6">
        <f t="shared" si="6"/>
        <v>-1.9782839438789363E-3</v>
      </c>
      <c r="N30" s="6" t="str">
        <f t="shared" si="7"/>
        <v>decrease</v>
      </c>
      <c r="O30" s="1">
        <f>VLOOKUP(E30,after_market_flags!B:E,4,0)</f>
        <v>44141</v>
      </c>
      <c r="P30" s="1" t="str">
        <f t="shared" si="8"/>
        <v>BRMK|44141</v>
      </c>
      <c r="Q30" s="6">
        <f>VLOOKUP(P30,trade_prices!A:E,5,0)</f>
        <v>10.130000109999999</v>
      </c>
      <c r="R30" s="6">
        <f>VLOOKUP(P30,trade_prices!A:F,6,0)</f>
        <v>9.9099998469999999</v>
      </c>
      <c r="S30" s="1">
        <f>VLOOKUP(E30,after_market_flags!B:F,5,0)</f>
        <v>44145</v>
      </c>
      <c r="T30" s="1" t="str">
        <f t="shared" si="9"/>
        <v>BRMK|44145</v>
      </c>
      <c r="U30" s="6">
        <f>VLOOKUP(T30,trade_prices!A:E,5,0)</f>
        <v>10.350000380000001</v>
      </c>
      <c r="V30" s="6">
        <f>VLOOKUP(T30,trade_prices!A:F,6,0)</f>
        <v>10.289999959999999</v>
      </c>
      <c r="W30" s="6">
        <f t="shared" si="10"/>
        <v>-5.8309446290805917E-3</v>
      </c>
      <c r="X30" s="6" t="str">
        <f t="shared" si="11"/>
        <v>decrease</v>
      </c>
      <c r="Y30" s="6">
        <f t="shared" si="0"/>
        <v>4.25121272314389E-2</v>
      </c>
      <c r="Z30" s="6">
        <f t="shared" si="1"/>
        <v>-5.8309446290805917E-3</v>
      </c>
      <c r="AA30" s="1">
        <f>VLOOKUP(E30,after_market_flags!B:H,7,0)</f>
        <v>44146</v>
      </c>
      <c r="AB30" s="1" t="str">
        <f t="shared" si="2"/>
        <v>BRMK|44146</v>
      </c>
      <c r="AC30" s="6">
        <f>VLOOKUP(AB30,trade_prices!A:E,5,0)</f>
        <v>10.260000229999999</v>
      </c>
      <c r="AD30" s="6">
        <f>VLOOKUP(AB30,trade_prices!A:F,6,0)</f>
        <v>10.19999981</v>
      </c>
      <c r="AE30" s="6">
        <f t="shared" si="3"/>
        <v>-8.8235442820071824E-3</v>
      </c>
      <c r="AF30">
        <f t="shared" si="12"/>
        <v>4</v>
      </c>
      <c r="AG30">
        <f t="shared" si="13"/>
        <v>0</v>
      </c>
    </row>
    <row r="31" spans="1:33" x14ac:dyDescent="0.35">
      <c r="A31" t="s">
        <v>109</v>
      </c>
      <c r="B31" t="s">
        <v>110</v>
      </c>
      <c r="C31" t="s">
        <v>9</v>
      </c>
      <c r="D31">
        <v>1</v>
      </c>
      <c r="E31" s="1">
        <v>44140</v>
      </c>
      <c r="F31" s="1" t="str">
        <f t="shared" si="4"/>
        <v>BRT|44140</v>
      </c>
      <c r="G31" s="6">
        <f>VLOOKUP(F31,trade_prices!A:E,5,0)</f>
        <v>12.329999920000001</v>
      </c>
      <c r="H31" s="5">
        <f>VLOOKUP(F31,trade_prices!A:F,6,0)</f>
        <v>12.69999981</v>
      </c>
      <c r="I31" s="1">
        <f>VLOOKUP(E31,after_market_flags!B:D,3,0)</f>
        <v>44133</v>
      </c>
      <c r="J31" s="1" t="str">
        <f t="shared" si="5"/>
        <v>BRT|44133</v>
      </c>
      <c r="K31" s="6">
        <f>VLOOKUP(J31,trade_prices!A:E,5,0)</f>
        <v>12.06999969</v>
      </c>
      <c r="L31" s="6">
        <f>VLOOKUP(J31,trade_prices!A:F,6,0)</f>
        <v>12.09000015</v>
      </c>
      <c r="M31" s="6">
        <f t="shared" si="6"/>
        <v>4.8031470009919607E-2</v>
      </c>
      <c r="N31" s="6" t="str">
        <f t="shared" si="7"/>
        <v>increase</v>
      </c>
      <c r="O31" s="1">
        <f>VLOOKUP(E31,after_market_flags!B:E,4,0)</f>
        <v>44139</v>
      </c>
      <c r="P31" s="1" t="str">
        <f t="shared" si="8"/>
        <v>BRT|44139</v>
      </c>
      <c r="Q31" s="6">
        <f>VLOOKUP(P31,trade_prices!A:E,5,0)</f>
        <v>12.68999958</v>
      </c>
      <c r="R31" s="6">
        <f>VLOOKUP(P31,trade_prices!A:F,6,0)</f>
        <v>12.31000042</v>
      </c>
      <c r="S31" s="1">
        <f>VLOOKUP(E31,after_market_flags!B:F,5,0)</f>
        <v>44141</v>
      </c>
      <c r="T31" s="1" t="str">
        <f t="shared" si="9"/>
        <v>BRT|44141</v>
      </c>
      <c r="U31" s="6">
        <f>VLOOKUP(T31,trade_prices!A:E,5,0)</f>
        <v>12.670000079999999</v>
      </c>
      <c r="V31" s="6">
        <f>VLOOKUP(T31,trade_prices!A:F,6,0)</f>
        <v>12.489999770000001</v>
      </c>
      <c r="W31" s="6">
        <f t="shared" si="10"/>
        <v>-1.4411554308619392E-2</v>
      </c>
      <c r="X31" s="6" t="str">
        <f t="shared" si="11"/>
        <v>decrease</v>
      </c>
      <c r="Y31" s="6">
        <f t="shared" si="0"/>
        <v>2.8413548360451134E-2</v>
      </c>
      <c r="Z31" s="6">
        <f t="shared" si="1"/>
        <v>-1.4411554308619392E-2</v>
      </c>
      <c r="AA31" s="1">
        <f>VLOOKUP(E31,after_market_flags!B:H,7,0)</f>
        <v>44144</v>
      </c>
      <c r="AB31" s="1" t="str">
        <f t="shared" si="2"/>
        <v>BRT|44144</v>
      </c>
      <c r="AC31" s="6">
        <f>VLOOKUP(AB31,trade_prices!A:E,5,0)</f>
        <v>12.65999985</v>
      </c>
      <c r="AD31" s="6">
        <f>VLOOKUP(AB31,trade_prices!A:F,6,0)</f>
        <v>13.06999969</v>
      </c>
      <c r="AE31" s="6">
        <f t="shared" si="3"/>
        <v>4.4376429514666561E-2</v>
      </c>
      <c r="AF31">
        <f t="shared" si="12"/>
        <v>2</v>
      </c>
      <c r="AG31">
        <f t="shared" si="13"/>
        <v>0</v>
      </c>
    </row>
    <row r="32" spans="1:33" x14ac:dyDescent="0.35">
      <c r="A32" t="s">
        <v>111</v>
      </c>
      <c r="B32" t="s">
        <v>112</v>
      </c>
      <c r="C32" t="s">
        <v>9</v>
      </c>
      <c r="D32">
        <v>1</v>
      </c>
      <c r="E32" s="1">
        <v>44138</v>
      </c>
      <c r="F32" s="1" t="str">
        <f t="shared" si="4"/>
        <v>BRY|44138</v>
      </c>
      <c r="G32" s="6">
        <f>VLOOKUP(F32,trade_prices!A:E,5,0)</f>
        <v>2.8900001049999999</v>
      </c>
      <c r="H32" s="5">
        <f>VLOOKUP(F32,trade_prices!A:F,6,0)</f>
        <v>2.8399999139999998</v>
      </c>
      <c r="I32" s="1">
        <f>VLOOKUP(E32,after_market_flags!B:D,3,0)</f>
        <v>44131</v>
      </c>
      <c r="J32" s="1" t="str">
        <f t="shared" si="5"/>
        <v>BRY|44131</v>
      </c>
      <c r="K32" s="6">
        <f>VLOOKUP(J32,trade_prices!A:E,5,0)</f>
        <v>2.9800000190000002</v>
      </c>
      <c r="L32" s="6">
        <f>VLOOKUP(J32,trade_prices!A:F,6,0)</f>
        <v>2.9400000569999998</v>
      </c>
      <c r="M32" s="6">
        <f t="shared" si="6"/>
        <v>-3.5211319024004706E-2</v>
      </c>
      <c r="N32" s="6" t="str">
        <f t="shared" si="7"/>
        <v>decrease</v>
      </c>
      <c r="O32" s="1">
        <f>VLOOKUP(E32,after_market_flags!B:E,4,0)</f>
        <v>44137</v>
      </c>
      <c r="P32" s="1" t="str">
        <f t="shared" si="8"/>
        <v>BRY|44137</v>
      </c>
      <c r="Q32" s="6">
        <f>VLOOKUP(P32,trade_prices!A:E,5,0)</f>
        <v>2.670000076</v>
      </c>
      <c r="R32" s="6">
        <f>VLOOKUP(P32,trade_prices!A:F,6,0)</f>
        <v>2.8199999330000001</v>
      </c>
      <c r="S32" s="1">
        <f>VLOOKUP(E32,after_market_flags!B:F,5,0)</f>
        <v>44139</v>
      </c>
      <c r="T32" s="1" t="str">
        <f t="shared" si="9"/>
        <v>BRY|44139</v>
      </c>
      <c r="U32" s="6">
        <f>VLOOKUP(T32,trade_prices!A:E,5,0)</f>
        <v>2.7999999519999998</v>
      </c>
      <c r="V32" s="6">
        <f>VLOOKUP(T32,trade_prices!A:F,6,0)</f>
        <v>2.6900000569999998</v>
      </c>
      <c r="W32" s="6">
        <f t="shared" si="10"/>
        <v>-4.0892153408604956E-2</v>
      </c>
      <c r="X32" s="6" t="str">
        <f t="shared" si="11"/>
        <v>decrease</v>
      </c>
      <c r="Y32" s="6">
        <f t="shared" si="0"/>
        <v>-7.1428504795918021E-3</v>
      </c>
      <c r="Z32" s="6">
        <f t="shared" si="1"/>
        <v>-4.0892153408604956E-2</v>
      </c>
      <c r="AA32" s="1">
        <f>VLOOKUP(E32,after_market_flags!B:H,7,0)</f>
        <v>44140</v>
      </c>
      <c r="AB32" s="1" t="str">
        <f t="shared" si="2"/>
        <v>BRY|44140</v>
      </c>
      <c r="AC32" s="6">
        <f>VLOOKUP(AB32,trade_prices!A:E,5,0)</f>
        <v>2.6900000569999998</v>
      </c>
      <c r="AD32" s="6">
        <f>VLOOKUP(AB32,trade_prices!A:F,6,0)</f>
        <v>2.7400000100000002</v>
      </c>
      <c r="AE32" s="6">
        <f t="shared" si="3"/>
        <v>1.8248157962598099E-2</v>
      </c>
      <c r="AF32">
        <f t="shared" si="12"/>
        <v>4</v>
      </c>
      <c r="AG32">
        <f t="shared" si="13"/>
        <v>1</v>
      </c>
    </row>
    <row r="33" spans="1:33" x14ac:dyDescent="0.35">
      <c r="A33" t="s">
        <v>115</v>
      </c>
      <c r="B33" t="s">
        <v>116</v>
      </c>
      <c r="C33" t="s">
        <v>9</v>
      </c>
      <c r="D33">
        <v>1</v>
      </c>
      <c r="E33" s="1">
        <v>44140</v>
      </c>
      <c r="F33" s="1" t="str">
        <f t="shared" si="4"/>
        <v>BWMX|44140</v>
      </c>
      <c r="G33" s="6">
        <f>VLOOKUP(F33,trade_prices!A:E,5,0)</f>
        <v>30.5</v>
      </c>
      <c r="H33" s="5">
        <f>VLOOKUP(F33,trade_prices!A:F,6,0)</f>
        <v>29.9109993</v>
      </c>
      <c r="I33" s="1">
        <f>VLOOKUP(E33,after_market_flags!B:D,3,0)</f>
        <v>44133</v>
      </c>
      <c r="J33" s="1" t="str">
        <f t="shared" si="5"/>
        <v>BWMX|44133</v>
      </c>
      <c r="K33" s="6">
        <f>VLOOKUP(J33,trade_prices!A:E,5,0)</f>
        <v>25.989999770000001</v>
      </c>
      <c r="L33" s="6">
        <f>VLOOKUP(J33,trade_prices!A:F,6,0)</f>
        <v>25.429285050000001</v>
      </c>
      <c r="M33" s="6">
        <f t="shared" si="6"/>
        <v>0.14983498896340783</v>
      </c>
      <c r="N33" s="6" t="str">
        <f t="shared" si="7"/>
        <v>increase</v>
      </c>
      <c r="O33" s="1">
        <f>VLOOKUP(E33,after_market_flags!B:E,4,0)</f>
        <v>44139</v>
      </c>
      <c r="P33" s="1" t="str">
        <f t="shared" si="8"/>
        <v>BWMX|44139</v>
      </c>
      <c r="Q33" s="6">
        <f>VLOOKUP(P33,trade_prices!A:E,5,0)</f>
        <v>29.100000380000001</v>
      </c>
      <c r="R33" s="6">
        <f>VLOOKUP(P33,trade_prices!A:F,6,0)</f>
        <v>28.864606859999999</v>
      </c>
      <c r="S33" s="1">
        <f>VLOOKUP(E33,after_market_flags!B:F,5,0)</f>
        <v>44141</v>
      </c>
      <c r="T33" s="1" t="str">
        <f t="shared" si="9"/>
        <v>BWMX|44141</v>
      </c>
      <c r="U33" s="6">
        <f>VLOOKUP(T33,trade_prices!A:E,5,0)</f>
        <v>34.840000150000002</v>
      </c>
      <c r="V33" s="6">
        <f>VLOOKUP(T33,trade_prices!A:F,6,0)</f>
        <v>34.159999849999998</v>
      </c>
      <c r="W33" s="6">
        <f t="shared" si="10"/>
        <v>-1.9906332054623919E-2</v>
      </c>
      <c r="X33" s="6" t="str">
        <f t="shared" si="11"/>
        <v>decrease</v>
      </c>
      <c r="Y33" s="6">
        <f t="shared" si="0"/>
        <v>0.17150956556468336</v>
      </c>
      <c r="Z33" s="6">
        <f t="shared" si="1"/>
        <v>-1.9906332054623919E-2</v>
      </c>
      <c r="AA33" s="1">
        <f>VLOOKUP(E33,after_market_flags!B:H,7,0)</f>
        <v>44144</v>
      </c>
      <c r="AB33" s="1" t="str">
        <f t="shared" si="2"/>
        <v>BWMX|44144</v>
      </c>
      <c r="AC33" s="6">
        <f>VLOOKUP(AB33,trade_prices!A:E,5,0)</f>
        <v>35.869998930000001</v>
      </c>
      <c r="AD33" s="6">
        <f>VLOOKUP(AB33,trade_prices!A:F,6,0)</f>
        <v>33.180000309999997</v>
      </c>
      <c r="AE33" s="6">
        <f t="shared" si="3"/>
        <v>-2.9535850839176848E-2</v>
      </c>
      <c r="AF33">
        <f t="shared" si="12"/>
        <v>2</v>
      </c>
      <c r="AG33">
        <f t="shared" si="13"/>
        <v>0</v>
      </c>
    </row>
    <row r="34" spans="1:33" x14ac:dyDescent="0.35">
      <c r="A34" t="s">
        <v>117</v>
      </c>
      <c r="B34" t="s">
        <v>118</v>
      </c>
      <c r="C34" t="s">
        <v>9</v>
      </c>
      <c r="D34">
        <v>1</v>
      </c>
      <c r="E34" s="1">
        <v>44144</v>
      </c>
      <c r="F34" s="1" t="str">
        <f t="shared" si="4"/>
        <v>BYND|44144</v>
      </c>
      <c r="G34" s="6">
        <f>VLOOKUP(F34,trade_prices!A:E,5,0)</f>
        <v>164.36999510000001</v>
      </c>
      <c r="H34" s="5">
        <f>VLOOKUP(F34,trade_prices!A:F,6,0)</f>
        <v>150.5</v>
      </c>
      <c r="I34" s="1">
        <f>VLOOKUP(E34,after_market_flags!B:D,3,0)</f>
        <v>44137</v>
      </c>
      <c r="J34" s="1" t="str">
        <f t="shared" si="5"/>
        <v>BYND|44137</v>
      </c>
      <c r="K34" s="6">
        <f>VLOOKUP(J34,trade_prices!A:E,5,0)</f>
        <v>145.3500061</v>
      </c>
      <c r="L34" s="6">
        <f>VLOOKUP(J34,trade_prices!A:F,6,0)</f>
        <v>143.5599976</v>
      </c>
      <c r="M34" s="6">
        <f t="shared" si="6"/>
        <v>4.6112972757475064E-2</v>
      </c>
      <c r="N34" s="6" t="str">
        <f t="shared" si="7"/>
        <v>increase</v>
      </c>
      <c r="O34" s="1">
        <f>VLOOKUP(E34,after_market_flags!B:E,4,0)</f>
        <v>44141</v>
      </c>
      <c r="P34" s="1" t="str">
        <f t="shared" si="8"/>
        <v>BYND|44141</v>
      </c>
      <c r="Q34" s="6">
        <f>VLOOKUP(P34,trade_prices!A:E,5,0)</f>
        <v>156.77999879999999</v>
      </c>
      <c r="R34" s="6">
        <f>VLOOKUP(P34,trade_prices!A:F,6,0)</f>
        <v>156.86000060000001</v>
      </c>
      <c r="S34" s="1">
        <f>VLOOKUP(E34,after_market_flags!B:F,5,0)</f>
        <v>44145</v>
      </c>
      <c r="T34" s="1" t="str">
        <f t="shared" si="9"/>
        <v>BYND|44145</v>
      </c>
      <c r="U34" s="6">
        <f>VLOOKUP(T34,trade_prices!A:E,5,0)</f>
        <v>118.91999819999999</v>
      </c>
      <c r="V34" s="6">
        <f>VLOOKUP(T34,trade_prices!A:F,6,0)</f>
        <v>125.01000209999999</v>
      </c>
      <c r="W34" s="6">
        <f t="shared" si="10"/>
        <v>4.8716133090921689E-2</v>
      </c>
      <c r="X34" s="6" t="str">
        <f t="shared" si="11"/>
        <v>increase</v>
      </c>
      <c r="Y34" s="6">
        <f t="shared" ref="Y34:Y65" si="14">(U34-R34)/U34</f>
        <v>-0.31903803375604167</v>
      </c>
      <c r="Z34" s="6">
        <f t="shared" ref="Z34:Z65" si="15">(V34-U34)/V34</f>
        <v>4.8716133090921689E-2</v>
      </c>
      <c r="AA34" s="1">
        <f>VLOOKUP(E34,after_market_flags!B:H,7,0)</f>
        <v>44146</v>
      </c>
      <c r="AB34" s="1" t="str">
        <f t="shared" ref="AB34:AB65" si="16">_xlfn.CONCAT(A34&amp;"|"&amp;AA34)</f>
        <v>BYND|44146</v>
      </c>
      <c r="AC34" s="6">
        <f>VLOOKUP(AB34,trade_prices!A:E,5,0)</f>
        <v>127.0899963</v>
      </c>
      <c r="AD34" s="6">
        <f>VLOOKUP(AB34,trade_prices!A:F,6,0)</f>
        <v>127.88999939999999</v>
      </c>
      <c r="AE34" s="6">
        <f t="shared" ref="AE34:AE65" si="17">(AD34-V34)/AD34</f>
        <v>2.2519331562370775E-2</v>
      </c>
      <c r="AF34">
        <f t="shared" si="12"/>
        <v>1</v>
      </c>
      <c r="AG34">
        <f t="shared" si="13"/>
        <v>1</v>
      </c>
    </row>
    <row r="35" spans="1:33" x14ac:dyDescent="0.35">
      <c r="A35" t="s">
        <v>119</v>
      </c>
      <c r="B35" t="s">
        <v>120</v>
      </c>
      <c r="C35" t="s">
        <v>9</v>
      </c>
      <c r="D35">
        <v>1</v>
      </c>
      <c r="E35" s="1">
        <v>44140</v>
      </c>
      <c r="F35" s="1" t="str">
        <f t="shared" si="4"/>
        <v>CABO|44140</v>
      </c>
      <c r="G35" s="6">
        <f>VLOOKUP(F35,trade_prices!A:E,5,0)</f>
        <v>1928.0500489999999</v>
      </c>
      <c r="H35" s="5">
        <f>VLOOKUP(F35,trade_prices!A:F,6,0)</f>
        <v>1953.3199460000001</v>
      </c>
      <c r="I35" s="1">
        <f>VLOOKUP(E35,after_market_flags!B:D,3,0)</f>
        <v>44133</v>
      </c>
      <c r="J35" s="1" t="str">
        <f t="shared" si="5"/>
        <v>CABO|44133</v>
      </c>
      <c r="K35" s="6">
        <f>VLOOKUP(J35,trade_prices!A:E,5,0)</f>
        <v>1722.8900149999999</v>
      </c>
      <c r="L35" s="6">
        <f>VLOOKUP(J35,trade_prices!A:F,6,0)</f>
        <v>1721.719971</v>
      </c>
      <c r="M35" s="6">
        <f t="shared" si="6"/>
        <v>0.11856735271365527</v>
      </c>
      <c r="N35" s="6" t="str">
        <f t="shared" si="7"/>
        <v>increase</v>
      </c>
      <c r="O35" s="1">
        <f>VLOOKUP(E35,after_market_flags!B:E,4,0)</f>
        <v>44139</v>
      </c>
      <c r="P35" s="1" t="str">
        <f t="shared" si="8"/>
        <v>CABO|44139</v>
      </c>
      <c r="Q35" s="6">
        <f>VLOOKUP(P35,trade_prices!A:E,5,0)</f>
        <v>1797.6099850000001</v>
      </c>
      <c r="R35" s="6">
        <f>VLOOKUP(P35,trade_prices!A:F,6,0)</f>
        <v>1900.3900149999999</v>
      </c>
      <c r="S35" s="1">
        <f>VLOOKUP(E35,after_market_flags!B:F,5,0)</f>
        <v>44141</v>
      </c>
      <c r="T35" s="1" t="str">
        <f t="shared" si="9"/>
        <v>CABO|44141</v>
      </c>
      <c r="U35" s="6">
        <f>VLOOKUP(T35,trade_prices!A:E,5,0)</f>
        <v>2000</v>
      </c>
      <c r="V35" s="6">
        <f>VLOOKUP(T35,trade_prices!A:F,6,0)</f>
        <v>1936.1800539999999</v>
      </c>
      <c r="W35" s="6">
        <f t="shared" si="10"/>
        <v>-3.2961782592560517E-2</v>
      </c>
      <c r="X35" s="6" t="str">
        <f t="shared" si="11"/>
        <v>decrease</v>
      </c>
      <c r="Y35" s="6">
        <f t="shared" si="14"/>
        <v>4.9804992500000027E-2</v>
      </c>
      <c r="Z35" s="6">
        <f t="shared" si="15"/>
        <v>-3.2961782592560517E-2</v>
      </c>
      <c r="AA35" s="1">
        <f>VLOOKUP(E35,after_market_flags!B:H,7,0)</f>
        <v>44144</v>
      </c>
      <c r="AB35" s="1" t="str">
        <f t="shared" si="16"/>
        <v>CABO|44144</v>
      </c>
      <c r="AC35" s="6">
        <f>VLOOKUP(AB35,trade_prices!A:E,5,0)</f>
        <v>1996.670044</v>
      </c>
      <c r="AD35" s="6">
        <f>VLOOKUP(AB35,trade_prices!A:F,6,0)</f>
        <v>1891.98999</v>
      </c>
      <c r="AE35" s="6">
        <f t="shared" si="17"/>
        <v>-2.3356394184728162E-2</v>
      </c>
      <c r="AF35">
        <f t="shared" si="12"/>
        <v>2</v>
      </c>
      <c r="AG35">
        <f t="shared" si="13"/>
        <v>1</v>
      </c>
    </row>
    <row r="36" spans="1:33" x14ac:dyDescent="0.35">
      <c r="A36" t="s">
        <v>125</v>
      </c>
      <c r="B36" t="s">
        <v>126</v>
      </c>
      <c r="C36" t="s">
        <v>9</v>
      </c>
      <c r="D36">
        <v>1</v>
      </c>
      <c r="E36" s="1">
        <v>44138</v>
      </c>
      <c r="F36" s="1" t="str">
        <f t="shared" si="4"/>
        <v>CBFV|44138</v>
      </c>
      <c r="G36" s="6">
        <f>VLOOKUP(F36,trade_prices!A:E,5,0)</f>
        <v>20.700000760000002</v>
      </c>
      <c r="H36" s="5">
        <f>VLOOKUP(F36,trade_prices!A:F,6,0)</f>
        <v>21.63999939</v>
      </c>
      <c r="I36" s="1">
        <f>VLOOKUP(E36,after_market_flags!B:D,3,0)</f>
        <v>44131</v>
      </c>
      <c r="J36" s="1" t="str">
        <f t="shared" si="5"/>
        <v>CBFV|44131</v>
      </c>
      <c r="K36" s="6">
        <f>VLOOKUP(J36,trade_prices!A:E,5,0)</f>
        <v>20.170000080000001</v>
      </c>
      <c r="L36" s="6">
        <f>VLOOKUP(J36,trade_prices!A:F,6,0)</f>
        <v>20.209999079999999</v>
      </c>
      <c r="M36" s="6">
        <f t="shared" si="6"/>
        <v>6.6081347056821726E-2</v>
      </c>
      <c r="N36" s="6" t="str">
        <f t="shared" si="7"/>
        <v>increase</v>
      </c>
      <c r="O36" s="1">
        <f>VLOOKUP(E36,after_market_flags!B:E,4,0)</f>
        <v>44137</v>
      </c>
      <c r="P36" s="1" t="str">
        <f t="shared" si="8"/>
        <v>CBFV|44137</v>
      </c>
      <c r="Q36" s="6">
        <f>VLOOKUP(P36,trade_prices!A:E,5,0)</f>
        <v>19.88999939</v>
      </c>
      <c r="R36" s="6">
        <f>VLOOKUP(P36,trade_prices!A:F,6,0)</f>
        <v>20.370000839999999</v>
      </c>
      <c r="S36" s="1">
        <f>VLOOKUP(E36,after_market_flags!B:F,5,0)</f>
        <v>44139</v>
      </c>
      <c r="T36" s="1" t="str">
        <f t="shared" si="9"/>
        <v>CBFV|44139</v>
      </c>
      <c r="U36" s="6">
        <f>VLOOKUP(T36,trade_prices!A:E,5,0)</f>
        <v>21.090000150000002</v>
      </c>
      <c r="V36" s="6">
        <f>VLOOKUP(T36,trade_prices!A:F,6,0)</f>
        <v>19.879999160000001</v>
      </c>
      <c r="W36" s="6">
        <f t="shared" si="10"/>
        <v>-6.0865243517444947E-2</v>
      </c>
      <c r="X36" s="6" t="str">
        <f t="shared" si="11"/>
        <v>decrease</v>
      </c>
      <c r="Y36" s="6">
        <f t="shared" si="14"/>
        <v>3.413936960071582E-2</v>
      </c>
      <c r="Z36" s="6">
        <f t="shared" si="15"/>
        <v>-6.0865243517444947E-2</v>
      </c>
      <c r="AA36" s="1">
        <f>VLOOKUP(E36,after_market_flags!B:H,7,0)</f>
        <v>44140</v>
      </c>
      <c r="AB36" s="1" t="str">
        <f t="shared" si="16"/>
        <v>CBFV|44140</v>
      </c>
      <c r="AC36" s="6">
        <f>VLOOKUP(AB36,trade_prices!A:E,5,0)</f>
        <v>19.879999160000001</v>
      </c>
      <c r="AD36" s="6">
        <f>VLOOKUP(AB36,trade_prices!A:F,6,0)</f>
        <v>20.059999470000001</v>
      </c>
      <c r="AE36" s="6">
        <f t="shared" si="17"/>
        <v>8.9730964484417558E-3</v>
      </c>
      <c r="AF36">
        <f t="shared" si="12"/>
        <v>2</v>
      </c>
      <c r="AG36">
        <f t="shared" si="13"/>
        <v>1</v>
      </c>
    </row>
    <row r="37" spans="1:33" x14ac:dyDescent="0.35">
      <c r="A37" t="s">
        <v>127</v>
      </c>
      <c r="B37" t="s">
        <v>128</v>
      </c>
      <c r="C37" t="s">
        <v>9</v>
      </c>
      <c r="D37">
        <v>1</v>
      </c>
      <c r="E37" s="1">
        <v>44144</v>
      </c>
      <c r="F37" s="1" t="str">
        <f t="shared" si="4"/>
        <v>CBLAQ|44144</v>
      </c>
      <c r="G37" s="6">
        <f>VLOOKUP(F37,trade_prices!A:E,5,0)</f>
        <v>2.9999998999999999E-2</v>
      </c>
      <c r="H37" s="5">
        <f>VLOOKUP(F37,trade_prices!A:F,6,0)</f>
        <v>3.9999999000000001E-2</v>
      </c>
      <c r="I37" s="1">
        <f>VLOOKUP(E37,after_market_flags!B:D,3,0)</f>
        <v>44137</v>
      </c>
      <c r="J37" s="1" t="str">
        <f t="shared" si="5"/>
        <v>CBLAQ|44137</v>
      </c>
      <c r="K37" s="6" t="e">
        <f>VLOOKUP(J37,trade_prices!A:E,5,0)</f>
        <v>#N/A</v>
      </c>
      <c r="L37" s="6" t="e">
        <f>VLOOKUP(J37,trade_prices!A:F,6,0)</f>
        <v>#N/A</v>
      </c>
      <c r="M37" s="6" t="e">
        <f t="shared" si="6"/>
        <v>#N/A</v>
      </c>
      <c r="N37" s="6" t="e">
        <f t="shared" si="7"/>
        <v>#N/A</v>
      </c>
      <c r="O37" s="1">
        <f>VLOOKUP(E37,after_market_flags!B:E,4,0)</f>
        <v>44141</v>
      </c>
      <c r="P37" s="1" t="str">
        <f t="shared" si="8"/>
        <v>CBLAQ|44141</v>
      </c>
      <c r="Q37" s="6">
        <f>VLOOKUP(P37,trade_prices!A:E,5,0)</f>
        <v>2.9999998999999999E-2</v>
      </c>
      <c r="R37" s="6">
        <f>VLOOKUP(P37,trade_prices!A:F,6,0)</f>
        <v>0.02</v>
      </c>
      <c r="S37" s="1">
        <f>VLOOKUP(E37,after_market_flags!B:F,5,0)</f>
        <v>44145</v>
      </c>
      <c r="T37" s="1" t="str">
        <f t="shared" si="9"/>
        <v>CBLAQ|44145</v>
      </c>
      <c r="U37" s="6">
        <f>VLOOKUP(T37,trade_prices!A:E,5,0)</f>
        <v>5.0000001000000002E-2</v>
      </c>
      <c r="V37" s="6">
        <f>VLOOKUP(T37,trade_prices!A:F,6,0)</f>
        <v>2.9999998999999999E-2</v>
      </c>
      <c r="W37" s="6">
        <f t="shared" si="10"/>
        <v>-0.66666675555555865</v>
      </c>
      <c r="X37" s="6" t="str">
        <f t="shared" si="11"/>
        <v>decrease</v>
      </c>
      <c r="Y37" s="6">
        <f t="shared" si="14"/>
        <v>0.60000000799999986</v>
      </c>
      <c r="Z37" s="6">
        <f t="shared" si="15"/>
        <v>-0.66666675555555865</v>
      </c>
      <c r="AA37" s="1">
        <f>VLOOKUP(E37,after_market_flags!B:H,7,0)</f>
        <v>44146</v>
      </c>
      <c r="AB37" s="1" t="str">
        <f t="shared" si="16"/>
        <v>CBLAQ|44146</v>
      </c>
      <c r="AC37" s="6">
        <f>VLOOKUP(AB37,trade_prices!A:E,5,0)</f>
        <v>2.9999998999999999E-2</v>
      </c>
      <c r="AD37" s="6">
        <f>VLOOKUP(AB37,trade_prices!A:F,6,0)</f>
        <v>2.9999998999999999E-2</v>
      </c>
      <c r="AE37" s="6">
        <f t="shared" si="17"/>
        <v>0</v>
      </c>
      <c r="AF37" t="e">
        <f t="shared" si="12"/>
        <v>#N/A</v>
      </c>
      <c r="AG37">
        <f t="shared" si="13"/>
        <v>1</v>
      </c>
    </row>
    <row r="38" spans="1:33" x14ac:dyDescent="0.35">
      <c r="A38" t="s">
        <v>131</v>
      </c>
      <c r="B38" t="s">
        <v>132</v>
      </c>
      <c r="C38" t="s">
        <v>9</v>
      </c>
      <c r="D38">
        <v>1</v>
      </c>
      <c r="E38" s="1">
        <v>44144</v>
      </c>
      <c r="F38" s="1" t="str">
        <f t="shared" si="4"/>
        <v>CCXI|44144</v>
      </c>
      <c r="G38" s="6">
        <f>VLOOKUP(F38,trade_prices!A:E,5,0)</f>
        <v>55.599998470000003</v>
      </c>
      <c r="H38" s="5">
        <f>VLOOKUP(F38,trade_prices!A:F,6,0)</f>
        <v>57.979999540000001</v>
      </c>
      <c r="I38" s="1">
        <f>VLOOKUP(E38,after_market_flags!B:D,3,0)</f>
        <v>44137</v>
      </c>
      <c r="J38" s="1" t="str">
        <f t="shared" si="5"/>
        <v>CCXI|44137</v>
      </c>
      <c r="K38" s="6">
        <f>VLOOKUP(J38,trade_prices!A:E,5,0)</f>
        <v>48.819999690000003</v>
      </c>
      <c r="L38" s="6">
        <f>VLOOKUP(J38,trade_prices!A:F,6,0)</f>
        <v>47.25</v>
      </c>
      <c r="M38" s="6">
        <f t="shared" si="6"/>
        <v>0.18506380864314165</v>
      </c>
      <c r="N38" s="6" t="str">
        <f t="shared" si="7"/>
        <v>increase</v>
      </c>
      <c r="O38" s="1">
        <f>VLOOKUP(E38,after_market_flags!B:E,4,0)</f>
        <v>44141</v>
      </c>
      <c r="P38" s="1" t="str">
        <f t="shared" si="8"/>
        <v>CCXI|44141</v>
      </c>
      <c r="Q38" s="6">
        <f>VLOOKUP(P38,trade_prices!A:E,5,0)</f>
        <v>54.5</v>
      </c>
      <c r="R38" s="6">
        <f>VLOOKUP(P38,trade_prices!A:F,6,0)</f>
        <v>54.990001679999999</v>
      </c>
      <c r="S38" s="1">
        <f>VLOOKUP(E38,after_market_flags!B:F,5,0)</f>
        <v>44145</v>
      </c>
      <c r="T38" s="1" t="str">
        <f t="shared" si="9"/>
        <v>CCXI|44145</v>
      </c>
      <c r="U38" s="6">
        <f>VLOOKUP(T38,trade_prices!A:E,5,0)</f>
        <v>54.25</v>
      </c>
      <c r="V38" s="6">
        <f>VLOOKUP(T38,trade_prices!A:F,6,0)</f>
        <v>57.950000760000002</v>
      </c>
      <c r="W38" s="6">
        <f t="shared" si="10"/>
        <v>6.3848157229946537E-2</v>
      </c>
      <c r="X38" s="6" t="str">
        <f t="shared" si="11"/>
        <v>increase</v>
      </c>
      <c r="Y38" s="6">
        <f t="shared" si="14"/>
        <v>-1.3640583963133619E-2</v>
      </c>
      <c r="Z38" s="6">
        <f t="shared" si="15"/>
        <v>6.3848157229946537E-2</v>
      </c>
      <c r="AA38" s="1">
        <f>VLOOKUP(E38,after_market_flags!B:H,7,0)</f>
        <v>44146</v>
      </c>
      <c r="AB38" s="1" t="str">
        <f t="shared" si="16"/>
        <v>CCXI|44146</v>
      </c>
      <c r="AC38" s="6">
        <f>VLOOKUP(AB38,trade_prices!A:E,5,0)</f>
        <v>58.770000459999999</v>
      </c>
      <c r="AD38" s="6">
        <f>VLOOKUP(AB38,trade_prices!A:F,6,0)</f>
        <v>60.77999878</v>
      </c>
      <c r="AE38" s="6">
        <f t="shared" si="17"/>
        <v>4.6561337229431218E-2</v>
      </c>
      <c r="AF38">
        <f t="shared" si="12"/>
        <v>1</v>
      </c>
      <c r="AG38">
        <f t="shared" si="13"/>
        <v>1</v>
      </c>
    </row>
    <row r="39" spans="1:33" x14ac:dyDescent="0.35">
      <c r="A39" t="s">
        <v>133</v>
      </c>
      <c r="B39" t="s">
        <v>134</v>
      </c>
      <c r="C39" t="s">
        <v>9</v>
      </c>
      <c r="D39">
        <v>1</v>
      </c>
      <c r="E39" s="1">
        <v>44144</v>
      </c>
      <c r="F39" s="1" t="str">
        <f t="shared" si="4"/>
        <v>CETY|44144</v>
      </c>
      <c r="G39" s="6">
        <f>VLOOKUP(F39,trade_prices!A:E,5,0)</f>
        <v>2.2550000000000001E-2</v>
      </c>
      <c r="H39" s="5">
        <f>VLOOKUP(F39,trade_prices!A:F,6,0)</f>
        <v>0.02</v>
      </c>
      <c r="I39" s="1">
        <f>VLOOKUP(E39,after_market_flags!B:D,3,0)</f>
        <v>44137</v>
      </c>
      <c r="J39" s="1" t="str">
        <f t="shared" si="5"/>
        <v>CETY|44137</v>
      </c>
      <c r="K39" s="6">
        <f>VLOOKUP(J39,trade_prices!A:E,5,0)</f>
        <v>1.7899999E-2</v>
      </c>
      <c r="L39" s="6">
        <f>VLOOKUP(J39,trade_prices!A:F,6,0)</f>
        <v>1.8499999999999999E-2</v>
      </c>
      <c r="M39" s="6">
        <f t="shared" si="6"/>
        <v>7.5000000000000067E-2</v>
      </c>
      <c r="N39" s="6" t="str">
        <f t="shared" si="7"/>
        <v>increase</v>
      </c>
      <c r="O39" s="1">
        <f>VLOOKUP(E39,after_market_flags!B:E,4,0)</f>
        <v>44141</v>
      </c>
      <c r="P39" s="1" t="str">
        <f t="shared" si="8"/>
        <v>CETY|44141</v>
      </c>
      <c r="Q39" s="6">
        <f>VLOOKUP(P39,trade_prices!A:E,5,0)</f>
        <v>0.02</v>
      </c>
      <c r="R39" s="6">
        <f>VLOOKUP(P39,trade_prices!A:F,6,0)</f>
        <v>1.9300001000000001E-2</v>
      </c>
      <c r="S39" s="1">
        <f>VLOOKUP(E39,after_market_flags!B:F,5,0)</f>
        <v>44145</v>
      </c>
      <c r="T39" s="1" t="str">
        <f t="shared" si="9"/>
        <v>CETY|44145</v>
      </c>
      <c r="U39" s="6">
        <f>VLOOKUP(T39,trade_prices!A:E,5,0)</f>
        <v>0.02</v>
      </c>
      <c r="V39" s="6">
        <f>VLOOKUP(T39,trade_prices!A:F,6,0)</f>
        <v>1.8999999E-2</v>
      </c>
      <c r="W39" s="6">
        <f t="shared" si="10"/>
        <v>-5.2631634349033403E-2</v>
      </c>
      <c r="X39" s="6" t="str">
        <f t="shared" si="11"/>
        <v>decrease</v>
      </c>
      <c r="Y39" s="6">
        <f t="shared" si="14"/>
        <v>3.4999949999999988E-2</v>
      </c>
      <c r="Z39" s="6">
        <f t="shared" si="15"/>
        <v>-5.2631634349033403E-2</v>
      </c>
      <c r="AA39" s="1">
        <f>VLOOKUP(E39,after_market_flags!B:H,7,0)</f>
        <v>44146</v>
      </c>
      <c r="AB39" s="1" t="str">
        <f t="shared" si="16"/>
        <v>CETY|44146</v>
      </c>
      <c r="AC39" s="6">
        <f>VLOOKUP(AB39,trade_prices!A:E,5,0)</f>
        <v>0.02</v>
      </c>
      <c r="AD39" s="6">
        <f>VLOOKUP(AB39,trade_prices!A:F,6,0)</f>
        <v>1.8999999E-2</v>
      </c>
      <c r="AE39" s="6">
        <f t="shared" si="17"/>
        <v>0</v>
      </c>
      <c r="AF39">
        <f t="shared" si="12"/>
        <v>2</v>
      </c>
      <c r="AG39">
        <f t="shared" si="13"/>
        <v>1</v>
      </c>
    </row>
    <row r="40" spans="1:33" x14ac:dyDescent="0.35">
      <c r="A40" t="s">
        <v>137</v>
      </c>
      <c r="B40" t="s">
        <v>138</v>
      </c>
      <c r="C40" t="s">
        <v>9</v>
      </c>
      <c r="D40">
        <v>1</v>
      </c>
      <c r="E40" s="1">
        <v>44144</v>
      </c>
      <c r="F40" s="1" t="str">
        <f t="shared" si="4"/>
        <v>CHMI|44144</v>
      </c>
      <c r="G40" s="6">
        <f>VLOOKUP(F40,trade_prices!A:E,5,0)</f>
        <v>10.18999958</v>
      </c>
      <c r="H40" s="5">
        <f>VLOOKUP(F40,trade_prices!A:F,6,0)</f>
        <v>9.9200000760000009</v>
      </c>
      <c r="I40" s="1">
        <f>VLOOKUP(E40,after_market_flags!B:D,3,0)</f>
        <v>44137</v>
      </c>
      <c r="J40" s="1" t="str">
        <f t="shared" si="5"/>
        <v>CHMI|44137</v>
      </c>
      <c r="K40" s="6">
        <f>VLOOKUP(J40,trade_prices!A:E,5,0)</f>
        <v>9.2799997330000004</v>
      </c>
      <c r="L40" s="6">
        <f>VLOOKUP(J40,trade_prices!A:F,6,0)</f>
        <v>9.4600000380000004</v>
      </c>
      <c r="M40" s="6">
        <f t="shared" si="6"/>
        <v>4.6370971217319215E-2</v>
      </c>
      <c r="N40" s="6" t="str">
        <f t="shared" si="7"/>
        <v>increase</v>
      </c>
      <c r="O40" s="1">
        <f>VLOOKUP(E40,after_market_flags!B:E,4,0)</f>
        <v>44141</v>
      </c>
      <c r="P40" s="1" t="str">
        <f t="shared" si="8"/>
        <v>CHMI|44141</v>
      </c>
      <c r="Q40" s="6">
        <f>VLOOKUP(P40,trade_prices!A:E,5,0)</f>
        <v>10.30000019</v>
      </c>
      <c r="R40" s="6">
        <f>VLOOKUP(P40,trade_prices!A:F,6,0)</f>
        <v>9.7899999619999996</v>
      </c>
      <c r="S40" s="1">
        <f>VLOOKUP(E40,after_market_flags!B:F,5,0)</f>
        <v>44145</v>
      </c>
      <c r="T40" s="1" t="str">
        <f t="shared" si="9"/>
        <v>CHMI|44145</v>
      </c>
      <c r="U40" s="6">
        <f>VLOOKUP(T40,trade_prices!A:E,5,0)</f>
        <v>9.1499996190000008</v>
      </c>
      <c r="V40" s="6">
        <f>VLOOKUP(T40,trade_prices!A:F,6,0)</f>
        <v>8.6700000760000009</v>
      </c>
      <c r="W40" s="6">
        <f t="shared" si="10"/>
        <v>-5.5363268603505357E-2</v>
      </c>
      <c r="X40" s="6" t="str">
        <f t="shared" si="11"/>
        <v>decrease</v>
      </c>
      <c r="Y40" s="6">
        <f t="shared" si="14"/>
        <v>-6.9945395590075898E-2</v>
      </c>
      <c r="Z40" s="6">
        <f t="shared" si="15"/>
        <v>-5.5363268603505357E-2</v>
      </c>
      <c r="AA40" s="1">
        <f>VLOOKUP(E40,after_market_flags!B:H,7,0)</f>
        <v>44146</v>
      </c>
      <c r="AB40" s="1" t="str">
        <f t="shared" si="16"/>
        <v>CHMI|44146</v>
      </c>
      <c r="AC40" s="6">
        <f>VLOOKUP(AB40,trade_prices!A:E,5,0)</f>
        <v>8.4700002669999996</v>
      </c>
      <c r="AD40" s="6">
        <f>VLOOKUP(AB40,trade_prices!A:F,6,0)</f>
        <v>8.5100002289999992</v>
      </c>
      <c r="AE40" s="6">
        <f t="shared" si="17"/>
        <v>-1.8801391620973329E-2</v>
      </c>
      <c r="AF40">
        <f t="shared" si="12"/>
        <v>2</v>
      </c>
      <c r="AG40">
        <f t="shared" si="13"/>
        <v>1</v>
      </c>
    </row>
    <row r="41" spans="1:33" x14ac:dyDescent="0.35">
      <c r="A41" t="s">
        <v>143</v>
      </c>
      <c r="B41" t="s">
        <v>144</v>
      </c>
      <c r="C41" t="s">
        <v>9</v>
      </c>
      <c r="D41">
        <v>1</v>
      </c>
      <c r="E41" s="1">
        <v>44144</v>
      </c>
      <c r="F41" s="1" t="str">
        <f t="shared" si="4"/>
        <v>CLPR|44144</v>
      </c>
      <c r="G41" s="6">
        <f>VLOOKUP(F41,trade_prices!A:E,5,0)</f>
        <v>5.9000000950000002</v>
      </c>
      <c r="H41" s="5">
        <f>VLOOKUP(F41,trade_prices!A:F,6,0)</f>
        <v>6.170000076</v>
      </c>
      <c r="I41" s="1">
        <f>VLOOKUP(E41,after_market_flags!B:D,3,0)</f>
        <v>44137</v>
      </c>
      <c r="J41" s="1" t="str">
        <f t="shared" si="5"/>
        <v>CLPR|44137</v>
      </c>
      <c r="K41" s="6">
        <f>VLOOKUP(J41,trade_prices!A:E,5,0)</f>
        <v>5.6300001139999996</v>
      </c>
      <c r="L41" s="6">
        <f>VLOOKUP(J41,trade_prices!A:F,6,0)</f>
        <v>5.4899997709999999</v>
      </c>
      <c r="M41" s="6">
        <f t="shared" si="6"/>
        <v>0.11021074499578339</v>
      </c>
      <c r="N41" s="6" t="str">
        <f t="shared" si="7"/>
        <v>increase</v>
      </c>
      <c r="O41" s="1">
        <f>VLOOKUP(E41,after_market_flags!B:E,4,0)</f>
        <v>44141</v>
      </c>
      <c r="P41" s="1" t="str">
        <f t="shared" si="8"/>
        <v>CLPR|44141</v>
      </c>
      <c r="Q41" s="6">
        <f>VLOOKUP(P41,trade_prices!A:E,5,0)</f>
        <v>5.4600000380000004</v>
      </c>
      <c r="R41" s="6">
        <f>VLOOKUP(P41,trade_prices!A:F,6,0)</f>
        <v>5.4000000950000002</v>
      </c>
      <c r="S41" s="1">
        <f>VLOOKUP(E41,after_market_flags!B:F,5,0)</f>
        <v>44145</v>
      </c>
      <c r="T41" s="1" t="str">
        <f t="shared" si="9"/>
        <v>CLPR|44145</v>
      </c>
      <c r="U41" s="6">
        <f>VLOOKUP(T41,trade_prices!A:E,5,0)</f>
        <v>6.170000076</v>
      </c>
      <c r="V41" s="6">
        <f>VLOOKUP(T41,trade_prices!A:F,6,0)</f>
        <v>5.8600001339999999</v>
      </c>
      <c r="W41" s="6">
        <f t="shared" si="10"/>
        <v>-5.2901012783492227E-2</v>
      </c>
      <c r="X41" s="6" t="str">
        <f t="shared" si="11"/>
        <v>decrease</v>
      </c>
      <c r="Y41" s="6">
        <f t="shared" si="14"/>
        <v>0.12479740219050198</v>
      </c>
      <c r="Z41" s="6">
        <f t="shared" si="15"/>
        <v>-5.2901012783492227E-2</v>
      </c>
      <c r="AA41" s="1">
        <f>VLOOKUP(E41,after_market_flags!B:H,7,0)</f>
        <v>44146</v>
      </c>
      <c r="AB41" s="1" t="str">
        <f t="shared" si="16"/>
        <v>CLPR|44146</v>
      </c>
      <c r="AC41" s="6">
        <f>VLOOKUP(AB41,trade_prices!A:E,5,0)</f>
        <v>5.8499999049999998</v>
      </c>
      <c r="AD41" s="6">
        <f>VLOOKUP(AB41,trade_prices!A:F,6,0)</f>
        <v>5.7199997900000001</v>
      </c>
      <c r="AE41" s="6">
        <f t="shared" si="17"/>
        <v>-2.4475585513963755E-2</v>
      </c>
      <c r="AF41">
        <f t="shared" si="12"/>
        <v>2</v>
      </c>
      <c r="AG41">
        <f t="shared" si="13"/>
        <v>1</v>
      </c>
    </row>
    <row r="42" spans="1:33" x14ac:dyDescent="0.35">
      <c r="A42" t="s">
        <v>145</v>
      </c>
      <c r="B42" t="s">
        <v>146</v>
      </c>
      <c r="C42" t="s">
        <v>9</v>
      </c>
      <c r="D42">
        <v>1</v>
      </c>
      <c r="E42" s="1">
        <v>44140</v>
      </c>
      <c r="F42" s="1" t="str">
        <f t="shared" si="4"/>
        <v>CMBM|44140</v>
      </c>
      <c r="G42" s="6">
        <f>VLOOKUP(F42,trade_prices!A:E,5,0)</f>
        <v>23.030000690000001</v>
      </c>
      <c r="H42" s="5">
        <f>VLOOKUP(F42,trade_prices!A:F,6,0)</f>
        <v>22.780000690000001</v>
      </c>
      <c r="I42" s="1">
        <f>VLOOKUP(E42,after_market_flags!B:D,3,0)</f>
        <v>44133</v>
      </c>
      <c r="J42" s="1" t="str">
        <f t="shared" si="5"/>
        <v>CMBM|44133</v>
      </c>
      <c r="K42" s="6">
        <f>VLOOKUP(J42,trade_prices!A:E,5,0)</f>
        <v>21.780000690000001</v>
      </c>
      <c r="L42" s="6">
        <f>VLOOKUP(J42,trade_prices!A:F,6,0)</f>
        <v>22.340000150000002</v>
      </c>
      <c r="M42" s="6">
        <f t="shared" si="6"/>
        <v>1.9315211882023862E-2</v>
      </c>
      <c r="N42" s="6" t="str">
        <f t="shared" si="7"/>
        <v>increase</v>
      </c>
      <c r="O42" s="1">
        <f>VLOOKUP(E42,after_market_flags!B:E,4,0)</f>
        <v>44139</v>
      </c>
      <c r="P42" s="1" t="str">
        <f t="shared" si="8"/>
        <v>CMBM|44139</v>
      </c>
      <c r="Q42" s="6">
        <f>VLOOKUP(P42,trade_prices!A:E,5,0)</f>
        <v>21.040000920000001</v>
      </c>
      <c r="R42" s="6">
        <f>VLOOKUP(P42,trade_prices!A:F,6,0)</f>
        <v>22.079999919999999</v>
      </c>
      <c r="S42" s="1">
        <f>VLOOKUP(E42,after_market_flags!B:F,5,0)</f>
        <v>44141</v>
      </c>
      <c r="T42" s="1" t="str">
        <f t="shared" si="9"/>
        <v>CMBM|44141</v>
      </c>
      <c r="U42" s="6">
        <f>VLOOKUP(T42,trade_prices!A:E,5,0)</f>
        <v>22.780000690000001</v>
      </c>
      <c r="V42" s="6">
        <f>VLOOKUP(T42,trade_prices!A:F,6,0)</f>
        <v>25.325000760000002</v>
      </c>
      <c r="W42" s="6">
        <f t="shared" si="10"/>
        <v>0.10049358316386484</v>
      </c>
      <c r="X42" s="6" t="str">
        <f t="shared" si="11"/>
        <v>increase</v>
      </c>
      <c r="Y42" s="6">
        <f t="shared" si="14"/>
        <v>3.0728742265020651E-2</v>
      </c>
      <c r="Z42" s="6">
        <f t="shared" si="15"/>
        <v>0.10049358316386484</v>
      </c>
      <c r="AA42" s="1">
        <f>VLOOKUP(E42,after_market_flags!B:H,7,0)</f>
        <v>44144</v>
      </c>
      <c r="AB42" s="1" t="str">
        <f t="shared" si="16"/>
        <v>CMBM|44144</v>
      </c>
      <c r="AC42" s="6">
        <f>VLOOKUP(AB42,trade_prices!A:E,5,0)</f>
        <v>25.399999619999999</v>
      </c>
      <c r="AD42" s="6">
        <f>VLOOKUP(AB42,trade_prices!A:F,6,0)</f>
        <v>21.020000459999999</v>
      </c>
      <c r="AE42" s="6">
        <f t="shared" si="17"/>
        <v>-0.2048049574590734</v>
      </c>
      <c r="AF42">
        <f t="shared" si="12"/>
        <v>1</v>
      </c>
      <c r="AG42">
        <f t="shared" si="13"/>
        <v>1</v>
      </c>
    </row>
    <row r="43" spans="1:33" x14ac:dyDescent="0.35">
      <c r="A43" t="s">
        <v>153</v>
      </c>
      <c r="B43" t="s">
        <v>154</v>
      </c>
      <c r="C43" t="s">
        <v>9</v>
      </c>
      <c r="D43">
        <v>1</v>
      </c>
      <c r="E43" s="1">
        <v>44144</v>
      </c>
      <c r="F43" s="1" t="str">
        <f t="shared" si="4"/>
        <v>CNXN|44144</v>
      </c>
      <c r="G43" s="6">
        <f>VLOOKUP(F43,trade_prices!A:E,5,0)</f>
        <v>50.540000919999997</v>
      </c>
      <c r="H43" s="5">
        <f>VLOOKUP(F43,trade_prices!A:F,6,0)</f>
        <v>52.340000150000002</v>
      </c>
      <c r="I43" s="1">
        <f>VLOOKUP(E43,after_market_flags!B:D,3,0)</f>
        <v>44137</v>
      </c>
      <c r="J43" s="1" t="str">
        <f t="shared" si="5"/>
        <v>CNXN|44137</v>
      </c>
      <c r="K43" s="6">
        <f>VLOOKUP(J43,trade_prices!A:E,5,0)</f>
        <v>46.130001069999999</v>
      </c>
      <c r="L43" s="6">
        <f>VLOOKUP(J43,trade_prices!A:F,6,0)</f>
        <v>46.13999939</v>
      </c>
      <c r="M43" s="6">
        <f t="shared" si="6"/>
        <v>0.11845626179273142</v>
      </c>
      <c r="N43" s="6" t="str">
        <f t="shared" si="7"/>
        <v>increase</v>
      </c>
      <c r="O43" s="1">
        <f>VLOOKUP(E43,after_market_flags!B:E,4,0)</f>
        <v>44141</v>
      </c>
      <c r="P43" s="1" t="str">
        <f t="shared" si="8"/>
        <v>CNXN|44141</v>
      </c>
      <c r="Q43" s="6">
        <f>VLOOKUP(P43,trade_prices!A:E,5,0)</f>
        <v>49.33000183</v>
      </c>
      <c r="R43" s="6">
        <f>VLOOKUP(P43,trade_prices!A:F,6,0)</f>
        <v>49.77999878</v>
      </c>
      <c r="S43" s="1">
        <f>VLOOKUP(E43,after_market_flags!B:F,5,0)</f>
        <v>44145</v>
      </c>
      <c r="T43" s="1" t="str">
        <f t="shared" si="9"/>
        <v>CNXN|44145</v>
      </c>
      <c r="U43" s="6">
        <f>VLOOKUP(T43,trade_prices!A:E,5,0)</f>
        <v>49.490001679999999</v>
      </c>
      <c r="V43" s="6">
        <f>VLOOKUP(T43,trade_prices!A:F,6,0)</f>
        <v>51.599998470000003</v>
      </c>
      <c r="W43" s="6">
        <f t="shared" si="10"/>
        <v>4.089141187139271E-2</v>
      </c>
      <c r="X43" s="6" t="str">
        <f t="shared" si="11"/>
        <v>increase</v>
      </c>
      <c r="Y43" s="6">
        <f t="shared" si="14"/>
        <v>-5.8597108538227232E-3</v>
      </c>
      <c r="Z43" s="6">
        <f t="shared" si="15"/>
        <v>4.089141187139271E-2</v>
      </c>
      <c r="AA43" s="1">
        <f>VLOOKUP(E43,after_market_flags!B:H,7,0)</f>
        <v>44146</v>
      </c>
      <c r="AB43" s="1" t="str">
        <f t="shared" si="16"/>
        <v>CNXN|44146</v>
      </c>
      <c r="AC43" s="6">
        <f>VLOOKUP(AB43,trade_prices!A:E,5,0)</f>
        <v>51.61000061</v>
      </c>
      <c r="AD43" s="6">
        <f>VLOOKUP(AB43,trade_prices!A:F,6,0)</f>
        <v>51.599998470000003</v>
      </c>
      <c r="AE43" s="6">
        <f t="shared" si="17"/>
        <v>0</v>
      </c>
      <c r="AF43">
        <f t="shared" si="12"/>
        <v>1</v>
      </c>
      <c r="AG43">
        <f t="shared" si="13"/>
        <v>1</v>
      </c>
    </row>
    <row r="44" spans="1:33" x14ac:dyDescent="0.35">
      <c r="A44" t="s">
        <v>161</v>
      </c>
      <c r="B44" t="s">
        <v>162</v>
      </c>
      <c r="C44" t="s">
        <v>9</v>
      </c>
      <c r="D44">
        <v>1</v>
      </c>
      <c r="E44" s="1">
        <v>44144</v>
      </c>
      <c r="F44" s="1" t="str">
        <f t="shared" si="4"/>
        <v>CSTL|44144</v>
      </c>
      <c r="G44" s="6">
        <f>VLOOKUP(F44,trade_prices!A:E,5,0)</f>
        <v>50.41999817</v>
      </c>
      <c r="H44" s="5">
        <f>VLOOKUP(F44,trade_prices!A:F,6,0)</f>
        <v>47.77999878</v>
      </c>
      <c r="I44" s="1">
        <f>VLOOKUP(E44,after_market_flags!B:D,3,0)</f>
        <v>44137</v>
      </c>
      <c r="J44" s="1" t="str">
        <f t="shared" si="5"/>
        <v>CSTL|44137</v>
      </c>
      <c r="K44" s="6">
        <f>VLOOKUP(J44,trade_prices!A:E,5,0)</f>
        <v>47.16999817</v>
      </c>
      <c r="L44" s="6">
        <f>VLOOKUP(J44,trade_prices!A:F,6,0)</f>
        <v>46.770000459999999</v>
      </c>
      <c r="M44" s="6">
        <f t="shared" si="6"/>
        <v>2.1138517073859189E-2</v>
      </c>
      <c r="N44" s="6" t="str">
        <f t="shared" si="7"/>
        <v>increase</v>
      </c>
      <c r="O44" s="1">
        <f>VLOOKUP(E44,after_market_flags!B:E,4,0)</f>
        <v>44141</v>
      </c>
      <c r="P44" s="1" t="str">
        <f t="shared" si="8"/>
        <v>CSTL|44141</v>
      </c>
      <c r="Q44" s="6">
        <f>VLOOKUP(P44,trade_prices!A:E,5,0)</f>
        <v>52.020000459999999</v>
      </c>
      <c r="R44" s="6">
        <f>VLOOKUP(P44,trade_prices!A:F,6,0)</f>
        <v>51.700000760000002</v>
      </c>
      <c r="S44" s="1">
        <f>VLOOKUP(E44,after_market_flags!B:F,5,0)</f>
        <v>44145</v>
      </c>
      <c r="T44" s="1" t="str">
        <f t="shared" si="9"/>
        <v>CSTL|44145</v>
      </c>
      <c r="U44" s="6">
        <f>VLOOKUP(T44,trade_prices!A:E,5,0)</f>
        <v>48.349998470000003</v>
      </c>
      <c r="V44" s="6">
        <f>VLOOKUP(T44,trade_prices!A:F,6,0)</f>
        <v>50.009998320000001</v>
      </c>
      <c r="W44" s="6">
        <f t="shared" si="10"/>
        <v>3.3193359443408163E-2</v>
      </c>
      <c r="X44" s="6" t="str">
        <f t="shared" si="11"/>
        <v>increase</v>
      </c>
      <c r="Y44" s="6">
        <f t="shared" si="14"/>
        <v>-6.928650250275796E-2</v>
      </c>
      <c r="Z44" s="6">
        <f t="shared" si="15"/>
        <v>3.3193359443408163E-2</v>
      </c>
      <c r="AA44" s="1">
        <f>VLOOKUP(E44,after_market_flags!B:H,7,0)</f>
        <v>44146</v>
      </c>
      <c r="AB44" s="1" t="str">
        <f t="shared" si="16"/>
        <v>CSTL|44146</v>
      </c>
      <c r="AC44" s="6">
        <f>VLOOKUP(AB44,trade_prices!A:E,5,0)</f>
        <v>50.33000183</v>
      </c>
      <c r="AD44" s="6">
        <f>VLOOKUP(AB44,trade_prices!A:F,6,0)</f>
        <v>52.08000183</v>
      </c>
      <c r="AE44" s="6">
        <f t="shared" si="17"/>
        <v>3.9746609778488928E-2</v>
      </c>
      <c r="AF44">
        <f t="shared" si="12"/>
        <v>1</v>
      </c>
      <c r="AG44">
        <f t="shared" si="13"/>
        <v>1</v>
      </c>
    </row>
    <row r="45" spans="1:33" x14ac:dyDescent="0.35">
      <c r="A45" t="s">
        <v>169</v>
      </c>
      <c r="B45" t="s">
        <v>170</v>
      </c>
      <c r="C45" t="s">
        <v>9</v>
      </c>
      <c r="D45">
        <v>1</v>
      </c>
      <c r="E45" s="1">
        <v>44140</v>
      </c>
      <c r="F45" s="1" t="str">
        <f t="shared" si="4"/>
        <v>CZR|44140</v>
      </c>
      <c r="G45" s="6">
        <f>VLOOKUP(F45,trade_prices!A:E,5,0)</f>
        <v>53.27999878</v>
      </c>
      <c r="H45" s="5">
        <f>VLOOKUP(F45,trade_prices!A:F,6,0)</f>
        <v>56.130001069999999</v>
      </c>
      <c r="I45" s="1">
        <f>VLOOKUP(E45,after_market_flags!B:D,3,0)</f>
        <v>44133</v>
      </c>
      <c r="J45" s="1" t="str">
        <f t="shared" si="5"/>
        <v>CZR|44133</v>
      </c>
      <c r="K45" s="6">
        <f>VLOOKUP(J45,trade_prices!A:E,5,0)</f>
        <v>46</v>
      </c>
      <c r="L45" s="6">
        <f>VLOOKUP(J45,trade_prices!A:F,6,0)</f>
        <v>46.099998470000003</v>
      </c>
      <c r="M45" s="6">
        <f t="shared" si="6"/>
        <v>0.17869236431140506</v>
      </c>
      <c r="N45" s="6" t="str">
        <f t="shared" si="7"/>
        <v>increase</v>
      </c>
      <c r="O45" s="1">
        <f>VLOOKUP(E45,after_market_flags!B:E,4,0)</f>
        <v>44139</v>
      </c>
      <c r="P45" s="1" t="str">
        <f t="shared" si="8"/>
        <v>CZR|44139</v>
      </c>
      <c r="Q45" s="6">
        <f>VLOOKUP(P45,trade_prices!A:E,5,0)</f>
        <v>50.990001679999999</v>
      </c>
      <c r="R45" s="6">
        <f>VLOOKUP(P45,trade_prices!A:F,6,0)</f>
        <v>52.200000760000002</v>
      </c>
      <c r="S45" s="1">
        <f>VLOOKUP(E45,after_market_flags!B:F,5,0)</f>
        <v>44141</v>
      </c>
      <c r="T45" s="1" t="str">
        <f t="shared" si="9"/>
        <v>CZR|44141</v>
      </c>
      <c r="U45" s="6">
        <f>VLOOKUP(T45,trade_prices!A:E,5,0)</f>
        <v>54.950000760000002</v>
      </c>
      <c r="V45" s="6">
        <f>VLOOKUP(T45,trade_prices!A:F,6,0)</f>
        <v>56.88999939</v>
      </c>
      <c r="W45" s="6">
        <f t="shared" si="10"/>
        <v>3.4100872750949737E-2</v>
      </c>
      <c r="X45" s="6" t="str">
        <f t="shared" si="11"/>
        <v>increase</v>
      </c>
      <c r="Y45" s="6">
        <f t="shared" si="14"/>
        <v>5.0045495213201521E-2</v>
      </c>
      <c r="Z45" s="6">
        <f t="shared" si="15"/>
        <v>3.4100872750949737E-2</v>
      </c>
      <c r="AA45" s="1">
        <f>VLOOKUP(E45,after_market_flags!B:H,7,0)</f>
        <v>44144</v>
      </c>
      <c r="AB45" s="1" t="str">
        <f t="shared" si="16"/>
        <v>CZR|44144</v>
      </c>
      <c r="AC45" s="6">
        <f>VLOOKUP(AB45,trade_prices!A:E,5,0)</f>
        <v>64.739997860000003</v>
      </c>
      <c r="AD45" s="6">
        <f>VLOOKUP(AB45,trade_prices!A:F,6,0)</f>
        <v>63.08000183</v>
      </c>
      <c r="AE45" s="6">
        <f t="shared" si="17"/>
        <v>9.8129395377666573E-2</v>
      </c>
      <c r="AF45">
        <f t="shared" si="12"/>
        <v>1</v>
      </c>
      <c r="AG45">
        <f t="shared" si="13"/>
        <v>1</v>
      </c>
    </row>
    <row r="46" spans="1:33" x14ac:dyDescent="0.35">
      <c r="A46" t="s">
        <v>175</v>
      </c>
      <c r="B46" t="s">
        <v>176</v>
      </c>
      <c r="C46" t="s">
        <v>9</v>
      </c>
      <c r="D46">
        <v>1</v>
      </c>
      <c r="E46" s="1">
        <v>44144</v>
      </c>
      <c r="F46" s="1" t="str">
        <f t="shared" si="4"/>
        <v>DHT|44144</v>
      </c>
      <c r="G46" s="6">
        <f>VLOOKUP(F46,trade_prices!A:E,5,0)</f>
        <v>5.1900000569999998</v>
      </c>
      <c r="H46" s="5">
        <f>VLOOKUP(F46,trade_prices!A:F,6,0)</f>
        <v>5.1500000950000002</v>
      </c>
      <c r="I46" s="1">
        <f>VLOOKUP(E46,after_market_flags!B:D,3,0)</f>
        <v>44137</v>
      </c>
      <c r="J46" s="1" t="str">
        <f t="shared" si="5"/>
        <v>DHT|44137</v>
      </c>
      <c r="K46" s="6">
        <f>VLOOKUP(J46,trade_prices!A:E,5,0)</f>
        <v>4.8600001339999999</v>
      </c>
      <c r="L46" s="6">
        <f>VLOOKUP(J46,trade_prices!A:F,6,0)</f>
        <v>4.9000000950000002</v>
      </c>
      <c r="M46" s="6">
        <f t="shared" si="6"/>
        <v>4.8543688424922252E-2</v>
      </c>
      <c r="N46" s="6" t="str">
        <f t="shared" si="7"/>
        <v>increase</v>
      </c>
      <c r="O46" s="1">
        <f>VLOOKUP(E46,after_market_flags!B:E,4,0)</f>
        <v>44141</v>
      </c>
      <c r="P46" s="1" t="str">
        <f t="shared" si="8"/>
        <v>DHT|44141</v>
      </c>
      <c r="Q46" s="6">
        <f>VLOOKUP(P46,trade_prices!A:E,5,0)</f>
        <v>4.9899997709999999</v>
      </c>
      <c r="R46" s="6">
        <f>VLOOKUP(P46,trade_prices!A:F,6,0)</f>
        <v>5</v>
      </c>
      <c r="S46" s="1">
        <f>VLOOKUP(E46,after_market_flags!B:F,5,0)</f>
        <v>44145</v>
      </c>
      <c r="T46" s="1" t="str">
        <f t="shared" si="9"/>
        <v>DHT|44145</v>
      </c>
      <c r="U46" s="6">
        <f>VLOOKUP(T46,trade_prices!A:E,5,0)</f>
        <v>5.2699999809999998</v>
      </c>
      <c r="V46" s="6">
        <f>VLOOKUP(T46,trade_prices!A:F,6,0)</f>
        <v>5.5999999049999998</v>
      </c>
      <c r="W46" s="6">
        <f t="shared" si="10"/>
        <v>5.8928558856823771E-2</v>
      </c>
      <c r="X46" s="6" t="str">
        <f t="shared" si="11"/>
        <v>increase</v>
      </c>
      <c r="Y46" s="6">
        <f t="shared" si="14"/>
        <v>5.123339316383952E-2</v>
      </c>
      <c r="Z46" s="6">
        <f t="shared" si="15"/>
        <v>5.8928558856823771E-2</v>
      </c>
      <c r="AA46" s="1">
        <f>VLOOKUP(E46,after_market_flags!B:H,7,0)</f>
        <v>44146</v>
      </c>
      <c r="AB46" s="1" t="str">
        <f t="shared" si="16"/>
        <v>DHT|44146</v>
      </c>
      <c r="AC46" s="6">
        <f>VLOOKUP(AB46,trade_prices!A:E,5,0)</f>
        <v>5.579999924</v>
      </c>
      <c r="AD46" s="6">
        <f>VLOOKUP(AB46,trade_prices!A:F,6,0)</f>
        <v>5.4099998469999999</v>
      </c>
      <c r="AE46" s="6">
        <f t="shared" si="17"/>
        <v>-3.5120159588425931E-2</v>
      </c>
      <c r="AF46">
        <f t="shared" si="12"/>
        <v>1</v>
      </c>
      <c r="AG46">
        <f t="shared" si="13"/>
        <v>1</v>
      </c>
    </row>
    <row r="47" spans="1:33" x14ac:dyDescent="0.35">
      <c r="A47" t="s">
        <v>179</v>
      </c>
      <c r="B47" t="s">
        <v>180</v>
      </c>
      <c r="C47" t="s">
        <v>9</v>
      </c>
      <c r="D47">
        <v>1</v>
      </c>
      <c r="E47" s="1">
        <v>44140</v>
      </c>
      <c r="F47" s="1" t="str">
        <f t="shared" si="4"/>
        <v>DVCR|44140</v>
      </c>
      <c r="G47" s="6">
        <f>VLOOKUP(F47,trade_prices!A:E,5,0)</f>
        <v>3.5</v>
      </c>
      <c r="H47" s="5">
        <f>VLOOKUP(F47,trade_prices!A:F,6,0)</f>
        <v>2.9500000480000002</v>
      </c>
      <c r="I47" s="1">
        <f>VLOOKUP(E47,after_market_flags!B:D,3,0)</f>
        <v>44133</v>
      </c>
      <c r="J47" s="1" t="str">
        <f t="shared" si="5"/>
        <v>DVCR|44133</v>
      </c>
      <c r="K47" s="6">
        <f>VLOOKUP(J47,trade_prices!A:E,5,0)</f>
        <v>3.5699999330000001</v>
      </c>
      <c r="L47" s="6">
        <f>VLOOKUP(J47,trade_prices!A:F,6,0)</f>
        <v>3.25</v>
      </c>
      <c r="M47" s="6">
        <f t="shared" si="6"/>
        <v>-0.10169489732835416</v>
      </c>
      <c r="N47" s="6" t="str">
        <f t="shared" si="7"/>
        <v>decrease</v>
      </c>
      <c r="O47" s="1">
        <f>VLOOKUP(E47,after_market_flags!B:E,4,0)</f>
        <v>44139</v>
      </c>
      <c r="P47" s="1" t="str">
        <f t="shared" si="8"/>
        <v>DVCR|44139</v>
      </c>
      <c r="Q47" s="6">
        <f>VLOOKUP(P47,trade_prices!A:E,5,0)</f>
        <v>3.75</v>
      </c>
      <c r="R47" s="6">
        <f>VLOOKUP(P47,trade_prices!A:F,6,0)</f>
        <v>2.7999999519999998</v>
      </c>
      <c r="S47" s="1">
        <f>VLOOKUP(E47,after_market_flags!B:F,5,0)</f>
        <v>44141</v>
      </c>
      <c r="T47" s="1" t="str">
        <f t="shared" si="9"/>
        <v>DVCR|44141</v>
      </c>
      <c r="U47" s="6">
        <f>VLOOKUP(T47,trade_prices!A:E,5,0)</f>
        <v>3.2999999519999998</v>
      </c>
      <c r="V47" s="6">
        <f>VLOOKUP(T47,trade_prices!A:F,6,0)</f>
        <v>3.0099999899999998</v>
      </c>
      <c r="W47" s="6">
        <f t="shared" si="10"/>
        <v>-9.6345502645666131E-2</v>
      </c>
      <c r="X47" s="6" t="str">
        <f t="shared" si="11"/>
        <v>decrease</v>
      </c>
      <c r="Y47" s="6">
        <f t="shared" si="14"/>
        <v>0.15151515371900831</v>
      </c>
      <c r="Z47" s="6">
        <f t="shared" si="15"/>
        <v>-9.6345502645666131E-2</v>
      </c>
      <c r="AA47" s="1">
        <f>VLOOKUP(E47,after_market_flags!B:H,7,0)</f>
        <v>44144</v>
      </c>
      <c r="AB47" s="1" t="str">
        <f t="shared" si="16"/>
        <v>DVCR|44144</v>
      </c>
      <c r="AC47" s="6">
        <f>VLOOKUP(AB47,trade_prices!A:E,5,0)</f>
        <v>3.25</v>
      </c>
      <c r="AD47" s="6">
        <f>VLOOKUP(AB47,trade_prices!A:F,6,0)</f>
        <v>3.8499999049999998</v>
      </c>
      <c r="AE47" s="6">
        <f t="shared" si="17"/>
        <v>0.21818180148760288</v>
      </c>
      <c r="AF47">
        <f t="shared" si="12"/>
        <v>4</v>
      </c>
      <c r="AG47">
        <f t="shared" si="13"/>
        <v>1</v>
      </c>
    </row>
    <row r="48" spans="1:33" x14ac:dyDescent="0.35">
      <c r="A48" t="s">
        <v>185</v>
      </c>
      <c r="B48" t="s">
        <v>186</v>
      </c>
      <c r="C48" t="s">
        <v>9</v>
      </c>
      <c r="D48">
        <v>1</v>
      </c>
      <c r="E48" s="1">
        <v>44140</v>
      </c>
      <c r="F48" s="1" t="str">
        <f t="shared" si="4"/>
        <v>EGY|44140</v>
      </c>
      <c r="G48" s="6">
        <f>VLOOKUP(F48,trade_prices!A:E,5,0)</f>
        <v>0.86599999699999997</v>
      </c>
      <c r="H48" s="5">
        <f>VLOOKUP(F48,trade_prices!A:F,6,0)</f>
        <v>0.88599997799999997</v>
      </c>
      <c r="I48" s="1">
        <f>VLOOKUP(E48,after_market_flags!B:D,3,0)</f>
        <v>44133</v>
      </c>
      <c r="J48" s="1" t="str">
        <f t="shared" si="5"/>
        <v>EGY|44133</v>
      </c>
      <c r="K48" s="6">
        <f>VLOOKUP(J48,trade_prices!A:E,5,0)</f>
        <v>0.87000000499999997</v>
      </c>
      <c r="L48" s="6">
        <f>VLOOKUP(J48,trade_prices!A:F,6,0)</f>
        <v>0.86000001400000003</v>
      </c>
      <c r="M48" s="6">
        <f t="shared" si="6"/>
        <v>2.9345332557107504E-2</v>
      </c>
      <c r="N48" s="6" t="str">
        <f t="shared" si="7"/>
        <v>increase</v>
      </c>
      <c r="O48" s="1">
        <f>VLOOKUP(E48,after_market_flags!B:E,4,0)</f>
        <v>44139</v>
      </c>
      <c r="P48" s="1" t="str">
        <f t="shared" si="8"/>
        <v>EGY|44139</v>
      </c>
      <c r="Q48" s="6">
        <f>VLOOKUP(P48,trade_prices!A:E,5,0)</f>
        <v>0.920000017</v>
      </c>
      <c r="R48" s="6">
        <f>VLOOKUP(P48,trade_prices!A:F,6,0)</f>
        <v>0.866999984</v>
      </c>
      <c r="S48" s="1">
        <f>VLOOKUP(E48,after_market_flags!B:F,5,0)</f>
        <v>44141</v>
      </c>
      <c r="T48" s="1" t="str">
        <f t="shared" si="9"/>
        <v>EGY|44141</v>
      </c>
      <c r="U48" s="6">
        <f>VLOOKUP(T48,trade_prices!A:E,5,0)</f>
        <v>0.87999999500000003</v>
      </c>
      <c r="V48" s="6">
        <f>VLOOKUP(T48,trade_prices!A:F,6,0)</f>
        <v>0.94999998799999996</v>
      </c>
      <c r="W48" s="6">
        <f t="shared" si="10"/>
        <v>7.3684204088642499E-2</v>
      </c>
      <c r="X48" s="6" t="str">
        <f t="shared" si="11"/>
        <v>increase</v>
      </c>
      <c r="Y48" s="6">
        <f t="shared" si="14"/>
        <v>1.4772739856663332E-2</v>
      </c>
      <c r="Z48" s="6">
        <f t="shared" si="15"/>
        <v>7.3684204088642499E-2</v>
      </c>
      <c r="AA48" s="1">
        <f>VLOOKUP(E48,after_market_flags!B:H,7,0)</f>
        <v>44144</v>
      </c>
      <c r="AB48" s="1" t="str">
        <f t="shared" si="16"/>
        <v>EGY|44144</v>
      </c>
      <c r="AC48" s="6">
        <f>VLOOKUP(AB48,trade_prices!A:E,5,0)</f>
        <v>1.0099999900000001</v>
      </c>
      <c r="AD48" s="6">
        <f>VLOOKUP(AB48,trade_prices!A:F,6,0)</f>
        <v>1.039999962</v>
      </c>
      <c r="AE48" s="6">
        <f t="shared" si="17"/>
        <v>8.6538439700443032E-2</v>
      </c>
      <c r="AF48">
        <f t="shared" si="12"/>
        <v>1</v>
      </c>
      <c r="AG48">
        <f t="shared" si="13"/>
        <v>1</v>
      </c>
    </row>
    <row r="49" spans="1:33" x14ac:dyDescent="0.35">
      <c r="A49" t="s">
        <v>189</v>
      </c>
      <c r="B49" t="s">
        <v>190</v>
      </c>
      <c r="C49" t="s">
        <v>9</v>
      </c>
      <c r="D49">
        <v>1</v>
      </c>
      <c r="E49" s="1">
        <v>44144</v>
      </c>
      <c r="F49" s="1" t="str">
        <f t="shared" si="4"/>
        <v>ELY|44144</v>
      </c>
      <c r="G49" s="6">
        <f>VLOOKUP(F49,trade_prices!A:E,5,0)</f>
        <v>18.350000380000001</v>
      </c>
      <c r="H49" s="5">
        <f>VLOOKUP(F49,trade_prices!A:F,6,0)</f>
        <v>18.579999919999999</v>
      </c>
      <c r="I49" s="1">
        <f>VLOOKUP(E49,after_market_flags!B:D,3,0)</f>
        <v>44137</v>
      </c>
      <c r="J49" s="1" t="str">
        <f t="shared" si="5"/>
        <v>ELY|44137</v>
      </c>
      <c r="K49" s="6">
        <f>VLOOKUP(J49,trade_prices!A:E,5,0)</f>
        <v>15.960000040000001</v>
      </c>
      <c r="L49" s="6">
        <f>VLOOKUP(J49,trade_prices!A:F,6,0)</f>
        <v>15.420000079999999</v>
      </c>
      <c r="M49" s="6">
        <f t="shared" si="6"/>
        <v>0.17007534195942017</v>
      </c>
      <c r="N49" s="6" t="str">
        <f t="shared" si="7"/>
        <v>increase</v>
      </c>
      <c r="O49" s="1">
        <f>VLOOKUP(E49,after_market_flags!B:E,4,0)</f>
        <v>44141</v>
      </c>
      <c r="P49" s="1" t="str">
        <f t="shared" si="8"/>
        <v>ELY|44141</v>
      </c>
      <c r="Q49" s="6">
        <f>VLOOKUP(P49,trade_prices!A:E,5,0)</f>
        <v>17.299999239999998</v>
      </c>
      <c r="R49" s="6">
        <f>VLOOKUP(P49,trade_prices!A:F,6,0)</f>
        <v>17.149999619999999</v>
      </c>
      <c r="S49" s="1">
        <f>VLOOKUP(E49,after_market_flags!B:F,5,0)</f>
        <v>44145</v>
      </c>
      <c r="T49" s="1" t="str">
        <f t="shared" si="9"/>
        <v>ELY|44145</v>
      </c>
      <c r="U49" s="6">
        <f>VLOOKUP(T49,trade_prices!A:E,5,0)</f>
        <v>18.43000031</v>
      </c>
      <c r="V49" s="6">
        <f>VLOOKUP(T49,trade_prices!A:F,6,0)</f>
        <v>18.100000380000001</v>
      </c>
      <c r="W49" s="6">
        <f t="shared" si="10"/>
        <v>-1.8232039948719581E-2</v>
      </c>
      <c r="X49" s="6" t="str">
        <f t="shared" si="11"/>
        <v>decrease</v>
      </c>
      <c r="Y49" s="6">
        <f t="shared" si="14"/>
        <v>6.9452016737377983E-2</v>
      </c>
      <c r="Z49" s="6">
        <f t="shared" si="15"/>
        <v>-1.8232039948719581E-2</v>
      </c>
      <c r="AA49" s="1">
        <f>VLOOKUP(E49,after_market_flags!B:H,7,0)</f>
        <v>44146</v>
      </c>
      <c r="AB49" s="1" t="str">
        <f t="shared" si="16"/>
        <v>ELY|44146</v>
      </c>
      <c r="AC49" s="6">
        <f>VLOOKUP(AB49,trade_prices!A:E,5,0)</f>
        <v>18.200000760000002</v>
      </c>
      <c r="AD49" s="6">
        <f>VLOOKUP(AB49,trade_prices!A:F,6,0)</f>
        <v>17.090000150000002</v>
      </c>
      <c r="AE49" s="6">
        <f t="shared" si="17"/>
        <v>-5.909890117818397E-2</v>
      </c>
      <c r="AF49">
        <f t="shared" si="12"/>
        <v>2</v>
      </c>
      <c r="AG49">
        <f t="shared" si="13"/>
        <v>0</v>
      </c>
    </row>
    <row r="50" spans="1:33" x14ac:dyDescent="0.35">
      <c r="A50" t="s">
        <v>193</v>
      </c>
      <c r="B50" t="s">
        <v>194</v>
      </c>
      <c r="C50" t="s">
        <v>9</v>
      </c>
      <c r="D50">
        <v>1</v>
      </c>
      <c r="E50" s="1">
        <v>44139</v>
      </c>
      <c r="F50" s="1" t="str">
        <f t="shared" si="4"/>
        <v>ENT|44139</v>
      </c>
      <c r="G50" s="6">
        <f>VLOOKUP(F50,trade_prices!A:E,5,0)</f>
        <v>0.31999999299999998</v>
      </c>
      <c r="H50" s="5">
        <f>VLOOKUP(F50,trade_prices!A:F,6,0)</f>
        <v>0.34999999399999998</v>
      </c>
      <c r="I50" s="1">
        <f>VLOOKUP(E50,after_market_flags!B:D,3,0)</f>
        <v>44132</v>
      </c>
      <c r="J50" s="1" t="str">
        <f t="shared" si="5"/>
        <v>ENT|44132</v>
      </c>
      <c r="K50" s="6">
        <f>VLOOKUP(J50,trade_prices!A:E,5,0)</f>
        <v>0.44999998800000002</v>
      </c>
      <c r="L50" s="6">
        <f>VLOOKUP(J50,trade_prices!A:F,6,0)</f>
        <v>0.280000001</v>
      </c>
      <c r="M50" s="6">
        <f t="shared" si="6"/>
        <v>0.19999998342857112</v>
      </c>
      <c r="N50" s="6" t="str">
        <f t="shared" si="7"/>
        <v>increase</v>
      </c>
      <c r="O50" s="1">
        <f>VLOOKUP(E50,after_market_flags!B:E,4,0)</f>
        <v>44138</v>
      </c>
      <c r="P50" s="1" t="str">
        <f t="shared" si="8"/>
        <v>ENT|44138</v>
      </c>
      <c r="Q50" s="6">
        <f>VLOOKUP(P50,trade_prices!A:E,5,0)</f>
        <v>0.28999999199999998</v>
      </c>
      <c r="R50" s="6">
        <f>VLOOKUP(P50,trade_prices!A:F,6,0)</f>
        <v>0.31999999299999998</v>
      </c>
      <c r="S50" s="1">
        <f>VLOOKUP(E50,after_market_flags!B:F,5,0)</f>
        <v>44140</v>
      </c>
      <c r="T50" s="1" t="str">
        <f t="shared" si="9"/>
        <v>ENT|44140</v>
      </c>
      <c r="U50" s="6">
        <f>VLOOKUP(T50,trade_prices!A:E,5,0)</f>
        <v>0.25999999000000001</v>
      </c>
      <c r="V50" s="6">
        <f>VLOOKUP(T50,trade_prices!A:F,6,0)</f>
        <v>0.30000001199999998</v>
      </c>
      <c r="W50" s="6">
        <f t="shared" si="10"/>
        <v>0.13333340133333052</v>
      </c>
      <c r="X50" s="6" t="str">
        <f t="shared" si="11"/>
        <v>increase</v>
      </c>
      <c r="Y50" s="6">
        <f t="shared" si="14"/>
        <v>-0.23076925118343261</v>
      </c>
      <c r="Z50" s="6">
        <f t="shared" si="15"/>
        <v>0.13333340133333052</v>
      </c>
      <c r="AA50" s="1">
        <f>VLOOKUP(E50,after_market_flags!B:H,7,0)</f>
        <v>44141</v>
      </c>
      <c r="AB50" s="1" t="str">
        <f t="shared" si="16"/>
        <v>ENT|44141</v>
      </c>
      <c r="AC50" s="6">
        <f>VLOOKUP(AB50,trade_prices!A:E,5,0)</f>
        <v>0.25999999000000001</v>
      </c>
      <c r="AD50" s="6">
        <f>VLOOKUP(AB50,trade_prices!A:F,6,0)</f>
        <v>0.31999999299999998</v>
      </c>
      <c r="AE50" s="6">
        <f t="shared" si="17"/>
        <v>6.2499941992186232E-2</v>
      </c>
      <c r="AF50">
        <f t="shared" si="12"/>
        <v>1</v>
      </c>
      <c r="AG50">
        <f t="shared" si="13"/>
        <v>1</v>
      </c>
    </row>
    <row r="51" spans="1:33" x14ac:dyDescent="0.35">
      <c r="A51" t="s">
        <v>201</v>
      </c>
      <c r="B51" t="s">
        <v>202</v>
      </c>
      <c r="C51" t="s">
        <v>9</v>
      </c>
      <c r="D51">
        <v>1</v>
      </c>
      <c r="E51" s="1">
        <v>44144</v>
      </c>
      <c r="F51" s="1" t="str">
        <f t="shared" si="4"/>
        <v>EVFM|44144</v>
      </c>
      <c r="G51" s="6">
        <f>VLOOKUP(F51,trade_prices!A:E,5,0)</f>
        <v>2.5</v>
      </c>
      <c r="H51" s="5">
        <f>VLOOKUP(F51,trade_prices!A:F,6,0)</f>
        <v>2.3399999139999998</v>
      </c>
      <c r="I51" s="1">
        <f>VLOOKUP(E51,after_market_flags!B:D,3,0)</f>
        <v>44137</v>
      </c>
      <c r="J51" s="1" t="str">
        <f t="shared" si="5"/>
        <v>EVFM|44137</v>
      </c>
      <c r="K51" s="6">
        <f>VLOOKUP(J51,trade_prices!A:E,5,0)</f>
        <v>2.4000000950000002</v>
      </c>
      <c r="L51" s="6">
        <f>VLOOKUP(J51,trade_prices!A:F,6,0)</f>
        <v>2.380000114</v>
      </c>
      <c r="M51" s="6">
        <f t="shared" si="6"/>
        <v>-1.709410319234745E-2</v>
      </c>
      <c r="N51" s="6" t="str">
        <f t="shared" si="7"/>
        <v>decrease</v>
      </c>
      <c r="O51" s="1">
        <f>VLOOKUP(E51,after_market_flags!B:E,4,0)</f>
        <v>44141</v>
      </c>
      <c r="P51" s="1" t="str">
        <f t="shared" si="8"/>
        <v>EVFM|44141</v>
      </c>
      <c r="Q51" s="6">
        <f>VLOOKUP(P51,trade_prices!A:E,5,0)</f>
        <v>2.4500000480000002</v>
      </c>
      <c r="R51" s="6">
        <f>VLOOKUP(P51,trade_prices!A:F,6,0)</f>
        <v>2.4500000480000002</v>
      </c>
      <c r="S51" s="1">
        <f>VLOOKUP(E51,after_market_flags!B:F,5,0)</f>
        <v>44145</v>
      </c>
      <c r="T51" s="1" t="str">
        <f t="shared" si="9"/>
        <v>EVFM|44145</v>
      </c>
      <c r="U51" s="6">
        <f>VLOOKUP(T51,trade_prices!A:E,5,0)</f>
        <v>2.4400000569999998</v>
      </c>
      <c r="V51" s="6">
        <f>VLOOKUP(T51,trade_prices!A:F,6,0)</f>
        <v>2.3599998950000001</v>
      </c>
      <c r="W51" s="6">
        <f t="shared" si="10"/>
        <v>-3.3898375237003855E-2</v>
      </c>
      <c r="X51" s="6" t="str">
        <f t="shared" si="11"/>
        <v>decrease</v>
      </c>
      <c r="Y51" s="6">
        <f t="shared" si="14"/>
        <v>-4.098356871472965E-3</v>
      </c>
      <c r="Z51" s="6">
        <f t="shared" si="15"/>
        <v>-3.3898375237003855E-2</v>
      </c>
      <c r="AA51" s="1">
        <f>VLOOKUP(E51,after_market_flags!B:H,7,0)</f>
        <v>44146</v>
      </c>
      <c r="AB51" s="1" t="str">
        <f t="shared" si="16"/>
        <v>EVFM|44146</v>
      </c>
      <c r="AC51" s="6">
        <f>VLOOKUP(AB51,trade_prices!A:E,5,0)</f>
        <v>2.3399999139999998</v>
      </c>
      <c r="AD51" s="6">
        <f>VLOOKUP(AB51,trade_prices!A:F,6,0)</f>
        <v>2.2799999710000001</v>
      </c>
      <c r="AE51" s="6">
        <f t="shared" si="17"/>
        <v>-3.508768641120303E-2</v>
      </c>
      <c r="AF51">
        <f t="shared" si="12"/>
        <v>4</v>
      </c>
      <c r="AG51">
        <f t="shared" si="13"/>
        <v>1</v>
      </c>
    </row>
    <row r="52" spans="1:33" x14ac:dyDescent="0.35">
      <c r="A52" t="s">
        <v>203</v>
      </c>
      <c r="B52" t="s">
        <v>204</v>
      </c>
      <c r="C52" t="s">
        <v>9</v>
      </c>
      <c r="D52">
        <v>1</v>
      </c>
      <c r="E52" s="1">
        <v>44140</v>
      </c>
      <c r="F52" s="1" t="str">
        <f t="shared" si="4"/>
        <v>FARM|44140</v>
      </c>
      <c r="G52" s="6">
        <f>VLOOKUP(F52,trade_prices!A:E,5,0)</f>
        <v>4.079999924</v>
      </c>
      <c r="H52" s="5">
        <f>VLOOKUP(F52,trade_prices!A:F,6,0)</f>
        <v>4.1300001139999996</v>
      </c>
      <c r="I52" s="1">
        <f>VLOOKUP(E52,after_market_flags!B:D,3,0)</f>
        <v>44133</v>
      </c>
      <c r="J52" s="1" t="str">
        <f t="shared" si="5"/>
        <v>FARM|44133</v>
      </c>
      <c r="K52" s="6">
        <f>VLOOKUP(J52,trade_prices!A:E,5,0)</f>
        <v>3.8099999430000002</v>
      </c>
      <c r="L52" s="6">
        <f>VLOOKUP(J52,trade_prices!A:F,6,0)</f>
        <v>3.5199999809999998</v>
      </c>
      <c r="M52" s="6">
        <f t="shared" si="6"/>
        <v>0.14769978599569594</v>
      </c>
      <c r="N52" s="6" t="str">
        <f t="shared" si="7"/>
        <v>increase</v>
      </c>
      <c r="O52" s="1">
        <f>VLOOKUP(E52,after_market_flags!B:E,4,0)</f>
        <v>44139</v>
      </c>
      <c r="P52" s="1" t="str">
        <f t="shared" si="8"/>
        <v>FARM|44139</v>
      </c>
      <c r="Q52" s="6">
        <f>VLOOKUP(P52,trade_prices!A:E,5,0)</f>
        <v>4.0599999430000002</v>
      </c>
      <c r="R52" s="6">
        <f>VLOOKUP(P52,trade_prices!A:F,6,0)</f>
        <v>3.8900001049999999</v>
      </c>
      <c r="S52" s="1">
        <f>VLOOKUP(E52,after_market_flags!B:F,5,0)</f>
        <v>44141</v>
      </c>
      <c r="T52" s="1" t="str">
        <f t="shared" si="9"/>
        <v>FARM|44141</v>
      </c>
      <c r="U52" s="6">
        <f>VLOOKUP(T52,trade_prices!A:E,5,0)</f>
        <v>4.170000076</v>
      </c>
      <c r="V52" s="6">
        <f>VLOOKUP(T52,trade_prices!A:F,6,0)</f>
        <v>3.7200000289999999</v>
      </c>
      <c r="W52" s="6">
        <f t="shared" si="10"/>
        <v>-0.12096775362686431</v>
      </c>
      <c r="X52" s="6" t="str">
        <f t="shared" si="11"/>
        <v>decrease</v>
      </c>
      <c r="Y52" s="6">
        <f t="shared" si="14"/>
        <v>6.7146274795415628E-2</v>
      </c>
      <c r="Z52" s="6">
        <f t="shared" si="15"/>
        <v>-0.12096775362686431</v>
      </c>
      <c r="AA52" s="1">
        <f>VLOOKUP(E52,after_market_flags!B:H,7,0)</f>
        <v>44144</v>
      </c>
      <c r="AB52" s="1" t="str">
        <f t="shared" si="16"/>
        <v>FARM|44144</v>
      </c>
      <c r="AC52" s="6">
        <f>VLOOKUP(AB52,trade_prices!A:E,5,0)</f>
        <v>4.170000076</v>
      </c>
      <c r="AD52" s="6">
        <f>VLOOKUP(AB52,trade_prices!A:F,6,0)</f>
        <v>4.2600002290000001</v>
      </c>
      <c r="AE52" s="6">
        <f t="shared" si="17"/>
        <v>0.12676060351451218</v>
      </c>
      <c r="AF52">
        <f t="shared" si="12"/>
        <v>2</v>
      </c>
      <c r="AG52">
        <f t="shared" si="13"/>
        <v>1</v>
      </c>
    </row>
    <row r="53" spans="1:33" x14ac:dyDescent="0.35">
      <c r="A53" t="s">
        <v>205</v>
      </c>
      <c r="B53" t="s">
        <v>206</v>
      </c>
      <c r="C53" t="s">
        <v>9</v>
      </c>
      <c r="D53">
        <v>1</v>
      </c>
      <c r="E53" s="1">
        <v>44144</v>
      </c>
      <c r="F53" s="1" t="str">
        <f t="shared" si="4"/>
        <v>FBRX|44144</v>
      </c>
      <c r="G53" s="6">
        <f>VLOOKUP(F53,trade_prices!A:E,5,0)</f>
        <v>35.380001069999999</v>
      </c>
      <c r="H53" s="5">
        <f>VLOOKUP(F53,trade_prices!A:F,6,0)</f>
        <v>34.91999817</v>
      </c>
      <c r="I53" s="1">
        <f>VLOOKUP(E53,after_market_flags!B:D,3,0)</f>
        <v>44137</v>
      </c>
      <c r="J53" s="1" t="str">
        <f t="shared" si="5"/>
        <v>FBRX|44137</v>
      </c>
      <c r="K53" s="6">
        <f>VLOOKUP(J53,trade_prices!A:E,5,0)</f>
        <v>39</v>
      </c>
      <c r="L53" s="6">
        <f>VLOOKUP(J53,trade_prices!A:F,6,0)</f>
        <v>38.810001370000002</v>
      </c>
      <c r="M53" s="6">
        <f t="shared" si="6"/>
        <v>-0.11139757743005639</v>
      </c>
      <c r="N53" s="6" t="str">
        <f t="shared" si="7"/>
        <v>decrease</v>
      </c>
      <c r="O53" s="1">
        <f>VLOOKUP(E53,after_market_flags!B:E,4,0)</f>
        <v>44141</v>
      </c>
      <c r="P53" s="1" t="str">
        <f t="shared" si="8"/>
        <v>FBRX|44141</v>
      </c>
      <c r="Q53" s="6">
        <f>VLOOKUP(P53,trade_prices!A:E,5,0)</f>
        <v>34.240001679999999</v>
      </c>
      <c r="R53" s="6">
        <f>VLOOKUP(P53,trade_prices!A:F,6,0)</f>
        <v>34.61000061</v>
      </c>
      <c r="S53" s="1">
        <f>VLOOKUP(E53,after_market_flags!B:F,5,0)</f>
        <v>44145</v>
      </c>
      <c r="T53" s="1" t="str">
        <f t="shared" si="9"/>
        <v>FBRX|44145</v>
      </c>
      <c r="U53" s="6">
        <f>VLOOKUP(T53,trade_prices!A:E,5,0)</f>
        <v>35.009998320000001</v>
      </c>
      <c r="V53" s="6">
        <f>VLOOKUP(T53,trade_prices!A:F,6,0)</f>
        <v>34.200000760000002</v>
      </c>
      <c r="W53" s="6">
        <f t="shared" si="10"/>
        <v>-2.3684138654972337E-2</v>
      </c>
      <c r="X53" s="6" t="str">
        <f t="shared" si="11"/>
        <v>decrease</v>
      </c>
      <c r="Y53" s="6">
        <f t="shared" si="14"/>
        <v>1.1425242193499224E-2</v>
      </c>
      <c r="Z53" s="6">
        <f t="shared" si="15"/>
        <v>-2.3684138654972337E-2</v>
      </c>
      <c r="AA53" s="1">
        <f>VLOOKUP(E53,after_market_flags!B:H,7,0)</f>
        <v>44146</v>
      </c>
      <c r="AB53" s="1" t="str">
        <f t="shared" si="16"/>
        <v>FBRX|44146</v>
      </c>
      <c r="AC53" s="6">
        <f>VLOOKUP(AB53,trade_prices!A:E,5,0)</f>
        <v>35.439998629999998</v>
      </c>
      <c r="AD53" s="6">
        <f>VLOOKUP(AB53,trade_prices!A:F,6,0)</f>
        <v>34.83000183</v>
      </c>
      <c r="AE53" s="6">
        <f t="shared" si="17"/>
        <v>1.8087885067446713E-2</v>
      </c>
      <c r="AF53">
        <f t="shared" si="12"/>
        <v>4</v>
      </c>
      <c r="AG53">
        <f t="shared" si="13"/>
        <v>1</v>
      </c>
    </row>
    <row r="54" spans="1:33" x14ac:dyDescent="0.35">
      <c r="A54" t="s">
        <v>207</v>
      </c>
      <c r="B54" t="s">
        <v>208</v>
      </c>
      <c r="C54" t="s">
        <v>9</v>
      </c>
      <c r="D54">
        <v>1</v>
      </c>
      <c r="E54" s="1">
        <v>44144</v>
      </c>
      <c r="F54" s="1" t="str">
        <f t="shared" si="4"/>
        <v>FF|44144</v>
      </c>
      <c r="G54" s="6">
        <f>VLOOKUP(F54,trade_prices!A:E,5,0)</f>
        <v>13.119999890000001</v>
      </c>
      <c r="H54" s="5">
        <f>VLOOKUP(F54,trade_prices!A:F,6,0)</f>
        <v>12.380000109999999</v>
      </c>
      <c r="I54" s="1">
        <f>VLOOKUP(E54,after_market_flags!B:D,3,0)</f>
        <v>44137</v>
      </c>
      <c r="J54" s="1" t="str">
        <f t="shared" si="5"/>
        <v>FF|44137</v>
      </c>
      <c r="K54" s="6">
        <f>VLOOKUP(J54,trade_prices!A:E,5,0)</f>
        <v>12.02000046</v>
      </c>
      <c r="L54" s="6">
        <f>VLOOKUP(J54,trade_prices!A:F,6,0)</f>
        <v>12.19999981</v>
      </c>
      <c r="M54" s="6">
        <f t="shared" si="6"/>
        <v>1.4539604071134348E-2</v>
      </c>
      <c r="N54" s="6" t="str">
        <f t="shared" si="7"/>
        <v>increase</v>
      </c>
      <c r="O54" s="1">
        <f>VLOOKUP(E54,after_market_flags!B:E,4,0)</f>
        <v>44141</v>
      </c>
      <c r="P54" s="1" t="str">
        <f t="shared" si="8"/>
        <v>FF|44141</v>
      </c>
      <c r="Q54" s="6">
        <f>VLOOKUP(P54,trade_prices!A:E,5,0)</f>
        <v>12.52999973</v>
      </c>
      <c r="R54" s="6">
        <f>VLOOKUP(P54,trade_prices!A:F,6,0)</f>
        <v>12.239999770000001</v>
      </c>
      <c r="S54" s="1">
        <f>VLOOKUP(E54,after_market_flags!B:F,5,0)</f>
        <v>44145</v>
      </c>
      <c r="T54" s="1" t="str">
        <f t="shared" si="9"/>
        <v>FF|44145</v>
      </c>
      <c r="U54" s="6">
        <f>VLOOKUP(T54,trade_prices!A:E,5,0)</f>
        <v>12.5</v>
      </c>
      <c r="V54" s="6">
        <f>VLOOKUP(T54,trade_prices!A:F,6,0)</f>
        <v>12.40999985</v>
      </c>
      <c r="W54" s="6">
        <f t="shared" si="10"/>
        <v>-7.2522281295595526E-3</v>
      </c>
      <c r="X54" s="6" t="str">
        <f t="shared" si="11"/>
        <v>decrease</v>
      </c>
      <c r="Y54" s="6">
        <f t="shared" si="14"/>
        <v>2.0800018399999943E-2</v>
      </c>
      <c r="Z54" s="6">
        <f t="shared" si="15"/>
        <v>-7.2522281295595526E-3</v>
      </c>
      <c r="AA54" s="1">
        <f>VLOOKUP(E54,after_market_flags!B:H,7,0)</f>
        <v>44146</v>
      </c>
      <c r="AB54" s="1" t="str">
        <f t="shared" si="16"/>
        <v>FF|44146</v>
      </c>
      <c r="AC54" s="6">
        <f>VLOOKUP(AB54,trade_prices!A:E,5,0)</f>
        <v>12.460000040000001</v>
      </c>
      <c r="AD54" s="6">
        <f>VLOOKUP(AB54,trade_prices!A:F,6,0)</f>
        <v>12.72000027</v>
      </c>
      <c r="AE54" s="6">
        <f t="shared" si="17"/>
        <v>2.4371101683946718E-2</v>
      </c>
      <c r="AF54">
        <f t="shared" si="12"/>
        <v>2</v>
      </c>
      <c r="AG54">
        <f t="shared" si="13"/>
        <v>0</v>
      </c>
    </row>
    <row r="55" spans="1:33" x14ac:dyDescent="0.35">
      <c r="A55" t="s">
        <v>211</v>
      </c>
      <c r="B55" t="s">
        <v>212</v>
      </c>
      <c r="C55" t="s">
        <v>9</v>
      </c>
      <c r="D55">
        <v>1</v>
      </c>
      <c r="E55" s="1">
        <v>44144</v>
      </c>
      <c r="F55" s="1" t="str">
        <f t="shared" si="4"/>
        <v>FPAY|44144</v>
      </c>
      <c r="G55" s="6">
        <f>VLOOKUP(F55,trade_prices!A:E,5,0)</f>
        <v>1.75</v>
      </c>
      <c r="H55" s="5">
        <f>VLOOKUP(F55,trade_prices!A:F,6,0)</f>
        <v>1.75</v>
      </c>
      <c r="I55" s="1">
        <f>VLOOKUP(E55,after_market_flags!B:D,3,0)</f>
        <v>44137</v>
      </c>
      <c r="J55" s="1" t="str">
        <f t="shared" si="5"/>
        <v>FPAY|44137</v>
      </c>
      <c r="K55" s="6">
        <f>VLOOKUP(J55,trade_prices!A:E,5,0)</f>
        <v>1.6100000139999999</v>
      </c>
      <c r="L55" s="6">
        <f>VLOOKUP(J55,trade_prices!A:F,6,0)</f>
        <v>1.480000019</v>
      </c>
      <c r="M55" s="6">
        <f t="shared" si="6"/>
        <v>0.15428570342857142</v>
      </c>
      <c r="N55" s="6" t="str">
        <f t="shared" si="7"/>
        <v>increase</v>
      </c>
      <c r="O55" s="1">
        <f>VLOOKUP(E55,after_market_flags!B:E,4,0)</f>
        <v>44141</v>
      </c>
      <c r="P55" s="1" t="str">
        <f t="shared" si="8"/>
        <v>FPAY|44141</v>
      </c>
      <c r="Q55" s="6">
        <f>VLOOKUP(P55,trade_prices!A:E,5,0)</f>
        <v>1.690000057</v>
      </c>
      <c r="R55" s="6">
        <f>VLOOKUP(P55,trade_prices!A:F,6,0)</f>
        <v>1.710000038</v>
      </c>
      <c r="S55" s="1">
        <f>VLOOKUP(E55,after_market_flags!B:F,5,0)</f>
        <v>44145</v>
      </c>
      <c r="T55" s="1" t="str">
        <f t="shared" si="9"/>
        <v>FPAY|44145</v>
      </c>
      <c r="U55" s="6">
        <f>VLOOKUP(T55,trade_prices!A:E,5,0)</f>
        <v>1.6499999759999999</v>
      </c>
      <c r="V55" s="6">
        <f>VLOOKUP(T55,trade_prices!A:F,6,0)</f>
        <v>1.6599999670000001</v>
      </c>
      <c r="W55" s="6">
        <f t="shared" si="10"/>
        <v>6.0240910836115409E-3</v>
      </c>
      <c r="X55" s="6" t="str">
        <f t="shared" si="11"/>
        <v>increase</v>
      </c>
      <c r="Y55" s="6">
        <f t="shared" si="14"/>
        <v>-3.6363674468320159E-2</v>
      </c>
      <c r="Z55" s="6">
        <f t="shared" si="15"/>
        <v>6.0240910836115409E-3</v>
      </c>
      <c r="AA55" s="1">
        <f>VLOOKUP(E55,after_market_flags!B:H,7,0)</f>
        <v>44146</v>
      </c>
      <c r="AB55" s="1" t="str">
        <f t="shared" si="16"/>
        <v>FPAY|44146</v>
      </c>
      <c r="AC55" s="6">
        <f>VLOOKUP(AB55,trade_prices!A:E,5,0)</f>
        <v>1.6100000139999999</v>
      </c>
      <c r="AD55" s="6">
        <f>VLOOKUP(AB55,trade_prices!A:F,6,0)</f>
        <v>1.6100000139999999</v>
      </c>
      <c r="AE55" s="6">
        <f t="shared" si="17"/>
        <v>-3.105587115852047E-2</v>
      </c>
      <c r="AF55">
        <f t="shared" si="12"/>
        <v>1</v>
      </c>
      <c r="AG55">
        <f t="shared" si="13"/>
        <v>0</v>
      </c>
    </row>
    <row r="56" spans="1:33" x14ac:dyDescent="0.35">
      <c r="A56" t="s">
        <v>215</v>
      </c>
      <c r="B56" t="s">
        <v>216</v>
      </c>
      <c r="C56" t="s">
        <v>9</v>
      </c>
      <c r="D56">
        <v>1</v>
      </c>
      <c r="E56" s="1">
        <v>44144</v>
      </c>
      <c r="F56" s="1" t="str">
        <f t="shared" si="4"/>
        <v>FSK|44144</v>
      </c>
      <c r="G56" s="6">
        <f>VLOOKUP(F56,trade_prices!A:E,5,0)</f>
        <v>16.049999239999998</v>
      </c>
      <c r="H56" s="5">
        <f>VLOOKUP(F56,trade_prices!A:F,6,0)</f>
        <v>15.97999954</v>
      </c>
      <c r="I56" s="1">
        <f>VLOOKUP(E56,after_market_flags!B:D,3,0)</f>
        <v>44137</v>
      </c>
      <c r="J56" s="1" t="str">
        <f t="shared" si="5"/>
        <v>FSK|44137</v>
      </c>
      <c r="K56" s="6">
        <f>VLOOKUP(J56,trade_prices!A:E,5,0)</f>
        <v>14.869999890000001</v>
      </c>
      <c r="L56" s="6">
        <f>VLOOKUP(J56,trade_prices!A:F,6,0)</f>
        <v>14.960000040000001</v>
      </c>
      <c r="M56" s="6">
        <f t="shared" si="6"/>
        <v>6.3829757782333393E-2</v>
      </c>
      <c r="N56" s="6" t="str">
        <f t="shared" si="7"/>
        <v>increase</v>
      </c>
      <c r="O56" s="1">
        <f>VLOOKUP(E56,after_market_flags!B:E,4,0)</f>
        <v>44141</v>
      </c>
      <c r="P56" s="1" t="str">
        <f t="shared" si="8"/>
        <v>FSK|44141</v>
      </c>
      <c r="Q56" s="6">
        <f>VLOOKUP(P56,trade_prices!A:E,5,0)</f>
        <v>15.149999619999999</v>
      </c>
      <c r="R56" s="6">
        <f>VLOOKUP(P56,trade_prices!A:F,6,0)</f>
        <v>15.22000027</v>
      </c>
      <c r="S56" s="1">
        <f>VLOOKUP(E56,after_market_flags!B:F,5,0)</f>
        <v>44145</v>
      </c>
      <c r="T56" s="1" t="str">
        <f t="shared" si="9"/>
        <v>FSK|44145</v>
      </c>
      <c r="U56" s="6">
        <f>VLOOKUP(T56,trade_prices!A:E,5,0)</f>
        <v>16.129999160000001</v>
      </c>
      <c r="V56" s="6">
        <f>VLOOKUP(T56,trade_prices!A:F,6,0)</f>
        <v>16.63999939</v>
      </c>
      <c r="W56" s="6">
        <f t="shared" si="10"/>
        <v>3.0649053407206844E-2</v>
      </c>
      <c r="X56" s="6" t="str">
        <f t="shared" si="11"/>
        <v>increase</v>
      </c>
      <c r="Y56" s="6">
        <f t="shared" si="14"/>
        <v>5.6416549125226402E-2</v>
      </c>
      <c r="Z56" s="6">
        <f t="shared" si="15"/>
        <v>3.0649053407206844E-2</v>
      </c>
      <c r="AA56" s="1">
        <f>VLOOKUP(E56,after_market_flags!B:H,7,0)</f>
        <v>44146</v>
      </c>
      <c r="AB56" s="1" t="str">
        <f t="shared" si="16"/>
        <v>FSK|44146</v>
      </c>
      <c r="AC56" s="6">
        <f>VLOOKUP(AB56,trade_prices!A:E,5,0)</f>
        <v>16.81999969</v>
      </c>
      <c r="AD56" s="6">
        <f>VLOOKUP(AB56,trade_prices!A:F,6,0)</f>
        <v>16.760000229999999</v>
      </c>
      <c r="AE56" s="6">
        <f t="shared" si="17"/>
        <v>7.1599545556807814E-3</v>
      </c>
      <c r="AF56">
        <f t="shared" si="12"/>
        <v>1</v>
      </c>
      <c r="AG56">
        <f t="shared" si="13"/>
        <v>1</v>
      </c>
    </row>
    <row r="57" spans="1:33" x14ac:dyDescent="0.35">
      <c r="A57" t="s">
        <v>217</v>
      </c>
      <c r="B57" t="s">
        <v>218</v>
      </c>
      <c r="C57" t="s">
        <v>9</v>
      </c>
      <c r="D57">
        <v>1</v>
      </c>
      <c r="E57" s="1">
        <v>44144</v>
      </c>
      <c r="F57" s="1" t="str">
        <f t="shared" si="4"/>
        <v>FSKR|44144</v>
      </c>
      <c r="G57" s="6">
        <f>VLOOKUP(F57,trade_prices!A:E,5,0)</f>
        <v>14.869999890000001</v>
      </c>
      <c r="H57" s="5">
        <f>VLOOKUP(F57,trade_prices!A:F,6,0)</f>
        <v>14.89000034</v>
      </c>
      <c r="I57" s="1">
        <f>VLOOKUP(E57,after_market_flags!B:D,3,0)</f>
        <v>44137</v>
      </c>
      <c r="J57" s="1" t="str">
        <f t="shared" si="5"/>
        <v>FSKR|44137</v>
      </c>
      <c r="K57" s="6">
        <f>VLOOKUP(J57,trade_prices!A:E,5,0)</f>
        <v>14.56000042</v>
      </c>
      <c r="L57" s="6">
        <f>VLOOKUP(J57,trade_prices!A:F,6,0)</f>
        <v>14.52999973</v>
      </c>
      <c r="M57" s="6">
        <f t="shared" si="6"/>
        <v>2.41773406165013E-2</v>
      </c>
      <c r="N57" s="6" t="str">
        <f t="shared" si="7"/>
        <v>increase</v>
      </c>
      <c r="O57" s="1">
        <f>VLOOKUP(E57,after_market_flags!B:E,4,0)</f>
        <v>44141</v>
      </c>
      <c r="P57" s="1" t="str">
        <f t="shared" si="8"/>
        <v>FSKR|44141</v>
      </c>
      <c r="Q57" s="6">
        <f>VLOOKUP(P57,trade_prices!A:E,5,0)</f>
        <v>14.68999958</v>
      </c>
      <c r="R57" s="6">
        <f>VLOOKUP(P57,trade_prices!A:F,6,0)</f>
        <v>14.649999619999999</v>
      </c>
      <c r="S57" s="1">
        <f>VLOOKUP(E57,after_market_flags!B:F,5,0)</f>
        <v>44145</v>
      </c>
      <c r="T57" s="1" t="str">
        <f t="shared" si="9"/>
        <v>FSKR|44145</v>
      </c>
      <c r="U57" s="6">
        <f>VLOOKUP(T57,trade_prices!A:E,5,0)</f>
        <v>14.80000019</v>
      </c>
      <c r="V57" s="6">
        <f>VLOOKUP(T57,trade_prices!A:F,6,0)</f>
        <v>15.22999954</v>
      </c>
      <c r="W57" s="6">
        <f t="shared" si="10"/>
        <v>2.8233707353086317E-2</v>
      </c>
      <c r="X57" s="6" t="str">
        <f t="shared" si="11"/>
        <v>increase</v>
      </c>
      <c r="Y57" s="6">
        <f t="shared" si="14"/>
        <v>1.0135173518535025E-2</v>
      </c>
      <c r="Z57" s="6">
        <f t="shared" si="15"/>
        <v>2.8233707353086317E-2</v>
      </c>
      <c r="AA57" s="1">
        <f>VLOOKUP(E57,after_market_flags!B:H,7,0)</f>
        <v>44146</v>
      </c>
      <c r="AB57" s="1" t="str">
        <f t="shared" si="16"/>
        <v>FSKR|44146</v>
      </c>
      <c r="AC57" s="6">
        <f>VLOOKUP(AB57,trade_prices!A:E,5,0)</f>
        <v>15.19999981</v>
      </c>
      <c r="AD57" s="6">
        <f>VLOOKUP(AB57,trade_prices!A:F,6,0)</f>
        <v>15.420000079999999</v>
      </c>
      <c r="AE57" s="6">
        <f t="shared" si="17"/>
        <v>1.2321695137111814E-2</v>
      </c>
      <c r="AF57">
        <f t="shared" si="12"/>
        <v>1</v>
      </c>
      <c r="AG57">
        <f t="shared" si="13"/>
        <v>1</v>
      </c>
    </row>
    <row r="58" spans="1:33" x14ac:dyDescent="0.35">
      <c r="A58" t="s">
        <v>219</v>
      </c>
      <c r="B58" t="s">
        <v>220</v>
      </c>
      <c r="C58" t="s">
        <v>9</v>
      </c>
      <c r="D58">
        <v>1</v>
      </c>
      <c r="E58" s="1">
        <v>44144</v>
      </c>
      <c r="F58" s="1" t="str">
        <f t="shared" si="4"/>
        <v>FTK|44144</v>
      </c>
      <c r="G58" s="6">
        <f>VLOOKUP(F58,trade_prices!A:E,5,0)</f>
        <v>2.75</v>
      </c>
      <c r="H58" s="5">
        <f>VLOOKUP(F58,trade_prices!A:F,6,0)</f>
        <v>2.4700000289999999</v>
      </c>
      <c r="I58" s="1">
        <f>VLOOKUP(E58,after_market_flags!B:D,3,0)</f>
        <v>44137</v>
      </c>
      <c r="J58" s="1" t="str">
        <f t="shared" si="5"/>
        <v>FTK|44137</v>
      </c>
      <c r="K58" s="6">
        <f>VLOOKUP(J58,trade_prices!A:E,5,0)</f>
        <v>2.4800000190000002</v>
      </c>
      <c r="L58" s="6">
        <f>VLOOKUP(J58,trade_prices!A:F,6,0)</f>
        <v>2.4700000289999999</v>
      </c>
      <c r="M58" s="6">
        <f t="shared" si="6"/>
        <v>0</v>
      </c>
      <c r="N58" s="6" t="str">
        <f t="shared" si="7"/>
        <v>no change</v>
      </c>
      <c r="O58" s="1">
        <f>VLOOKUP(E58,after_market_flags!B:E,4,0)</f>
        <v>44141</v>
      </c>
      <c r="P58" s="1" t="str">
        <f t="shared" si="8"/>
        <v>FTK|44141</v>
      </c>
      <c r="Q58" s="6">
        <f>VLOOKUP(P58,trade_prices!A:E,5,0)</f>
        <v>2.5099999899999998</v>
      </c>
      <c r="R58" s="6">
        <f>VLOOKUP(P58,trade_prices!A:F,6,0)</f>
        <v>2.619999886</v>
      </c>
      <c r="S58" s="1">
        <f>VLOOKUP(E58,after_market_flags!B:F,5,0)</f>
        <v>44145</v>
      </c>
      <c r="T58" s="1" t="str">
        <f t="shared" si="9"/>
        <v>FTK|44145</v>
      </c>
      <c r="U58" s="6">
        <f>VLOOKUP(T58,trade_prices!A:E,5,0)</f>
        <v>2.4500000480000002</v>
      </c>
      <c r="V58" s="6">
        <f>VLOOKUP(T58,trade_prices!A:F,6,0)</f>
        <v>2.3900001049999999</v>
      </c>
      <c r="W58" s="6">
        <f t="shared" si="10"/>
        <v>-2.5104577558167189E-2</v>
      </c>
      <c r="X58" s="6" t="str">
        <f t="shared" si="11"/>
        <v>decrease</v>
      </c>
      <c r="Y58" s="6">
        <f t="shared" si="14"/>
        <v>-6.9387687620159524E-2</v>
      </c>
      <c r="Z58" s="6">
        <f t="shared" si="15"/>
        <v>-2.5104577558167189E-2</v>
      </c>
      <c r="AA58" s="1">
        <f>VLOOKUP(E58,after_market_flags!B:H,7,0)</f>
        <v>44146</v>
      </c>
      <c r="AB58" s="1" t="str">
        <f t="shared" si="16"/>
        <v>FTK|44146</v>
      </c>
      <c r="AC58" s="6">
        <f>VLOOKUP(AB58,trade_prices!A:E,5,0)</f>
        <v>2.4500000480000002</v>
      </c>
      <c r="AD58" s="6">
        <f>VLOOKUP(AB58,trade_prices!A:F,6,0)</f>
        <v>2.420000076</v>
      </c>
      <c r="AE58" s="6">
        <f t="shared" si="17"/>
        <v>1.2396681842087707E-2</v>
      </c>
      <c r="AF58">
        <f t="shared" si="12"/>
        <v>0</v>
      </c>
      <c r="AG58">
        <f t="shared" si="13"/>
        <v>1</v>
      </c>
    </row>
    <row r="59" spans="1:33" x14ac:dyDescent="0.35">
      <c r="A59" t="s">
        <v>223</v>
      </c>
      <c r="B59" t="s">
        <v>224</v>
      </c>
      <c r="C59" t="s">
        <v>9</v>
      </c>
      <c r="D59">
        <v>1</v>
      </c>
      <c r="E59" s="1">
        <v>44144</v>
      </c>
      <c r="F59" s="1" t="str">
        <f t="shared" si="4"/>
        <v>GAIA|44144</v>
      </c>
      <c r="G59" s="6">
        <f>VLOOKUP(F59,trade_prices!A:E,5,0)</f>
        <v>10.899999619999999</v>
      </c>
      <c r="H59" s="5">
        <f>VLOOKUP(F59,trade_prices!A:F,6,0)</f>
        <v>11.210000040000001</v>
      </c>
      <c r="I59" s="1">
        <f>VLOOKUP(E59,after_market_flags!B:D,3,0)</f>
        <v>44137</v>
      </c>
      <c r="J59" s="1" t="str">
        <f t="shared" si="5"/>
        <v>GAIA|44137</v>
      </c>
      <c r="K59" s="6">
        <f>VLOOKUP(J59,trade_prices!A:E,5,0)</f>
        <v>10.15999985</v>
      </c>
      <c r="L59" s="6">
        <f>VLOOKUP(J59,trade_prices!A:F,6,0)</f>
        <v>10.18999958</v>
      </c>
      <c r="M59" s="6">
        <f t="shared" si="6"/>
        <v>9.099022804285381E-2</v>
      </c>
      <c r="N59" s="6" t="str">
        <f t="shared" si="7"/>
        <v>increase</v>
      </c>
      <c r="O59" s="1">
        <f>VLOOKUP(E59,after_market_flags!B:E,4,0)</f>
        <v>44141</v>
      </c>
      <c r="P59" s="1" t="str">
        <f t="shared" si="8"/>
        <v>GAIA|44141</v>
      </c>
      <c r="Q59" s="6">
        <f>VLOOKUP(P59,trade_prices!A:E,5,0)</f>
        <v>10.69999981</v>
      </c>
      <c r="R59" s="6">
        <f>VLOOKUP(P59,trade_prices!A:F,6,0)</f>
        <v>10.539999959999999</v>
      </c>
      <c r="S59" s="1">
        <f>VLOOKUP(E59,after_market_flags!B:F,5,0)</f>
        <v>44145</v>
      </c>
      <c r="T59" s="1" t="str">
        <f t="shared" si="9"/>
        <v>GAIA|44145</v>
      </c>
      <c r="U59" s="6">
        <f>VLOOKUP(T59,trade_prices!A:E,5,0)</f>
        <v>12.119999890000001</v>
      </c>
      <c r="V59" s="6">
        <f>VLOOKUP(T59,trade_prices!A:F,6,0)</f>
        <v>11.489999770000001</v>
      </c>
      <c r="W59" s="6">
        <f t="shared" si="10"/>
        <v>-5.4830298747690923E-2</v>
      </c>
      <c r="X59" s="6" t="str">
        <f t="shared" si="11"/>
        <v>decrease</v>
      </c>
      <c r="Y59" s="6">
        <f t="shared" si="14"/>
        <v>0.13036303171121574</v>
      </c>
      <c r="Z59" s="6">
        <f t="shared" si="15"/>
        <v>-5.4830298747690923E-2</v>
      </c>
      <c r="AA59" s="1">
        <f>VLOOKUP(E59,after_market_flags!B:H,7,0)</f>
        <v>44146</v>
      </c>
      <c r="AB59" s="1" t="str">
        <f t="shared" si="16"/>
        <v>GAIA|44146</v>
      </c>
      <c r="AC59" s="6">
        <f>VLOOKUP(AB59,trade_prices!A:E,5,0)</f>
        <v>11.47000027</v>
      </c>
      <c r="AD59" s="6">
        <f>VLOOKUP(AB59,trade_prices!A:F,6,0)</f>
        <v>11.18999958</v>
      </c>
      <c r="AE59" s="6">
        <f t="shared" si="17"/>
        <v>-2.6809669460237856E-2</v>
      </c>
      <c r="AF59">
        <f t="shared" si="12"/>
        <v>2</v>
      </c>
      <c r="AG59">
        <f t="shared" si="13"/>
        <v>1</v>
      </c>
    </row>
    <row r="60" spans="1:33" x14ac:dyDescent="0.35">
      <c r="A60" t="s">
        <v>227</v>
      </c>
      <c r="B60" t="s">
        <v>228</v>
      </c>
      <c r="C60" t="s">
        <v>9</v>
      </c>
      <c r="D60">
        <v>1</v>
      </c>
      <c r="E60" s="1">
        <v>44140</v>
      </c>
      <c r="F60" s="1" t="str">
        <f t="shared" si="4"/>
        <v>GDYN|44140</v>
      </c>
      <c r="G60" s="6">
        <f>VLOOKUP(F60,trade_prices!A:E,5,0)</f>
        <v>7.8800001139999996</v>
      </c>
      <c r="H60" s="5">
        <f>VLOOKUP(F60,trade_prices!A:F,6,0)</f>
        <v>8.1599998469999999</v>
      </c>
      <c r="I60" s="1">
        <f>VLOOKUP(E60,after_market_flags!B:D,3,0)</f>
        <v>44133</v>
      </c>
      <c r="J60" s="1" t="str">
        <f t="shared" si="5"/>
        <v>GDYN|44133</v>
      </c>
      <c r="K60" s="6">
        <f>VLOOKUP(J60,trade_prices!A:E,5,0)</f>
        <v>7.9699997900000001</v>
      </c>
      <c r="L60" s="6">
        <f>VLOOKUP(J60,trade_prices!A:F,6,0)</f>
        <v>7.8800001139999996</v>
      </c>
      <c r="M60" s="6">
        <f t="shared" si="6"/>
        <v>3.4313693412989642E-2</v>
      </c>
      <c r="N60" s="6" t="str">
        <f t="shared" si="7"/>
        <v>increase</v>
      </c>
      <c r="O60" s="1">
        <f>VLOOKUP(E60,after_market_flags!B:E,4,0)</f>
        <v>44139</v>
      </c>
      <c r="P60" s="1" t="str">
        <f t="shared" si="8"/>
        <v>GDYN|44139</v>
      </c>
      <c r="Q60" s="6">
        <f>VLOOKUP(P60,trade_prices!A:E,5,0)</f>
        <v>7.8000001909999996</v>
      </c>
      <c r="R60" s="6">
        <f>VLOOKUP(P60,trade_prices!A:F,6,0)</f>
        <v>7.8899998660000001</v>
      </c>
      <c r="S60" s="1">
        <f>VLOOKUP(E60,after_market_flags!B:F,5,0)</f>
        <v>44141</v>
      </c>
      <c r="T60" s="1" t="str">
        <f t="shared" si="9"/>
        <v>GDYN|44141</v>
      </c>
      <c r="U60" s="6">
        <f>VLOOKUP(T60,trade_prices!A:E,5,0)</f>
        <v>9</v>
      </c>
      <c r="V60" s="6">
        <f>VLOOKUP(T60,trade_prices!A:F,6,0)</f>
        <v>8.75</v>
      </c>
      <c r="W60" s="6">
        <f t="shared" si="10"/>
        <v>-2.8571428571428571E-2</v>
      </c>
      <c r="X60" s="6" t="str">
        <f t="shared" si="11"/>
        <v>decrease</v>
      </c>
      <c r="Y60" s="6">
        <f t="shared" si="14"/>
        <v>0.12333334822222221</v>
      </c>
      <c r="Z60" s="6">
        <f t="shared" si="15"/>
        <v>-2.8571428571428571E-2</v>
      </c>
      <c r="AA60" s="1">
        <f>VLOOKUP(E60,after_market_flags!B:H,7,0)</f>
        <v>44144</v>
      </c>
      <c r="AB60" s="1" t="str">
        <f t="shared" si="16"/>
        <v>GDYN|44144</v>
      </c>
      <c r="AC60" s="6">
        <f>VLOOKUP(AB60,trade_prices!A:E,5,0)</f>
        <v>9</v>
      </c>
      <c r="AD60" s="6">
        <f>VLOOKUP(AB60,trade_prices!A:F,6,0)</f>
        <v>8.7600002289999992</v>
      </c>
      <c r="AE60" s="6">
        <f t="shared" si="17"/>
        <v>1.1415786231253071E-3</v>
      </c>
      <c r="AF60">
        <f t="shared" si="12"/>
        <v>2</v>
      </c>
      <c r="AG60">
        <f t="shared" si="13"/>
        <v>1</v>
      </c>
    </row>
    <row r="61" spans="1:33" x14ac:dyDescent="0.35">
      <c r="A61" t="s">
        <v>229</v>
      </c>
      <c r="B61" t="s">
        <v>194</v>
      </c>
      <c r="C61" t="s">
        <v>9</v>
      </c>
      <c r="D61">
        <v>1</v>
      </c>
      <c r="E61" s="1">
        <v>44140</v>
      </c>
      <c r="F61" s="1" t="str">
        <f t="shared" si="4"/>
        <v>GEENQ|44140</v>
      </c>
      <c r="G61" s="6" t="e">
        <f>VLOOKUP(F61,trade_prices!A:E,5,0)</f>
        <v>#N/A</v>
      </c>
      <c r="H61" s="5" t="e">
        <f>VLOOKUP(F61,trade_prices!A:F,6,0)</f>
        <v>#N/A</v>
      </c>
      <c r="I61" s="1">
        <f>VLOOKUP(E61,after_market_flags!B:D,3,0)</f>
        <v>44133</v>
      </c>
      <c r="J61" s="1" t="str">
        <f t="shared" si="5"/>
        <v>GEENQ|44133</v>
      </c>
      <c r="K61" s="6" t="e">
        <f>VLOOKUP(J61,trade_prices!A:E,5,0)</f>
        <v>#N/A</v>
      </c>
      <c r="L61" s="6" t="e">
        <f>VLOOKUP(J61,trade_prices!A:F,6,0)</f>
        <v>#N/A</v>
      </c>
      <c r="M61" s="6" t="e">
        <f t="shared" si="6"/>
        <v>#N/A</v>
      </c>
      <c r="N61" s="6" t="e">
        <f t="shared" si="7"/>
        <v>#N/A</v>
      </c>
      <c r="O61" s="1">
        <f>VLOOKUP(E61,after_market_flags!B:E,4,0)</f>
        <v>44139</v>
      </c>
      <c r="P61" s="1" t="str">
        <f t="shared" si="8"/>
        <v>GEENQ|44139</v>
      </c>
      <c r="Q61" s="6" t="e">
        <f>VLOOKUP(P61,trade_prices!A:E,5,0)</f>
        <v>#N/A</v>
      </c>
      <c r="R61" s="6" t="e">
        <f>VLOOKUP(P61,trade_prices!A:F,6,0)</f>
        <v>#N/A</v>
      </c>
      <c r="S61" s="1">
        <f>VLOOKUP(E61,after_market_flags!B:F,5,0)</f>
        <v>44141</v>
      </c>
      <c r="T61" s="1" t="str">
        <f t="shared" si="9"/>
        <v>GEENQ|44141</v>
      </c>
      <c r="U61" s="6" t="e">
        <f>VLOOKUP(T61,trade_prices!A:E,5,0)</f>
        <v>#N/A</v>
      </c>
      <c r="V61" s="6" t="e">
        <f>VLOOKUP(T61,trade_prices!A:F,6,0)</f>
        <v>#N/A</v>
      </c>
      <c r="W61" s="6" t="e">
        <f t="shared" si="10"/>
        <v>#N/A</v>
      </c>
      <c r="X61" s="6" t="e">
        <f t="shared" si="11"/>
        <v>#N/A</v>
      </c>
      <c r="Y61" s="6" t="e">
        <f t="shared" si="14"/>
        <v>#N/A</v>
      </c>
      <c r="Z61" s="6" t="e">
        <f t="shared" si="15"/>
        <v>#N/A</v>
      </c>
      <c r="AA61" s="1">
        <f>VLOOKUP(E61,after_market_flags!B:H,7,0)</f>
        <v>44144</v>
      </c>
      <c r="AB61" s="1" t="str">
        <f t="shared" si="16"/>
        <v>GEENQ|44144</v>
      </c>
      <c r="AC61" s="6" t="e">
        <f>VLOOKUP(AB61,trade_prices!A:E,5,0)</f>
        <v>#N/A</v>
      </c>
      <c r="AD61" s="6" t="e">
        <f>VLOOKUP(AB61,trade_prices!A:F,6,0)</f>
        <v>#N/A</v>
      </c>
      <c r="AE61" s="6" t="e">
        <f t="shared" si="17"/>
        <v>#N/A</v>
      </c>
      <c r="AF61" t="e">
        <f t="shared" si="12"/>
        <v>#N/A</v>
      </c>
      <c r="AG61" t="e">
        <f t="shared" si="13"/>
        <v>#N/A</v>
      </c>
    </row>
    <row r="62" spans="1:33" x14ac:dyDescent="0.35">
      <c r="A62" t="s">
        <v>235</v>
      </c>
      <c r="B62" t="s">
        <v>236</v>
      </c>
      <c r="C62" t="s">
        <v>9</v>
      </c>
      <c r="D62">
        <v>1</v>
      </c>
      <c r="E62" s="1">
        <v>44140</v>
      </c>
      <c r="F62" s="1" t="str">
        <f t="shared" si="4"/>
        <v>GIGA|44140</v>
      </c>
      <c r="G62" s="6">
        <f>VLOOKUP(F62,trade_prices!A:E,5,0)</f>
        <v>3.7799999710000001</v>
      </c>
      <c r="H62" s="5">
        <f>VLOOKUP(F62,trade_prices!A:F,6,0)</f>
        <v>3.7799999710000001</v>
      </c>
      <c r="I62" s="1">
        <f>VLOOKUP(E62,after_market_flags!B:D,3,0)</f>
        <v>44133</v>
      </c>
      <c r="J62" s="1" t="str">
        <f t="shared" si="5"/>
        <v>GIGA|44133</v>
      </c>
      <c r="K62" s="6">
        <f>VLOOKUP(J62,trade_prices!A:E,5,0)</f>
        <v>3.5599999430000002</v>
      </c>
      <c r="L62" s="6">
        <f>VLOOKUP(J62,trade_prices!A:F,6,0)</f>
        <v>4.1900000569999998</v>
      </c>
      <c r="M62" s="6">
        <f t="shared" si="6"/>
        <v>-0.10846563204907488</v>
      </c>
      <c r="N62" s="6" t="str">
        <f t="shared" si="7"/>
        <v>decrease</v>
      </c>
      <c r="O62" s="1">
        <f>VLOOKUP(E62,after_market_flags!B:E,4,0)</f>
        <v>44139</v>
      </c>
      <c r="P62" s="1" t="str">
        <f t="shared" si="8"/>
        <v>GIGA|44139</v>
      </c>
      <c r="Q62" s="6">
        <f>VLOOKUP(P62,trade_prices!A:E,5,0)</f>
        <v>3.7799999710000001</v>
      </c>
      <c r="R62" s="6">
        <f>VLOOKUP(P62,trade_prices!A:F,6,0)</f>
        <v>3.7799999710000001</v>
      </c>
      <c r="S62" s="1">
        <f>VLOOKUP(E62,after_market_flags!B:F,5,0)</f>
        <v>44141</v>
      </c>
      <c r="T62" s="1" t="str">
        <f t="shared" si="9"/>
        <v>GIGA|44141</v>
      </c>
      <c r="U62" s="6">
        <f>VLOOKUP(T62,trade_prices!A:E,5,0)</f>
        <v>3.7799999710000001</v>
      </c>
      <c r="V62" s="6">
        <f>VLOOKUP(T62,trade_prices!A:F,6,0)</f>
        <v>3.7799999710000001</v>
      </c>
      <c r="W62" s="6">
        <f t="shared" si="10"/>
        <v>0</v>
      </c>
      <c r="X62" s="6" t="str">
        <f t="shared" si="11"/>
        <v>no change</v>
      </c>
      <c r="Y62" s="6">
        <f t="shared" si="14"/>
        <v>0</v>
      </c>
      <c r="Z62" s="6">
        <f t="shared" si="15"/>
        <v>0</v>
      </c>
      <c r="AA62" s="1">
        <f>VLOOKUP(E62,after_market_flags!B:H,7,0)</f>
        <v>44144</v>
      </c>
      <c r="AB62" s="1" t="str">
        <f t="shared" si="16"/>
        <v>GIGA|44144</v>
      </c>
      <c r="AC62" s="6">
        <f>VLOOKUP(AB62,trade_prices!A:E,5,0)</f>
        <v>3.7799999710000001</v>
      </c>
      <c r="AD62" s="6">
        <f>VLOOKUP(AB62,trade_prices!A:F,6,0)</f>
        <v>3.7799999710000001</v>
      </c>
      <c r="AE62" s="6">
        <f t="shared" si="17"/>
        <v>0</v>
      </c>
      <c r="AF62">
        <f t="shared" si="12"/>
        <v>0</v>
      </c>
      <c r="AG62">
        <f t="shared" si="13"/>
        <v>0</v>
      </c>
    </row>
    <row r="63" spans="1:33" x14ac:dyDescent="0.35">
      <c r="A63" t="s">
        <v>237</v>
      </c>
      <c r="B63" t="s">
        <v>238</v>
      </c>
      <c r="C63" t="s">
        <v>9</v>
      </c>
      <c r="D63">
        <v>1</v>
      </c>
      <c r="E63" s="1">
        <v>44139</v>
      </c>
      <c r="F63" s="1" t="str">
        <f t="shared" si="4"/>
        <v>GLBZ|44139</v>
      </c>
      <c r="G63" s="6">
        <f>VLOOKUP(F63,trade_prices!A:E,5,0)</f>
        <v>10.22999954</v>
      </c>
      <c r="H63" s="5">
        <f>VLOOKUP(F63,trade_prices!A:F,6,0)</f>
        <v>10.22999954</v>
      </c>
      <c r="I63" s="1">
        <f>VLOOKUP(E63,after_market_flags!B:D,3,0)</f>
        <v>44132</v>
      </c>
      <c r="J63" s="1" t="str">
        <f t="shared" si="5"/>
        <v>GLBZ|44132</v>
      </c>
      <c r="K63" s="6">
        <f>VLOOKUP(J63,trade_prices!A:E,5,0)</f>
        <v>9.75</v>
      </c>
      <c r="L63" s="6">
        <f>VLOOKUP(J63,trade_prices!A:F,6,0)</f>
        <v>9.75</v>
      </c>
      <c r="M63" s="6">
        <f t="shared" si="6"/>
        <v>4.6920778258412288E-2</v>
      </c>
      <c r="N63" s="6" t="str">
        <f t="shared" si="7"/>
        <v>increase</v>
      </c>
      <c r="O63" s="1">
        <f>VLOOKUP(E63,after_market_flags!B:E,4,0)</f>
        <v>44138</v>
      </c>
      <c r="P63" s="1" t="str">
        <f t="shared" si="8"/>
        <v>GLBZ|44138</v>
      </c>
      <c r="Q63" s="6">
        <f>VLOOKUP(P63,trade_prices!A:E,5,0)</f>
        <v>10.22999954</v>
      </c>
      <c r="R63" s="6">
        <f>VLOOKUP(P63,trade_prices!A:F,6,0)</f>
        <v>10.22999954</v>
      </c>
      <c r="S63" s="1">
        <f>VLOOKUP(E63,after_market_flags!B:F,5,0)</f>
        <v>44140</v>
      </c>
      <c r="T63" s="1" t="str">
        <f t="shared" si="9"/>
        <v>GLBZ|44140</v>
      </c>
      <c r="U63" s="6">
        <f>VLOOKUP(T63,trade_prices!A:E,5,0)</f>
        <v>10.22999954</v>
      </c>
      <c r="V63" s="6">
        <f>VLOOKUP(T63,trade_prices!A:F,6,0)</f>
        <v>10.22999954</v>
      </c>
      <c r="W63" s="6">
        <f t="shared" si="10"/>
        <v>0</v>
      </c>
      <c r="X63" s="6" t="str">
        <f t="shared" si="11"/>
        <v>no change</v>
      </c>
      <c r="Y63" s="6">
        <f t="shared" si="14"/>
        <v>0</v>
      </c>
      <c r="Z63" s="6">
        <f t="shared" si="15"/>
        <v>0</v>
      </c>
      <c r="AA63" s="1">
        <f>VLOOKUP(E63,after_market_flags!B:H,7,0)</f>
        <v>44141</v>
      </c>
      <c r="AB63" s="1" t="str">
        <f t="shared" si="16"/>
        <v>GLBZ|44141</v>
      </c>
      <c r="AC63" s="6">
        <f>VLOOKUP(AB63,trade_prices!A:E,5,0)</f>
        <v>10.22000027</v>
      </c>
      <c r="AD63" s="6">
        <f>VLOOKUP(AB63,trade_prices!A:F,6,0)</f>
        <v>10.22000027</v>
      </c>
      <c r="AE63" s="6">
        <f t="shared" si="17"/>
        <v>-9.7840212679366038E-4</v>
      </c>
      <c r="AF63">
        <f t="shared" si="12"/>
        <v>0</v>
      </c>
      <c r="AG63">
        <f t="shared" si="13"/>
        <v>0</v>
      </c>
    </row>
    <row r="64" spans="1:33" x14ac:dyDescent="0.35">
      <c r="A64" t="s">
        <v>245</v>
      </c>
      <c r="B64" t="s">
        <v>246</v>
      </c>
      <c r="C64" t="s">
        <v>9</v>
      </c>
      <c r="D64">
        <v>1</v>
      </c>
      <c r="E64" s="1">
        <v>44144</v>
      </c>
      <c r="F64" s="1" t="str">
        <f t="shared" si="4"/>
        <v>GPMT|44144</v>
      </c>
      <c r="G64" s="6">
        <f>VLOOKUP(F64,trade_prices!A:E,5,0)</f>
        <v>7.2300000190000002</v>
      </c>
      <c r="H64" s="5">
        <f>VLOOKUP(F64,trade_prices!A:F,6,0)</f>
        <v>8.0699996949999999</v>
      </c>
      <c r="I64" s="1">
        <f>VLOOKUP(E64,after_market_flags!B:D,3,0)</f>
        <v>44137</v>
      </c>
      <c r="J64" s="1" t="str">
        <f t="shared" si="5"/>
        <v>GPMT|44137</v>
      </c>
      <c r="K64" s="6">
        <f>VLOOKUP(J64,trade_prices!A:E,5,0)</f>
        <v>6.8400001530000001</v>
      </c>
      <c r="L64" s="6">
        <f>VLOOKUP(J64,trade_prices!A:F,6,0)</f>
        <v>6.8499999049999998</v>
      </c>
      <c r="M64" s="6">
        <f t="shared" si="6"/>
        <v>0.15117717919566789</v>
      </c>
      <c r="N64" s="6" t="str">
        <f t="shared" si="7"/>
        <v>increase</v>
      </c>
      <c r="O64" s="1">
        <f>VLOOKUP(E64,after_market_flags!B:E,4,0)</f>
        <v>44141</v>
      </c>
      <c r="P64" s="1" t="str">
        <f t="shared" si="8"/>
        <v>GPMT|44141</v>
      </c>
      <c r="Q64" s="6">
        <f>VLOOKUP(P64,trade_prices!A:E,5,0)</f>
        <v>7</v>
      </c>
      <c r="R64" s="6">
        <f>VLOOKUP(P64,trade_prices!A:F,6,0)</f>
        <v>6.9099998469999999</v>
      </c>
      <c r="S64" s="1">
        <f>VLOOKUP(E64,after_market_flags!B:F,5,0)</f>
        <v>44145</v>
      </c>
      <c r="T64" s="1" t="str">
        <f t="shared" si="9"/>
        <v>GPMT|44145</v>
      </c>
      <c r="U64" s="6">
        <f>VLOOKUP(T64,trade_prices!A:E,5,0)</f>
        <v>8.0100002289999992</v>
      </c>
      <c r="V64" s="6">
        <f>VLOOKUP(T64,trade_prices!A:F,6,0)</f>
        <v>8.5799999239999991</v>
      </c>
      <c r="W64" s="6">
        <f t="shared" si="10"/>
        <v>6.6433531474236404E-2</v>
      </c>
      <c r="X64" s="6" t="str">
        <f t="shared" si="11"/>
        <v>increase</v>
      </c>
      <c r="Y64" s="6">
        <f t="shared" si="14"/>
        <v>0.13732838333980019</v>
      </c>
      <c r="Z64" s="6">
        <f t="shared" si="15"/>
        <v>6.6433531474236404E-2</v>
      </c>
      <c r="AA64" s="1">
        <f>VLOOKUP(E64,after_market_flags!B:H,7,0)</f>
        <v>44146</v>
      </c>
      <c r="AB64" s="1" t="str">
        <f t="shared" si="16"/>
        <v>GPMT|44146</v>
      </c>
      <c r="AC64" s="6">
        <f>VLOOKUP(AB64,trade_prices!A:E,5,0)</f>
        <v>8.5900001530000001</v>
      </c>
      <c r="AD64" s="6">
        <f>VLOOKUP(AB64,trade_prices!A:F,6,0)</f>
        <v>8.2399997710000008</v>
      </c>
      <c r="AE64" s="6">
        <f t="shared" si="17"/>
        <v>-4.1262155637018433E-2</v>
      </c>
      <c r="AF64">
        <f t="shared" si="12"/>
        <v>1</v>
      </c>
      <c r="AG64">
        <f t="shared" si="13"/>
        <v>1</v>
      </c>
    </row>
    <row r="65" spans="1:33" x14ac:dyDescent="0.35">
      <c r="A65" t="s">
        <v>247</v>
      </c>
      <c r="B65" t="s">
        <v>248</v>
      </c>
      <c r="C65" t="s">
        <v>9</v>
      </c>
      <c r="D65">
        <v>1</v>
      </c>
      <c r="E65" s="1">
        <v>44140</v>
      </c>
      <c r="F65" s="1" t="str">
        <f t="shared" si="4"/>
        <v>GSBD|44140</v>
      </c>
      <c r="G65" s="6">
        <f>VLOOKUP(F65,trade_prices!A:E,5,0)</f>
        <v>16.040000920000001</v>
      </c>
      <c r="H65" s="5">
        <f>VLOOKUP(F65,trade_prices!A:F,6,0)</f>
        <v>16.290000920000001</v>
      </c>
      <c r="I65" s="1">
        <f>VLOOKUP(E65,after_market_flags!B:D,3,0)</f>
        <v>44133</v>
      </c>
      <c r="J65" s="1" t="str">
        <f t="shared" si="5"/>
        <v>GSBD|44133</v>
      </c>
      <c r="K65" s="6">
        <f>VLOOKUP(J65,trade_prices!A:E,5,0)</f>
        <v>15.94999981</v>
      </c>
      <c r="L65" s="6">
        <f>VLOOKUP(J65,trade_prices!A:F,6,0)</f>
        <v>15.47000027</v>
      </c>
      <c r="M65" s="6">
        <f t="shared" si="6"/>
        <v>5.0337667507019436E-2</v>
      </c>
      <c r="N65" s="6" t="str">
        <f t="shared" si="7"/>
        <v>increase</v>
      </c>
      <c r="O65" s="1">
        <f>VLOOKUP(E65,after_market_flags!B:E,4,0)</f>
        <v>44139</v>
      </c>
      <c r="P65" s="1" t="str">
        <f t="shared" si="8"/>
        <v>GSBD|44139</v>
      </c>
      <c r="Q65" s="6">
        <f>VLOOKUP(P65,trade_prices!A:E,5,0)</f>
        <v>15.670000079999999</v>
      </c>
      <c r="R65" s="6">
        <f>VLOOKUP(P65,trade_prices!A:F,6,0)</f>
        <v>15.97999954</v>
      </c>
      <c r="S65" s="1">
        <f>VLOOKUP(E65,after_market_flags!B:F,5,0)</f>
        <v>44141</v>
      </c>
      <c r="T65" s="1" t="str">
        <f t="shared" si="9"/>
        <v>GSBD|44141</v>
      </c>
      <c r="U65" s="6">
        <f>VLOOKUP(T65,trade_prices!A:E,5,0)</f>
        <v>16.299999239999998</v>
      </c>
      <c r="V65" s="6">
        <f>VLOOKUP(T65,trade_prices!A:F,6,0)</f>
        <v>16.129999160000001</v>
      </c>
      <c r="W65" s="6">
        <f t="shared" si="10"/>
        <v>-1.0539373146501618E-2</v>
      </c>
      <c r="X65" s="6" t="str">
        <f t="shared" si="11"/>
        <v>decrease</v>
      </c>
      <c r="Y65" s="6">
        <f t="shared" si="14"/>
        <v>1.9631884350934398E-2</v>
      </c>
      <c r="Z65" s="6">
        <f t="shared" si="15"/>
        <v>-1.0539373146501618E-2</v>
      </c>
      <c r="AA65" s="1">
        <f>VLOOKUP(E65,after_market_flags!B:H,7,0)</f>
        <v>44144</v>
      </c>
      <c r="AB65" s="1" t="str">
        <f t="shared" si="16"/>
        <v>GSBD|44144</v>
      </c>
      <c r="AC65" s="6">
        <f>VLOOKUP(AB65,trade_prices!A:E,5,0)</f>
        <v>16.690000529999999</v>
      </c>
      <c r="AD65" s="6">
        <f>VLOOKUP(AB65,trade_prices!A:F,6,0)</f>
        <v>16.459999079999999</v>
      </c>
      <c r="AE65" s="6">
        <f t="shared" si="17"/>
        <v>2.0048598933457461E-2</v>
      </c>
      <c r="AF65">
        <f t="shared" si="12"/>
        <v>2</v>
      </c>
      <c r="AG65">
        <f t="shared" si="13"/>
        <v>0</v>
      </c>
    </row>
    <row r="66" spans="1:33" x14ac:dyDescent="0.35">
      <c r="A66" t="s">
        <v>249</v>
      </c>
      <c r="B66" t="s">
        <v>250</v>
      </c>
      <c r="C66" t="s">
        <v>9</v>
      </c>
      <c r="D66">
        <v>1</v>
      </c>
      <c r="E66" s="1">
        <v>44144</v>
      </c>
      <c r="F66" s="1" t="str">
        <f t="shared" si="4"/>
        <v>GSKY|44144</v>
      </c>
      <c r="G66" s="6">
        <f>VLOOKUP(F66,trade_prices!A:E,5,0)</f>
        <v>4.4000000950000002</v>
      </c>
      <c r="H66" s="5">
        <f>VLOOKUP(F66,trade_prices!A:F,6,0)</f>
        <v>4.3400001530000001</v>
      </c>
      <c r="I66" s="1">
        <f>VLOOKUP(E66,after_market_flags!B:D,3,0)</f>
        <v>44137</v>
      </c>
      <c r="J66" s="1" t="str">
        <f t="shared" si="5"/>
        <v>GSKY|44137</v>
      </c>
      <c r="K66" s="6">
        <f>VLOOKUP(J66,trade_prices!A:E,5,0)</f>
        <v>4.8000001909999996</v>
      </c>
      <c r="L66" s="6">
        <f>VLOOKUP(J66,trade_prices!A:F,6,0)</f>
        <v>4.8200001720000003</v>
      </c>
      <c r="M66" s="6">
        <f t="shared" si="6"/>
        <v>-0.11059907881989428</v>
      </c>
      <c r="N66" s="6" t="str">
        <f t="shared" si="7"/>
        <v>decrease</v>
      </c>
      <c r="O66" s="1">
        <f>VLOOKUP(E66,after_market_flags!B:E,4,0)</f>
        <v>44141</v>
      </c>
      <c r="P66" s="1" t="str">
        <f t="shared" si="8"/>
        <v>GSKY|44141</v>
      </c>
      <c r="Q66" s="6">
        <f>VLOOKUP(P66,trade_prices!A:E,5,0)</f>
        <v>4.5399999619999996</v>
      </c>
      <c r="R66" s="6">
        <f>VLOOKUP(P66,trade_prices!A:F,6,0)</f>
        <v>4.2199997900000001</v>
      </c>
      <c r="S66" s="1">
        <f>VLOOKUP(E66,after_market_flags!B:F,5,0)</f>
        <v>44145</v>
      </c>
      <c r="T66" s="1" t="str">
        <f t="shared" si="9"/>
        <v>GSKY|44145</v>
      </c>
      <c r="U66" s="6">
        <f>VLOOKUP(T66,trade_prices!A:E,5,0)</f>
        <v>4</v>
      </c>
      <c r="V66" s="6">
        <f>VLOOKUP(T66,trade_prices!A:F,6,0)</f>
        <v>3.7200000289999999</v>
      </c>
      <c r="W66" s="6">
        <f t="shared" si="10"/>
        <v>-7.5268808821829195E-2</v>
      </c>
      <c r="X66" s="6" t="str">
        <f t="shared" si="11"/>
        <v>decrease</v>
      </c>
      <c r="Y66" s="6">
        <f t="shared" ref="Y66:Y97" si="18">(U66-R66)/U66</f>
        <v>-5.4999947500000035E-2</v>
      </c>
      <c r="Z66" s="6">
        <f t="shared" ref="Z66:Z97" si="19">(V66-U66)/V66</f>
        <v>-7.5268808821829195E-2</v>
      </c>
      <c r="AA66" s="1">
        <f>VLOOKUP(E66,after_market_flags!B:H,7,0)</f>
        <v>44146</v>
      </c>
      <c r="AB66" s="1" t="str">
        <f t="shared" ref="AB66:AB97" si="20">_xlfn.CONCAT(A66&amp;"|"&amp;AA66)</f>
        <v>GSKY|44146</v>
      </c>
      <c r="AC66" s="6">
        <f>VLOOKUP(AB66,trade_prices!A:E,5,0)</f>
        <v>3.8099999430000002</v>
      </c>
      <c r="AD66" s="6">
        <f>VLOOKUP(AB66,trade_prices!A:F,6,0)</f>
        <v>3.539999962</v>
      </c>
      <c r="AE66" s="6">
        <f t="shared" ref="AE66:AE97" si="21">(AD66-V66)/AD66</f>
        <v>-5.0847477099492673E-2</v>
      </c>
      <c r="AF66">
        <f t="shared" si="12"/>
        <v>4</v>
      </c>
      <c r="AG66">
        <f t="shared" si="13"/>
        <v>1</v>
      </c>
    </row>
    <row r="67" spans="1:33" x14ac:dyDescent="0.35">
      <c r="A67" t="s">
        <v>257</v>
      </c>
      <c r="B67" t="s">
        <v>258</v>
      </c>
      <c r="C67" t="s">
        <v>9</v>
      </c>
      <c r="D67">
        <v>1</v>
      </c>
      <c r="E67" s="1">
        <v>44139</v>
      </c>
      <c r="F67" s="1" t="str">
        <f t="shared" ref="F67:F130" si="22">_xlfn.CONCAT(A67&amp;"|"&amp;E67)</f>
        <v>GV|44139</v>
      </c>
      <c r="G67" s="6">
        <f>VLOOKUP(F67,trade_prices!A:E,5,0)</f>
        <v>4.8400001530000001</v>
      </c>
      <c r="H67" s="5">
        <f>VLOOKUP(F67,trade_prices!A:F,6,0)</f>
        <v>4.6399998660000001</v>
      </c>
      <c r="I67" s="1">
        <f>VLOOKUP(E67,after_market_flags!B:D,3,0)</f>
        <v>44132</v>
      </c>
      <c r="J67" s="1" t="str">
        <f t="shared" ref="J67:J130" si="23">_xlfn.CONCAT(A67&amp;"|"&amp;I67)</f>
        <v>GV|44132</v>
      </c>
      <c r="K67" s="6">
        <f>VLOOKUP(J67,trade_prices!A:E,5,0)</f>
        <v>4.579999924</v>
      </c>
      <c r="L67" s="6">
        <f>VLOOKUP(J67,trade_prices!A:F,6,0)</f>
        <v>4.5500001909999996</v>
      </c>
      <c r="M67" s="6">
        <f t="shared" ref="M67:M130" si="24">(H67-L67)/H67</f>
        <v>1.9396482241191622E-2</v>
      </c>
      <c r="N67" s="6" t="str">
        <f t="shared" ref="N67:N130" si="25">IF(M67&lt;0,"decrease",IF(M67&gt;0,"increase",IF(M67=0,"no change","")))</f>
        <v>increase</v>
      </c>
      <c r="O67" s="1">
        <f>VLOOKUP(E67,after_market_flags!B:E,4,0)</f>
        <v>44138</v>
      </c>
      <c r="P67" s="1" t="str">
        <f t="shared" ref="P67:P130" si="26">_xlfn.CONCAT(A67&amp;"|"&amp;O67)</f>
        <v>GV|44138</v>
      </c>
      <c r="Q67" s="6">
        <f>VLOOKUP(P67,trade_prices!A:E,5,0)</f>
        <v>4.7399997709999999</v>
      </c>
      <c r="R67" s="6">
        <f>VLOOKUP(P67,trade_prices!A:F,6,0)</f>
        <v>4.8400001530000001</v>
      </c>
      <c r="S67" s="1">
        <f>VLOOKUP(E67,after_market_flags!B:F,5,0)</f>
        <v>44140</v>
      </c>
      <c r="T67" s="1" t="str">
        <f t="shared" ref="T67:T130" si="27">_xlfn.CONCAT(A67&amp;"|"&amp;S67)</f>
        <v>GV|44140</v>
      </c>
      <c r="U67" s="6">
        <f>VLOOKUP(T67,trade_prices!A:E,5,0)</f>
        <v>4.5</v>
      </c>
      <c r="V67" s="6">
        <f>VLOOKUP(T67,trade_prices!A:F,6,0)</f>
        <v>4.25</v>
      </c>
      <c r="W67" s="6">
        <f t="shared" ref="W67:W130" si="28">(V67-U67)/V67</f>
        <v>-5.8823529411764705E-2</v>
      </c>
      <c r="X67" s="6" t="str">
        <f t="shared" ref="X67:X130" si="29">IF(W67&lt;0,"decrease",IF(W67&gt;0,"increase",IF(W67=0,"no change","")))</f>
        <v>decrease</v>
      </c>
      <c r="Y67" s="6">
        <f t="shared" si="18"/>
        <v>-7.555558955555558E-2</v>
      </c>
      <c r="Z67" s="6">
        <f t="shared" si="19"/>
        <v>-5.8823529411764705E-2</v>
      </c>
      <c r="AA67" s="1">
        <f>VLOOKUP(E67,after_market_flags!B:H,7,0)</f>
        <v>44141</v>
      </c>
      <c r="AB67" s="1" t="str">
        <f t="shared" si="20"/>
        <v>GV|44141</v>
      </c>
      <c r="AC67" s="6">
        <f>VLOOKUP(AB67,trade_prices!A:E,5,0)</f>
        <v>4.2300000190000002</v>
      </c>
      <c r="AD67" s="6">
        <f>VLOOKUP(AB67,trade_prices!A:F,6,0)</f>
        <v>4.1900000569999998</v>
      </c>
      <c r="AE67" s="6">
        <f t="shared" si="21"/>
        <v>-1.4319795270589951E-2</v>
      </c>
      <c r="AF67">
        <f t="shared" ref="AF67:AF130" si="30">IF(AND(N67="increase",X67="increase"),1,
IF(AND(N67="increase",X67="decrease"),2,
IF(AND(N67="decrease",X67="increase"),3,
IF(AND(N67="decrease",X67="decrease"),4,0))))</f>
        <v>2</v>
      </c>
      <c r="AG67">
        <f t="shared" ref="AG67:AG130" si="31">IF(ABS(W67)&gt;=$AN$1,1,0)</f>
        <v>1</v>
      </c>
    </row>
    <row r="68" spans="1:33" x14ac:dyDescent="0.35">
      <c r="A68" t="s">
        <v>261</v>
      </c>
      <c r="B68" t="s">
        <v>262</v>
      </c>
      <c r="C68" t="s">
        <v>9</v>
      </c>
      <c r="D68">
        <v>1</v>
      </c>
      <c r="E68" s="1">
        <v>44140</v>
      </c>
      <c r="F68" s="1" t="str">
        <f t="shared" si="22"/>
        <v>GWRS|44140</v>
      </c>
      <c r="G68" s="6">
        <f>VLOOKUP(F68,trade_prices!A:E,5,0)</f>
        <v>10.739999770000001</v>
      </c>
      <c r="H68" s="5">
        <f>VLOOKUP(F68,trade_prices!A:F,6,0)</f>
        <v>10.978091239999999</v>
      </c>
      <c r="I68" s="1">
        <f>VLOOKUP(E68,after_market_flags!B:D,3,0)</f>
        <v>44133</v>
      </c>
      <c r="J68" s="1" t="str">
        <f t="shared" si="23"/>
        <v>GWRS|44133</v>
      </c>
      <c r="K68" s="6">
        <f>VLOOKUP(J68,trade_prices!A:E,5,0)</f>
        <v>10.69999981</v>
      </c>
      <c r="L68" s="6">
        <f>VLOOKUP(J68,trade_prices!A:F,6,0)</f>
        <v>10.628787989999999</v>
      </c>
      <c r="M68" s="6">
        <f t="shared" si="24"/>
        <v>3.1818213418310065E-2</v>
      </c>
      <c r="N68" s="6" t="str">
        <f t="shared" si="25"/>
        <v>increase</v>
      </c>
      <c r="O68" s="1">
        <f>VLOOKUP(E68,after_market_flags!B:E,4,0)</f>
        <v>44139</v>
      </c>
      <c r="P68" s="1" t="str">
        <f t="shared" si="26"/>
        <v>GWRS|44139</v>
      </c>
      <c r="Q68" s="6">
        <f>VLOOKUP(P68,trade_prices!A:E,5,0)</f>
        <v>10.829999920000001</v>
      </c>
      <c r="R68" s="6">
        <f>VLOOKUP(P68,trade_prices!A:F,6,0)</f>
        <v>10.69864941</v>
      </c>
      <c r="S68" s="1">
        <f>VLOOKUP(E68,after_market_flags!B:F,5,0)</f>
        <v>44141</v>
      </c>
      <c r="T68" s="1" t="str">
        <f t="shared" si="27"/>
        <v>GWRS|44141</v>
      </c>
      <c r="U68" s="6">
        <f>VLOOKUP(T68,trade_prices!A:E,5,0)</f>
        <v>11.399999619999999</v>
      </c>
      <c r="V68" s="6">
        <f>VLOOKUP(T68,trade_prices!A:F,6,0)</f>
        <v>11.257533069999999</v>
      </c>
      <c r="W68" s="6">
        <f t="shared" si="28"/>
        <v>-1.2655219319733251E-2</v>
      </c>
      <c r="X68" s="6" t="str">
        <f t="shared" si="29"/>
        <v>decrease</v>
      </c>
      <c r="Y68" s="6">
        <f t="shared" si="18"/>
        <v>6.1521950296345655E-2</v>
      </c>
      <c r="Z68" s="6">
        <f t="shared" si="19"/>
        <v>-1.2655219319733251E-2</v>
      </c>
      <c r="AA68" s="1">
        <f>VLOOKUP(E68,after_market_flags!B:H,7,0)</f>
        <v>44144</v>
      </c>
      <c r="AB68" s="1" t="str">
        <f t="shared" si="20"/>
        <v>GWRS|44144</v>
      </c>
      <c r="AC68" s="6">
        <f>VLOOKUP(AB68,trade_prices!A:E,5,0)</f>
        <v>11.44999981</v>
      </c>
      <c r="AD68" s="6">
        <f>VLOOKUP(AB68,trade_prices!A:F,6,0)</f>
        <v>11.95613956</v>
      </c>
      <c r="AE68" s="6">
        <f t="shared" si="21"/>
        <v>5.8430774121877284E-2</v>
      </c>
      <c r="AF68">
        <f t="shared" si="30"/>
        <v>2</v>
      </c>
      <c r="AG68">
        <f t="shared" si="31"/>
        <v>0</v>
      </c>
    </row>
    <row r="69" spans="1:33" x14ac:dyDescent="0.35">
      <c r="A69" t="s">
        <v>265</v>
      </c>
      <c r="B69" t="s">
        <v>266</v>
      </c>
      <c r="C69" t="s">
        <v>9</v>
      </c>
      <c r="D69">
        <v>1</v>
      </c>
      <c r="E69" s="1">
        <v>44141</v>
      </c>
      <c r="F69" s="1" t="str">
        <f t="shared" si="22"/>
        <v>HCFT|44141</v>
      </c>
      <c r="G69" s="6">
        <f>VLOOKUP(F69,trade_prices!A:E,5,0)</f>
        <v>2.6400001049999999</v>
      </c>
      <c r="H69" s="5">
        <f>VLOOKUP(F69,trade_prices!A:F,6,0)</f>
        <v>2.6500000950000002</v>
      </c>
      <c r="I69" s="1">
        <f>VLOOKUP(E69,after_market_flags!B:D,3,0)</f>
        <v>44165</v>
      </c>
      <c r="J69" s="1" t="str">
        <f t="shared" si="23"/>
        <v>HCFT|44165</v>
      </c>
      <c r="K69" s="6" t="e">
        <f>VLOOKUP(J69,trade_prices!A:E,5,0)</f>
        <v>#N/A</v>
      </c>
      <c r="L69" s="6" t="e">
        <f>VLOOKUP(J69,trade_prices!A:F,6,0)</f>
        <v>#N/A</v>
      </c>
      <c r="M69" s="6" t="e">
        <f t="shared" si="24"/>
        <v>#N/A</v>
      </c>
      <c r="N69" s="6" t="e">
        <f t="shared" si="25"/>
        <v>#N/A</v>
      </c>
      <c r="O69" s="1">
        <f>VLOOKUP(E69,after_market_flags!B:E,4,0)</f>
        <v>44140</v>
      </c>
      <c r="P69" s="1" t="str">
        <f t="shared" si="26"/>
        <v>HCFT|44140</v>
      </c>
      <c r="Q69" s="6">
        <f>VLOOKUP(P69,trade_prices!A:E,5,0)</f>
        <v>2.5599999430000002</v>
      </c>
      <c r="R69" s="6">
        <f>VLOOKUP(P69,trade_prices!A:F,6,0)</f>
        <v>2.6900000569999998</v>
      </c>
      <c r="S69" s="1">
        <f>VLOOKUP(E69,after_market_flags!B:F,5,0)</f>
        <v>44144</v>
      </c>
      <c r="T69" s="1" t="str">
        <f t="shared" si="27"/>
        <v>HCFT|44144</v>
      </c>
      <c r="U69" s="6">
        <f>VLOOKUP(T69,trade_prices!A:E,5,0)</f>
        <v>2.6600000860000002</v>
      </c>
      <c r="V69" s="6">
        <f>VLOOKUP(T69,trade_prices!A:F,6,0)</f>
        <v>2.7400000100000002</v>
      </c>
      <c r="W69" s="6">
        <f t="shared" si="28"/>
        <v>2.9197052448185937E-2</v>
      </c>
      <c r="X69" s="6" t="str">
        <f t="shared" si="29"/>
        <v>increase</v>
      </c>
      <c r="Y69" s="6">
        <f t="shared" si="18"/>
        <v>-1.1278184221833E-2</v>
      </c>
      <c r="Z69" s="6">
        <f t="shared" si="19"/>
        <v>2.9197052448185937E-2</v>
      </c>
      <c r="AA69" s="1">
        <f>VLOOKUP(E69,after_market_flags!B:H,7,0)</f>
        <v>44155</v>
      </c>
      <c r="AB69" s="1" t="str">
        <f t="shared" si="20"/>
        <v>HCFT|44155</v>
      </c>
      <c r="AC69" s="6" t="e">
        <f>VLOOKUP(AB69,trade_prices!A:E,5,0)</f>
        <v>#N/A</v>
      </c>
      <c r="AD69" s="6" t="e">
        <f>VLOOKUP(AB69,trade_prices!A:F,6,0)</f>
        <v>#N/A</v>
      </c>
      <c r="AE69" s="6" t="e">
        <f t="shared" si="21"/>
        <v>#N/A</v>
      </c>
      <c r="AF69" t="e">
        <f t="shared" si="30"/>
        <v>#N/A</v>
      </c>
      <c r="AG69">
        <f t="shared" si="31"/>
        <v>1</v>
      </c>
    </row>
    <row r="70" spans="1:33" x14ac:dyDescent="0.35">
      <c r="A70" t="s">
        <v>267</v>
      </c>
      <c r="B70" t="s">
        <v>268</v>
      </c>
      <c r="C70" t="s">
        <v>9</v>
      </c>
      <c r="D70">
        <v>1</v>
      </c>
      <c r="E70" s="1">
        <v>44144</v>
      </c>
      <c r="F70" s="1" t="str">
        <f t="shared" si="22"/>
        <v>HCHC|44144</v>
      </c>
      <c r="G70" s="6">
        <f>VLOOKUP(F70,trade_prices!A:E,5,0)</f>
        <v>2.3499999049999998</v>
      </c>
      <c r="H70" s="5">
        <f>VLOOKUP(F70,trade_prices!A:F,6,0)</f>
        <v>2.380000114</v>
      </c>
      <c r="I70" s="1">
        <f>VLOOKUP(E70,after_market_flags!B:D,3,0)</f>
        <v>44137</v>
      </c>
      <c r="J70" s="1" t="str">
        <f t="shared" si="23"/>
        <v>HCHC|44137</v>
      </c>
      <c r="K70" s="6">
        <f>VLOOKUP(J70,trade_prices!A:E,5,0)</f>
        <v>2.1900000569999998</v>
      </c>
      <c r="L70" s="6">
        <f>VLOOKUP(J70,trade_prices!A:F,6,0)</f>
        <v>2.1800000669999999</v>
      </c>
      <c r="M70" s="6">
        <f t="shared" si="24"/>
        <v>8.4033629168137114E-2</v>
      </c>
      <c r="N70" s="6" t="str">
        <f t="shared" si="25"/>
        <v>increase</v>
      </c>
      <c r="O70" s="1">
        <f>VLOOKUP(E70,after_market_flags!B:E,4,0)</f>
        <v>44141</v>
      </c>
      <c r="P70" s="1" t="str">
        <f t="shared" si="26"/>
        <v>HCHC|44141</v>
      </c>
      <c r="Q70" s="6">
        <f>VLOOKUP(P70,trade_prices!A:E,5,0)</f>
        <v>2.289999962</v>
      </c>
      <c r="R70" s="6">
        <f>VLOOKUP(P70,trade_prices!A:F,6,0)</f>
        <v>2.3099999430000002</v>
      </c>
      <c r="S70" s="1">
        <f>VLOOKUP(E70,after_market_flags!B:F,5,0)</f>
        <v>44145</v>
      </c>
      <c r="T70" s="1" t="str">
        <f t="shared" si="27"/>
        <v>HCHC|44145</v>
      </c>
      <c r="U70" s="6">
        <f>VLOOKUP(T70,trade_prices!A:E,5,0)</f>
        <v>2.329999924</v>
      </c>
      <c r="V70" s="6">
        <f>VLOOKUP(T70,trade_prices!A:F,6,0)</f>
        <v>2.4800000190000002</v>
      </c>
      <c r="W70" s="6">
        <f t="shared" si="28"/>
        <v>6.0483908810808847E-2</v>
      </c>
      <c r="X70" s="6" t="str">
        <f t="shared" si="29"/>
        <v>increase</v>
      </c>
      <c r="Y70" s="6">
        <f t="shared" si="18"/>
        <v>8.5836831126007273E-3</v>
      </c>
      <c r="Z70" s="6">
        <f t="shared" si="19"/>
        <v>6.0483908810808847E-2</v>
      </c>
      <c r="AA70" s="1">
        <f>VLOOKUP(E70,after_market_flags!B:H,7,0)</f>
        <v>44146</v>
      </c>
      <c r="AB70" s="1" t="str">
        <f t="shared" si="20"/>
        <v>HCHC|44146</v>
      </c>
      <c r="AC70" s="6">
        <f>VLOOKUP(AB70,trade_prices!A:E,5,0)</f>
        <v>2.4800000190000002</v>
      </c>
      <c r="AD70" s="6">
        <f>VLOOKUP(AB70,trade_prices!A:F,6,0)</f>
        <v>2.420000076</v>
      </c>
      <c r="AE70" s="6">
        <f t="shared" si="21"/>
        <v>-2.4793364097398574E-2</v>
      </c>
      <c r="AF70">
        <f t="shared" si="30"/>
        <v>1</v>
      </c>
      <c r="AG70">
        <f t="shared" si="31"/>
        <v>1</v>
      </c>
    </row>
    <row r="71" spans="1:33" x14ac:dyDescent="0.35">
      <c r="A71" t="s">
        <v>269</v>
      </c>
      <c r="B71" t="s">
        <v>270</v>
      </c>
      <c r="C71" t="s">
        <v>9</v>
      </c>
      <c r="D71">
        <v>1</v>
      </c>
      <c r="E71" s="1">
        <v>44140</v>
      </c>
      <c r="F71" s="1" t="str">
        <f t="shared" si="22"/>
        <v>HCI|44140</v>
      </c>
      <c r="G71" s="6">
        <f>VLOOKUP(F71,trade_prices!A:E,5,0)</f>
        <v>48.950000760000002</v>
      </c>
      <c r="H71" s="5">
        <f>VLOOKUP(F71,trade_prices!A:F,6,0)</f>
        <v>48</v>
      </c>
      <c r="I71" s="1">
        <f>VLOOKUP(E71,after_market_flags!B:D,3,0)</f>
        <v>44133</v>
      </c>
      <c r="J71" s="1" t="str">
        <f t="shared" si="23"/>
        <v>HCI|44133</v>
      </c>
      <c r="K71" s="6">
        <f>VLOOKUP(J71,trade_prices!A:E,5,0)</f>
        <v>47.25</v>
      </c>
      <c r="L71" s="6">
        <f>VLOOKUP(J71,trade_prices!A:F,6,0)</f>
        <v>47.02999878</v>
      </c>
      <c r="M71" s="6">
        <f t="shared" si="24"/>
        <v>2.0208358750000006E-2</v>
      </c>
      <c r="N71" s="6" t="str">
        <f t="shared" si="25"/>
        <v>increase</v>
      </c>
      <c r="O71" s="1">
        <f>VLOOKUP(E71,after_market_flags!B:E,4,0)</f>
        <v>44139</v>
      </c>
      <c r="P71" s="1" t="str">
        <f t="shared" si="26"/>
        <v>HCI|44139</v>
      </c>
      <c r="Q71" s="6">
        <f>VLOOKUP(P71,trade_prices!A:E,5,0)</f>
        <v>47.400001529999997</v>
      </c>
      <c r="R71" s="6">
        <f>VLOOKUP(P71,trade_prices!A:F,6,0)</f>
        <v>48.91999817</v>
      </c>
      <c r="S71" s="1">
        <f>VLOOKUP(E71,after_market_flags!B:F,5,0)</f>
        <v>44141</v>
      </c>
      <c r="T71" s="1" t="str">
        <f t="shared" si="27"/>
        <v>HCI|44141</v>
      </c>
      <c r="U71" s="6">
        <f>VLOOKUP(T71,trade_prices!A:E,5,0)</f>
        <v>49.549999239999998</v>
      </c>
      <c r="V71" s="6">
        <f>VLOOKUP(T71,trade_prices!A:F,6,0)</f>
        <v>51.790000919999997</v>
      </c>
      <c r="W71" s="6">
        <f t="shared" si="28"/>
        <v>4.3251624641986952E-2</v>
      </c>
      <c r="X71" s="6" t="str">
        <f t="shared" si="29"/>
        <v>increase</v>
      </c>
      <c r="Y71" s="6">
        <f t="shared" si="18"/>
        <v>1.2714451658183289E-2</v>
      </c>
      <c r="Z71" s="6">
        <f t="shared" si="19"/>
        <v>4.3251624641986952E-2</v>
      </c>
      <c r="AA71" s="1">
        <f>VLOOKUP(E71,after_market_flags!B:H,7,0)</f>
        <v>44144</v>
      </c>
      <c r="AB71" s="1" t="str">
        <f t="shared" si="20"/>
        <v>HCI|44144</v>
      </c>
      <c r="AC71" s="6">
        <f>VLOOKUP(AB71,trade_prices!A:E,5,0)</f>
        <v>53.86000061</v>
      </c>
      <c r="AD71" s="6">
        <f>VLOOKUP(AB71,trade_prices!A:F,6,0)</f>
        <v>51.369998930000001</v>
      </c>
      <c r="AE71" s="6">
        <f t="shared" si="21"/>
        <v>-8.1760171062552883E-3</v>
      </c>
      <c r="AF71">
        <f t="shared" si="30"/>
        <v>1</v>
      </c>
      <c r="AG71">
        <f t="shared" si="31"/>
        <v>1</v>
      </c>
    </row>
    <row r="72" spans="1:33" x14ac:dyDescent="0.35">
      <c r="A72" t="s">
        <v>271</v>
      </c>
      <c r="B72" t="s">
        <v>272</v>
      </c>
      <c r="C72" t="s">
        <v>9</v>
      </c>
      <c r="D72">
        <v>1</v>
      </c>
      <c r="E72" s="1">
        <v>44140</v>
      </c>
      <c r="F72" s="1" t="str">
        <f t="shared" si="22"/>
        <v>HDSN|44140</v>
      </c>
      <c r="G72" s="6">
        <f>VLOOKUP(F72,trade_prices!A:E,5,0)</f>
        <v>1.0499999520000001</v>
      </c>
      <c r="H72" s="5">
        <f>VLOOKUP(F72,trade_prices!A:F,6,0)</f>
        <v>1.0800000430000001</v>
      </c>
      <c r="I72" s="1">
        <f>VLOOKUP(E72,after_market_flags!B:D,3,0)</f>
        <v>44133</v>
      </c>
      <c r="J72" s="1" t="str">
        <f t="shared" si="23"/>
        <v>HDSN|44133</v>
      </c>
      <c r="K72" s="6">
        <f>VLOOKUP(J72,trade_prices!A:E,5,0)</f>
        <v>1.0299999710000001</v>
      </c>
      <c r="L72" s="6">
        <f>VLOOKUP(J72,trade_prices!A:F,6,0)</f>
        <v>1.0299999710000001</v>
      </c>
      <c r="M72" s="6">
        <f t="shared" si="24"/>
        <v>4.6296361119681918E-2</v>
      </c>
      <c r="N72" s="6" t="str">
        <f t="shared" si="25"/>
        <v>increase</v>
      </c>
      <c r="O72" s="1">
        <f>VLOOKUP(E72,after_market_flags!B:E,4,0)</f>
        <v>44139</v>
      </c>
      <c r="P72" s="1" t="str">
        <f t="shared" si="26"/>
        <v>HDSN|44139</v>
      </c>
      <c r="Q72" s="6">
        <f>VLOOKUP(P72,trade_prices!A:E,5,0)</f>
        <v>1.039999962</v>
      </c>
      <c r="R72" s="6">
        <f>VLOOKUP(P72,trade_prices!A:F,6,0)</f>
        <v>1.0499999520000001</v>
      </c>
      <c r="S72" s="1">
        <f>VLOOKUP(E72,after_market_flags!B:F,5,0)</f>
        <v>44141</v>
      </c>
      <c r="T72" s="1" t="str">
        <f t="shared" si="27"/>
        <v>HDSN|44141</v>
      </c>
      <c r="U72" s="6">
        <f>VLOOKUP(T72,trade_prices!A:E,5,0)</f>
        <v>1.0499999520000001</v>
      </c>
      <c r="V72" s="6">
        <f>VLOOKUP(T72,trade_prices!A:F,6,0)</f>
        <v>1.0700000519999999</v>
      </c>
      <c r="W72" s="6">
        <f t="shared" si="28"/>
        <v>1.8691681334609744E-2</v>
      </c>
      <c r="X72" s="6" t="str">
        <f t="shared" si="29"/>
        <v>increase</v>
      </c>
      <c r="Y72" s="6">
        <f t="shared" si="18"/>
        <v>0</v>
      </c>
      <c r="Z72" s="6">
        <f t="shared" si="19"/>
        <v>1.8691681334609744E-2</v>
      </c>
      <c r="AA72" s="1">
        <f>VLOOKUP(E72,after_market_flags!B:H,7,0)</f>
        <v>44144</v>
      </c>
      <c r="AB72" s="1" t="str">
        <f t="shared" si="20"/>
        <v>HDSN|44144</v>
      </c>
      <c r="AC72" s="6">
        <f>VLOOKUP(AB72,trade_prices!A:E,5,0)</f>
        <v>1.0900000329999999</v>
      </c>
      <c r="AD72" s="6">
        <f>VLOOKUP(AB72,trade_prices!A:F,6,0)</f>
        <v>1.2200000289999999</v>
      </c>
      <c r="AE72" s="6">
        <f t="shared" si="21"/>
        <v>0.12295079789707121</v>
      </c>
      <c r="AF72">
        <f t="shared" si="30"/>
        <v>1</v>
      </c>
      <c r="AG72">
        <f t="shared" si="31"/>
        <v>0</v>
      </c>
    </row>
    <row r="73" spans="1:33" x14ac:dyDescent="0.35">
      <c r="A73" t="s">
        <v>275</v>
      </c>
      <c r="B73" t="s">
        <v>276</v>
      </c>
      <c r="C73" t="s">
        <v>9</v>
      </c>
      <c r="D73">
        <v>1</v>
      </c>
      <c r="E73" s="1">
        <v>44144</v>
      </c>
      <c r="F73" s="1" t="str">
        <f t="shared" si="22"/>
        <v>HGBL|44144</v>
      </c>
      <c r="G73" s="6">
        <f>VLOOKUP(F73,trade_prices!A:E,5,0)</f>
        <v>1.8500000240000001</v>
      </c>
      <c r="H73" s="5">
        <f>VLOOKUP(F73,trade_prices!A:F,6,0)</f>
        <v>1.7999999520000001</v>
      </c>
      <c r="I73" s="1">
        <f>VLOOKUP(E73,after_market_flags!B:D,3,0)</f>
        <v>44137</v>
      </c>
      <c r="J73" s="1" t="str">
        <f t="shared" si="23"/>
        <v>HGBL|44137</v>
      </c>
      <c r="K73" s="6">
        <f>VLOOKUP(J73,trade_prices!A:E,5,0)</f>
        <v>1.7200000289999999</v>
      </c>
      <c r="L73" s="6">
        <f>VLOOKUP(J73,trade_prices!A:F,6,0)</f>
        <v>1.690000057</v>
      </c>
      <c r="M73" s="6">
        <f t="shared" si="24"/>
        <v>6.1111054407405933E-2</v>
      </c>
      <c r="N73" s="6" t="str">
        <f t="shared" si="25"/>
        <v>increase</v>
      </c>
      <c r="O73" s="1">
        <f>VLOOKUP(E73,after_market_flags!B:E,4,0)</f>
        <v>44141</v>
      </c>
      <c r="P73" s="1" t="str">
        <f t="shared" si="26"/>
        <v>HGBL|44141</v>
      </c>
      <c r="Q73" s="6">
        <f>VLOOKUP(P73,trade_prices!A:E,5,0)</f>
        <v>1.7799999710000001</v>
      </c>
      <c r="R73" s="6">
        <f>VLOOKUP(P73,trade_prices!A:F,6,0)</f>
        <v>1.769999981</v>
      </c>
      <c r="S73" s="1">
        <f>VLOOKUP(E73,after_market_flags!B:F,5,0)</f>
        <v>44145</v>
      </c>
      <c r="T73" s="1" t="str">
        <f t="shared" si="27"/>
        <v>HGBL|44145</v>
      </c>
      <c r="U73" s="6">
        <f>VLOOKUP(T73,trade_prices!A:E,5,0)</f>
        <v>1.809999943</v>
      </c>
      <c r="V73" s="6">
        <f>VLOOKUP(T73,trade_prices!A:F,6,0)</f>
        <v>1.7200000289999999</v>
      </c>
      <c r="W73" s="6">
        <f t="shared" si="28"/>
        <v>-5.23255305131161E-2</v>
      </c>
      <c r="X73" s="6" t="str">
        <f t="shared" si="29"/>
        <v>decrease</v>
      </c>
      <c r="Y73" s="6">
        <f t="shared" si="18"/>
        <v>2.2099427215285829E-2</v>
      </c>
      <c r="Z73" s="6">
        <f t="shared" si="19"/>
        <v>-5.23255305131161E-2</v>
      </c>
      <c r="AA73" s="1">
        <f>VLOOKUP(E73,after_market_flags!B:H,7,0)</f>
        <v>44146</v>
      </c>
      <c r="AB73" s="1" t="str">
        <f t="shared" si="20"/>
        <v>HGBL|44146</v>
      </c>
      <c r="AC73" s="6">
        <f>VLOOKUP(AB73,trade_prices!A:E,5,0)</f>
        <v>1.75</v>
      </c>
      <c r="AD73" s="6">
        <f>VLOOKUP(AB73,trade_prices!A:F,6,0)</f>
        <v>1.690000057</v>
      </c>
      <c r="AE73" s="6">
        <f t="shared" si="21"/>
        <v>-1.7751462123175497E-2</v>
      </c>
      <c r="AF73">
        <f t="shared" si="30"/>
        <v>2</v>
      </c>
      <c r="AG73">
        <f t="shared" si="31"/>
        <v>1</v>
      </c>
    </row>
    <row r="74" spans="1:33" x14ac:dyDescent="0.35">
      <c r="A74" t="s">
        <v>277</v>
      </c>
      <c r="B74" t="s">
        <v>278</v>
      </c>
      <c r="C74" t="s">
        <v>9</v>
      </c>
      <c r="D74">
        <v>1</v>
      </c>
      <c r="E74" s="1">
        <v>44144</v>
      </c>
      <c r="F74" s="1" t="str">
        <f t="shared" si="22"/>
        <v>HIL|44144</v>
      </c>
      <c r="G74" s="6">
        <f>VLOOKUP(F74,trade_prices!A:E,5,0)</f>
        <v>1.3999999759999999</v>
      </c>
      <c r="H74" s="5">
        <f>VLOOKUP(F74,trade_prices!A:F,6,0)</f>
        <v>1.460000038</v>
      </c>
      <c r="I74" s="1">
        <f>VLOOKUP(E74,after_market_flags!B:D,3,0)</f>
        <v>44137</v>
      </c>
      <c r="J74" s="1" t="str">
        <f t="shared" si="23"/>
        <v>HIL|44137</v>
      </c>
      <c r="K74" s="6">
        <f>VLOOKUP(J74,trade_prices!A:E,5,0)</f>
        <v>1.3300000430000001</v>
      </c>
      <c r="L74" s="6">
        <f>VLOOKUP(J74,trade_prices!A:F,6,0)</f>
        <v>1.3200000519999999</v>
      </c>
      <c r="M74" s="6">
        <f t="shared" si="24"/>
        <v>9.5890398874085556E-2</v>
      </c>
      <c r="N74" s="6" t="str">
        <f t="shared" si="25"/>
        <v>increase</v>
      </c>
      <c r="O74" s="1">
        <f>VLOOKUP(E74,after_market_flags!B:E,4,0)</f>
        <v>44141</v>
      </c>
      <c r="P74" s="1" t="str">
        <f t="shared" si="26"/>
        <v>HIL|44141</v>
      </c>
      <c r="Q74" s="6">
        <f>VLOOKUP(P74,trade_prices!A:E,5,0)</f>
        <v>1.3400000329999999</v>
      </c>
      <c r="R74" s="6">
        <f>VLOOKUP(P74,trade_prices!A:F,6,0)</f>
        <v>1.3600000139999999</v>
      </c>
      <c r="S74" s="1">
        <f>VLOOKUP(E74,after_market_flags!B:F,5,0)</f>
        <v>44145</v>
      </c>
      <c r="T74" s="1" t="str">
        <f t="shared" si="27"/>
        <v>HIL|44145</v>
      </c>
      <c r="U74" s="6">
        <f>VLOOKUP(T74,trade_prices!A:E,5,0)</f>
        <v>1.4900000099999999</v>
      </c>
      <c r="V74" s="6">
        <f>VLOOKUP(T74,trade_prices!A:F,6,0)</f>
        <v>1.4900000099999999</v>
      </c>
      <c r="W74" s="6">
        <f t="shared" si="28"/>
        <v>0</v>
      </c>
      <c r="X74" s="6" t="str">
        <f t="shared" si="29"/>
        <v>no change</v>
      </c>
      <c r="Y74" s="6">
        <f t="shared" si="18"/>
        <v>8.7248318877528069E-2</v>
      </c>
      <c r="Z74" s="6">
        <f t="shared" si="19"/>
        <v>0</v>
      </c>
      <c r="AA74" s="1">
        <f>VLOOKUP(E74,after_market_flags!B:H,7,0)</f>
        <v>44146</v>
      </c>
      <c r="AB74" s="1" t="str">
        <f t="shared" si="20"/>
        <v>HIL|44146</v>
      </c>
      <c r="AC74" s="6">
        <f>VLOOKUP(AB74,trade_prices!A:E,5,0)</f>
        <v>1.4900000099999999</v>
      </c>
      <c r="AD74" s="6">
        <f>VLOOKUP(AB74,trade_prices!A:F,6,0)</f>
        <v>1.539999962</v>
      </c>
      <c r="AE74" s="6">
        <f t="shared" si="21"/>
        <v>3.2467502099847501E-2</v>
      </c>
      <c r="AF74">
        <f t="shared" si="30"/>
        <v>0</v>
      </c>
      <c r="AG74">
        <f t="shared" si="31"/>
        <v>0</v>
      </c>
    </row>
    <row r="75" spans="1:33" x14ac:dyDescent="0.35">
      <c r="A75" t="s">
        <v>285</v>
      </c>
      <c r="B75" t="s">
        <v>286</v>
      </c>
      <c r="C75" t="s">
        <v>9</v>
      </c>
      <c r="D75">
        <v>1</v>
      </c>
      <c r="E75" s="1">
        <v>44144</v>
      </c>
      <c r="F75" s="1" t="str">
        <f t="shared" si="22"/>
        <v>HPR|44144</v>
      </c>
      <c r="G75" s="6">
        <f>VLOOKUP(F75,trade_prices!A:E,5,0)</f>
        <v>3.3199999330000001</v>
      </c>
      <c r="H75" s="5">
        <f>VLOOKUP(F75,trade_prices!A:F,6,0)</f>
        <v>3.4800000190000002</v>
      </c>
      <c r="I75" s="1">
        <f>VLOOKUP(E75,after_market_flags!B:D,3,0)</f>
        <v>44137</v>
      </c>
      <c r="J75" s="1" t="str">
        <f t="shared" si="23"/>
        <v>HPR|44137</v>
      </c>
      <c r="K75" s="6">
        <f>VLOOKUP(J75,trade_prices!A:E,5,0)</f>
        <v>5.4699997900000001</v>
      </c>
      <c r="L75" s="6">
        <f>VLOOKUP(J75,trade_prices!A:F,6,0)</f>
        <v>5.8000001909999996</v>
      </c>
      <c r="M75" s="6">
        <f t="shared" si="24"/>
        <v>-0.66666671245210685</v>
      </c>
      <c r="N75" s="6" t="str">
        <f t="shared" si="25"/>
        <v>decrease</v>
      </c>
      <c r="O75" s="1">
        <f>VLOOKUP(E75,after_market_flags!B:E,4,0)</f>
        <v>44141</v>
      </c>
      <c r="P75" s="1" t="str">
        <f t="shared" si="26"/>
        <v>HPR|44141</v>
      </c>
      <c r="Q75" s="6">
        <f>VLOOKUP(P75,trade_prices!A:E,5,0)</f>
        <v>5.8899998660000001</v>
      </c>
      <c r="R75" s="6">
        <f>VLOOKUP(P75,trade_prices!A:F,6,0)</f>
        <v>5.4699997900000001</v>
      </c>
      <c r="S75" s="1">
        <f>VLOOKUP(E75,after_market_flags!B:F,5,0)</f>
        <v>44145</v>
      </c>
      <c r="T75" s="1" t="str">
        <f t="shared" si="27"/>
        <v>HPR|44145</v>
      </c>
      <c r="U75" s="6">
        <f>VLOOKUP(T75,trade_prices!A:E,5,0)</f>
        <v>3.4100000860000002</v>
      </c>
      <c r="V75" s="6">
        <f>VLOOKUP(T75,trade_prices!A:F,6,0)</f>
        <v>3.1800000669999999</v>
      </c>
      <c r="W75" s="6">
        <f t="shared" si="28"/>
        <v>-7.2327048476128294E-2</v>
      </c>
      <c r="X75" s="6" t="str">
        <f t="shared" si="29"/>
        <v>decrease</v>
      </c>
      <c r="Y75" s="6">
        <f t="shared" si="18"/>
        <v>-0.60410546980848367</v>
      </c>
      <c r="Z75" s="6">
        <f t="shared" si="19"/>
        <v>-7.2327048476128294E-2</v>
      </c>
      <c r="AA75" s="1">
        <f>VLOOKUP(E75,after_market_flags!B:H,7,0)</f>
        <v>44146</v>
      </c>
      <c r="AB75" s="1" t="str">
        <f t="shared" si="20"/>
        <v>HPR|44146</v>
      </c>
      <c r="AC75" s="6">
        <f>VLOOKUP(AB75,trade_prices!A:E,5,0)</f>
        <v>3.2000000480000002</v>
      </c>
      <c r="AD75" s="6">
        <f>VLOOKUP(AB75,trade_prices!A:F,6,0)</f>
        <v>3.0699999330000001</v>
      </c>
      <c r="AE75" s="6">
        <f t="shared" si="21"/>
        <v>-3.5830663322688694E-2</v>
      </c>
      <c r="AF75">
        <f t="shared" si="30"/>
        <v>4</v>
      </c>
      <c r="AG75">
        <f t="shared" si="31"/>
        <v>1</v>
      </c>
    </row>
    <row r="76" spans="1:33" x14ac:dyDescent="0.35">
      <c r="A76" t="s">
        <v>287</v>
      </c>
      <c r="B76" t="s">
        <v>288</v>
      </c>
      <c r="C76" t="s">
        <v>9</v>
      </c>
      <c r="D76">
        <v>1</v>
      </c>
      <c r="E76" s="1">
        <v>44144</v>
      </c>
      <c r="F76" s="1" t="str">
        <f t="shared" si="22"/>
        <v>HROW|44144</v>
      </c>
      <c r="G76" s="6">
        <f>VLOOKUP(F76,trade_prices!A:E,5,0)</f>
        <v>5.1999998090000004</v>
      </c>
      <c r="H76" s="5">
        <f>VLOOKUP(F76,trade_prices!A:F,6,0)</f>
        <v>5.0900001530000001</v>
      </c>
      <c r="I76" s="1">
        <f>VLOOKUP(E76,after_market_flags!B:D,3,0)</f>
        <v>44137</v>
      </c>
      <c r="J76" s="1" t="str">
        <f t="shared" si="23"/>
        <v>HROW|44137</v>
      </c>
      <c r="K76" s="6">
        <f>VLOOKUP(J76,trade_prices!A:E,5,0)</f>
        <v>4.8499999049999998</v>
      </c>
      <c r="L76" s="6">
        <f>VLOOKUP(J76,trade_prices!A:F,6,0)</f>
        <v>4.7699999809999998</v>
      </c>
      <c r="M76" s="6">
        <f t="shared" si="24"/>
        <v>6.2868401253661083E-2</v>
      </c>
      <c r="N76" s="6" t="str">
        <f t="shared" si="25"/>
        <v>increase</v>
      </c>
      <c r="O76" s="1">
        <f>VLOOKUP(E76,after_market_flags!B:E,4,0)</f>
        <v>44141</v>
      </c>
      <c r="P76" s="1" t="str">
        <f t="shared" si="26"/>
        <v>HROW|44141</v>
      </c>
      <c r="Q76" s="6">
        <f>VLOOKUP(P76,trade_prices!A:E,5,0)</f>
        <v>4.9600000380000004</v>
      </c>
      <c r="R76" s="6">
        <f>VLOOKUP(P76,trade_prices!A:F,6,0)</f>
        <v>4.9299998279999997</v>
      </c>
      <c r="S76" s="1">
        <f>VLOOKUP(E76,after_market_flags!B:F,5,0)</f>
        <v>44145</v>
      </c>
      <c r="T76" s="1" t="str">
        <f t="shared" si="27"/>
        <v>HROW|44145</v>
      </c>
      <c r="U76" s="6">
        <f>VLOOKUP(T76,trade_prices!A:E,5,0)</f>
        <v>5.2600002290000001</v>
      </c>
      <c r="V76" s="6">
        <f>VLOOKUP(T76,trade_prices!A:F,6,0)</f>
        <v>6.1999998090000004</v>
      </c>
      <c r="W76" s="6">
        <f t="shared" si="28"/>
        <v>0.15161284015452464</v>
      </c>
      <c r="X76" s="6" t="str">
        <f t="shared" si="29"/>
        <v>increase</v>
      </c>
      <c r="Y76" s="6">
        <f t="shared" si="18"/>
        <v>6.2737716089936002E-2</v>
      </c>
      <c r="Z76" s="6">
        <f t="shared" si="19"/>
        <v>0.15161284015452464</v>
      </c>
      <c r="AA76" s="1">
        <f>VLOOKUP(E76,after_market_flags!B:H,7,0)</f>
        <v>44146</v>
      </c>
      <c r="AB76" s="1" t="str">
        <f t="shared" si="20"/>
        <v>HROW|44146</v>
      </c>
      <c r="AC76" s="6">
        <f>VLOOKUP(AB76,trade_prices!A:E,5,0)</f>
        <v>6.2699999809999998</v>
      </c>
      <c r="AD76" s="6">
        <f>VLOOKUP(AB76,trade_prices!A:F,6,0)</f>
        <v>5.9899997709999999</v>
      </c>
      <c r="AE76" s="6">
        <f t="shared" si="21"/>
        <v>-3.5058438402067252E-2</v>
      </c>
      <c r="AF76">
        <f t="shared" si="30"/>
        <v>1</v>
      </c>
      <c r="AG76">
        <f t="shared" si="31"/>
        <v>1</v>
      </c>
    </row>
    <row r="77" spans="1:33" x14ac:dyDescent="0.35">
      <c r="A77" t="s">
        <v>289</v>
      </c>
      <c r="B77" t="s">
        <v>290</v>
      </c>
      <c r="C77" t="s">
        <v>9</v>
      </c>
      <c r="D77">
        <v>1</v>
      </c>
      <c r="E77" s="1">
        <v>44144</v>
      </c>
      <c r="F77" s="1" t="str">
        <f t="shared" si="22"/>
        <v>HT|44144</v>
      </c>
      <c r="G77" s="6">
        <f>VLOOKUP(F77,trade_prices!A:E,5,0)</f>
        <v>6.1199998860000004</v>
      </c>
      <c r="H77" s="5">
        <f>VLOOKUP(F77,trade_prices!A:F,6,0)</f>
        <v>7.5100002290000001</v>
      </c>
      <c r="I77" s="1">
        <f>VLOOKUP(E77,after_market_flags!B:D,3,0)</f>
        <v>44137</v>
      </c>
      <c r="J77" s="1" t="str">
        <f t="shared" si="23"/>
        <v>HT|44137</v>
      </c>
      <c r="K77" s="6">
        <f>VLOOKUP(J77,trade_prices!A:E,5,0)</f>
        <v>4.9699997900000001</v>
      </c>
      <c r="L77" s="6">
        <f>VLOOKUP(J77,trade_prices!A:F,6,0)</f>
        <v>4.9299998279999997</v>
      </c>
      <c r="M77" s="6">
        <f t="shared" si="24"/>
        <v>0.34354198699452532</v>
      </c>
      <c r="N77" s="6" t="str">
        <f t="shared" si="25"/>
        <v>increase</v>
      </c>
      <c r="O77" s="1">
        <f>VLOOKUP(E77,after_market_flags!B:E,4,0)</f>
        <v>44141</v>
      </c>
      <c r="P77" s="1" t="str">
        <f t="shared" si="26"/>
        <v>HT|44141</v>
      </c>
      <c r="Q77" s="6">
        <f>VLOOKUP(P77,trade_prices!A:E,5,0)</f>
        <v>5.1199998860000004</v>
      </c>
      <c r="R77" s="6">
        <f>VLOOKUP(P77,trade_prices!A:F,6,0)</f>
        <v>4.9499998090000004</v>
      </c>
      <c r="S77" s="1">
        <f>VLOOKUP(E77,after_market_flags!B:F,5,0)</f>
        <v>44145</v>
      </c>
      <c r="T77" s="1" t="str">
        <f t="shared" si="27"/>
        <v>HT|44145</v>
      </c>
      <c r="U77" s="6">
        <f>VLOOKUP(T77,trade_prices!A:E,5,0)</f>
        <v>7.2199997900000001</v>
      </c>
      <c r="V77" s="6">
        <f>VLOOKUP(T77,trade_prices!A:F,6,0)</f>
        <v>6.9699997900000001</v>
      </c>
      <c r="W77" s="6">
        <f t="shared" si="28"/>
        <v>-3.5868006819552573E-2</v>
      </c>
      <c r="X77" s="6" t="str">
        <f t="shared" si="29"/>
        <v>decrease</v>
      </c>
      <c r="Y77" s="6">
        <f t="shared" si="18"/>
        <v>0.31440443864611245</v>
      </c>
      <c r="Z77" s="6">
        <f t="shared" si="19"/>
        <v>-3.5868006819552573E-2</v>
      </c>
      <c r="AA77" s="1">
        <f>VLOOKUP(E77,after_market_flags!B:H,7,0)</f>
        <v>44146</v>
      </c>
      <c r="AB77" s="1" t="str">
        <f t="shared" si="20"/>
        <v>HT|44146</v>
      </c>
      <c r="AC77" s="6">
        <f>VLOOKUP(AB77,trade_prices!A:E,5,0)</f>
        <v>6.9000000950000002</v>
      </c>
      <c r="AD77" s="6">
        <f>VLOOKUP(AB77,trade_prices!A:F,6,0)</f>
        <v>6.1999998090000004</v>
      </c>
      <c r="AE77" s="6">
        <f t="shared" si="21"/>
        <v>-0.12419354914854316</v>
      </c>
      <c r="AF77">
        <f t="shared" si="30"/>
        <v>2</v>
      </c>
      <c r="AG77">
        <f t="shared" si="31"/>
        <v>1</v>
      </c>
    </row>
    <row r="78" spans="1:33" x14ac:dyDescent="0.35">
      <c r="A78" t="s">
        <v>293</v>
      </c>
      <c r="B78" t="s">
        <v>294</v>
      </c>
      <c r="C78" t="s">
        <v>9</v>
      </c>
      <c r="D78">
        <v>1</v>
      </c>
      <c r="E78" s="1">
        <v>44140</v>
      </c>
      <c r="F78" s="1" t="str">
        <f t="shared" si="22"/>
        <v>HWCC|44140</v>
      </c>
      <c r="G78" s="6">
        <f>VLOOKUP(F78,trade_prices!A:E,5,0)</f>
        <v>2.7400000100000002</v>
      </c>
      <c r="H78" s="5">
        <f>VLOOKUP(F78,trade_prices!A:F,6,0)</f>
        <v>2.7799999710000001</v>
      </c>
      <c r="I78" s="1">
        <f>VLOOKUP(E78,after_market_flags!B:D,3,0)</f>
        <v>44133</v>
      </c>
      <c r="J78" s="1" t="str">
        <f t="shared" si="23"/>
        <v>HWCC|44133</v>
      </c>
      <c r="K78" s="6">
        <f>VLOOKUP(J78,trade_prices!A:E,5,0)</f>
        <v>2.7400000100000002</v>
      </c>
      <c r="L78" s="6">
        <f>VLOOKUP(J78,trade_prices!A:F,6,0)</f>
        <v>2.8599998950000001</v>
      </c>
      <c r="M78" s="6">
        <f t="shared" si="24"/>
        <v>-2.8776951379327908E-2</v>
      </c>
      <c r="N78" s="6" t="str">
        <f t="shared" si="25"/>
        <v>decrease</v>
      </c>
      <c r="O78" s="1">
        <f>VLOOKUP(E78,after_market_flags!B:E,4,0)</f>
        <v>44139</v>
      </c>
      <c r="P78" s="1" t="str">
        <f t="shared" si="26"/>
        <v>HWCC|44139</v>
      </c>
      <c r="Q78" s="6">
        <f>VLOOKUP(P78,trade_prices!A:E,5,0)</f>
        <v>2.8399999139999998</v>
      </c>
      <c r="R78" s="6">
        <f>VLOOKUP(P78,trade_prices!A:F,6,0)</f>
        <v>2.7599999899999998</v>
      </c>
      <c r="S78" s="1">
        <f>VLOOKUP(E78,after_market_flags!B:F,5,0)</f>
        <v>44141</v>
      </c>
      <c r="T78" s="1" t="str">
        <f t="shared" si="27"/>
        <v>HWCC|44141</v>
      </c>
      <c r="U78" s="6">
        <f>VLOOKUP(T78,trade_prices!A:E,5,0)</f>
        <v>2.7400000100000002</v>
      </c>
      <c r="V78" s="6">
        <f>VLOOKUP(T78,trade_prices!A:F,6,0)</f>
        <v>2.789999962</v>
      </c>
      <c r="W78" s="6">
        <f t="shared" si="28"/>
        <v>1.7921129993190964E-2</v>
      </c>
      <c r="X78" s="6" t="str">
        <f t="shared" si="29"/>
        <v>increase</v>
      </c>
      <c r="Y78" s="6">
        <f t="shared" si="18"/>
        <v>-7.2992627470828712E-3</v>
      </c>
      <c r="Z78" s="6">
        <f t="shared" si="19"/>
        <v>1.7921129993190964E-2</v>
      </c>
      <c r="AA78" s="1">
        <f>VLOOKUP(E78,after_market_flags!B:H,7,0)</f>
        <v>44144</v>
      </c>
      <c r="AB78" s="1" t="str">
        <f t="shared" si="20"/>
        <v>HWCC|44144</v>
      </c>
      <c r="AC78" s="6">
        <f>VLOOKUP(AB78,trade_prices!A:E,5,0)</f>
        <v>2.8900001049999999</v>
      </c>
      <c r="AD78" s="6">
        <f>VLOOKUP(AB78,trade_prices!A:F,6,0)</f>
        <v>2.7599999899999998</v>
      </c>
      <c r="AE78" s="6">
        <f t="shared" si="21"/>
        <v>-1.086955511184627E-2</v>
      </c>
      <c r="AF78">
        <f t="shared" si="30"/>
        <v>3</v>
      </c>
      <c r="AG78">
        <f t="shared" si="31"/>
        <v>0</v>
      </c>
    </row>
    <row r="79" spans="1:33" x14ac:dyDescent="0.35">
      <c r="A79" t="s">
        <v>295</v>
      </c>
      <c r="B79" t="s">
        <v>296</v>
      </c>
      <c r="C79" t="s">
        <v>9</v>
      </c>
      <c r="D79">
        <v>1</v>
      </c>
      <c r="E79" s="1">
        <v>44140</v>
      </c>
      <c r="F79" s="1" t="str">
        <f t="shared" si="22"/>
        <v>ICFI|44140</v>
      </c>
      <c r="G79" s="6">
        <f>VLOOKUP(F79,trade_prices!A:E,5,0)</f>
        <v>68.430000309999997</v>
      </c>
      <c r="H79" s="5">
        <f>VLOOKUP(F79,trade_prices!A:F,6,0)</f>
        <v>69.72000122</v>
      </c>
      <c r="I79" s="1">
        <f>VLOOKUP(E79,after_market_flags!B:D,3,0)</f>
        <v>44133</v>
      </c>
      <c r="J79" s="1" t="str">
        <f t="shared" si="23"/>
        <v>ICFI|44133</v>
      </c>
      <c r="K79" s="6">
        <f>VLOOKUP(J79,trade_prices!A:E,5,0)</f>
        <v>66</v>
      </c>
      <c r="L79" s="6">
        <f>VLOOKUP(J79,trade_prices!A:F,6,0)</f>
        <v>64.489997860000003</v>
      </c>
      <c r="M79" s="6">
        <f t="shared" si="24"/>
        <v>7.5014389966759062E-2</v>
      </c>
      <c r="N79" s="6" t="str">
        <f t="shared" si="25"/>
        <v>increase</v>
      </c>
      <c r="O79" s="1">
        <f>VLOOKUP(E79,after_market_flags!B:E,4,0)</f>
        <v>44139</v>
      </c>
      <c r="P79" s="1" t="str">
        <f t="shared" si="26"/>
        <v>ICFI|44139</v>
      </c>
      <c r="Q79" s="6">
        <f>VLOOKUP(P79,trade_prices!A:E,5,0)</f>
        <v>69.88999939</v>
      </c>
      <c r="R79" s="6">
        <f>VLOOKUP(P79,trade_prices!A:F,6,0)</f>
        <v>68.309997559999999</v>
      </c>
      <c r="S79" s="1">
        <f>VLOOKUP(E79,after_market_flags!B:F,5,0)</f>
        <v>44141</v>
      </c>
      <c r="T79" s="1" t="str">
        <f t="shared" si="27"/>
        <v>ICFI|44141</v>
      </c>
      <c r="U79" s="6">
        <f>VLOOKUP(T79,trade_prices!A:E,5,0)</f>
        <v>74.5</v>
      </c>
      <c r="V79" s="6">
        <f>VLOOKUP(T79,trade_prices!A:F,6,0)</f>
        <v>69.709999080000003</v>
      </c>
      <c r="W79" s="6">
        <f t="shared" si="28"/>
        <v>-6.8713254672445725E-2</v>
      </c>
      <c r="X79" s="6" t="str">
        <f t="shared" si="29"/>
        <v>decrease</v>
      </c>
      <c r="Y79" s="6">
        <f t="shared" si="18"/>
        <v>8.3087281073825514E-2</v>
      </c>
      <c r="Z79" s="6">
        <f t="shared" si="19"/>
        <v>-6.8713254672445725E-2</v>
      </c>
      <c r="AA79" s="1">
        <f>VLOOKUP(E79,after_market_flags!B:H,7,0)</f>
        <v>44144</v>
      </c>
      <c r="AB79" s="1" t="str">
        <f t="shared" si="20"/>
        <v>ICFI|44144</v>
      </c>
      <c r="AC79" s="6">
        <f>VLOOKUP(AB79,trade_prices!A:E,5,0)</f>
        <v>74.209999080000003</v>
      </c>
      <c r="AD79" s="6">
        <f>VLOOKUP(AB79,trade_prices!A:F,6,0)</f>
        <v>72.589996339999999</v>
      </c>
      <c r="AE79" s="6">
        <f t="shared" si="21"/>
        <v>3.9674850602148357E-2</v>
      </c>
      <c r="AF79">
        <f t="shared" si="30"/>
        <v>2</v>
      </c>
      <c r="AG79">
        <f t="shared" si="31"/>
        <v>1</v>
      </c>
    </row>
    <row r="80" spans="1:33" x14ac:dyDescent="0.35">
      <c r="A80" t="s">
        <v>297</v>
      </c>
      <c r="B80" t="s">
        <v>298</v>
      </c>
      <c r="C80" t="s">
        <v>9</v>
      </c>
      <c r="D80">
        <v>1</v>
      </c>
      <c r="E80" s="1">
        <v>44144</v>
      </c>
      <c r="F80" s="1" t="str">
        <f t="shared" si="22"/>
        <v>ICMB|44144</v>
      </c>
      <c r="G80" s="6">
        <f>VLOOKUP(F80,trade_prices!A:E,5,0)</f>
        <v>3.2300000190000002</v>
      </c>
      <c r="H80" s="5">
        <f>VLOOKUP(F80,trade_prices!A:F,6,0)</f>
        <v>3.5</v>
      </c>
      <c r="I80" s="1">
        <f>VLOOKUP(E80,after_market_flags!B:D,3,0)</f>
        <v>44137</v>
      </c>
      <c r="J80" s="1" t="str">
        <f t="shared" si="23"/>
        <v>ICMB|44137</v>
      </c>
      <c r="K80" s="6">
        <f>VLOOKUP(J80,trade_prices!A:E,5,0)</f>
        <v>3.0699999330000001</v>
      </c>
      <c r="L80" s="6">
        <f>VLOOKUP(J80,trade_prices!A:F,6,0)</f>
        <v>3.0699999330000001</v>
      </c>
      <c r="M80" s="6">
        <f t="shared" si="24"/>
        <v>0.12285716199999998</v>
      </c>
      <c r="N80" s="6" t="str">
        <f t="shared" si="25"/>
        <v>increase</v>
      </c>
      <c r="O80" s="1">
        <f>VLOOKUP(E80,after_market_flags!B:E,4,0)</f>
        <v>44141</v>
      </c>
      <c r="P80" s="1" t="str">
        <f t="shared" si="26"/>
        <v>ICMB|44141</v>
      </c>
      <c r="Q80" s="6">
        <f>VLOOKUP(P80,trade_prices!A:E,5,0)</f>
        <v>3.2300000190000002</v>
      </c>
      <c r="R80" s="6">
        <f>VLOOKUP(P80,trade_prices!A:F,6,0)</f>
        <v>3.2999999519999998</v>
      </c>
      <c r="S80" s="1">
        <f>VLOOKUP(E80,after_market_flags!B:F,5,0)</f>
        <v>44145</v>
      </c>
      <c r="T80" s="1" t="str">
        <f t="shared" si="27"/>
        <v>ICMB|44145</v>
      </c>
      <c r="U80" s="6">
        <f>VLOOKUP(T80,trade_prices!A:E,5,0)</f>
        <v>3.579999924</v>
      </c>
      <c r="V80" s="6">
        <f>VLOOKUP(T80,trade_prices!A:F,6,0)</f>
        <v>3.8499999049999998</v>
      </c>
      <c r="W80" s="6">
        <f t="shared" si="28"/>
        <v>7.0129866925282378E-2</v>
      </c>
      <c r="X80" s="6" t="str">
        <f t="shared" si="29"/>
        <v>increase</v>
      </c>
      <c r="Y80" s="6">
        <f t="shared" si="18"/>
        <v>7.8212284341936805E-2</v>
      </c>
      <c r="Z80" s="6">
        <f t="shared" si="19"/>
        <v>7.0129866925282378E-2</v>
      </c>
      <c r="AA80" s="1">
        <f>VLOOKUP(E80,after_market_flags!B:H,7,0)</f>
        <v>44146</v>
      </c>
      <c r="AB80" s="1" t="str">
        <f t="shared" si="20"/>
        <v>ICMB|44146</v>
      </c>
      <c r="AC80" s="6">
        <f>VLOOKUP(AB80,trade_prices!A:E,5,0)</f>
        <v>3.789999962</v>
      </c>
      <c r="AD80" s="6">
        <f>VLOOKUP(AB80,trade_prices!A:F,6,0)</f>
        <v>3.6400001049999999</v>
      </c>
      <c r="AE80" s="6">
        <f t="shared" si="21"/>
        <v>-5.7692251083053155E-2</v>
      </c>
      <c r="AF80">
        <f t="shared" si="30"/>
        <v>1</v>
      </c>
      <c r="AG80">
        <f t="shared" si="31"/>
        <v>1</v>
      </c>
    </row>
    <row r="81" spans="1:33" x14ac:dyDescent="0.35">
      <c r="A81" t="s">
        <v>305</v>
      </c>
      <c r="B81" t="s">
        <v>306</v>
      </c>
      <c r="C81" t="s">
        <v>9</v>
      </c>
      <c r="D81">
        <v>1</v>
      </c>
      <c r="E81" s="1">
        <v>44144</v>
      </c>
      <c r="F81" s="1" t="str">
        <f t="shared" si="22"/>
        <v>IFF|44144</v>
      </c>
      <c r="G81" s="6">
        <f>VLOOKUP(F81,trade_prices!A:E,5,0)</f>
        <v>114.1200027</v>
      </c>
      <c r="H81" s="5">
        <f>VLOOKUP(F81,trade_prices!A:F,6,0)</f>
        <v>112.3799973</v>
      </c>
      <c r="I81" s="1">
        <f>VLOOKUP(E81,after_market_flags!B:D,3,0)</f>
        <v>44137</v>
      </c>
      <c r="J81" s="1" t="str">
        <f t="shared" si="23"/>
        <v>IFF|44137</v>
      </c>
      <c r="K81" s="6">
        <f>VLOOKUP(J81,trade_prices!A:E,5,0)</f>
        <v>104.2900009</v>
      </c>
      <c r="L81" s="6">
        <f>VLOOKUP(J81,trade_prices!A:F,6,0)</f>
        <v>105.0699997</v>
      </c>
      <c r="M81" s="6">
        <f t="shared" si="24"/>
        <v>6.5047141623307395E-2</v>
      </c>
      <c r="N81" s="6" t="str">
        <f t="shared" si="25"/>
        <v>increase</v>
      </c>
      <c r="O81" s="1">
        <f>VLOOKUP(E81,after_market_flags!B:E,4,0)</f>
        <v>44141</v>
      </c>
      <c r="P81" s="1" t="str">
        <f t="shared" si="26"/>
        <v>IFF|44141</v>
      </c>
      <c r="Q81" s="6">
        <f>VLOOKUP(P81,trade_prices!A:E,5,0)</f>
        <v>107.8099976</v>
      </c>
      <c r="R81" s="6">
        <f>VLOOKUP(P81,trade_prices!A:F,6,0)</f>
        <v>108.5599976</v>
      </c>
      <c r="S81" s="1">
        <f>VLOOKUP(E81,after_market_flags!B:F,5,0)</f>
        <v>44145</v>
      </c>
      <c r="T81" s="1" t="str">
        <f t="shared" si="27"/>
        <v>IFF|44145</v>
      </c>
      <c r="U81" s="6">
        <f>VLOOKUP(T81,trade_prices!A:E,5,0)</f>
        <v>109.25</v>
      </c>
      <c r="V81" s="6">
        <f>VLOOKUP(T81,trade_prices!A:F,6,0)</f>
        <v>112.4400024</v>
      </c>
      <c r="W81" s="6">
        <f t="shared" si="28"/>
        <v>2.8370707327555138E-2</v>
      </c>
      <c r="X81" s="6" t="str">
        <f t="shared" si="29"/>
        <v>increase</v>
      </c>
      <c r="Y81" s="6">
        <f t="shared" si="18"/>
        <v>6.3158114416475728E-3</v>
      </c>
      <c r="Z81" s="6">
        <f t="shared" si="19"/>
        <v>2.8370707327555138E-2</v>
      </c>
      <c r="AA81" s="1">
        <f>VLOOKUP(E81,after_market_flags!B:H,7,0)</f>
        <v>44146</v>
      </c>
      <c r="AB81" s="1" t="str">
        <f t="shared" si="20"/>
        <v>IFF|44146</v>
      </c>
      <c r="AC81" s="6">
        <f>VLOOKUP(AB81,trade_prices!A:E,5,0)</f>
        <v>112.8000031</v>
      </c>
      <c r="AD81" s="6">
        <f>VLOOKUP(AB81,trade_prices!A:F,6,0)</f>
        <v>109.1999969</v>
      </c>
      <c r="AE81" s="6">
        <f t="shared" si="21"/>
        <v>-2.9670380878921026E-2</v>
      </c>
      <c r="AF81">
        <f t="shared" si="30"/>
        <v>1</v>
      </c>
      <c r="AG81">
        <f t="shared" si="31"/>
        <v>1</v>
      </c>
    </row>
    <row r="82" spans="1:33" x14ac:dyDescent="0.35">
      <c r="A82" t="s">
        <v>307</v>
      </c>
      <c r="B82" t="s">
        <v>308</v>
      </c>
      <c r="C82" t="s">
        <v>9</v>
      </c>
      <c r="D82">
        <v>1</v>
      </c>
      <c r="E82" s="1">
        <v>44144</v>
      </c>
      <c r="F82" s="1" t="str">
        <f t="shared" si="22"/>
        <v>IHRT|44144</v>
      </c>
      <c r="G82" s="6">
        <f>VLOOKUP(F82,trade_prices!A:E,5,0)</f>
        <v>9.6999998089999995</v>
      </c>
      <c r="H82" s="5">
        <f>VLOOKUP(F82,trade_prices!A:F,6,0)</f>
        <v>10.210000040000001</v>
      </c>
      <c r="I82" s="1">
        <f>VLOOKUP(E82,after_market_flags!B:D,3,0)</f>
        <v>44137</v>
      </c>
      <c r="J82" s="1" t="str">
        <f t="shared" si="23"/>
        <v>IHRT|44137</v>
      </c>
      <c r="K82" s="6">
        <f>VLOOKUP(J82,trade_prices!A:E,5,0)</f>
        <v>8.3500003809999992</v>
      </c>
      <c r="L82" s="6">
        <f>VLOOKUP(J82,trade_prices!A:F,6,0)</f>
        <v>8.6499996190000008</v>
      </c>
      <c r="M82" s="6">
        <f t="shared" si="24"/>
        <v>0.15279142163450959</v>
      </c>
      <c r="N82" s="6" t="str">
        <f t="shared" si="25"/>
        <v>increase</v>
      </c>
      <c r="O82" s="1">
        <f>VLOOKUP(E82,after_market_flags!B:E,4,0)</f>
        <v>44141</v>
      </c>
      <c r="P82" s="1" t="str">
        <f t="shared" si="26"/>
        <v>IHRT|44141</v>
      </c>
      <c r="Q82" s="6">
        <f>VLOOKUP(P82,trade_prices!A:E,5,0)</f>
        <v>9</v>
      </c>
      <c r="R82" s="6">
        <f>VLOOKUP(P82,trade_prices!A:F,6,0)</f>
        <v>8.8699998860000004</v>
      </c>
      <c r="S82" s="1">
        <f>VLOOKUP(E82,after_market_flags!B:F,5,0)</f>
        <v>44145</v>
      </c>
      <c r="T82" s="1" t="str">
        <f t="shared" si="27"/>
        <v>IHRT|44145</v>
      </c>
      <c r="U82" s="6">
        <f>VLOOKUP(T82,trade_prices!A:E,5,0)</f>
        <v>10.210000040000001</v>
      </c>
      <c r="V82" s="6">
        <f>VLOOKUP(T82,trade_prices!A:F,6,0)</f>
        <v>9.7200002669999996</v>
      </c>
      <c r="W82" s="6">
        <f t="shared" si="28"/>
        <v>-5.0411497895075208E-2</v>
      </c>
      <c r="X82" s="6" t="str">
        <f t="shared" si="29"/>
        <v>decrease</v>
      </c>
      <c r="Y82" s="6">
        <f t="shared" si="18"/>
        <v>0.13124389311951462</v>
      </c>
      <c r="Z82" s="6">
        <f t="shared" si="19"/>
        <v>-5.0411497895075208E-2</v>
      </c>
      <c r="AA82" s="1">
        <f>VLOOKUP(E82,after_market_flags!B:H,7,0)</f>
        <v>44146</v>
      </c>
      <c r="AB82" s="1" t="str">
        <f t="shared" si="20"/>
        <v>IHRT|44146</v>
      </c>
      <c r="AC82" s="6">
        <f>VLOOKUP(AB82,trade_prices!A:E,5,0)</f>
        <v>9.8299999239999991</v>
      </c>
      <c r="AD82" s="6">
        <f>VLOOKUP(AB82,trade_prices!A:F,6,0)</f>
        <v>10.19999981</v>
      </c>
      <c r="AE82" s="6">
        <f t="shared" si="21"/>
        <v>4.7058779602075301E-2</v>
      </c>
      <c r="AF82">
        <f t="shared" si="30"/>
        <v>2</v>
      </c>
      <c r="AG82">
        <f t="shared" si="31"/>
        <v>1</v>
      </c>
    </row>
    <row r="83" spans="1:33" x14ac:dyDescent="0.35">
      <c r="A83" t="s">
        <v>311</v>
      </c>
      <c r="B83" t="s">
        <v>312</v>
      </c>
      <c r="C83" t="s">
        <v>9</v>
      </c>
      <c r="D83">
        <v>1</v>
      </c>
      <c r="E83" s="1">
        <v>44144</v>
      </c>
      <c r="F83" s="1" t="str">
        <f t="shared" si="22"/>
        <v>IIN|44144</v>
      </c>
      <c r="G83" s="6">
        <f>VLOOKUP(F83,trade_prices!A:E,5,0)</f>
        <v>13.25</v>
      </c>
      <c r="H83" s="5">
        <f>VLOOKUP(F83,trade_prices!A:F,6,0)</f>
        <v>13.02000046</v>
      </c>
      <c r="I83" s="1">
        <f>VLOOKUP(E83,after_market_flags!B:D,3,0)</f>
        <v>44137</v>
      </c>
      <c r="J83" s="1" t="str">
        <f t="shared" si="23"/>
        <v>IIN|44137</v>
      </c>
      <c r="K83" s="6">
        <f>VLOOKUP(J83,trade_prices!A:E,5,0)</f>
        <v>12.739999770000001</v>
      </c>
      <c r="L83" s="6">
        <f>VLOOKUP(J83,trade_prices!A:F,6,0)</f>
        <v>13.350000380000001</v>
      </c>
      <c r="M83" s="6">
        <f t="shared" si="24"/>
        <v>-2.534561507995527E-2</v>
      </c>
      <c r="N83" s="6" t="str">
        <f t="shared" si="25"/>
        <v>decrease</v>
      </c>
      <c r="O83" s="1">
        <f>VLOOKUP(E83,after_market_flags!B:E,4,0)</f>
        <v>44141</v>
      </c>
      <c r="P83" s="1" t="str">
        <f t="shared" si="26"/>
        <v>IIN|44141</v>
      </c>
      <c r="Q83" s="6">
        <f>VLOOKUP(P83,trade_prices!A:E,5,0)</f>
        <v>12.27000046</v>
      </c>
      <c r="R83" s="6">
        <f>VLOOKUP(P83,trade_prices!A:F,6,0)</f>
        <v>12.25</v>
      </c>
      <c r="S83" s="1">
        <f>VLOOKUP(E83,after_market_flags!B:F,5,0)</f>
        <v>44145</v>
      </c>
      <c r="T83" s="1" t="str">
        <f t="shared" si="27"/>
        <v>IIN|44145</v>
      </c>
      <c r="U83" s="6">
        <f>VLOOKUP(T83,trade_prices!A:E,5,0)</f>
        <v>13.72999954</v>
      </c>
      <c r="V83" s="6">
        <f>VLOOKUP(T83,trade_prices!A:F,6,0)</f>
        <v>14.869999890000001</v>
      </c>
      <c r="W83" s="6">
        <f t="shared" si="28"/>
        <v>7.6664449121256917E-2</v>
      </c>
      <c r="X83" s="6" t="str">
        <f t="shared" si="29"/>
        <v>increase</v>
      </c>
      <c r="Y83" s="6">
        <f t="shared" si="18"/>
        <v>0.10779312378622262</v>
      </c>
      <c r="Z83" s="6">
        <f t="shared" si="19"/>
        <v>7.6664449121256917E-2</v>
      </c>
      <c r="AA83" s="1">
        <f>VLOOKUP(E83,after_market_flags!B:H,7,0)</f>
        <v>44146</v>
      </c>
      <c r="AB83" s="1" t="str">
        <f t="shared" si="20"/>
        <v>IIN|44146</v>
      </c>
      <c r="AC83" s="6">
        <f>VLOOKUP(AB83,trade_prices!A:E,5,0)</f>
        <v>14.829999920000001</v>
      </c>
      <c r="AD83" s="6">
        <f>VLOOKUP(AB83,trade_prices!A:F,6,0)</f>
        <v>15.100000380000001</v>
      </c>
      <c r="AE83" s="6">
        <f t="shared" si="21"/>
        <v>1.5231820146484002E-2</v>
      </c>
      <c r="AF83">
        <f t="shared" si="30"/>
        <v>3</v>
      </c>
      <c r="AG83">
        <f t="shared" si="31"/>
        <v>1</v>
      </c>
    </row>
    <row r="84" spans="1:33" x14ac:dyDescent="0.35">
      <c r="A84" t="s">
        <v>315</v>
      </c>
      <c r="B84" t="s">
        <v>316</v>
      </c>
      <c r="C84" t="s">
        <v>9</v>
      </c>
      <c r="D84">
        <v>1</v>
      </c>
      <c r="E84" s="1">
        <v>44138</v>
      </c>
      <c r="F84" s="1" t="str">
        <f t="shared" si="22"/>
        <v>IOSP|44138</v>
      </c>
      <c r="G84" s="6">
        <f>VLOOKUP(F84,trade_prices!A:E,5,0)</f>
        <v>69.699996949999999</v>
      </c>
      <c r="H84" s="5">
        <f>VLOOKUP(F84,trade_prices!A:F,6,0)</f>
        <v>68.182838439999998</v>
      </c>
      <c r="I84" s="1">
        <f>VLOOKUP(E84,after_market_flags!B:D,3,0)</f>
        <v>44131</v>
      </c>
      <c r="J84" s="1" t="str">
        <f t="shared" si="23"/>
        <v>IOSP|44131</v>
      </c>
      <c r="K84" s="6">
        <f>VLOOKUP(J84,trade_prices!A:E,5,0)</f>
        <v>66.819999690000003</v>
      </c>
      <c r="L84" s="6">
        <f>VLOOKUP(J84,trade_prices!A:F,6,0)</f>
        <v>64.785125730000004</v>
      </c>
      <c r="M84" s="6">
        <f t="shared" si="24"/>
        <v>4.9832374065651962E-2</v>
      </c>
      <c r="N84" s="6" t="str">
        <f t="shared" si="25"/>
        <v>increase</v>
      </c>
      <c r="O84" s="1">
        <f>VLOOKUP(E84,after_market_flags!B:E,4,0)</f>
        <v>44137</v>
      </c>
      <c r="P84" s="1" t="str">
        <f t="shared" si="26"/>
        <v>IOSP|44137</v>
      </c>
      <c r="Q84" s="6">
        <f>VLOOKUP(P84,trade_prices!A:E,5,0)</f>
        <v>66.809997559999999</v>
      </c>
      <c r="R84" s="6">
        <f>VLOOKUP(P84,trade_prices!A:F,6,0)</f>
        <v>67.90466309</v>
      </c>
      <c r="S84" s="1">
        <f>VLOOKUP(E84,after_market_flags!B:F,5,0)</f>
        <v>44139</v>
      </c>
      <c r="T84" s="1" t="str">
        <f t="shared" si="27"/>
        <v>IOSP|44139</v>
      </c>
      <c r="U84" s="6">
        <f>VLOOKUP(T84,trade_prices!A:E,5,0)</f>
        <v>71.900001529999997</v>
      </c>
      <c r="V84" s="6">
        <f>VLOOKUP(T84,trade_prices!A:F,6,0)</f>
        <v>69.543914790000002</v>
      </c>
      <c r="W84" s="6">
        <f t="shared" si="28"/>
        <v>-3.3879121517887086E-2</v>
      </c>
      <c r="X84" s="6" t="str">
        <f t="shared" si="29"/>
        <v>decrease</v>
      </c>
      <c r="Y84" s="6">
        <f t="shared" si="18"/>
        <v>5.556798824730147E-2</v>
      </c>
      <c r="Z84" s="6">
        <f t="shared" si="19"/>
        <v>-3.3879121517887086E-2</v>
      </c>
      <c r="AA84" s="1">
        <f>VLOOKUP(E84,after_market_flags!B:H,7,0)</f>
        <v>44140</v>
      </c>
      <c r="AB84" s="1" t="str">
        <f t="shared" si="20"/>
        <v>IOSP|44140</v>
      </c>
      <c r="AC84" s="6">
        <f>VLOOKUP(AB84,trade_prices!A:E,5,0)</f>
        <v>70.059997559999999</v>
      </c>
      <c r="AD84" s="6">
        <f>VLOOKUP(AB84,trade_prices!A:F,6,0)</f>
        <v>69.851890560000001</v>
      </c>
      <c r="AE84" s="6">
        <f t="shared" si="21"/>
        <v>4.4089825991962209E-3</v>
      </c>
      <c r="AF84">
        <f t="shared" si="30"/>
        <v>2</v>
      </c>
      <c r="AG84">
        <f t="shared" si="31"/>
        <v>1</v>
      </c>
    </row>
    <row r="85" spans="1:33" x14ac:dyDescent="0.35">
      <c r="A85" t="s">
        <v>317</v>
      </c>
      <c r="B85" t="s">
        <v>318</v>
      </c>
      <c r="C85" t="s">
        <v>9</v>
      </c>
      <c r="D85">
        <v>1</v>
      </c>
      <c r="E85" s="1">
        <v>44144</v>
      </c>
      <c r="F85" s="1" t="str">
        <f t="shared" si="22"/>
        <v>IPAR|44144</v>
      </c>
      <c r="G85" s="6">
        <f>VLOOKUP(F85,trade_prices!A:E,5,0)</f>
        <v>49.099998470000003</v>
      </c>
      <c r="H85" s="5">
        <f>VLOOKUP(F85,trade_prices!A:F,6,0)</f>
        <v>53.380001069999999</v>
      </c>
      <c r="I85" s="1">
        <f>VLOOKUP(E85,after_market_flags!B:D,3,0)</f>
        <v>44137</v>
      </c>
      <c r="J85" s="1" t="str">
        <f t="shared" si="23"/>
        <v>IPAR|44137</v>
      </c>
      <c r="K85" s="6">
        <f>VLOOKUP(J85,trade_prices!A:E,5,0)</f>
        <v>41.630001069999999</v>
      </c>
      <c r="L85" s="6">
        <f>VLOOKUP(J85,trade_prices!A:F,6,0)</f>
        <v>41.72000122</v>
      </c>
      <c r="M85" s="6">
        <f t="shared" si="24"/>
        <v>0.21843386317489255</v>
      </c>
      <c r="N85" s="6" t="str">
        <f t="shared" si="25"/>
        <v>increase</v>
      </c>
      <c r="O85" s="1">
        <f>VLOOKUP(E85,after_market_flags!B:E,4,0)</f>
        <v>44141</v>
      </c>
      <c r="P85" s="1" t="str">
        <f t="shared" si="26"/>
        <v>IPAR|44141</v>
      </c>
      <c r="Q85" s="6">
        <f>VLOOKUP(P85,trade_prices!A:E,5,0)</f>
        <v>46.409999849999998</v>
      </c>
      <c r="R85" s="6">
        <f>VLOOKUP(P85,trade_prices!A:F,6,0)</f>
        <v>46.549999239999998</v>
      </c>
      <c r="S85" s="1">
        <f>VLOOKUP(E85,after_market_flags!B:F,5,0)</f>
        <v>44145</v>
      </c>
      <c r="T85" s="1" t="str">
        <f t="shared" si="27"/>
        <v>IPAR|44145</v>
      </c>
      <c r="U85" s="6">
        <f>VLOOKUP(T85,trade_prices!A:E,5,0)</f>
        <v>54.060001370000002</v>
      </c>
      <c r="V85" s="6">
        <f>VLOOKUP(T85,trade_prices!A:F,6,0)</f>
        <v>55.490001679999999</v>
      </c>
      <c r="W85" s="6">
        <f t="shared" si="28"/>
        <v>2.5770413889091758E-2</v>
      </c>
      <c r="X85" s="6" t="str">
        <f t="shared" si="29"/>
        <v>increase</v>
      </c>
      <c r="Y85" s="6">
        <f t="shared" si="18"/>
        <v>0.13891975471106066</v>
      </c>
      <c r="Z85" s="6">
        <f t="shared" si="19"/>
        <v>2.5770413889091758E-2</v>
      </c>
      <c r="AA85" s="1">
        <f>VLOOKUP(E85,after_market_flags!B:H,7,0)</f>
        <v>44146</v>
      </c>
      <c r="AB85" s="1" t="str">
        <f t="shared" si="20"/>
        <v>IPAR|44146</v>
      </c>
      <c r="AC85" s="6">
        <f>VLOOKUP(AB85,trade_prices!A:E,5,0)</f>
        <v>55.229999540000001</v>
      </c>
      <c r="AD85" s="6">
        <f>VLOOKUP(AB85,trade_prices!A:F,6,0)</f>
        <v>55.709999080000003</v>
      </c>
      <c r="AE85" s="6">
        <f t="shared" si="21"/>
        <v>3.9489751145765769E-3</v>
      </c>
      <c r="AF85">
        <f t="shared" si="30"/>
        <v>1</v>
      </c>
      <c r="AG85">
        <f t="shared" si="31"/>
        <v>1</v>
      </c>
    </row>
    <row r="86" spans="1:33" x14ac:dyDescent="0.35">
      <c r="A86" t="s">
        <v>319</v>
      </c>
      <c r="B86" t="s">
        <v>320</v>
      </c>
      <c r="C86" t="s">
        <v>9</v>
      </c>
      <c r="D86">
        <v>1</v>
      </c>
      <c r="E86" s="1">
        <v>44144</v>
      </c>
      <c r="F86" s="1" t="str">
        <f t="shared" si="22"/>
        <v>IRIX|44144</v>
      </c>
      <c r="G86" s="6">
        <f>VLOOKUP(F86,trade_prices!A:E,5,0)</f>
        <v>1.789999962</v>
      </c>
      <c r="H86" s="5">
        <f>VLOOKUP(F86,trade_prices!A:F,6,0)</f>
        <v>1.9099999670000001</v>
      </c>
      <c r="I86" s="1">
        <f>VLOOKUP(E86,after_market_flags!B:D,3,0)</f>
        <v>44137</v>
      </c>
      <c r="J86" s="1" t="str">
        <f t="shared" si="23"/>
        <v>IRIX|44137</v>
      </c>
      <c r="K86" s="6">
        <f>VLOOKUP(J86,trade_prices!A:E,5,0)</f>
        <v>1.789999962</v>
      </c>
      <c r="L86" s="6">
        <f>VLOOKUP(J86,trade_prices!A:F,6,0)</f>
        <v>1.7599999900000001</v>
      </c>
      <c r="M86" s="6">
        <f t="shared" si="24"/>
        <v>7.8534020728598261E-2</v>
      </c>
      <c r="N86" s="6" t="str">
        <f t="shared" si="25"/>
        <v>increase</v>
      </c>
      <c r="O86" s="1">
        <f>VLOOKUP(E86,after_market_flags!B:E,4,0)</f>
        <v>44141</v>
      </c>
      <c r="P86" s="1" t="str">
        <f t="shared" si="26"/>
        <v>IRIX|44141</v>
      </c>
      <c r="Q86" s="6">
        <f>VLOOKUP(P86,trade_prices!A:E,5,0)</f>
        <v>1.809999943</v>
      </c>
      <c r="R86" s="6">
        <f>VLOOKUP(P86,trade_prices!A:F,6,0)</f>
        <v>1.6799999480000001</v>
      </c>
      <c r="S86" s="1">
        <f>VLOOKUP(E86,after_market_flags!B:F,5,0)</f>
        <v>44145</v>
      </c>
      <c r="T86" s="1" t="str">
        <f t="shared" si="27"/>
        <v>IRIX|44145</v>
      </c>
      <c r="U86" s="6">
        <f>VLOOKUP(T86,trade_prices!A:E,5,0)</f>
        <v>1.9500000479999999</v>
      </c>
      <c r="V86" s="6">
        <f>VLOOKUP(T86,trade_prices!A:F,6,0)</f>
        <v>1.9500000479999999</v>
      </c>
      <c r="W86" s="6">
        <f t="shared" si="28"/>
        <v>0</v>
      </c>
      <c r="X86" s="6" t="str">
        <f t="shared" si="29"/>
        <v>no change</v>
      </c>
      <c r="Y86" s="6">
        <f t="shared" si="18"/>
        <v>0.13846158633530448</v>
      </c>
      <c r="Z86" s="6">
        <f t="shared" si="19"/>
        <v>0</v>
      </c>
      <c r="AA86" s="1">
        <f>VLOOKUP(E86,after_market_flags!B:H,7,0)</f>
        <v>44146</v>
      </c>
      <c r="AB86" s="1" t="str">
        <f t="shared" si="20"/>
        <v>IRIX|44146</v>
      </c>
      <c r="AC86" s="6">
        <f>VLOOKUP(AB86,trade_prices!A:E,5,0)</f>
        <v>1.9099999670000001</v>
      </c>
      <c r="AD86" s="6">
        <f>VLOOKUP(AB86,trade_prices!A:F,6,0)</f>
        <v>1.8500000240000001</v>
      </c>
      <c r="AE86" s="6">
        <f t="shared" si="21"/>
        <v>-5.4054066325785001E-2</v>
      </c>
      <c r="AF86">
        <f t="shared" si="30"/>
        <v>0</v>
      </c>
      <c r="AG86">
        <f t="shared" si="31"/>
        <v>0</v>
      </c>
    </row>
    <row r="87" spans="1:33" x14ac:dyDescent="0.35">
      <c r="A87" t="s">
        <v>331</v>
      </c>
      <c r="B87" t="s">
        <v>332</v>
      </c>
      <c r="C87" t="s">
        <v>9</v>
      </c>
      <c r="D87">
        <v>1</v>
      </c>
      <c r="E87" s="1">
        <v>44140</v>
      </c>
      <c r="F87" s="1" t="str">
        <f t="shared" si="22"/>
        <v>JSDA|44140</v>
      </c>
      <c r="G87" s="6">
        <f>VLOOKUP(F87,trade_prices!A:E,5,0)</f>
        <v>0.17000000200000001</v>
      </c>
      <c r="H87" s="5">
        <f>VLOOKUP(F87,trade_prices!A:F,6,0)</f>
        <v>0.165000007</v>
      </c>
      <c r="I87" s="1">
        <f>VLOOKUP(E87,after_market_flags!B:D,3,0)</f>
        <v>44133</v>
      </c>
      <c r="J87" s="1" t="str">
        <f t="shared" si="23"/>
        <v>JSDA|44133</v>
      </c>
      <c r="K87" s="6">
        <f>VLOOKUP(J87,trade_prices!A:E,5,0)</f>
        <v>0.153999999</v>
      </c>
      <c r="L87" s="6">
        <f>VLOOKUP(J87,trade_prices!A:F,6,0)</f>
        <v>0.157000005</v>
      </c>
      <c r="M87" s="6">
        <f t="shared" si="24"/>
        <v>4.8484858549127249E-2</v>
      </c>
      <c r="N87" s="6" t="str">
        <f t="shared" si="25"/>
        <v>increase</v>
      </c>
      <c r="O87" s="1">
        <f>VLOOKUP(E87,after_market_flags!B:E,4,0)</f>
        <v>44139</v>
      </c>
      <c r="P87" s="1" t="str">
        <f t="shared" si="26"/>
        <v>JSDA|44139</v>
      </c>
      <c r="Q87" s="6">
        <f>VLOOKUP(P87,trade_prices!A:E,5,0)</f>
        <v>0.15999999600000001</v>
      </c>
      <c r="R87" s="6">
        <f>VLOOKUP(P87,trade_prices!A:F,6,0)</f>
        <v>0.17000000200000001</v>
      </c>
      <c r="S87" s="1">
        <f>VLOOKUP(E87,after_market_flags!B:F,5,0)</f>
        <v>44141</v>
      </c>
      <c r="T87" s="1" t="str">
        <f t="shared" si="27"/>
        <v>JSDA|44141</v>
      </c>
      <c r="U87" s="6">
        <f>VLOOKUP(T87,trade_prices!A:E,5,0)</f>
        <v>0.17100000400000001</v>
      </c>
      <c r="V87" s="6">
        <f>VLOOKUP(T87,trade_prices!A:F,6,0)</f>
        <v>0.16799999800000001</v>
      </c>
      <c r="W87" s="6">
        <f t="shared" si="28"/>
        <v>-1.7857178784014029E-2</v>
      </c>
      <c r="X87" s="6" t="str">
        <f t="shared" si="29"/>
        <v>decrease</v>
      </c>
      <c r="Y87" s="6">
        <f t="shared" si="18"/>
        <v>5.8479647754862028E-3</v>
      </c>
      <c r="Z87" s="6">
        <f t="shared" si="19"/>
        <v>-1.7857178784014029E-2</v>
      </c>
      <c r="AA87" s="1">
        <f>VLOOKUP(E87,after_market_flags!B:H,7,0)</f>
        <v>44144</v>
      </c>
      <c r="AB87" s="1" t="str">
        <f t="shared" si="20"/>
        <v>JSDA|44144</v>
      </c>
      <c r="AC87" s="6">
        <f>VLOOKUP(AB87,trade_prices!A:E,5,0)</f>
        <v>0.17000000200000001</v>
      </c>
      <c r="AD87" s="6">
        <f>VLOOKUP(AB87,trade_prices!A:F,6,0)</f>
        <v>0.153999999</v>
      </c>
      <c r="AE87" s="6">
        <f t="shared" si="21"/>
        <v>-9.0909085005903237E-2</v>
      </c>
      <c r="AF87">
        <f t="shared" si="30"/>
        <v>2</v>
      </c>
      <c r="AG87">
        <f t="shared" si="31"/>
        <v>0</v>
      </c>
    </row>
    <row r="88" spans="1:33" x14ac:dyDescent="0.35">
      <c r="A88" t="s">
        <v>333</v>
      </c>
      <c r="B88" t="s">
        <v>334</v>
      </c>
      <c r="C88" t="s">
        <v>9</v>
      </c>
      <c r="D88">
        <v>1</v>
      </c>
      <c r="E88" s="1">
        <v>44144</v>
      </c>
      <c r="F88" s="1" t="str">
        <f t="shared" si="22"/>
        <v>KIN|44144</v>
      </c>
      <c r="G88" s="6">
        <f>VLOOKUP(F88,trade_prices!A:E,5,0)</f>
        <v>3.7839999199999999</v>
      </c>
      <c r="H88" s="5">
        <f>VLOOKUP(F88,trade_prices!A:F,6,0)</f>
        <v>3.7699999809999998</v>
      </c>
      <c r="I88" s="1">
        <f>VLOOKUP(E88,after_market_flags!B:D,3,0)</f>
        <v>44137</v>
      </c>
      <c r="J88" s="1" t="str">
        <f t="shared" si="23"/>
        <v>KIN|44137</v>
      </c>
      <c r="K88" s="6">
        <f>VLOOKUP(J88,trade_prices!A:E,5,0)</f>
        <v>3.5099999899999998</v>
      </c>
      <c r="L88" s="6">
        <f>VLOOKUP(J88,trade_prices!A:F,6,0)</f>
        <v>3.5999999049999998</v>
      </c>
      <c r="M88" s="6">
        <f t="shared" si="24"/>
        <v>4.5092858582696106E-2</v>
      </c>
      <c r="N88" s="6" t="str">
        <f t="shared" si="25"/>
        <v>increase</v>
      </c>
      <c r="O88" s="1">
        <f>VLOOKUP(E88,after_market_flags!B:E,4,0)</f>
        <v>44141</v>
      </c>
      <c r="P88" s="1" t="str">
        <f t="shared" si="26"/>
        <v>KIN|44141</v>
      </c>
      <c r="Q88" s="6">
        <f>VLOOKUP(P88,trade_prices!A:E,5,0)</f>
        <v>3.829999924</v>
      </c>
      <c r="R88" s="6">
        <f>VLOOKUP(P88,trade_prices!A:F,6,0)</f>
        <v>3.7799999710000001</v>
      </c>
      <c r="S88" s="1">
        <f>VLOOKUP(E88,after_market_flags!B:F,5,0)</f>
        <v>44145</v>
      </c>
      <c r="T88" s="1" t="str">
        <f t="shared" si="27"/>
        <v>KIN|44145</v>
      </c>
      <c r="U88" s="6">
        <f>VLOOKUP(T88,trade_prices!A:E,5,0)</f>
        <v>3.75</v>
      </c>
      <c r="V88" s="6">
        <f>VLOOKUP(T88,trade_prices!A:F,6,0)</f>
        <v>3.7699999809999998</v>
      </c>
      <c r="W88" s="6">
        <f t="shared" si="28"/>
        <v>5.3050347747468007E-3</v>
      </c>
      <c r="X88" s="6" t="str">
        <f t="shared" si="29"/>
        <v>increase</v>
      </c>
      <c r="Y88" s="6">
        <f t="shared" si="18"/>
        <v>-7.9999922666666844E-3</v>
      </c>
      <c r="Z88" s="6">
        <f t="shared" si="19"/>
        <v>5.3050347747468007E-3</v>
      </c>
      <c r="AA88" s="1">
        <f>VLOOKUP(E88,after_market_flags!B:H,7,0)</f>
        <v>44146</v>
      </c>
      <c r="AB88" s="1" t="str">
        <f t="shared" si="20"/>
        <v>KIN|44146</v>
      </c>
      <c r="AC88" s="6">
        <f>VLOOKUP(AB88,trade_prices!A:E,5,0)</f>
        <v>3.8099999430000002</v>
      </c>
      <c r="AD88" s="6">
        <f>VLOOKUP(AB88,trade_prices!A:F,6,0)</f>
        <v>3.9300000669999999</v>
      </c>
      <c r="AE88" s="6">
        <f t="shared" si="21"/>
        <v>4.0712489382255308E-2</v>
      </c>
      <c r="AF88">
        <f t="shared" si="30"/>
        <v>1</v>
      </c>
      <c r="AG88">
        <f t="shared" si="31"/>
        <v>0</v>
      </c>
    </row>
    <row r="89" spans="1:33" x14ac:dyDescent="0.35">
      <c r="A89" t="s">
        <v>335</v>
      </c>
      <c r="B89" t="s">
        <v>336</v>
      </c>
      <c r="C89" t="s">
        <v>9</v>
      </c>
      <c r="D89">
        <v>1</v>
      </c>
      <c r="E89" s="1">
        <v>44141</v>
      </c>
      <c r="F89" s="1" t="str">
        <f t="shared" si="22"/>
        <v>KINS|44141</v>
      </c>
      <c r="G89" s="6">
        <f>VLOOKUP(F89,trade_prices!A:E,5,0)</f>
        <v>6.0999999049999998</v>
      </c>
      <c r="H89" s="5">
        <f>VLOOKUP(F89,trade_prices!A:F,6,0)</f>
        <v>5.9499998090000004</v>
      </c>
      <c r="I89" s="1">
        <f>VLOOKUP(E89,after_market_flags!B:D,3,0)</f>
        <v>44165</v>
      </c>
      <c r="J89" s="1" t="str">
        <f t="shared" si="23"/>
        <v>KINS|44165</v>
      </c>
      <c r="K89" s="6" t="e">
        <f>VLOOKUP(J89,trade_prices!A:E,5,0)</f>
        <v>#N/A</v>
      </c>
      <c r="L89" s="6" t="e">
        <f>VLOOKUP(J89,trade_prices!A:F,6,0)</f>
        <v>#N/A</v>
      </c>
      <c r="M89" s="6" t="e">
        <f t="shared" si="24"/>
        <v>#N/A</v>
      </c>
      <c r="N89" s="6" t="e">
        <f t="shared" si="25"/>
        <v>#N/A</v>
      </c>
      <c r="O89" s="1">
        <f>VLOOKUP(E89,after_market_flags!B:E,4,0)</f>
        <v>44140</v>
      </c>
      <c r="P89" s="1" t="str">
        <f t="shared" si="26"/>
        <v>KINS|44140</v>
      </c>
      <c r="Q89" s="6">
        <f>VLOOKUP(P89,trade_prices!A:E,5,0)</f>
        <v>6.0100002290000001</v>
      </c>
      <c r="R89" s="6">
        <f>VLOOKUP(P89,trade_prices!A:F,6,0)</f>
        <v>6.0700001720000003</v>
      </c>
      <c r="S89" s="1">
        <f>VLOOKUP(E89,after_market_flags!B:F,5,0)</f>
        <v>44144</v>
      </c>
      <c r="T89" s="1" t="str">
        <f t="shared" si="27"/>
        <v>KINS|44144</v>
      </c>
      <c r="U89" s="6">
        <f>VLOOKUP(T89,trade_prices!A:E,5,0)</f>
        <v>6</v>
      </c>
      <c r="V89" s="6">
        <f>VLOOKUP(T89,trade_prices!A:F,6,0)</f>
        <v>6.0700001720000003</v>
      </c>
      <c r="W89" s="6">
        <f t="shared" si="28"/>
        <v>1.1532153215233929E-2</v>
      </c>
      <c r="X89" s="6" t="str">
        <f t="shared" si="29"/>
        <v>increase</v>
      </c>
      <c r="Y89" s="6">
        <f t="shared" si="18"/>
        <v>-1.1666695333333385E-2</v>
      </c>
      <c r="Z89" s="6">
        <f t="shared" si="19"/>
        <v>1.1532153215233929E-2</v>
      </c>
      <c r="AA89" s="1">
        <f>VLOOKUP(E89,after_market_flags!B:H,7,0)</f>
        <v>44155</v>
      </c>
      <c r="AB89" s="1" t="str">
        <f t="shared" si="20"/>
        <v>KINS|44155</v>
      </c>
      <c r="AC89" s="6" t="e">
        <f>VLOOKUP(AB89,trade_prices!A:E,5,0)</f>
        <v>#N/A</v>
      </c>
      <c r="AD89" s="6" t="e">
        <f>VLOOKUP(AB89,trade_prices!A:F,6,0)</f>
        <v>#N/A</v>
      </c>
      <c r="AE89" s="6" t="e">
        <f t="shared" si="21"/>
        <v>#N/A</v>
      </c>
      <c r="AF89" t="e">
        <f t="shared" si="30"/>
        <v>#N/A</v>
      </c>
      <c r="AG89">
        <f t="shared" si="31"/>
        <v>0</v>
      </c>
    </row>
    <row r="90" spans="1:33" x14ac:dyDescent="0.35">
      <c r="A90" t="s">
        <v>343</v>
      </c>
      <c r="B90" t="s">
        <v>344</v>
      </c>
      <c r="C90" t="s">
        <v>9</v>
      </c>
      <c r="D90">
        <v>1</v>
      </c>
      <c r="E90" s="1">
        <v>44139</v>
      </c>
      <c r="F90" s="1" t="str">
        <f t="shared" si="22"/>
        <v>LANDP|44139</v>
      </c>
      <c r="G90" s="6">
        <f>VLOOKUP(F90,trade_prices!A:E,5,0)</f>
        <v>26.239999770000001</v>
      </c>
      <c r="H90" s="5">
        <f>VLOOKUP(F90,trade_prices!A:F,6,0)</f>
        <v>26.06999969</v>
      </c>
      <c r="I90" s="1">
        <f>VLOOKUP(E90,after_market_flags!B:D,3,0)</f>
        <v>44132</v>
      </c>
      <c r="J90" s="1" t="str">
        <f t="shared" si="23"/>
        <v>LANDP|44132</v>
      </c>
      <c r="K90" s="6">
        <f>VLOOKUP(J90,trade_prices!A:E,5,0)</f>
        <v>25.959999079999999</v>
      </c>
      <c r="L90" s="6">
        <f>VLOOKUP(J90,trade_prices!A:F,6,0)</f>
        <v>25.909999849999998</v>
      </c>
      <c r="M90" s="6">
        <f t="shared" si="24"/>
        <v>6.1373165286754596E-3</v>
      </c>
      <c r="N90" s="6" t="str">
        <f t="shared" si="25"/>
        <v>increase</v>
      </c>
      <c r="O90" s="1">
        <f>VLOOKUP(E90,after_market_flags!B:E,4,0)</f>
        <v>44138</v>
      </c>
      <c r="P90" s="1" t="str">
        <f t="shared" si="26"/>
        <v>LANDP|44138</v>
      </c>
      <c r="Q90" s="6">
        <f>VLOOKUP(P90,trade_prices!A:E,5,0)</f>
        <v>25.940000529999999</v>
      </c>
      <c r="R90" s="6">
        <f>VLOOKUP(P90,trade_prices!A:F,6,0)</f>
        <v>26.094999309999999</v>
      </c>
      <c r="S90" s="1">
        <f>VLOOKUP(E90,after_market_flags!B:F,5,0)</f>
        <v>44140</v>
      </c>
      <c r="T90" s="1" t="str">
        <f t="shared" si="27"/>
        <v>LANDP|44140</v>
      </c>
      <c r="U90" s="6">
        <f>VLOOKUP(T90,trade_prices!A:E,5,0)</f>
        <v>26.174999239999998</v>
      </c>
      <c r="V90" s="6">
        <f>VLOOKUP(T90,trade_prices!A:F,6,0)</f>
        <v>26.170000080000001</v>
      </c>
      <c r="W90" s="6">
        <f t="shared" si="28"/>
        <v>-1.910263654839471E-4</v>
      </c>
      <c r="X90" s="6" t="str">
        <f t="shared" si="29"/>
        <v>decrease</v>
      </c>
      <c r="Y90" s="6">
        <f t="shared" si="18"/>
        <v>3.0563488948548148E-3</v>
      </c>
      <c r="Z90" s="6">
        <f t="shared" si="19"/>
        <v>-1.910263654839471E-4</v>
      </c>
      <c r="AA90" s="1">
        <f>VLOOKUP(E90,after_market_flags!B:H,7,0)</f>
        <v>44141</v>
      </c>
      <c r="AB90" s="1" t="str">
        <f t="shared" si="20"/>
        <v>LANDP|44141</v>
      </c>
      <c r="AC90" s="6">
        <f>VLOOKUP(AB90,trade_prices!A:E,5,0)</f>
        <v>26.174999239999998</v>
      </c>
      <c r="AD90" s="6">
        <f>VLOOKUP(AB90,trade_prices!A:F,6,0)</f>
        <v>26.100000380000001</v>
      </c>
      <c r="AE90" s="6">
        <f t="shared" si="21"/>
        <v>-2.6819808038638935E-3</v>
      </c>
      <c r="AF90">
        <f t="shared" si="30"/>
        <v>2</v>
      </c>
      <c r="AG90">
        <f t="shared" si="31"/>
        <v>0</v>
      </c>
    </row>
    <row r="91" spans="1:33" x14ac:dyDescent="0.35">
      <c r="A91" t="s">
        <v>347</v>
      </c>
      <c r="B91" t="s">
        <v>348</v>
      </c>
      <c r="C91" t="s">
        <v>9</v>
      </c>
      <c r="D91">
        <v>1</v>
      </c>
      <c r="E91" s="1">
        <v>44144</v>
      </c>
      <c r="F91" s="1" t="str">
        <f t="shared" si="22"/>
        <v>LIZI|44144</v>
      </c>
      <c r="G91" s="6">
        <f>VLOOKUP(F91,trade_prices!A:E,5,0)</f>
        <v>2.380000114</v>
      </c>
      <c r="H91" s="5">
        <f>VLOOKUP(F91,trade_prices!A:F,6,0)</f>
        <v>2.380000114</v>
      </c>
      <c r="I91" s="1">
        <f>VLOOKUP(E91,after_market_flags!B:D,3,0)</f>
        <v>44137</v>
      </c>
      <c r="J91" s="1" t="str">
        <f t="shared" si="23"/>
        <v>LIZI|44137</v>
      </c>
      <c r="K91" s="6">
        <f>VLOOKUP(J91,trade_prices!A:E,5,0)</f>
        <v>2.0699999330000001</v>
      </c>
      <c r="L91" s="6">
        <f>VLOOKUP(J91,trade_prices!A:F,6,0)</f>
        <v>2</v>
      </c>
      <c r="M91" s="6">
        <f t="shared" si="24"/>
        <v>0.15966390579761122</v>
      </c>
      <c r="N91" s="6" t="str">
        <f t="shared" si="25"/>
        <v>increase</v>
      </c>
      <c r="O91" s="1">
        <f>VLOOKUP(E91,after_market_flags!B:E,4,0)</f>
        <v>44141</v>
      </c>
      <c r="P91" s="1" t="str">
        <f t="shared" si="26"/>
        <v>LIZI|44141</v>
      </c>
      <c r="Q91" s="6">
        <f>VLOOKUP(P91,trade_prices!A:E,5,0)</f>
        <v>2.0999999049999998</v>
      </c>
      <c r="R91" s="6">
        <f>VLOOKUP(P91,trade_prices!A:F,6,0)</f>
        <v>2.3399999139999998</v>
      </c>
      <c r="S91" s="1">
        <f>VLOOKUP(E91,after_market_flags!B:F,5,0)</f>
        <v>44145</v>
      </c>
      <c r="T91" s="1" t="str">
        <f t="shared" si="27"/>
        <v>LIZI|44145</v>
      </c>
      <c r="U91" s="6">
        <f>VLOOKUP(T91,trade_prices!A:E,5,0)</f>
        <v>2.0999999049999998</v>
      </c>
      <c r="V91" s="6">
        <f>VLOOKUP(T91,trade_prices!A:F,6,0)</f>
        <v>2.130000114</v>
      </c>
      <c r="W91" s="6">
        <f t="shared" si="28"/>
        <v>1.4084604410495454E-2</v>
      </c>
      <c r="X91" s="6" t="str">
        <f t="shared" si="29"/>
        <v>increase</v>
      </c>
      <c r="Y91" s="6">
        <f t="shared" si="18"/>
        <v>-0.11428572374149708</v>
      </c>
      <c r="Z91" s="6">
        <f t="shared" si="19"/>
        <v>1.4084604410495454E-2</v>
      </c>
      <c r="AA91" s="1">
        <f>VLOOKUP(E91,after_market_flags!B:H,7,0)</f>
        <v>44146</v>
      </c>
      <c r="AB91" s="1" t="str">
        <f t="shared" si="20"/>
        <v>LIZI|44146</v>
      </c>
      <c r="AC91" s="6">
        <f>VLOOKUP(AB91,trade_prices!A:E,5,0)</f>
        <v>2.2000000480000002</v>
      </c>
      <c r="AD91" s="6">
        <f>VLOOKUP(AB91,trade_prices!A:F,6,0)</f>
        <v>2.2300000190000002</v>
      </c>
      <c r="AE91" s="6">
        <f t="shared" si="21"/>
        <v>4.4843006344387037E-2</v>
      </c>
      <c r="AF91">
        <f t="shared" si="30"/>
        <v>1</v>
      </c>
      <c r="AG91">
        <f t="shared" si="31"/>
        <v>0</v>
      </c>
    </row>
    <row r="92" spans="1:33" x14ac:dyDescent="0.35">
      <c r="A92" t="s">
        <v>351</v>
      </c>
      <c r="B92" t="s">
        <v>352</v>
      </c>
      <c r="C92" t="s">
        <v>9</v>
      </c>
      <c r="D92">
        <v>1</v>
      </c>
      <c r="E92" s="1">
        <v>44139</v>
      </c>
      <c r="F92" s="1" t="str">
        <f t="shared" si="22"/>
        <v>LTBR|44139</v>
      </c>
      <c r="G92" s="6">
        <f>VLOOKUP(F92,trade_prices!A:E,5,0)</f>
        <v>2.7599999899999998</v>
      </c>
      <c r="H92" s="5">
        <f>VLOOKUP(F92,trade_prices!A:F,6,0)</f>
        <v>2.7400000100000002</v>
      </c>
      <c r="I92" s="1">
        <f>VLOOKUP(E92,after_market_flags!B:D,3,0)</f>
        <v>44132</v>
      </c>
      <c r="J92" s="1" t="str">
        <f t="shared" si="23"/>
        <v>LTBR|44132</v>
      </c>
      <c r="K92" s="6">
        <f>VLOOKUP(J92,trade_prices!A:E,5,0)</f>
        <v>2.670000076</v>
      </c>
      <c r="L92" s="6">
        <f>VLOOKUP(J92,trade_prices!A:F,6,0)</f>
        <v>2.6500000950000002</v>
      </c>
      <c r="M92" s="6">
        <f t="shared" si="24"/>
        <v>3.2846684186690907E-2</v>
      </c>
      <c r="N92" s="6" t="str">
        <f t="shared" si="25"/>
        <v>increase</v>
      </c>
      <c r="O92" s="1">
        <f>VLOOKUP(E92,after_market_flags!B:E,4,0)</f>
        <v>44138</v>
      </c>
      <c r="P92" s="1" t="str">
        <f t="shared" si="26"/>
        <v>LTBR|44138</v>
      </c>
      <c r="Q92" s="6">
        <f>VLOOKUP(P92,trade_prices!A:E,5,0)</f>
        <v>2.5299999710000001</v>
      </c>
      <c r="R92" s="6">
        <f>VLOOKUP(P92,trade_prices!A:F,6,0)</f>
        <v>2.7000000480000002</v>
      </c>
      <c r="S92" s="1">
        <f>VLOOKUP(E92,after_market_flags!B:F,5,0)</f>
        <v>44140</v>
      </c>
      <c r="T92" s="1" t="str">
        <f t="shared" si="27"/>
        <v>LTBR|44140</v>
      </c>
      <c r="U92" s="6">
        <f>VLOOKUP(T92,trade_prices!A:E,5,0)</f>
        <v>2.5699999330000001</v>
      </c>
      <c r="V92" s="6">
        <f>VLOOKUP(T92,trade_prices!A:F,6,0)</f>
        <v>2.789999962</v>
      </c>
      <c r="W92" s="6">
        <f t="shared" si="28"/>
        <v>7.885305806323159E-2</v>
      </c>
      <c r="X92" s="6" t="str">
        <f t="shared" si="29"/>
        <v>increase</v>
      </c>
      <c r="Y92" s="6">
        <f t="shared" si="18"/>
        <v>-5.05837036533495E-2</v>
      </c>
      <c r="Z92" s="6">
        <f t="shared" si="19"/>
        <v>7.885305806323159E-2</v>
      </c>
      <c r="AA92" s="1">
        <f>VLOOKUP(E92,after_market_flags!B:H,7,0)</f>
        <v>44141</v>
      </c>
      <c r="AB92" s="1" t="str">
        <f t="shared" si="20"/>
        <v>LTBR|44141</v>
      </c>
      <c r="AC92" s="6">
        <f>VLOOKUP(AB92,trade_prices!A:E,5,0)</f>
        <v>2.829999924</v>
      </c>
      <c r="AD92" s="6">
        <f>VLOOKUP(AB92,trade_prices!A:F,6,0)</f>
        <v>2.6900000569999998</v>
      </c>
      <c r="AE92" s="6">
        <f t="shared" si="21"/>
        <v>-3.7174685085889655E-2</v>
      </c>
      <c r="AF92">
        <f t="shared" si="30"/>
        <v>1</v>
      </c>
      <c r="AG92">
        <f t="shared" si="31"/>
        <v>1</v>
      </c>
    </row>
    <row r="93" spans="1:33" x14ac:dyDescent="0.35">
      <c r="A93" t="s">
        <v>353</v>
      </c>
      <c r="B93" t="s">
        <v>354</v>
      </c>
      <c r="C93" t="s">
        <v>9</v>
      </c>
      <c r="D93">
        <v>1</v>
      </c>
      <c r="E93" s="1">
        <v>44139</v>
      </c>
      <c r="F93" s="1" t="str">
        <f t="shared" si="22"/>
        <v>LTRPB|44139</v>
      </c>
      <c r="G93" s="6">
        <f>VLOOKUP(F93,trade_prices!A:E,5,0)</f>
        <v>32.950000760000002</v>
      </c>
      <c r="H93" s="5">
        <f>VLOOKUP(F93,trade_prices!A:F,6,0)</f>
        <v>32.950000760000002</v>
      </c>
      <c r="I93" s="1">
        <f>VLOOKUP(E93,after_market_flags!B:D,3,0)</f>
        <v>44132</v>
      </c>
      <c r="J93" s="1" t="str">
        <f t="shared" si="23"/>
        <v>LTRPB|44132</v>
      </c>
      <c r="K93" s="6">
        <f>VLOOKUP(J93,trade_prices!A:E,5,0)</f>
        <v>34.683998109999997</v>
      </c>
      <c r="L93" s="6">
        <f>VLOOKUP(J93,trade_prices!A:F,6,0)</f>
        <v>34.560001370000002</v>
      </c>
      <c r="M93" s="6">
        <f t="shared" si="24"/>
        <v>-4.8861929373746095E-2</v>
      </c>
      <c r="N93" s="6" t="str">
        <f t="shared" si="25"/>
        <v>decrease</v>
      </c>
      <c r="O93" s="1">
        <f>VLOOKUP(E93,after_market_flags!B:E,4,0)</f>
        <v>44138</v>
      </c>
      <c r="P93" s="1" t="str">
        <f t="shared" si="26"/>
        <v>LTRPB|44138</v>
      </c>
      <c r="Q93" s="6">
        <f>VLOOKUP(P93,trade_prices!A:E,5,0)</f>
        <v>32.950000760000002</v>
      </c>
      <c r="R93" s="6">
        <f>VLOOKUP(P93,trade_prices!A:F,6,0)</f>
        <v>32.950000760000002</v>
      </c>
      <c r="S93" s="1">
        <f>VLOOKUP(E93,after_market_flags!B:F,5,0)</f>
        <v>44140</v>
      </c>
      <c r="T93" s="1" t="str">
        <f t="shared" si="27"/>
        <v>LTRPB|44140</v>
      </c>
      <c r="U93" s="6">
        <f>VLOOKUP(T93,trade_prices!A:E,5,0)</f>
        <v>32</v>
      </c>
      <c r="V93" s="6">
        <f>VLOOKUP(T93,trade_prices!A:F,6,0)</f>
        <v>32.099998470000003</v>
      </c>
      <c r="W93" s="6">
        <f t="shared" si="28"/>
        <v>3.1152172824387902E-3</v>
      </c>
      <c r="X93" s="6" t="str">
        <f t="shared" si="29"/>
        <v>increase</v>
      </c>
      <c r="Y93" s="6">
        <f t="shared" si="18"/>
        <v>-2.9687523750000056E-2</v>
      </c>
      <c r="Z93" s="6">
        <f t="shared" si="19"/>
        <v>3.1152172824387902E-3</v>
      </c>
      <c r="AA93" s="1">
        <f>VLOOKUP(E93,after_market_flags!B:H,7,0)</f>
        <v>44141</v>
      </c>
      <c r="AB93" s="1" t="str">
        <f t="shared" si="20"/>
        <v>LTRPB|44141</v>
      </c>
      <c r="AC93" s="6">
        <f>VLOOKUP(AB93,trade_prices!A:E,5,0)</f>
        <v>32.099998470000003</v>
      </c>
      <c r="AD93" s="6">
        <f>VLOOKUP(AB93,trade_prices!A:F,6,0)</f>
        <v>32.099998470000003</v>
      </c>
      <c r="AE93" s="6">
        <f t="shared" si="21"/>
        <v>0</v>
      </c>
      <c r="AF93">
        <f t="shared" si="30"/>
        <v>3</v>
      </c>
      <c r="AG93">
        <f t="shared" si="31"/>
        <v>0</v>
      </c>
    </row>
    <row r="94" spans="1:33" x14ac:dyDescent="0.35">
      <c r="A94" t="s">
        <v>355</v>
      </c>
      <c r="B94" t="s">
        <v>356</v>
      </c>
      <c r="C94" t="s">
        <v>9</v>
      </c>
      <c r="D94">
        <v>1</v>
      </c>
      <c r="E94" s="1">
        <v>44144</v>
      </c>
      <c r="F94" s="1" t="str">
        <f t="shared" si="22"/>
        <v>LUNA|44144</v>
      </c>
      <c r="G94" s="6">
        <f>VLOOKUP(F94,trade_prices!A:E,5,0)</f>
        <v>6.8499999049999998</v>
      </c>
      <c r="H94" s="5">
        <f>VLOOKUP(F94,trade_prices!A:F,6,0)</f>
        <v>6.6300001139999996</v>
      </c>
      <c r="I94" s="1">
        <f>VLOOKUP(E94,after_market_flags!B:D,3,0)</f>
        <v>44137</v>
      </c>
      <c r="J94" s="1" t="str">
        <f t="shared" si="23"/>
        <v>LUNA|44137</v>
      </c>
      <c r="K94" s="6">
        <f>VLOOKUP(J94,trade_prices!A:E,5,0)</f>
        <v>6.3200001720000003</v>
      </c>
      <c r="L94" s="6">
        <f>VLOOKUP(J94,trade_prices!A:F,6,0)</f>
        <v>6.0500001909999996</v>
      </c>
      <c r="M94" s="6">
        <f t="shared" si="24"/>
        <v>8.7481133186598906E-2</v>
      </c>
      <c r="N94" s="6" t="str">
        <f t="shared" si="25"/>
        <v>increase</v>
      </c>
      <c r="O94" s="1">
        <f>VLOOKUP(E94,after_market_flags!B:E,4,0)</f>
        <v>44141</v>
      </c>
      <c r="P94" s="1" t="str">
        <f t="shared" si="26"/>
        <v>LUNA|44141</v>
      </c>
      <c r="Q94" s="6">
        <f>VLOOKUP(P94,trade_prices!A:E,5,0)</f>
        <v>6.6199998860000004</v>
      </c>
      <c r="R94" s="6">
        <f>VLOOKUP(P94,trade_prices!A:F,6,0)</f>
        <v>6.7100000380000004</v>
      </c>
      <c r="S94" s="1">
        <f>VLOOKUP(E94,after_market_flags!B:F,5,0)</f>
        <v>44145</v>
      </c>
      <c r="T94" s="1" t="str">
        <f t="shared" si="27"/>
        <v>LUNA|44145</v>
      </c>
      <c r="U94" s="6">
        <f>VLOOKUP(T94,trade_prices!A:E,5,0)</f>
        <v>7.1399998660000001</v>
      </c>
      <c r="V94" s="6">
        <f>VLOOKUP(T94,trade_prices!A:F,6,0)</f>
        <v>7.7399997709999999</v>
      </c>
      <c r="W94" s="6">
        <f t="shared" si="28"/>
        <v>7.7519369864591153E-2</v>
      </c>
      <c r="X94" s="6" t="str">
        <f t="shared" si="29"/>
        <v>increase</v>
      </c>
      <c r="Y94" s="6">
        <f t="shared" si="18"/>
        <v>6.0224066676474036E-2</v>
      </c>
      <c r="Z94" s="6">
        <f t="shared" si="19"/>
        <v>7.7519369864591153E-2</v>
      </c>
      <c r="AA94" s="1">
        <f>VLOOKUP(E94,after_market_flags!B:H,7,0)</f>
        <v>44146</v>
      </c>
      <c r="AB94" s="1" t="str">
        <f t="shared" si="20"/>
        <v>LUNA|44146</v>
      </c>
      <c r="AC94" s="6">
        <f>VLOOKUP(AB94,trade_prices!A:E,5,0)</f>
        <v>7.7300000190000002</v>
      </c>
      <c r="AD94" s="6">
        <f>VLOOKUP(AB94,trade_prices!A:F,6,0)</f>
        <v>7.579999924</v>
      </c>
      <c r="AE94" s="6">
        <f t="shared" si="21"/>
        <v>-2.1108159446467024E-2</v>
      </c>
      <c r="AF94">
        <f t="shared" si="30"/>
        <v>1</v>
      </c>
      <c r="AG94">
        <f t="shared" si="31"/>
        <v>1</v>
      </c>
    </row>
    <row r="95" spans="1:33" x14ac:dyDescent="0.35">
      <c r="A95" t="s">
        <v>357</v>
      </c>
      <c r="B95" t="s">
        <v>358</v>
      </c>
      <c r="C95" t="s">
        <v>9</v>
      </c>
      <c r="D95">
        <v>1</v>
      </c>
      <c r="E95" s="1">
        <v>44140</v>
      </c>
      <c r="F95" s="1" t="str">
        <f t="shared" si="22"/>
        <v>MAIN|44140</v>
      </c>
      <c r="G95" s="6">
        <f>VLOOKUP(F95,trade_prices!A:E,5,0)</f>
        <v>28.940000529999999</v>
      </c>
      <c r="H95" s="5">
        <f>VLOOKUP(F95,trade_prices!A:F,6,0)</f>
        <v>29.350000380000001</v>
      </c>
      <c r="I95" s="1">
        <f>VLOOKUP(E95,after_market_flags!B:D,3,0)</f>
        <v>44133</v>
      </c>
      <c r="J95" s="1" t="str">
        <f t="shared" si="23"/>
        <v>MAIN|44133</v>
      </c>
      <c r="K95" s="6">
        <f>VLOOKUP(J95,trade_prices!A:E,5,0)</f>
        <v>28.100000380000001</v>
      </c>
      <c r="L95" s="6">
        <f>VLOOKUP(J95,trade_prices!A:F,6,0)</f>
        <v>27.600000380000001</v>
      </c>
      <c r="M95" s="6">
        <f t="shared" si="24"/>
        <v>5.9625212175210197E-2</v>
      </c>
      <c r="N95" s="6" t="str">
        <f t="shared" si="25"/>
        <v>increase</v>
      </c>
      <c r="O95" s="1">
        <f>VLOOKUP(E95,after_market_flags!B:E,4,0)</f>
        <v>44139</v>
      </c>
      <c r="P95" s="1" t="str">
        <f t="shared" si="26"/>
        <v>MAIN|44139</v>
      </c>
      <c r="Q95" s="6">
        <f>VLOOKUP(P95,trade_prices!A:E,5,0)</f>
        <v>28.709999079999999</v>
      </c>
      <c r="R95" s="6">
        <f>VLOOKUP(P95,trade_prices!A:F,6,0)</f>
        <v>28.760000229999999</v>
      </c>
      <c r="S95" s="1">
        <f>VLOOKUP(E95,after_market_flags!B:F,5,0)</f>
        <v>44141</v>
      </c>
      <c r="T95" s="1" t="str">
        <f t="shared" si="27"/>
        <v>MAIN|44141</v>
      </c>
      <c r="U95" s="6">
        <f>VLOOKUP(T95,trade_prices!A:E,5,0)</f>
        <v>29.020000459999999</v>
      </c>
      <c r="V95" s="6">
        <f>VLOOKUP(T95,trade_prices!A:F,6,0)</f>
        <v>28.760000229999999</v>
      </c>
      <c r="W95" s="6">
        <f t="shared" si="28"/>
        <v>-9.0403417218609412E-3</v>
      </c>
      <c r="X95" s="6" t="str">
        <f t="shared" si="29"/>
        <v>decrease</v>
      </c>
      <c r="Y95" s="6">
        <f t="shared" si="18"/>
        <v>8.9593461708718149E-3</v>
      </c>
      <c r="Z95" s="6">
        <f t="shared" si="19"/>
        <v>-9.0403417218609412E-3</v>
      </c>
      <c r="AA95" s="1">
        <f>VLOOKUP(E95,after_market_flags!B:H,7,0)</f>
        <v>44144</v>
      </c>
      <c r="AB95" s="1" t="str">
        <f t="shared" si="20"/>
        <v>MAIN|44144</v>
      </c>
      <c r="AC95" s="6">
        <f>VLOOKUP(AB95,trade_prices!A:E,5,0)</f>
        <v>30.100000380000001</v>
      </c>
      <c r="AD95" s="6">
        <f>VLOOKUP(AB95,trade_prices!A:F,6,0)</f>
        <v>29.870000839999999</v>
      </c>
      <c r="AE95" s="6">
        <f t="shared" si="21"/>
        <v>3.7161050511707996E-2</v>
      </c>
      <c r="AF95">
        <f t="shared" si="30"/>
        <v>2</v>
      </c>
      <c r="AG95">
        <f t="shared" si="31"/>
        <v>0</v>
      </c>
    </row>
    <row r="96" spans="1:33" x14ac:dyDescent="0.35">
      <c r="A96" t="s">
        <v>359</v>
      </c>
      <c r="B96" t="s">
        <v>360</v>
      </c>
      <c r="C96" t="s">
        <v>9</v>
      </c>
      <c r="D96">
        <v>1</v>
      </c>
      <c r="E96" s="1">
        <v>44140</v>
      </c>
      <c r="F96" s="1" t="str">
        <f t="shared" si="22"/>
        <v>MAXR|44140</v>
      </c>
      <c r="G96" s="6">
        <f>VLOOKUP(F96,trade_prices!A:E,5,0)</f>
        <v>27.600000380000001</v>
      </c>
      <c r="H96" s="5">
        <f>VLOOKUP(F96,trade_prices!A:F,6,0)</f>
        <v>28.56999969</v>
      </c>
      <c r="I96" s="1">
        <f>VLOOKUP(E96,after_market_flags!B:D,3,0)</f>
        <v>44133</v>
      </c>
      <c r="J96" s="1" t="str">
        <f t="shared" si="23"/>
        <v>MAXR|44133</v>
      </c>
      <c r="K96" s="6">
        <f>VLOOKUP(J96,trade_prices!A:E,5,0)</f>
        <v>26.549999239999998</v>
      </c>
      <c r="L96" s="6">
        <f>VLOOKUP(J96,trade_prices!A:F,6,0)</f>
        <v>26.620000839999999</v>
      </c>
      <c r="M96" s="6">
        <f t="shared" si="24"/>
        <v>6.8253373159207056E-2</v>
      </c>
      <c r="N96" s="6" t="str">
        <f t="shared" si="25"/>
        <v>increase</v>
      </c>
      <c r="O96" s="1">
        <f>VLOOKUP(E96,after_market_flags!B:E,4,0)</f>
        <v>44139</v>
      </c>
      <c r="P96" s="1" t="str">
        <f t="shared" si="26"/>
        <v>MAXR|44139</v>
      </c>
      <c r="Q96" s="6">
        <f>VLOOKUP(P96,trade_prices!A:E,5,0)</f>
        <v>27.540000920000001</v>
      </c>
      <c r="R96" s="6">
        <f>VLOOKUP(P96,trade_prices!A:F,6,0)</f>
        <v>27.120000839999999</v>
      </c>
      <c r="S96" s="1">
        <f>VLOOKUP(E96,after_market_flags!B:F,5,0)</f>
        <v>44141</v>
      </c>
      <c r="T96" s="1" t="str">
        <f t="shared" si="27"/>
        <v>MAXR|44141</v>
      </c>
      <c r="U96" s="6">
        <f>VLOOKUP(T96,trade_prices!A:E,5,0)</f>
        <v>26.170000080000001</v>
      </c>
      <c r="V96" s="6">
        <f>VLOOKUP(T96,trade_prices!A:F,6,0)</f>
        <v>21.559999470000001</v>
      </c>
      <c r="W96" s="6">
        <f t="shared" si="28"/>
        <v>-0.21382192594274679</v>
      </c>
      <c r="X96" s="6" t="str">
        <f t="shared" si="29"/>
        <v>decrease</v>
      </c>
      <c r="Y96" s="6">
        <f t="shared" si="18"/>
        <v>-3.630113706900677E-2</v>
      </c>
      <c r="Z96" s="6">
        <f t="shared" si="19"/>
        <v>-0.21382192594274679</v>
      </c>
      <c r="AA96" s="1">
        <f>VLOOKUP(E96,after_market_flags!B:H,7,0)</f>
        <v>44144</v>
      </c>
      <c r="AB96" s="1" t="str">
        <f t="shared" si="20"/>
        <v>MAXR|44144</v>
      </c>
      <c r="AC96" s="6">
        <f>VLOOKUP(AB96,trade_prices!A:E,5,0)</f>
        <v>22.88999939</v>
      </c>
      <c r="AD96" s="6">
        <f>VLOOKUP(AB96,trade_prices!A:F,6,0)</f>
        <v>21.670000080000001</v>
      </c>
      <c r="AE96" s="6">
        <f t="shared" si="21"/>
        <v>5.0761702627552625E-3</v>
      </c>
      <c r="AF96">
        <f t="shared" si="30"/>
        <v>2</v>
      </c>
      <c r="AG96">
        <f t="shared" si="31"/>
        <v>1</v>
      </c>
    </row>
    <row r="97" spans="1:33" x14ac:dyDescent="0.35">
      <c r="A97" t="s">
        <v>361</v>
      </c>
      <c r="B97" t="s">
        <v>362</v>
      </c>
      <c r="C97" t="s">
        <v>9</v>
      </c>
      <c r="D97">
        <v>1</v>
      </c>
      <c r="E97" s="1">
        <v>44144</v>
      </c>
      <c r="F97" s="1" t="str">
        <f t="shared" si="22"/>
        <v>MBI|44144</v>
      </c>
      <c r="G97" s="6">
        <f>VLOOKUP(F97,trade_prices!A:E,5,0)</f>
        <v>6.0999999049999998</v>
      </c>
      <c r="H97" s="5">
        <f>VLOOKUP(F97,trade_prices!A:F,6,0)</f>
        <v>6.5300002099999999</v>
      </c>
      <c r="I97" s="1">
        <f>VLOOKUP(E97,after_market_flags!B:D,3,0)</f>
        <v>44137</v>
      </c>
      <c r="J97" s="1" t="str">
        <f t="shared" si="23"/>
        <v>MBI|44137</v>
      </c>
      <c r="K97" s="6">
        <f>VLOOKUP(J97,trade_prices!A:E,5,0)</f>
        <v>5.8000001909999996</v>
      </c>
      <c r="L97" s="6">
        <f>VLOOKUP(J97,trade_prices!A:F,6,0)</f>
        <v>5.7399997709999999</v>
      </c>
      <c r="M97" s="6">
        <f t="shared" si="24"/>
        <v>0.12098015522115886</v>
      </c>
      <c r="N97" s="6" t="str">
        <f t="shared" si="25"/>
        <v>increase</v>
      </c>
      <c r="O97" s="1">
        <f>VLOOKUP(E97,after_market_flags!B:E,4,0)</f>
        <v>44141</v>
      </c>
      <c r="P97" s="1" t="str">
        <f t="shared" si="26"/>
        <v>MBI|44141</v>
      </c>
      <c r="Q97" s="6">
        <f>VLOOKUP(P97,trade_prices!A:E,5,0)</f>
        <v>5.8099999430000002</v>
      </c>
      <c r="R97" s="6">
        <f>VLOOKUP(P97,trade_prices!A:F,6,0)</f>
        <v>5.670000076</v>
      </c>
      <c r="S97" s="1">
        <f>VLOOKUP(E97,after_market_flags!B:F,5,0)</f>
        <v>44145</v>
      </c>
      <c r="T97" s="1" t="str">
        <f t="shared" si="27"/>
        <v>MBI|44145</v>
      </c>
      <c r="U97" s="6">
        <f>VLOOKUP(T97,trade_prices!A:E,5,0)</f>
        <v>6.6300001139999996</v>
      </c>
      <c r="V97" s="6">
        <f>VLOOKUP(T97,trade_prices!A:F,6,0)</f>
        <v>6.2600002290000001</v>
      </c>
      <c r="W97" s="6">
        <f t="shared" si="28"/>
        <v>-5.910541077713425E-2</v>
      </c>
      <c r="X97" s="6" t="str">
        <f t="shared" si="29"/>
        <v>decrease</v>
      </c>
      <c r="Y97" s="6">
        <f t="shared" si="18"/>
        <v>0.14479638333230949</v>
      </c>
      <c r="Z97" s="6">
        <f t="shared" si="19"/>
        <v>-5.910541077713425E-2</v>
      </c>
      <c r="AA97" s="1">
        <f>VLOOKUP(E97,after_market_flags!B:H,7,0)</f>
        <v>44146</v>
      </c>
      <c r="AB97" s="1" t="str">
        <f t="shared" si="20"/>
        <v>MBI|44146</v>
      </c>
      <c r="AC97" s="6">
        <f>VLOOKUP(AB97,trade_prices!A:E,5,0)</f>
        <v>6.3200001720000003</v>
      </c>
      <c r="AD97" s="6">
        <f>VLOOKUP(AB97,trade_prices!A:F,6,0)</f>
        <v>5.9499998090000004</v>
      </c>
      <c r="AE97" s="6">
        <f t="shared" si="21"/>
        <v>-5.2100912596852775E-2</v>
      </c>
      <c r="AF97">
        <f t="shared" si="30"/>
        <v>2</v>
      </c>
      <c r="AG97">
        <f t="shared" si="31"/>
        <v>1</v>
      </c>
    </row>
    <row r="98" spans="1:33" x14ac:dyDescent="0.35">
      <c r="A98" t="s">
        <v>369</v>
      </c>
      <c r="B98" t="s">
        <v>370</v>
      </c>
      <c r="C98" t="s">
        <v>9</v>
      </c>
      <c r="D98">
        <v>1</v>
      </c>
      <c r="E98" s="1">
        <v>44144</v>
      </c>
      <c r="F98" s="1" t="str">
        <f t="shared" si="22"/>
        <v>MFON|44144</v>
      </c>
      <c r="G98" s="6">
        <f>VLOOKUP(F98,trade_prices!A:E,5,0)</f>
        <v>0.959999979</v>
      </c>
      <c r="H98" s="5">
        <f>VLOOKUP(F98,trade_prices!A:F,6,0)</f>
        <v>0.959999979</v>
      </c>
      <c r="I98" s="1">
        <f>VLOOKUP(E98,after_market_flags!B:D,3,0)</f>
        <v>44137</v>
      </c>
      <c r="J98" s="1" t="str">
        <f t="shared" si="23"/>
        <v>MFON|44137</v>
      </c>
      <c r="K98" s="6">
        <f>VLOOKUP(J98,trade_prices!A:E,5,0)</f>
        <v>0.91000002599999996</v>
      </c>
      <c r="L98" s="6">
        <f>VLOOKUP(J98,trade_prices!A:F,6,0)</f>
        <v>0.93000000699999996</v>
      </c>
      <c r="M98" s="6">
        <f t="shared" si="24"/>
        <v>3.1249971516926503E-2</v>
      </c>
      <c r="N98" s="6" t="str">
        <f t="shared" si="25"/>
        <v>increase</v>
      </c>
      <c r="O98" s="1">
        <f>VLOOKUP(E98,after_market_flags!B:E,4,0)</f>
        <v>44141</v>
      </c>
      <c r="P98" s="1" t="str">
        <f t="shared" si="26"/>
        <v>MFON|44141</v>
      </c>
      <c r="Q98" s="6">
        <f>VLOOKUP(P98,trade_prices!A:E,5,0)</f>
        <v>0.959999979</v>
      </c>
      <c r="R98" s="6">
        <f>VLOOKUP(P98,trade_prices!A:F,6,0)</f>
        <v>0.959999979</v>
      </c>
      <c r="S98" s="1">
        <f>VLOOKUP(E98,after_market_flags!B:F,5,0)</f>
        <v>44145</v>
      </c>
      <c r="T98" s="1" t="str">
        <f t="shared" si="27"/>
        <v>MFON|44145</v>
      </c>
      <c r="U98" s="6">
        <f>VLOOKUP(T98,trade_prices!A:E,5,0)</f>
        <v>0.959999979</v>
      </c>
      <c r="V98" s="6">
        <f>VLOOKUP(T98,trade_prices!A:F,6,0)</f>
        <v>0.959999979</v>
      </c>
      <c r="W98" s="6">
        <f t="shared" si="28"/>
        <v>0</v>
      </c>
      <c r="X98" s="6" t="str">
        <f t="shared" si="29"/>
        <v>no change</v>
      </c>
      <c r="Y98" s="6">
        <f t="shared" ref="Y98:Y129" si="32">(U98-R98)/U98</f>
        <v>0</v>
      </c>
      <c r="Z98" s="6">
        <f t="shared" ref="Z98:Z129" si="33">(V98-U98)/V98</f>
        <v>0</v>
      </c>
      <c r="AA98" s="1">
        <f>VLOOKUP(E98,after_market_flags!B:H,7,0)</f>
        <v>44146</v>
      </c>
      <c r="AB98" s="1" t="str">
        <f t="shared" ref="AB98:AB129" si="34">_xlfn.CONCAT(A98&amp;"|"&amp;AA98)</f>
        <v>MFON|44146</v>
      </c>
      <c r="AC98" s="6">
        <f>VLOOKUP(AB98,trade_prices!A:E,5,0)</f>
        <v>0.959999979</v>
      </c>
      <c r="AD98" s="6">
        <f>VLOOKUP(AB98,trade_prices!A:F,6,0)</f>
        <v>0.959999979</v>
      </c>
      <c r="AE98" s="6">
        <f t="shared" ref="AE98:AE129" si="35">(AD98-V98)/AD98</f>
        <v>0</v>
      </c>
      <c r="AF98">
        <f t="shared" si="30"/>
        <v>0</v>
      </c>
      <c r="AG98">
        <f t="shared" si="31"/>
        <v>0</v>
      </c>
    </row>
    <row r="99" spans="1:33" x14ac:dyDescent="0.35">
      <c r="A99" t="s">
        <v>371</v>
      </c>
      <c r="B99" t="s">
        <v>372</v>
      </c>
      <c r="C99" t="s">
        <v>9</v>
      </c>
      <c r="D99">
        <v>1</v>
      </c>
      <c r="E99" s="1">
        <v>44144</v>
      </c>
      <c r="F99" s="1" t="str">
        <f t="shared" si="22"/>
        <v>MGNI|44144</v>
      </c>
      <c r="G99" s="6">
        <f>VLOOKUP(F99,trade_prices!A:E,5,0)</f>
        <v>12.22999954</v>
      </c>
      <c r="H99" s="5">
        <f>VLOOKUP(F99,trade_prices!A:F,6,0)</f>
        <v>11.02999973</v>
      </c>
      <c r="I99" s="1">
        <f>VLOOKUP(E99,after_market_flags!B:D,3,0)</f>
        <v>44137</v>
      </c>
      <c r="J99" s="1" t="str">
        <f t="shared" si="23"/>
        <v>MGNI|44137</v>
      </c>
      <c r="K99" s="6">
        <f>VLOOKUP(J99,trade_prices!A:E,5,0)</f>
        <v>9.2799997330000004</v>
      </c>
      <c r="L99" s="6">
        <f>VLOOKUP(J99,trade_prices!A:F,6,0)</f>
        <v>9.2399997710000008</v>
      </c>
      <c r="M99" s="6">
        <f t="shared" si="24"/>
        <v>0.16228467840588054</v>
      </c>
      <c r="N99" s="6" t="str">
        <f t="shared" si="25"/>
        <v>increase</v>
      </c>
      <c r="O99" s="1">
        <f>VLOOKUP(E99,after_market_flags!B:E,4,0)</f>
        <v>44141</v>
      </c>
      <c r="P99" s="1" t="str">
        <f t="shared" si="26"/>
        <v>MGNI|44141</v>
      </c>
      <c r="Q99" s="6">
        <f>VLOOKUP(P99,trade_prices!A:E,5,0)</f>
        <v>11.31000042</v>
      </c>
      <c r="R99" s="6">
        <f>VLOOKUP(P99,trade_prices!A:F,6,0)</f>
        <v>11.350000380000001</v>
      </c>
      <c r="S99" s="1">
        <f>VLOOKUP(E99,after_market_flags!B:F,5,0)</f>
        <v>44145</v>
      </c>
      <c r="T99" s="1" t="str">
        <f t="shared" si="27"/>
        <v>MGNI|44145</v>
      </c>
      <c r="U99" s="6">
        <f>VLOOKUP(T99,trade_prices!A:E,5,0)</f>
        <v>12.30000019</v>
      </c>
      <c r="V99" s="6">
        <f>VLOOKUP(T99,trade_prices!A:F,6,0)</f>
        <v>10.18000031</v>
      </c>
      <c r="W99" s="6">
        <f t="shared" si="28"/>
        <v>-0.20825145534794193</v>
      </c>
      <c r="X99" s="6" t="str">
        <f t="shared" si="29"/>
        <v>decrease</v>
      </c>
      <c r="Y99" s="6">
        <f t="shared" si="32"/>
        <v>7.7235755717496413E-2</v>
      </c>
      <c r="Z99" s="6">
        <f t="shared" si="33"/>
        <v>-0.20825145534794193</v>
      </c>
      <c r="AA99" s="1">
        <f>VLOOKUP(E99,after_market_flags!B:H,7,0)</f>
        <v>44146</v>
      </c>
      <c r="AB99" s="1" t="str">
        <f t="shared" si="34"/>
        <v>MGNI|44146</v>
      </c>
      <c r="AC99" s="6">
        <f>VLOOKUP(AB99,trade_prices!A:E,5,0)</f>
        <v>10.30000019</v>
      </c>
      <c r="AD99" s="6">
        <f>VLOOKUP(AB99,trade_prices!A:F,6,0)</f>
        <v>10.06999969</v>
      </c>
      <c r="AE99" s="6">
        <f t="shared" si="35"/>
        <v>-1.0923597158521958E-2</v>
      </c>
      <c r="AF99">
        <f t="shared" si="30"/>
        <v>2</v>
      </c>
      <c r="AG99">
        <f t="shared" si="31"/>
        <v>1</v>
      </c>
    </row>
    <row r="100" spans="1:33" x14ac:dyDescent="0.35">
      <c r="A100" t="s">
        <v>373</v>
      </c>
      <c r="B100" t="s">
        <v>374</v>
      </c>
      <c r="C100" t="s">
        <v>9</v>
      </c>
      <c r="D100">
        <v>1</v>
      </c>
      <c r="E100" s="1">
        <v>44139</v>
      </c>
      <c r="F100" s="1" t="str">
        <f t="shared" si="22"/>
        <v>MGYR|44139</v>
      </c>
      <c r="G100" s="6">
        <f>VLOOKUP(F100,trade_prices!A:E,5,0)</f>
        <v>8.3599996569999995</v>
      </c>
      <c r="H100" s="5">
        <f>VLOOKUP(F100,trade_prices!A:F,6,0)</f>
        <v>8.3599996569999995</v>
      </c>
      <c r="I100" s="1">
        <f>VLOOKUP(E100,after_market_flags!B:D,3,0)</f>
        <v>44132</v>
      </c>
      <c r="J100" s="1" t="str">
        <f t="shared" si="23"/>
        <v>MGYR|44132</v>
      </c>
      <c r="K100" s="6">
        <f>VLOOKUP(J100,trade_prices!A:E,5,0)</f>
        <v>8.2899999619999996</v>
      </c>
      <c r="L100" s="6">
        <f>VLOOKUP(J100,trade_prices!A:F,6,0)</f>
        <v>8.2899999619999996</v>
      </c>
      <c r="M100" s="6">
        <f t="shared" si="24"/>
        <v>8.3731696019135275E-3</v>
      </c>
      <c r="N100" s="6" t="str">
        <f t="shared" si="25"/>
        <v>increase</v>
      </c>
      <c r="O100" s="1">
        <f>VLOOKUP(E100,after_market_flags!B:E,4,0)</f>
        <v>44138</v>
      </c>
      <c r="P100" s="1" t="str">
        <f t="shared" si="26"/>
        <v>MGYR|44138</v>
      </c>
      <c r="Q100" s="6">
        <f>VLOOKUP(P100,trade_prices!A:E,5,0)</f>
        <v>8.4700002669999996</v>
      </c>
      <c r="R100" s="6">
        <f>VLOOKUP(P100,trade_prices!A:F,6,0)</f>
        <v>8.3599996569999995</v>
      </c>
      <c r="S100" s="1">
        <f>VLOOKUP(E100,after_market_flags!B:F,5,0)</f>
        <v>44140</v>
      </c>
      <c r="T100" s="1" t="str">
        <f t="shared" si="27"/>
        <v>MGYR|44140</v>
      </c>
      <c r="U100" s="6">
        <f>VLOOKUP(T100,trade_prices!A:E,5,0)</f>
        <v>8.3599996569999995</v>
      </c>
      <c r="V100" s="6">
        <f>VLOOKUP(T100,trade_prices!A:F,6,0)</f>
        <v>8.3599996569999995</v>
      </c>
      <c r="W100" s="6">
        <f t="shared" si="28"/>
        <v>0</v>
      </c>
      <c r="X100" s="6" t="str">
        <f t="shared" si="29"/>
        <v>no change</v>
      </c>
      <c r="Y100" s="6">
        <f t="shared" si="32"/>
        <v>0</v>
      </c>
      <c r="Z100" s="6">
        <f t="shared" si="33"/>
        <v>0</v>
      </c>
      <c r="AA100" s="1">
        <f>VLOOKUP(E100,after_market_flags!B:H,7,0)</f>
        <v>44141</v>
      </c>
      <c r="AB100" s="1" t="str">
        <f t="shared" si="34"/>
        <v>MGYR|44141</v>
      </c>
      <c r="AC100" s="6">
        <f>VLOOKUP(AB100,trade_prices!A:E,5,0)</f>
        <v>8.3599996569999995</v>
      </c>
      <c r="AD100" s="6">
        <f>VLOOKUP(AB100,trade_prices!A:F,6,0)</f>
        <v>8.3599996569999995</v>
      </c>
      <c r="AE100" s="6">
        <f t="shared" si="35"/>
        <v>0</v>
      </c>
      <c r="AF100">
        <f t="shared" si="30"/>
        <v>0</v>
      </c>
      <c r="AG100">
        <f t="shared" si="31"/>
        <v>0</v>
      </c>
    </row>
    <row r="101" spans="1:33" x14ac:dyDescent="0.35">
      <c r="A101" t="s">
        <v>381</v>
      </c>
      <c r="B101" t="s">
        <v>382</v>
      </c>
      <c r="C101" t="s">
        <v>9</v>
      </c>
      <c r="D101">
        <v>1</v>
      </c>
      <c r="E101" s="1">
        <v>44140</v>
      </c>
      <c r="F101" s="1" t="str">
        <f t="shared" si="22"/>
        <v>MNRL|44140</v>
      </c>
      <c r="G101" s="6">
        <f>VLOOKUP(F101,trade_prices!A:E,5,0)</f>
        <v>9.1300001139999996</v>
      </c>
      <c r="H101" s="5">
        <f>VLOOKUP(F101,trade_prices!A:F,6,0)</f>
        <v>9.0799999239999991</v>
      </c>
      <c r="I101" s="1">
        <f>VLOOKUP(E101,after_market_flags!B:D,3,0)</f>
        <v>44133</v>
      </c>
      <c r="J101" s="1" t="str">
        <f t="shared" si="23"/>
        <v>MNRL|44133</v>
      </c>
      <c r="K101" s="6">
        <f>VLOOKUP(J101,trade_prices!A:E,5,0)</f>
        <v>8.4200000760000009</v>
      </c>
      <c r="L101" s="6">
        <f>VLOOKUP(J101,trade_prices!A:F,6,0)</f>
        <v>8.7100000380000004</v>
      </c>
      <c r="M101" s="6">
        <f t="shared" si="24"/>
        <v>4.0748886464417849E-2</v>
      </c>
      <c r="N101" s="6" t="str">
        <f t="shared" si="25"/>
        <v>increase</v>
      </c>
      <c r="O101" s="1">
        <f>VLOOKUP(E101,after_market_flags!B:E,4,0)</f>
        <v>44139</v>
      </c>
      <c r="P101" s="1" t="str">
        <f t="shared" si="26"/>
        <v>MNRL|44139</v>
      </c>
      <c r="Q101" s="6">
        <f>VLOOKUP(P101,trade_prices!A:E,5,0)</f>
        <v>9.1599998469999999</v>
      </c>
      <c r="R101" s="6">
        <f>VLOOKUP(P101,trade_prices!A:F,6,0)</f>
        <v>9.1999998089999995</v>
      </c>
      <c r="S101" s="1">
        <f>VLOOKUP(E101,after_market_flags!B:F,5,0)</f>
        <v>44141</v>
      </c>
      <c r="T101" s="1" t="str">
        <f t="shared" si="27"/>
        <v>MNRL|44141</v>
      </c>
      <c r="U101" s="6">
        <f>VLOOKUP(T101,trade_prices!A:E,5,0)</f>
        <v>9.0500001910000005</v>
      </c>
      <c r="V101" s="6">
        <f>VLOOKUP(T101,trade_prices!A:F,6,0)</f>
        <v>9.1000003809999992</v>
      </c>
      <c r="W101" s="6">
        <f t="shared" si="28"/>
        <v>5.4945261435806825E-3</v>
      </c>
      <c r="X101" s="6" t="str">
        <f t="shared" si="29"/>
        <v>increase</v>
      </c>
      <c r="Y101" s="6">
        <f t="shared" si="32"/>
        <v>-1.6574543075608975E-2</v>
      </c>
      <c r="Z101" s="6">
        <f t="shared" si="33"/>
        <v>5.4945261435806825E-3</v>
      </c>
      <c r="AA101" s="1">
        <f>VLOOKUP(E101,after_market_flags!B:H,7,0)</f>
        <v>44144</v>
      </c>
      <c r="AB101" s="1" t="str">
        <f t="shared" si="34"/>
        <v>MNRL|44144</v>
      </c>
      <c r="AC101" s="6">
        <f>VLOOKUP(AB101,trade_prices!A:E,5,0)</f>
        <v>9.8000001910000005</v>
      </c>
      <c r="AD101" s="6">
        <f>VLOOKUP(AB101,trade_prices!A:F,6,0)</f>
        <v>10.350000380000001</v>
      </c>
      <c r="AE101" s="6">
        <f t="shared" si="35"/>
        <v>0.12077294232910951</v>
      </c>
      <c r="AF101">
        <f t="shared" si="30"/>
        <v>1</v>
      </c>
      <c r="AG101">
        <f t="shared" si="31"/>
        <v>0</v>
      </c>
    </row>
    <row r="102" spans="1:33" x14ac:dyDescent="0.35">
      <c r="A102" t="s">
        <v>385</v>
      </c>
      <c r="B102" t="s">
        <v>386</v>
      </c>
      <c r="C102" t="s">
        <v>9</v>
      </c>
      <c r="D102">
        <v>1</v>
      </c>
      <c r="E102" s="1">
        <v>44144</v>
      </c>
      <c r="F102" s="1" t="str">
        <f t="shared" si="22"/>
        <v>MRKR|44144</v>
      </c>
      <c r="G102" s="6">
        <f>VLOOKUP(F102,trade_prices!A:E,5,0)</f>
        <v>1.480000019</v>
      </c>
      <c r="H102" s="5">
        <f>VLOOKUP(F102,trade_prices!A:F,6,0)</f>
        <v>1.4900000099999999</v>
      </c>
      <c r="I102" s="1">
        <f>VLOOKUP(E102,after_market_flags!B:D,3,0)</f>
        <v>44137</v>
      </c>
      <c r="J102" s="1" t="str">
        <f t="shared" si="23"/>
        <v>MRKR|44137</v>
      </c>
      <c r="K102" s="6">
        <f>VLOOKUP(J102,trade_prices!A:E,5,0)</f>
        <v>1.3700000050000001</v>
      </c>
      <c r="L102" s="6">
        <f>VLOOKUP(J102,trade_prices!A:F,6,0)</f>
        <v>1.3600000139999999</v>
      </c>
      <c r="M102" s="6">
        <f t="shared" si="24"/>
        <v>8.7248318877528069E-2</v>
      </c>
      <c r="N102" s="6" t="str">
        <f t="shared" si="25"/>
        <v>increase</v>
      </c>
      <c r="O102" s="1">
        <f>VLOOKUP(E102,after_market_flags!B:E,4,0)</f>
        <v>44141</v>
      </c>
      <c r="P102" s="1" t="str">
        <f t="shared" si="26"/>
        <v>MRKR|44141</v>
      </c>
      <c r="Q102" s="6">
        <f>VLOOKUP(P102,trade_prices!A:E,5,0)</f>
        <v>1.460000038</v>
      </c>
      <c r="R102" s="6">
        <f>VLOOKUP(P102,trade_prices!A:F,6,0)</f>
        <v>1.4500000479999999</v>
      </c>
      <c r="S102" s="1">
        <f>VLOOKUP(E102,after_market_flags!B:F,5,0)</f>
        <v>44145</v>
      </c>
      <c r="T102" s="1" t="str">
        <f t="shared" si="27"/>
        <v>MRKR|44145</v>
      </c>
      <c r="U102" s="6">
        <f>VLOOKUP(T102,trade_prices!A:E,5,0)</f>
        <v>1.460000038</v>
      </c>
      <c r="V102" s="6">
        <f>VLOOKUP(T102,trade_prices!A:F,6,0)</f>
        <v>1.4900000099999999</v>
      </c>
      <c r="W102" s="6">
        <f t="shared" si="28"/>
        <v>2.0134209260844187E-2</v>
      </c>
      <c r="X102" s="6" t="str">
        <f t="shared" si="29"/>
        <v>increase</v>
      </c>
      <c r="Y102" s="6">
        <f t="shared" si="32"/>
        <v>6.8493080409084686E-3</v>
      </c>
      <c r="Z102" s="6">
        <f t="shared" si="33"/>
        <v>2.0134209260844187E-2</v>
      </c>
      <c r="AA102" s="1">
        <f>VLOOKUP(E102,after_market_flags!B:H,7,0)</f>
        <v>44146</v>
      </c>
      <c r="AB102" s="1" t="str">
        <f t="shared" si="34"/>
        <v>MRKR|44146</v>
      </c>
      <c r="AC102" s="6">
        <f>VLOOKUP(AB102,trade_prices!A:E,5,0)</f>
        <v>1.4900000099999999</v>
      </c>
      <c r="AD102" s="6">
        <f>VLOOKUP(AB102,trade_prices!A:F,6,0)</f>
        <v>1.4500000479999999</v>
      </c>
      <c r="AE102" s="6">
        <f t="shared" si="35"/>
        <v>-2.7586179776457498E-2</v>
      </c>
      <c r="AF102">
        <f t="shared" si="30"/>
        <v>1</v>
      </c>
      <c r="AG102">
        <f t="shared" si="31"/>
        <v>1</v>
      </c>
    </row>
    <row r="103" spans="1:33" x14ac:dyDescent="0.35">
      <c r="A103" t="s">
        <v>387</v>
      </c>
      <c r="B103" t="s">
        <v>388</v>
      </c>
      <c r="C103" t="s">
        <v>9</v>
      </c>
      <c r="D103">
        <v>1</v>
      </c>
      <c r="E103" s="1">
        <v>44144</v>
      </c>
      <c r="F103" s="1" t="str">
        <f t="shared" si="22"/>
        <v>MRMD|44144</v>
      </c>
      <c r="G103" s="6">
        <f>VLOOKUP(F103,trade_prices!A:E,5,0)</f>
        <v>0.18000000699999999</v>
      </c>
      <c r="H103" s="5">
        <f>VLOOKUP(F103,trade_prices!A:F,6,0)</f>
        <v>0.189999998</v>
      </c>
      <c r="I103" s="1">
        <f>VLOOKUP(E103,after_market_flags!B:D,3,0)</f>
        <v>44137</v>
      </c>
      <c r="J103" s="1" t="str">
        <f t="shared" si="23"/>
        <v>MRMD|44137</v>
      </c>
      <c r="K103" s="6">
        <f>VLOOKUP(J103,trade_prices!A:E,5,0)</f>
        <v>0.14599999799999999</v>
      </c>
      <c r="L103" s="6">
        <f>VLOOKUP(J103,trade_prices!A:F,6,0)</f>
        <v>0.14599999799999999</v>
      </c>
      <c r="M103" s="6">
        <f t="shared" si="24"/>
        <v>0.23157894980609425</v>
      </c>
      <c r="N103" s="6" t="str">
        <f t="shared" si="25"/>
        <v>increase</v>
      </c>
      <c r="O103" s="1">
        <f>VLOOKUP(E103,after_market_flags!B:E,4,0)</f>
        <v>44141</v>
      </c>
      <c r="P103" s="1" t="str">
        <f t="shared" si="26"/>
        <v>MRMD|44141</v>
      </c>
      <c r="Q103" s="6">
        <f>VLOOKUP(P103,trade_prices!A:E,5,0)</f>
        <v>0.15999999600000001</v>
      </c>
      <c r="R103" s="6">
        <f>VLOOKUP(P103,trade_prices!A:F,6,0)</f>
        <v>0.17700000099999999</v>
      </c>
      <c r="S103" s="1">
        <f>VLOOKUP(E103,after_market_flags!B:F,5,0)</f>
        <v>44145</v>
      </c>
      <c r="T103" s="1" t="str">
        <f t="shared" si="27"/>
        <v>MRMD|44145</v>
      </c>
      <c r="U103" s="6">
        <f>VLOOKUP(T103,trade_prices!A:E,5,0)</f>
        <v>0.19599999500000001</v>
      </c>
      <c r="V103" s="6">
        <f>VLOOKUP(T103,trade_prices!A:F,6,0)</f>
        <v>0.17499999699999999</v>
      </c>
      <c r="W103" s="6">
        <f t="shared" si="28"/>
        <v>-0.11999999062857139</v>
      </c>
      <c r="X103" s="6" t="str">
        <f t="shared" si="29"/>
        <v>decrease</v>
      </c>
      <c r="Y103" s="6">
        <f t="shared" si="32"/>
        <v>9.6938747370886508E-2</v>
      </c>
      <c r="Z103" s="6">
        <f t="shared" si="33"/>
        <v>-0.11999999062857139</v>
      </c>
      <c r="AA103" s="1">
        <f>VLOOKUP(E103,after_market_flags!B:H,7,0)</f>
        <v>44146</v>
      </c>
      <c r="AB103" s="1" t="str">
        <f t="shared" si="34"/>
        <v>MRMD|44146</v>
      </c>
      <c r="AC103" s="6">
        <f>VLOOKUP(AB103,trade_prices!A:E,5,0)</f>
        <v>0.189999998</v>
      </c>
      <c r="AD103" s="6">
        <f>VLOOKUP(AB103,trade_prices!A:F,6,0)</f>
        <v>0.17499999699999999</v>
      </c>
      <c r="AE103" s="6">
        <f t="shared" si="35"/>
        <v>0</v>
      </c>
      <c r="AF103">
        <f t="shared" si="30"/>
        <v>2</v>
      </c>
      <c r="AG103">
        <f t="shared" si="31"/>
        <v>1</v>
      </c>
    </row>
    <row r="104" spans="1:33" x14ac:dyDescent="0.35">
      <c r="A104" t="s">
        <v>389</v>
      </c>
      <c r="B104" t="s">
        <v>390</v>
      </c>
      <c r="C104" t="s">
        <v>9</v>
      </c>
      <c r="D104">
        <v>1</v>
      </c>
      <c r="E104" s="1">
        <v>44140</v>
      </c>
      <c r="F104" s="1" t="str">
        <f t="shared" si="22"/>
        <v>MSB|44140</v>
      </c>
      <c r="G104" s="6">
        <f>VLOOKUP(F104,trade_prices!A:E,5,0)</f>
        <v>21.350000380000001</v>
      </c>
      <c r="H104" s="5">
        <f>VLOOKUP(F104,trade_prices!A:F,6,0)</f>
        <v>22.100000380000001</v>
      </c>
      <c r="I104" s="1">
        <f>VLOOKUP(E104,after_market_flags!B:D,3,0)</f>
        <v>44133</v>
      </c>
      <c r="J104" s="1" t="str">
        <f t="shared" si="23"/>
        <v>MSB|44133</v>
      </c>
      <c r="K104" s="6">
        <f>VLOOKUP(J104,trade_prices!A:E,5,0)</f>
        <v>23.209999079999999</v>
      </c>
      <c r="L104" s="6">
        <f>VLOOKUP(J104,trade_prices!A:F,6,0)</f>
        <v>23.809999470000001</v>
      </c>
      <c r="M104" s="6">
        <f t="shared" si="24"/>
        <v>-7.7375523103950281E-2</v>
      </c>
      <c r="N104" s="6" t="str">
        <f t="shared" si="25"/>
        <v>decrease</v>
      </c>
      <c r="O104" s="1">
        <f>VLOOKUP(E104,after_market_flags!B:E,4,0)</f>
        <v>44139</v>
      </c>
      <c r="P104" s="1" t="str">
        <f t="shared" si="26"/>
        <v>MSB|44139</v>
      </c>
      <c r="Q104" s="6">
        <f>VLOOKUP(P104,trade_prices!A:E,5,0)</f>
        <v>22.559999470000001</v>
      </c>
      <c r="R104" s="6">
        <f>VLOOKUP(P104,trade_prices!A:F,6,0)</f>
        <v>21.329999919999999</v>
      </c>
      <c r="S104" s="1">
        <f>VLOOKUP(E104,after_market_flags!B:F,5,0)</f>
        <v>44141</v>
      </c>
      <c r="T104" s="1" t="str">
        <f t="shared" si="27"/>
        <v>MSB|44141</v>
      </c>
      <c r="U104" s="6">
        <f>VLOOKUP(T104,trade_prices!A:E,5,0)</f>
        <v>22.379999160000001</v>
      </c>
      <c r="V104" s="6">
        <f>VLOOKUP(T104,trade_prices!A:F,6,0)</f>
        <v>21.340000150000002</v>
      </c>
      <c r="W104" s="6">
        <f t="shared" si="28"/>
        <v>-4.8734723649943315E-2</v>
      </c>
      <c r="X104" s="6" t="str">
        <f t="shared" si="29"/>
        <v>decrease</v>
      </c>
      <c r="Y104" s="6">
        <f t="shared" si="32"/>
        <v>4.6916857882491614E-2</v>
      </c>
      <c r="Z104" s="6">
        <f t="shared" si="33"/>
        <v>-4.8734723649943315E-2</v>
      </c>
      <c r="AA104" s="1">
        <f>VLOOKUP(E104,after_market_flags!B:H,7,0)</f>
        <v>44144</v>
      </c>
      <c r="AB104" s="1" t="str">
        <f t="shared" si="34"/>
        <v>MSB|44144</v>
      </c>
      <c r="AC104" s="6">
        <f>VLOOKUP(AB104,trade_prices!A:E,5,0)</f>
        <v>22.600000380000001</v>
      </c>
      <c r="AD104" s="6">
        <f>VLOOKUP(AB104,trade_prices!A:F,6,0)</f>
        <v>21.729999540000001</v>
      </c>
      <c r="AE104" s="6">
        <f t="shared" si="35"/>
        <v>1.7947510274084425E-2</v>
      </c>
      <c r="AF104">
        <f t="shared" si="30"/>
        <v>4</v>
      </c>
      <c r="AG104">
        <f t="shared" si="31"/>
        <v>1</v>
      </c>
    </row>
    <row r="105" spans="1:33" x14ac:dyDescent="0.35">
      <c r="A105" t="s">
        <v>393</v>
      </c>
      <c r="B105" t="s">
        <v>394</v>
      </c>
      <c r="C105" t="s">
        <v>9</v>
      </c>
      <c r="D105">
        <v>1</v>
      </c>
      <c r="E105" s="1">
        <v>44140</v>
      </c>
      <c r="F105" s="1" t="str">
        <f t="shared" si="22"/>
        <v>MTEM|44140</v>
      </c>
      <c r="G105" s="6">
        <f>VLOOKUP(F105,trade_prices!A:E,5,0)</f>
        <v>10.43999958</v>
      </c>
      <c r="H105" s="5">
        <f>VLOOKUP(F105,trade_prices!A:F,6,0)</f>
        <v>10.85999966</v>
      </c>
      <c r="I105" s="1">
        <f>VLOOKUP(E105,after_market_flags!B:D,3,0)</f>
        <v>44133</v>
      </c>
      <c r="J105" s="1" t="str">
        <f t="shared" si="23"/>
        <v>MTEM|44133</v>
      </c>
      <c r="K105" s="6">
        <f>VLOOKUP(J105,trade_prices!A:E,5,0)</f>
        <v>9.3599996569999995</v>
      </c>
      <c r="L105" s="6">
        <f>VLOOKUP(J105,trade_prices!A:F,6,0)</f>
        <v>9.5</v>
      </c>
      <c r="M105" s="6">
        <f t="shared" si="24"/>
        <v>0.12523017519136825</v>
      </c>
      <c r="N105" s="6" t="str">
        <f t="shared" si="25"/>
        <v>increase</v>
      </c>
      <c r="O105" s="1">
        <f>VLOOKUP(E105,after_market_flags!B:E,4,0)</f>
        <v>44139</v>
      </c>
      <c r="P105" s="1" t="str">
        <f t="shared" si="26"/>
        <v>MTEM|44139</v>
      </c>
      <c r="Q105" s="6">
        <f>VLOOKUP(P105,trade_prices!A:E,5,0)</f>
        <v>9.1300001139999996</v>
      </c>
      <c r="R105" s="6">
        <f>VLOOKUP(P105,trade_prices!A:F,6,0)</f>
        <v>10.350000380000001</v>
      </c>
      <c r="S105" s="1">
        <f>VLOOKUP(E105,after_market_flags!B:F,5,0)</f>
        <v>44141</v>
      </c>
      <c r="T105" s="1" t="str">
        <f t="shared" si="27"/>
        <v>MTEM|44141</v>
      </c>
      <c r="U105" s="6">
        <f>VLOOKUP(T105,trade_prices!A:E,5,0)</f>
        <v>8.5</v>
      </c>
      <c r="V105" s="6">
        <f>VLOOKUP(T105,trade_prices!A:F,6,0)</f>
        <v>8.5600004199999997</v>
      </c>
      <c r="W105" s="6">
        <f t="shared" si="28"/>
        <v>7.009394515894162E-3</v>
      </c>
      <c r="X105" s="6" t="str">
        <f t="shared" si="29"/>
        <v>increase</v>
      </c>
      <c r="Y105" s="6">
        <f t="shared" si="32"/>
        <v>-0.21764710352941186</v>
      </c>
      <c r="Z105" s="6">
        <f t="shared" si="33"/>
        <v>7.009394515894162E-3</v>
      </c>
      <c r="AA105" s="1">
        <f>VLOOKUP(E105,after_market_flags!B:H,7,0)</f>
        <v>44144</v>
      </c>
      <c r="AB105" s="1" t="str">
        <f t="shared" si="34"/>
        <v>MTEM|44144</v>
      </c>
      <c r="AC105" s="6">
        <f>VLOOKUP(AB105,trade_prices!A:E,5,0)</f>
        <v>9.2200002669999996</v>
      </c>
      <c r="AD105" s="6">
        <f>VLOOKUP(AB105,trade_prices!A:F,6,0)</f>
        <v>8.9600000380000004</v>
      </c>
      <c r="AE105" s="6">
        <f t="shared" si="35"/>
        <v>4.4642814319595284E-2</v>
      </c>
      <c r="AF105">
        <f t="shared" si="30"/>
        <v>1</v>
      </c>
      <c r="AG105">
        <f t="shared" si="31"/>
        <v>0</v>
      </c>
    </row>
    <row r="106" spans="1:33" x14ac:dyDescent="0.35">
      <c r="A106" t="s">
        <v>395</v>
      </c>
      <c r="B106" t="s">
        <v>396</v>
      </c>
      <c r="C106" t="s">
        <v>9</v>
      </c>
      <c r="D106">
        <v>1</v>
      </c>
      <c r="E106" s="1">
        <v>44144</v>
      </c>
      <c r="F106" s="1" t="str">
        <f t="shared" si="22"/>
        <v>MWA|44144</v>
      </c>
      <c r="G106" s="6">
        <f>VLOOKUP(F106,trade_prices!A:E,5,0)</f>
        <v>11.52999973</v>
      </c>
      <c r="H106" s="5">
        <f>VLOOKUP(F106,trade_prices!A:F,6,0)</f>
        <v>11.55000019</v>
      </c>
      <c r="I106" s="1">
        <f>VLOOKUP(E106,after_market_flags!B:D,3,0)</f>
        <v>44137</v>
      </c>
      <c r="J106" s="1" t="str">
        <f t="shared" si="23"/>
        <v>MWA|44137</v>
      </c>
      <c r="K106" s="6">
        <f>VLOOKUP(J106,trade_prices!A:E,5,0)</f>
        <v>10.52999973</v>
      </c>
      <c r="L106" s="6">
        <f>VLOOKUP(J106,trade_prices!A:F,6,0)</f>
        <v>10.52651691</v>
      </c>
      <c r="M106" s="6">
        <f t="shared" si="24"/>
        <v>8.8613269537963585E-2</v>
      </c>
      <c r="N106" s="6" t="str">
        <f t="shared" si="25"/>
        <v>increase</v>
      </c>
      <c r="O106" s="1">
        <f>VLOOKUP(E106,after_market_flags!B:E,4,0)</f>
        <v>44141</v>
      </c>
      <c r="P106" s="1" t="str">
        <f t="shared" si="26"/>
        <v>MWA|44141</v>
      </c>
      <c r="Q106" s="6">
        <f>VLOOKUP(P106,trade_prices!A:E,5,0)</f>
        <v>11.039999959999999</v>
      </c>
      <c r="R106" s="6">
        <f>VLOOKUP(P106,trade_prices!A:F,6,0)</f>
        <v>10.82500076</v>
      </c>
      <c r="S106" s="1">
        <f>VLOOKUP(E106,after_market_flags!B:F,5,0)</f>
        <v>44145</v>
      </c>
      <c r="T106" s="1" t="str">
        <f t="shared" si="27"/>
        <v>MWA|44145</v>
      </c>
      <c r="U106" s="6">
        <f>VLOOKUP(T106,trade_prices!A:E,5,0)</f>
        <v>11.630000109999999</v>
      </c>
      <c r="V106" s="6">
        <f>VLOOKUP(T106,trade_prices!A:F,6,0)</f>
        <v>11.72000027</v>
      </c>
      <c r="W106" s="6">
        <f t="shared" si="28"/>
        <v>7.6791943623394357E-3</v>
      </c>
      <c r="X106" s="6" t="str">
        <f t="shared" si="29"/>
        <v>increase</v>
      </c>
      <c r="Y106" s="6">
        <f t="shared" si="32"/>
        <v>6.9217484298028889E-2</v>
      </c>
      <c r="Z106" s="6">
        <f t="shared" si="33"/>
        <v>7.6791943623394357E-3</v>
      </c>
      <c r="AA106" s="1">
        <f>VLOOKUP(E106,after_market_flags!B:H,7,0)</f>
        <v>44146</v>
      </c>
      <c r="AB106" s="1" t="str">
        <f t="shared" si="34"/>
        <v>MWA|44146</v>
      </c>
      <c r="AC106" s="6">
        <f>VLOOKUP(AB106,trade_prices!A:E,5,0)</f>
        <v>11.72999954</v>
      </c>
      <c r="AD106" s="6">
        <f>VLOOKUP(AB106,trade_prices!A:F,6,0)</f>
        <v>11.539999959999999</v>
      </c>
      <c r="AE106" s="6">
        <f t="shared" si="35"/>
        <v>-1.5597947194447001E-2</v>
      </c>
      <c r="AF106">
        <f t="shared" si="30"/>
        <v>1</v>
      </c>
      <c r="AG106">
        <f t="shared" si="31"/>
        <v>0</v>
      </c>
    </row>
    <row r="107" spans="1:33" x14ac:dyDescent="0.35">
      <c r="A107" t="s">
        <v>397</v>
      </c>
      <c r="B107" t="s">
        <v>398</v>
      </c>
      <c r="C107" t="s">
        <v>9</v>
      </c>
      <c r="D107">
        <v>1</v>
      </c>
      <c r="E107" s="1">
        <v>44144</v>
      </c>
      <c r="F107" s="1" t="str">
        <f t="shared" si="22"/>
        <v>MWK|44144</v>
      </c>
      <c r="G107" s="6">
        <f>VLOOKUP(F107,trade_prices!A:E,5,0)</f>
        <v>9.4899997710000008</v>
      </c>
      <c r="H107" s="5">
        <f>VLOOKUP(F107,trade_prices!A:F,6,0)</f>
        <v>8.4600000380000004</v>
      </c>
      <c r="I107" s="1">
        <f>VLOOKUP(E107,after_market_flags!B:D,3,0)</f>
        <v>44137</v>
      </c>
      <c r="J107" s="1" t="str">
        <f t="shared" si="23"/>
        <v>MWK|44137</v>
      </c>
      <c r="K107" s="6">
        <f>VLOOKUP(J107,trade_prices!A:E,5,0)</f>
        <v>8.0399999619999996</v>
      </c>
      <c r="L107" s="6">
        <f>VLOOKUP(J107,trade_prices!A:F,6,0)</f>
        <v>8.3800001139999996</v>
      </c>
      <c r="M107" s="6">
        <f t="shared" si="24"/>
        <v>9.4562557494873717E-3</v>
      </c>
      <c r="N107" s="6" t="str">
        <f t="shared" si="25"/>
        <v>increase</v>
      </c>
      <c r="O107" s="1">
        <f>VLOOKUP(E107,after_market_flags!B:E,4,0)</f>
        <v>44141</v>
      </c>
      <c r="P107" s="1" t="str">
        <f t="shared" si="26"/>
        <v>MWK|44141</v>
      </c>
      <c r="Q107" s="6">
        <f>VLOOKUP(P107,trade_prices!A:E,5,0)</f>
        <v>9.0900001530000001</v>
      </c>
      <c r="R107" s="6">
        <f>VLOOKUP(P107,trade_prices!A:F,6,0)</f>
        <v>9.1499996190000008</v>
      </c>
      <c r="S107" s="1">
        <f>VLOOKUP(E107,after_market_flags!B:F,5,0)</f>
        <v>44145</v>
      </c>
      <c r="T107" s="1" t="str">
        <f t="shared" si="27"/>
        <v>MWK|44145</v>
      </c>
      <c r="U107" s="6">
        <f>VLOOKUP(T107,trade_prices!A:E,5,0)</f>
        <v>8.8500003809999992</v>
      </c>
      <c r="V107" s="6">
        <f>VLOOKUP(T107,trade_prices!A:F,6,0)</f>
        <v>8.3000001910000005</v>
      </c>
      <c r="W107" s="6">
        <f t="shared" si="28"/>
        <v>-6.626508160763471E-2</v>
      </c>
      <c r="X107" s="6" t="str">
        <f t="shared" si="29"/>
        <v>decrease</v>
      </c>
      <c r="Y107" s="6">
        <f t="shared" si="32"/>
        <v>-3.389821752370404E-2</v>
      </c>
      <c r="Z107" s="6">
        <f t="shared" si="33"/>
        <v>-6.626508160763471E-2</v>
      </c>
      <c r="AA107" s="1">
        <f>VLOOKUP(E107,after_market_flags!B:H,7,0)</f>
        <v>44146</v>
      </c>
      <c r="AB107" s="1" t="str">
        <f t="shared" si="34"/>
        <v>MWK|44146</v>
      </c>
      <c r="AC107" s="6">
        <f>VLOOKUP(AB107,trade_prices!A:E,5,0)</f>
        <v>8.4099998469999999</v>
      </c>
      <c r="AD107" s="6">
        <f>VLOOKUP(AB107,trade_prices!A:F,6,0)</f>
        <v>8.0100002289999992</v>
      </c>
      <c r="AE107" s="6">
        <f t="shared" si="35"/>
        <v>-3.6204738290776063E-2</v>
      </c>
      <c r="AF107">
        <f t="shared" si="30"/>
        <v>2</v>
      </c>
      <c r="AG107">
        <f t="shared" si="31"/>
        <v>1</v>
      </c>
    </row>
    <row r="108" spans="1:33" x14ac:dyDescent="0.35">
      <c r="A108" t="s">
        <v>399</v>
      </c>
      <c r="B108" t="s">
        <v>400</v>
      </c>
      <c r="C108" t="s">
        <v>9</v>
      </c>
      <c r="D108">
        <v>1</v>
      </c>
      <c r="E108" s="1">
        <v>44144</v>
      </c>
      <c r="F108" s="1" t="str">
        <f t="shared" si="22"/>
        <v>MYGN|44144</v>
      </c>
      <c r="G108" s="6">
        <f>VLOOKUP(F108,trade_prices!A:E,5,0)</f>
        <v>15.10999966</v>
      </c>
      <c r="H108" s="5">
        <f>VLOOKUP(F108,trade_prices!A:F,6,0)</f>
        <v>17</v>
      </c>
      <c r="I108" s="1">
        <f>VLOOKUP(E108,after_market_flags!B:D,3,0)</f>
        <v>44137</v>
      </c>
      <c r="J108" s="1" t="str">
        <f t="shared" si="23"/>
        <v>MYGN|44137</v>
      </c>
      <c r="K108" s="6">
        <f>VLOOKUP(J108,trade_prices!A:E,5,0)</f>
        <v>12.64000034</v>
      </c>
      <c r="L108" s="6">
        <f>VLOOKUP(J108,trade_prices!A:F,6,0)</f>
        <v>12.89000034</v>
      </c>
      <c r="M108" s="6">
        <f t="shared" si="24"/>
        <v>0.24176468588235292</v>
      </c>
      <c r="N108" s="6" t="str">
        <f t="shared" si="25"/>
        <v>increase</v>
      </c>
      <c r="O108" s="1">
        <f>VLOOKUP(E108,after_market_flags!B:E,4,0)</f>
        <v>44141</v>
      </c>
      <c r="P108" s="1" t="str">
        <f t="shared" si="26"/>
        <v>MYGN|44141</v>
      </c>
      <c r="Q108" s="6">
        <f>VLOOKUP(P108,trade_prices!A:E,5,0)</f>
        <v>14.19999981</v>
      </c>
      <c r="R108" s="6">
        <f>VLOOKUP(P108,trade_prices!A:F,6,0)</f>
        <v>14.289999959999999</v>
      </c>
      <c r="S108" s="1">
        <f>VLOOKUP(E108,after_market_flags!B:F,5,0)</f>
        <v>44145</v>
      </c>
      <c r="T108" s="1" t="str">
        <f t="shared" si="27"/>
        <v>MYGN|44145</v>
      </c>
      <c r="U108" s="6">
        <f>VLOOKUP(T108,trade_prices!A:E,5,0)</f>
        <v>17.100000380000001</v>
      </c>
      <c r="V108" s="6">
        <f>VLOOKUP(T108,trade_prices!A:F,6,0)</f>
        <v>17.079999919999999</v>
      </c>
      <c r="W108" s="6">
        <f t="shared" si="28"/>
        <v>-1.1709871249227799E-3</v>
      </c>
      <c r="X108" s="6" t="str">
        <f t="shared" si="29"/>
        <v>decrease</v>
      </c>
      <c r="Y108" s="6">
        <f t="shared" si="32"/>
        <v>0.1643275062897982</v>
      </c>
      <c r="Z108" s="6">
        <f t="shared" si="33"/>
        <v>-1.1709871249227799E-3</v>
      </c>
      <c r="AA108" s="1">
        <f>VLOOKUP(E108,after_market_flags!B:H,7,0)</f>
        <v>44146</v>
      </c>
      <c r="AB108" s="1" t="str">
        <f t="shared" si="34"/>
        <v>MYGN|44146</v>
      </c>
      <c r="AC108" s="6">
        <f>VLOOKUP(AB108,trade_prices!A:E,5,0)</f>
        <v>16.989999770000001</v>
      </c>
      <c r="AD108" s="6">
        <f>VLOOKUP(AB108,trade_prices!A:F,6,0)</f>
        <v>16.799999239999998</v>
      </c>
      <c r="AE108" s="6">
        <f t="shared" si="35"/>
        <v>-1.6666707896827296E-2</v>
      </c>
      <c r="AF108">
        <f t="shared" si="30"/>
        <v>2</v>
      </c>
      <c r="AG108">
        <f t="shared" si="31"/>
        <v>0</v>
      </c>
    </row>
    <row r="109" spans="1:33" x14ac:dyDescent="0.35">
      <c r="A109" t="s">
        <v>405</v>
      </c>
      <c r="B109" t="s">
        <v>406</v>
      </c>
      <c r="C109" t="s">
        <v>9</v>
      </c>
      <c r="D109">
        <v>1</v>
      </c>
      <c r="E109" s="1">
        <v>44144</v>
      </c>
      <c r="F109" s="1" t="str">
        <f t="shared" si="22"/>
        <v>NBIX|44144</v>
      </c>
      <c r="G109" s="6">
        <f>VLOOKUP(F109,trade_prices!A:E,5,0)</f>
        <v>98.989997860000003</v>
      </c>
      <c r="H109" s="5">
        <f>VLOOKUP(F109,trade_prices!A:F,6,0)</f>
        <v>102.8099976</v>
      </c>
      <c r="I109" s="1">
        <f>VLOOKUP(E109,after_market_flags!B:D,3,0)</f>
        <v>44137</v>
      </c>
      <c r="J109" s="1" t="str">
        <f t="shared" si="23"/>
        <v>NBIX|44137</v>
      </c>
      <c r="K109" s="6">
        <f>VLOOKUP(J109,trade_prices!A:E,5,0)</f>
        <v>98.819999690000003</v>
      </c>
      <c r="L109" s="6">
        <f>VLOOKUP(J109,trade_prices!A:F,6,0)</f>
        <v>95.980003359999998</v>
      </c>
      <c r="M109" s="6">
        <f t="shared" si="24"/>
        <v>6.6433171864989954E-2</v>
      </c>
      <c r="N109" s="6" t="str">
        <f t="shared" si="25"/>
        <v>increase</v>
      </c>
      <c r="O109" s="1">
        <f>VLOOKUP(E109,after_market_flags!B:E,4,0)</f>
        <v>44141</v>
      </c>
      <c r="P109" s="1" t="str">
        <f t="shared" si="26"/>
        <v>NBIX|44141</v>
      </c>
      <c r="Q109" s="6">
        <f>VLOOKUP(P109,trade_prices!A:E,5,0)</f>
        <v>99.900001529999997</v>
      </c>
      <c r="R109" s="6">
        <f>VLOOKUP(P109,trade_prices!A:F,6,0)</f>
        <v>96.339996339999999</v>
      </c>
      <c r="S109" s="1">
        <f>VLOOKUP(E109,after_market_flags!B:F,5,0)</f>
        <v>44145</v>
      </c>
      <c r="T109" s="1" t="str">
        <f t="shared" si="27"/>
        <v>NBIX|44145</v>
      </c>
      <c r="U109" s="6">
        <f>VLOOKUP(T109,trade_prices!A:E,5,0)</f>
        <v>90.209999080000003</v>
      </c>
      <c r="V109" s="6">
        <f>VLOOKUP(T109,trade_prices!A:F,6,0)</f>
        <v>87.58000183</v>
      </c>
      <c r="W109" s="6">
        <f t="shared" si="28"/>
        <v>-3.0029655115845325E-2</v>
      </c>
      <c r="X109" s="6" t="str">
        <f t="shared" si="29"/>
        <v>decrease</v>
      </c>
      <c r="Y109" s="6">
        <f t="shared" si="32"/>
        <v>-6.7952525468532532E-2</v>
      </c>
      <c r="Z109" s="6">
        <f t="shared" si="33"/>
        <v>-3.0029655115845325E-2</v>
      </c>
      <c r="AA109" s="1">
        <f>VLOOKUP(E109,after_market_flags!B:H,7,0)</f>
        <v>44146</v>
      </c>
      <c r="AB109" s="1" t="str">
        <f t="shared" si="34"/>
        <v>NBIX|44146</v>
      </c>
      <c r="AC109" s="6">
        <f>VLOOKUP(AB109,trade_prices!A:E,5,0)</f>
        <v>89.02999878</v>
      </c>
      <c r="AD109" s="6">
        <f>VLOOKUP(AB109,trade_prices!A:F,6,0)</f>
        <v>89.290000919999997</v>
      </c>
      <c r="AE109" s="6">
        <f t="shared" si="35"/>
        <v>1.9151070359290086E-2</v>
      </c>
      <c r="AF109">
        <f t="shared" si="30"/>
        <v>2</v>
      </c>
      <c r="AG109">
        <f t="shared" si="31"/>
        <v>1</v>
      </c>
    </row>
    <row r="110" spans="1:33" x14ac:dyDescent="0.35">
      <c r="A110" t="s">
        <v>407</v>
      </c>
      <c r="B110" t="s">
        <v>408</v>
      </c>
      <c r="C110" t="s">
        <v>9</v>
      </c>
      <c r="D110">
        <v>1</v>
      </c>
      <c r="E110" s="1">
        <v>44144</v>
      </c>
      <c r="F110" s="1" t="str">
        <f t="shared" si="22"/>
        <v>NCLH|44144</v>
      </c>
      <c r="G110" s="6">
        <f>VLOOKUP(F110,trade_prices!A:E,5,0)</f>
        <v>21.020000459999999</v>
      </c>
      <c r="H110" s="5">
        <f>VLOOKUP(F110,trade_prices!A:F,6,0)</f>
        <v>21.510000229999999</v>
      </c>
      <c r="I110" s="1">
        <f>VLOOKUP(E110,after_market_flags!B:D,3,0)</f>
        <v>44137</v>
      </c>
      <c r="J110" s="1" t="str">
        <f t="shared" si="23"/>
        <v>NCLH|44137</v>
      </c>
      <c r="K110" s="6">
        <f>VLOOKUP(J110,trade_prices!A:E,5,0)</f>
        <v>16.059999470000001</v>
      </c>
      <c r="L110" s="6">
        <f>VLOOKUP(J110,trade_prices!A:F,6,0)</f>
        <v>16.170000080000001</v>
      </c>
      <c r="M110" s="6">
        <f t="shared" si="24"/>
        <v>0.24825662914462918</v>
      </c>
      <c r="N110" s="6" t="str">
        <f t="shared" si="25"/>
        <v>increase</v>
      </c>
      <c r="O110" s="1">
        <f>VLOOKUP(E110,after_market_flags!B:E,4,0)</f>
        <v>44141</v>
      </c>
      <c r="P110" s="1" t="str">
        <f t="shared" si="26"/>
        <v>NCLH|44141</v>
      </c>
      <c r="Q110" s="6">
        <f>VLOOKUP(P110,trade_prices!A:E,5,0)</f>
        <v>17.06999969</v>
      </c>
      <c r="R110" s="6">
        <f>VLOOKUP(P110,trade_prices!A:F,6,0)</f>
        <v>16.969999309999999</v>
      </c>
      <c r="S110" s="1">
        <f>VLOOKUP(E110,after_market_flags!B:F,5,0)</f>
        <v>44145</v>
      </c>
      <c r="T110" s="1" t="str">
        <f t="shared" si="27"/>
        <v>NCLH|44145</v>
      </c>
      <c r="U110" s="6">
        <f>VLOOKUP(T110,trade_prices!A:E,5,0)</f>
        <v>20.799999239999998</v>
      </c>
      <c r="V110" s="6">
        <f>VLOOKUP(T110,trade_prices!A:F,6,0)</f>
        <v>20.120000839999999</v>
      </c>
      <c r="W110" s="6">
        <f t="shared" si="28"/>
        <v>-3.3797135765924691E-2</v>
      </c>
      <c r="X110" s="6" t="str">
        <f t="shared" si="29"/>
        <v>decrease</v>
      </c>
      <c r="Y110" s="6">
        <f t="shared" si="32"/>
        <v>0.18413461874722645</v>
      </c>
      <c r="Z110" s="6">
        <f t="shared" si="33"/>
        <v>-3.3797135765924691E-2</v>
      </c>
      <c r="AA110" s="1">
        <f>VLOOKUP(E110,after_market_flags!B:H,7,0)</f>
        <v>44146</v>
      </c>
      <c r="AB110" s="1" t="str">
        <f t="shared" si="34"/>
        <v>NCLH|44146</v>
      </c>
      <c r="AC110" s="6">
        <f>VLOOKUP(AB110,trade_prices!A:E,5,0)</f>
        <v>20.530000690000001</v>
      </c>
      <c r="AD110" s="6">
        <f>VLOOKUP(AB110,trade_prices!A:F,6,0)</f>
        <v>19.520000459999999</v>
      </c>
      <c r="AE110" s="6">
        <f t="shared" si="35"/>
        <v>-3.0737723660893855E-2</v>
      </c>
      <c r="AF110">
        <f t="shared" si="30"/>
        <v>2</v>
      </c>
      <c r="AG110">
        <f t="shared" si="31"/>
        <v>1</v>
      </c>
    </row>
    <row r="111" spans="1:33" x14ac:dyDescent="0.35">
      <c r="A111" t="s">
        <v>409</v>
      </c>
      <c r="B111" t="s">
        <v>410</v>
      </c>
      <c r="C111" t="s">
        <v>9</v>
      </c>
      <c r="D111">
        <v>1</v>
      </c>
      <c r="E111" s="1">
        <v>44140</v>
      </c>
      <c r="F111" s="1" t="str">
        <f t="shared" si="22"/>
        <v>NECB|44140</v>
      </c>
      <c r="G111" s="6">
        <f>VLOOKUP(F111,trade_prices!A:E,5,0)</f>
        <v>12.59000015</v>
      </c>
      <c r="H111" s="5">
        <f>VLOOKUP(F111,trade_prices!A:F,6,0)</f>
        <v>12.5</v>
      </c>
      <c r="I111" s="1">
        <f>VLOOKUP(E111,after_market_flags!B:D,3,0)</f>
        <v>44133</v>
      </c>
      <c r="J111" s="1" t="str">
        <f t="shared" si="23"/>
        <v>NECB|44133</v>
      </c>
      <c r="K111" s="6">
        <f>VLOOKUP(J111,trade_prices!A:E,5,0)</f>
        <v>10.75</v>
      </c>
      <c r="L111" s="6">
        <f>VLOOKUP(J111,trade_prices!A:F,6,0)</f>
        <v>10.75</v>
      </c>
      <c r="M111" s="6">
        <f t="shared" si="24"/>
        <v>0.14000000000000001</v>
      </c>
      <c r="N111" s="6" t="str">
        <f t="shared" si="25"/>
        <v>increase</v>
      </c>
      <c r="O111" s="1">
        <f>VLOOKUP(E111,after_market_flags!B:E,4,0)</f>
        <v>44139</v>
      </c>
      <c r="P111" s="1" t="str">
        <f t="shared" si="26"/>
        <v>NECB|44139</v>
      </c>
      <c r="Q111" s="6">
        <f>VLOOKUP(P111,trade_prices!A:E,5,0)</f>
        <v>11</v>
      </c>
      <c r="R111" s="6">
        <f>VLOOKUP(P111,trade_prices!A:F,6,0)</f>
        <v>12.5</v>
      </c>
      <c r="S111" s="1">
        <f>VLOOKUP(E111,after_market_flags!B:F,5,0)</f>
        <v>44141</v>
      </c>
      <c r="T111" s="1" t="str">
        <f t="shared" si="27"/>
        <v>NECB|44141</v>
      </c>
      <c r="U111" s="6">
        <f>VLOOKUP(T111,trade_prices!A:E,5,0)</f>
        <v>12.420000079999999</v>
      </c>
      <c r="V111" s="6">
        <f>VLOOKUP(T111,trade_prices!A:F,6,0)</f>
        <v>12.5</v>
      </c>
      <c r="W111" s="6">
        <f t="shared" si="28"/>
        <v>6.399993600000045E-3</v>
      </c>
      <c r="X111" s="6" t="str">
        <f t="shared" si="29"/>
        <v>increase</v>
      </c>
      <c r="Y111" s="6">
        <f t="shared" si="32"/>
        <v>-6.4412173498150701E-3</v>
      </c>
      <c r="Z111" s="6">
        <f t="shared" si="33"/>
        <v>6.399993600000045E-3</v>
      </c>
      <c r="AA111" s="1">
        <f>VLOOKUP(E111,after_market_flags!B:H,7,0)</f>
        <v>44144</v>
      </c>
      <c r="AB111" s="1" t="str">
        <f t="shared" si="34"/>
        <v>NECB|44144</v>
      </c>
      <c r="AC111" s="6">
        <f>VLOOKUP(AB111,trade_prices!A:E,5,0)</f>
        <v>12.5</v>
      </c>
      <c r="AD111" s="6">
        <f>VLOOKUP(AB111,trade_prices!A:F,6,0)</f>
        <v>12.75</v>
      </c>
      <c r="AE111" s="6">
        <f t="shared" si="35"/>
        <v>1.9607843137254902E-2</v>
      </c>
      <c r="AF111">
        <f t="shared" si="30"/>
        <v>1</v>
      </c>
      <c r="AG111">
        <f t="shared" si="31"/>
        <v>0</v>
      </c>
    </row>
    <row r="112" spans="1:33" x14ac:dyDescent="0.35">
      <c r="A112" t="s">
        <v>413</v>
      </c>
      <c r="B112" t="s">
        <v>414</v>
      </c>
      <c r="C112" t="s">
        <v>9</v>
      </c>
      <c r="D112">
        <v>1</v>
      </c>
      <c r="E112" s="1">
        <v>44140</v>
      </c>
      <c r="F112" s="1" t="str">
        <f t="shared" si="22"/>
        <v>NET|44140</v>
      </c>
      <c r="G112" s="6">
        <f>VLOOKUP(F112,trade_prices!A:E,5,0)</f>
        <v>57.5</v>
      </c>
      <c r="H112" s="5">
        <f>VLOOKUP(F112,trade_prices!A:F,6,0)</f>
        <v>58</v>
      </c>
      <c r="I112" s="1">
        <f>VLOOKUP(E112,after_market_flags!B:D,3,0)</f>
        <v>44133</v>
      </c>
      <c r="J112" s="1" t="str">
        <f t="shared" si="23"/>
        <v>NET|44133</v>
      </c>
      <c r="K112" s="6">
        <f>VLOOKUP(J112,trade_prices!A:E,5,0)</f>
        <v>54.909999849999998</v>
      </c>
      <c r="L112" s="6">
        <f>VLOOKUP(J112,trade_prices!A:F,6,0)</f>
        <v>54</v>
      </c>
      <c r="M112" s="6">
        <f t="shared" si="24"/>
        <v>6.8965517241379309E-2</v>
      </c>
      <c r="N112" s="6" t="str">
        <f t="shared" si="25"/>
        <v>increase</v>
      </c>
      <c r="O112" s="1">
        <f>VLOOKUP(E112,after_market_flags!B:E,4,0)</f>
        <v>44139</v>
      </c>
      <c r="P112" s="1" t="str">
        <f t="shared" si="26"/>
        <v>NET|44139</v>
      </c>
      <c r="Q112" s="6">
        <f>VLOOKUP(P112,trade_prices!A:E,5,0)</f>
        <v>55</v>
      </c>
      <c r="R112" s="6">
        <f>VLOOKUP(P112,trade_prices!A:F,6,0)</f>
        <v>56.119998930000001</v>
      </c>
      <c r="S112" s="1">
        <f>VLOOKUP(E112,after_market_flags!B:F,5,0)</f>
        <v>44141</v>
      </c>
      <c r="T112" s="1" t="str">
        <f t="shared" si="27"/>
        <v>NET|44141</v>
      </c>
      <c r="U112" s="6">
        <f>VLOOKUP(T112,trade_prices!A:E,5,0)</f>
        <v>63.729999540000001</v>
      </c>
      <c r="V112" s="6">
        <f>VLOOKUP(T112,trade_prices!A:F,6,0)</f>
        <v>64.47000122</v>
      </c>
      <c r="W112" s="6">
        <f t="shared" si="28"/>
        <v>1.147823275936955E-2</v>
      </c>
      <c r="X112" s="6" t="str">
        <f t="shared" si="29"/>
        <v>increase</v>
      </c>
      <c r="Y112" s="6">
        <f t="shared" si="32"/>
        <v>0.11941002141736404</v>
      </c>
      <c r="Z112" s="6">
        <f t="shared" si="33"/>
        <v>1.147823275936955E-2</v>
      </c>
      <c r="AA112" s="1">
        <f>VLOOKUP(E112,after_market_flags!B:H,7,0)</f>
        <v>44144</v>
      </c>
      <c r="AB112" s="1" t="str">
        <f t="shared" si="34"/>
        <v>NET|44144</v>
      </c>
      <c r="AC112" s="6">
        <f>VLOOKUP(AB112,trade_prices!A:E,5,0)</f>
        <v>63.009998320000001</v>
      </c>
      <c r="AD112" s="6">
        <f>VLOOKUP(AB112,trade_prices!A:F,6,0)</f>
        <v>64.569999690000003</v>
      </c>
      <c r="AE112" s="6">
        <f t="shared" si="35"/>
        <v>1.5486831420178798E-3</v>
      </c>
      <c r="AF112">
        <f t="shared" si="30"/>
        <v>1</v>
      </c>
      <c r="AG112">
        <f t="shared" si="31"/>
        <v>0</v>
      </c>
    </row>
    <row r="113" spans="1:33" x14ac:dyDescent="0.35">
      <c r="A113" t="s">
        <v>415</v>
      </c>
      <c r="B113" t="s">
        <v>416</v>
      </c>
      <c r="C113" t="s">
        <v>9</v>
      </c>
      <c r="D113">
        <v>1</v>
      </c>
      <c r="E113" s="1">
        <v>44144</v>
      </c>
      <c r="F113" s="1" t="str">
        <f t="shared" si="22"/>
        <v>NGL|44144</v>
      </c>
      <c r="G113" s="6">
        <f>VLOOKUP(F113,trade_prices!A:E,5,0)</f>
        <v>2.670000076</v>
      </c>
      <c r="H113" s="5">
        <f>VLOOKUP(F113,trade_prices!A:F,6,0)</f>
        <v>2.7200000289999999</v>
      </c>
      <c r="I113" s="1">
        <f>VLOOKUP(E113,after_market_flags!B:D,3,0)</f>
        <v>44137</v>
      </c>
      <c r="J113" s="1" t="str">
        <f t="shared" si="23"/>
        <v>NGL|44137</v>
      </c>
      <c r="K113" s="6">
        <f>VLOOKUP(J113,trade_prices!A:E,5,0)</f>
        <v>2.5499999519999998</v>
      </c>
      <c r="L113" s="6">
        <f>VLOOKUP(J113,trade_prices!A:F,6,0)</f>
        <v>2.3531620499999999</v>
      </c>
      <c r="M113" s="6">
        <f t="shared" si="24"/>
        <v>0.13486690260619849</v>
      </c>
      <c r="N113" s="6" t="str">
        <f t="shared" si="25"/>
        <v>increase</v>
      </c>
      <c r="O113" s="1">
        <f>VLOOKUP(E113,after_market_flags!B:E,4,0)</f>
        <v>44141</v>
      </c>
      <c r="P113" s="1" t="str">
        <f t="shared" si="26"/>
        <v>NGL|44141</v>
      </c>
      <c r="Q113" s="6">
        <f>VLOOKUP(P113,trade_prices!A:E,5,0)</f>
        <v>2.539999962</v>
      </c>
      <c r="R113" s="6">
        <f>VLOOKUP(P113,trade_prices!A:F,6,0)</f>
        <v>2.460000038</v>
      </c>
      <c r="S113" s="1">
        <f>VLOOKUP(E113,after_market_flags!B:F,5,0)</f>
        <v>44145</v>
      </c>
      <c r="T113" s="1" t="str">
        <f t="shared" si="27"/>
        <v>NGL|44145</v>
      </c>
      <c r="U113" s="6">
        <f>VLOOKUP(T113,trade_prices!A:E,5,0)</f>
        <v>2.8199999330000001</v>
      </c>
      <c r="V113" s="6">
        <f>VLOOKUP(T113,trade_prices!A:F,6,0)</f>
        <v>2.460000038</v>
      </c>
      <c r="W113" s="6">
        <f t="shared" si="28"/>
        <v>-0.14634141847114884</v>
      </c>
      <c r="X113" s="6" t="str">
        <f t="shared" si="29"/>
        <v>decrease</v>
      </c>
      <c r="Y113" s="6">
        <f t="shared" si="32"/>
        <v>0.12765954026708839</v>
      </c>
      <c r="Z113" s="6">
        <f t="shared" si="33"/>
        <v>-0.14634141847114884</v>
      </c>
      <c r="AA113" s="1">
        <f>VLOOKUP(E113,after_market_flags!B:H,7,0)</f>
        <v>44146</v>
      </c>
      <c r="AB113" s="1" t="str">
        <f t="shared" si="34"/>
        <v>NGL|44146</v>
      </c>
      <c r="AC113" s="6">
        <f>VLOOKUP(AB113,trade_prices!A:E,5,0)</f>
        <v>2.5299999710000001</v>
      </c>
      <c r="AD113" s="6">
        <f>VLOOKUP(AB113,trade_prices!A:F,6,0)</f>
        <v>2.4100000860000002</v>
      </c>
      <c r="AE113" s="6">
        <f t="shared" si="35"/>
        <v>-2.0746867309447824E-2</v>
      </c>
      <c r="AF113">
        <f t="shared" si="30"/>
        <v>2</v>
      </c>
      <c r="AG113">
        <f t="shared" si="31"/>
        <v>1</v>
      </c>
    </row>
    <row r="114" spans="1:33" x14ac:dyDescent="0.35">
      <c r="A114" t="s">
        <v>417</v>
      </c>
      <c r="B114" t="s">
        <v>418</v>
      </c>
      <c r="C114" t="s">
        <v>9</v>
      </c>
      <c r="D114">
        <v>1</v>
      </c>
      <c r="E114" s="1">
        <v>44140</v>
      </c>
      <c r="F114" s="1" t="str">
        <f t="shared" si="22"/>
        <v>NH|44140</v>
      </c>
      <c r="G114" s="6">
        <f>VLOOKUP(F114,trade_prices!A:E,5,0)</f>
        <v>2.1900000569999998</v>
      </c>
      <c r="H114" s="5">
        <f>VLOOKUP(F114,trade_prices!A:F,6,0)</f>
        <v>2.170000076</v>
      </c>
      <c r="I114" s="1">
        <f>VLOOKUP(E114,after_market_flags!B:D,3,0)</f>
        <v>44133</v>
      </c>
      <c r="J114" s="1" t="str">
        <f t="shared" si="23"/>
        <v>NH|44133</v>
      </c>
      <c r="K114" s="6">
        <f>VLOOKUP(J114,trade_prices!A:E,5,0)</f>
        <v>2.1900000569999998</v>
      </c>
      <c r="L114" s="6">
        <f>VLOOKUP(J114,trade_prices!A:F,6,0)</f>
        <v>2.1900000569999998</v>
      </c>
      <c r="M114" s="6">
        <f t="shared" si="24"/>
        <v>-9.2165807831979894E-3</v>
      </c>
      <c r="N114" s="6" t="str">
        <f t="shared" si="25"/>
        <v>decrease</v>
      </c>
      <c r="O114" s="1">
        <f>VLOOKUP(E114,after_market_flags!B:E,4,0)</f>
        <v>44139</v>
      </c>
      <c r="P114" s="1" t="str">
        <f t="shared" si="26"/>
        <v>NH|44139</v>
      </c>
      <c r="Q114" s="6">
        <f>VLOOKUP(P114,trade_prices!A:E,5,0)</f>
        <v>2.1800000669999999</v>
      </c>
      <c r="R114" s="6">
        <f>VLOOKUP(P114,trade_prices!A:F,6,0)</f>
        <v>2.1400001049999999</v>
      </c>
      <c r="S114" s="1">
        <f>VLOOKUP(E114,after_market_flags!B:F,5,0)</f>
        <v>44141</v>
      </c>
      <c r="T114" s="1" t="str">
        <f t="shared" si="27"/>
        <v>NH|44141</v>
      </c>
      <c r="U114" s="6">
        <f>VLOOKUP(T114,trade_prices!A:E,5,0)</f>
        <v>2.2000000480000002</v>
      </c>
      <c r="V114" s="6">
        <f>VLOOKUP(T114,trade_prices!A:F,6,0)</f>
        <v>1.960000038</v>
      </c>
      <c r="W114" s="6">
        <f t="shared" si="28"/>
        <v>-0.12244898231986674</v>
      </c>
      <c r="X114" s="6" t="str">
        <f t="shared" si="29"/>
        <v>decrease</v>
      </c>
      <c r="Y114" s="6">
        <f t="shared" si="32"/>
        <v>2.7272700768595719E-2</v>
      </c>
      <c r="Z114" s="6">
        <f t="shared" si="33"/>
        <v>-0.12244898231986674</v>
      </c>
      <c r="AA114" s="1">
        <f>VLOOKUP(E114,after_market_flags!B:H,7,0)</f>
        <v>44144</v>
      </c>
      <c r="AB114" s="1" t="str">
        <f t="shared" si="34"/>
        <v>NH|44144</v>
      </c>
      <c r="AC114" s="6">
        <f>VLOOKUP(AB114,trade_prices!A:E,5,0)</f>
        <v>1.9299999480000001</v>
      </c>
      <c r="AD114" s="6">
        <f>VLOOKUP(AB114,trade_prices!A:F,6,0)</f>
        <v>2.2699999809999998</v>
      </c>
      <c r="AE114" s="6">
        <f t="shared" si="35"/>
        <v>0.1365638526848956</v>
      </c>
      <c r="AF114">
        <f t="shared" si="30"/>
        <v>4</v>
      </c>
      <c r="AG114">
        <f t="shared" si="31"/>
        <v>1</v>
      </c>
    </row>
    <row r="115" spans="1:33" x14ac:dyDescent="0.35">
      <c r="A115" t="s">
        <v>421</v>
      </c>
      <c r="B115" t="s">
        <v>422</v>
      </c>
      <c r="C115" t="s">
        <v>9</v>
      </c>
      <c r="D115">
        <v>1</v>
      </c>
      <c r="E115" s="1">
        <v>44144</v>
      </c>
      <c r="F115" s="1" t="str">
        <f t="shared" si="22"/>
        <v>NHI|44144</v>
      </c>
      <c r="G115" s="6">
        <f>VLOOKUP(F115,trade_prices!A:E,5,0)</f>
        <v>60.369998930000001</v>
      </c>
      <c r="H115" s="5">
        <f>VLOOKUP(F115,trade_prices!A:F,6,0)</f>
        <v>63.119998930000001</v>
      </c>
      <c r="I115" s="1">
        <f>VLOOKUP(E115,after_market_flags!B:D,3,0)</f>
        <v>44137</v>
      </c>
      <c r="J115" s="1" t="str">
        <f t="shared" si="23"/>
        <v>NHI|44137</v>
      </c>
      <c r="K115" s="6">
        <f>VLOOKUP(J115,trade_prices!A:E,5,0)</f>
        <v>56.340000150000002</v>
      </c>
      <c r="L115" s="6">
        <f>VLOOKUP(J115,trade_prices!A:F,6,0)</f>
        <v>58.689998629999998</v>
      </c>
      <c r="M115" s="6">
        <f t="shared" si="24"/>
        <v>7.0183782875422221E-2</v>
      </c>
      <c r="N115" s="6" t="str">
        <f t="shared" si="25"/>
        <v>increase</v>
      </c>
      <c r="O115" s="1">
        <f>VLOOKUP(E115,after_market_flags!B:E,4,0)</f>
        <v>44141</v>
      </c>
      <c r="P115" s="1" t="str">
        <f t="shared" si="26"/>
        <v>NHI|44141</v>
      </c>
      <c r="Q115" s="6">
        <f>VLOOKUP(P115,trade_prices!A:E,5,0)</f>
        <v>57.819999690000003</v>
      </c>
      <c r="R115" s="6">
        <f>VLOOKUP(P115,trade_prices!A:F,6,0)</f>
        <v>56.22000122</v>
      </c>
      <c r="S115" s="1">
        <f>VLOOKUP(E115,after_market_flags!B:F,5,0)</f>
        <v>44145</v>
      </c>
      <c r="T115" s="1" t="str">
        <f t="shared" si="27"/>
        <v>NHI|44145</v>
      </c>
      <c r="U115" s="6">
        <f>VLOOKUP(T115,trade_prices!A:E,5,0)</f>
        <v>63.729999540000001</v>
      </c>
      <c r="V115" s="6">
        <f>VLOOKUP(T115,trade_prices!A:F,6,0)</f>
        <v>64.599998470000003</v>
      </c>
      <c r="W115" s="6">
        <f t="shared" si="28"/>
        <v>1.3467476015560984E-2</v>
      </c>
      <c r="X115" s="6" t="str">
        <f t="shared" si="29"/>
        <v>increase</v>
      </c>
      <c r="Y115" s="6">
        <f t="shared" si="32"/>
        <v>0.11784086574936135</v>
      </c>
      <c r="Z115" s="6">
        <f t="shared" si="33"/>
        <v>1.3467476015560984E-2</v>
      </c>
      <c r="AA115" s="1">
        <f>VLOOKUP(E115,after_market_flags!B:H,7,0)</f>
        <v>44146</v>
      </c>
      <c r="AB115" s="1" t="str">
        <f t="shared" si="34"/>
        <v>NHI|44146</v>
      </c>
      <c r="AC115" s="6">
        <f>VLOOKUP(AB115,trade_prices!A:E,5,0)</f>
        <v>64.699996949999999</v>
      </c>
      <c r="AD115" s="6">
        <f>VLOOKUP(AB115,trade_prices!A:F,6,0)</f>
        <v>64.349998470000003</v>
      </c>
      <c r="AE115" s="6">
        <f t="shared" si="35"/>
        <v>-3.8850039773746089E-3</v>
      </c>
      <c r="AF115">
        <f t="shared" si="30"/>
        <v>1</v>
      </c>
      <c r="AG115">
        <f t="shared" si="31"/>
        <v>0</v>
      </c>
    </row>
    <row r="116" spans="1:33" x14ac:dyDescent="0.35">
      <c r="A116" t="s">
        <v>425</v>
      </c>
      <c r="B116" t="s">
        <v>426</v>
      </c>
      <c r="C116" t="s">
        <v>9</v>
      </c>
      <c r="D116">
        <v>1</v>
      </c>
      <c r="E116" s="1">
        <v>44144</v>
      </c>
      <c r="F116" s="1" t="str">
        <f t="shared" si="22"/>
        <v>NKLA|44144</v>
      </c>
      <c r="G116" s="6">
        <f>VLOOKUP(F116,trade_prices!A:E,5,0)</f>
        <v>20.200000760000002</v>
      </c>
      <c r="H116" s="5">
        <f>VLOOKUP(F116,trade_prices!A:F,6,0)</f>
        <v>18.629999160000001</v>
      </c>
      <c r="I116" s="1">
        <f>VLOOKUP(E116,after_market_flags!B:D,3,0)</f>
        <v>44137</v>
      </c>
      <c r="J116" s="1" t="str">
        <f t="shared" si="23"/>
        <v>NKLA|44137</v>
      </c>
      <c r="K116" s="6">
        <f>VLOOKUP(J116,trade_prices!A:E,5,0)</f>
        <v>18.700000760000002</v>
      </c>
      <c r="L116" s="6">
        <f>VLOOKUP(J116,trade_prices!A:F,6,0)</f>
        <v>18.579999919999999</v>
      </c>
      <c r="M116" s="6">
        <f t="shared" si="24"/>
        <v>2.6838025901447103E-3</v>
      </c>
      <c r="N116" s="6" t="str">
        <f t="shared" si="25"/>
        <v>increase</v>
      </c>
      <c r="O116" s="1">
        <f>VLOOKUP(E116,after_market_flags!B:E,4,0)</f>
        <v>44141</v>
      </c>
      <c r="P116" s="1" t="str">
        <f t="shared" si="26"/>
        <v>NKLA|44141</v>
      </c>
      <c r="Q116" s="6">
        <f>VLOOKUP(P116,trade_prices!A:E,5,0)</f>
        <v>19.959999079999999</v>
      </c>
      <c r="R116" s="6">
        <f>VLOOKUP(P116,trade_prices!A:F,6,0)</f>
        <v>19.579999919999999</v>
      </c>
      <c r="S116" s="1">
        <f>VLOOKUP(E116,after_market_flags!B:F,5,0)</f>
        <v>44145</v>
      </c>
      <c r="T116" s="1" t="str">
        <f t="shared" si="27"/>
        <v>NKLA|44145</v>
      </c>
      <c r="U116" s="6">
        <f>VLOOKUP(T116,trade_prices!A:E,5,0)</f>
        <v>18.879999160000001</v>
      </c>
      <c r="V116" s="6">
        <f>VLOOKUP(T116,trade_prices!A:F,6,0)</f>
        <v>18.030000690000001</v>
      </c>
      <c r="W116" s="6">
        <f t="shared" si="28"/>
        <v>-4.7143562810368321E-2</v>
      </c>
      <c r="X116" s="6" t="str">
        <f t="shared" si="29"/>
        <v>decrease</v>
      </c>
      <c r="Y116" s="6">
        <f t="shared" si="32"/>
        <v>-3.7076313090259598E-2</v>
      </c>
      <c r="Z116" s="6">
        <f t="shared" si="33"/>
        <v>-4.7143562810368321E-2</v>
      </c>
      <c r="AA116" s="1">
        <f>VLOOKUP(E116,after_market_flags!B:H,7,0)</f>
        <v>44146</v>
      </c>
      <c r="AB116" s="1" t="str">
        <f t="shared" si="34"/>
        <v>NKLA|44146</v>
      </c>
      <c r="AC116" s="6">
        <f>VLOOKUP(AB116,trade_prices!A:E,5,0)</f>
        <v>18.236000059999999</v>
      </c>
      <c r="AD116" s="6">
        <f>VLOOKUP(AB116,trade_prices!A:F,6,0)</f>
        <v>20.18000031</v>
      </c>
      <c r="AE116" s="6">
        <f t="shared" si="35"/>
        <v>0.10654110936433375</v>
      </c>
      <c r="AF116">
        <f t="shared" si="30"/>
        <v>2</v>
      </c>
      <c r="AG116">
        <f t="shared" si="31"/>
        <v>1</v>
      </c>
    </row>
    <row r="117" spans="1:33" x14ac:dyDescent="0.35">
      <c r="A117" t="s">
        <v>427</v>
      </c>
      <c r="B117" t="s">
        <v>428</v>
      </c>
      <c r="C117" t="s">
        <v>9</v>
      </c>
      <c r="D117">
        <v>1</v>
      </c>
      <c r="E117" s="1">
        <v>44144</v>
      </c>
      <c r="F117" s="1" t="str">
        <f t="shared" si="22"/>
        <v>NLS|44144</v>
      </c>
      <c r="G117" s="6">
        <f>VLOOKUP(F117,trade_prices!A:E,5,0)</f>
        <v>22.290000920000001</v>
      </c>
      <c r="H117" s="5">
        <f>VLOOKUP(F117,trade_prices!A:F,6,0)</f>
        <v>21.86000061</v>
      </c>
      <c r="I117" s="1">
        <f>VLOOKUP(E117,after_market_flags!B:D,3,0)</f>
        <v>44137</v>
      </c>
      <c r="J117" s="1" t="str">
        <f t="shared" si="23"/>
        <v>NLS|44137</v>
      </c>
      <c r="K117" s="6">
        <f>VLOOKUP(J117,trade_prices!A:E,5,0)</f>
        <v>22.079999919999999</v>
      </c>
      <c r="L117" s="6">
        <f>VLOOKUP(J117,trade_prices!A:F,6,0)</f>
        <v>22.440000529999999</v>
      </c>
      <c r="M117" s="6">
        <f t="shared" si="24"/>
        <v>-2.6532475014418529E-2</v>
      </c>
      <c r="N117" s="6" t="str">
        <f t="shared" si="25"/>
        <v>decrease</v>
      </c>
      <c r="O117" s="1">
        <f>VLOOKUP(E117,after_market_flags!B:E,4,0)</f>
        <v>44141</v>
      </c>
      <c r="P117" s="1" t="str">
        <f t="shared" si="26"/>
        <v>NLS|44141</v>
      </c>
      <c r="Q117" s="6">
        <f>VLOOKUP(P117,trade_prices!A:E,5,0)</f>
        <v>27.280000690000001</v>
      </c>
      <c r="R117" s="6">
        <f>VLOOKUP(P117,trade_prices!A:F,6,0)</f>
        <v>27.799999239999998</v>
      </c>
      <c r="S117" s="1">
        <f>VLOOKUP(E117,after_market_flags!B:F,5,0)</f>
        <v>44145</v>
      </c>
      <c r="T117" s="1" t="str">
        <f t="shared" si="27"/>
        <v>NLS|44145</v>
      </c>
      <c r="U117" s="6">
        <f>VLOOKUP(T117,trade_prices!A:E,5,0)</f>
        <v>22.159999849999998</v>
      </c>
      <c r="V117" s="6">
        <f>VLOOKUP(T117,trade_prices!A:F,6,0)</f>
        <v>20</v>
      </c>
      <c r="W117" s="6">
        <f t="shared" si="28"/>
        <v>-0.10799999249999992</v>
      </c>
      <c r="X117" s="6" t="str">
        <f t="shared" si="29"/>
        <v>decrease</v>
      </c>
      <c r="Y117" s="6">
        <f t="shared" si="32"/>
        <v>-0.25451260957476946</v>
      </c>
      <c r="Z117" s="6">
        <f t="shared" si="33"/>
        <v>-0.10799999249999992</v>
      </c>
      <c r="AA117" s="1">
        <f>VLOOKUP(E117,after_market_flags!B:H,7,0)</f>
        <v>44146</v>
      </c>
      <c r="AB117" s="1" t="str">
        <f t="shared" si="34"/>
        <v>NLS|44146</v>
      </c>
      <c r="AC117" s="6">
        <f>VLOOKUP(AB117,trade_prices!A:E,5,0)</f>
        <v>20.079999919999999</v>
      </c>
      <c r="AD117" s="6">
        <f>VLOOKUP(AB117,trade_prices!A:F,6,0)</f>
        <v>20.440000529999999</v>
      </c>
      <c r="AE117" s="6">
        <f t="shared" si="35"/>
        <v>2.1526444158071603E-2</v>
      </c>
      <c r="AF117">
        <f t="shared" si="30"/>
        <v>4</v>
      </c>
      <c r="AG117">
        <f t="shared" si="31"/>
        <v>1</v>
      </c>
    </row>
    <row r="118" spans="1:33" x14ac:dyDescent="0.35">
      <c r="A118" t="s">
        <v>429</v>
      </c>
      <c r="B118" t="s">
        <v>430</v>
      </c>
      <c r="C118" t="s">
        <v>9</v>
      </c>
      <c r="D118">
        <v>1</v>
      </c>
      <c r="E118" s="1">
        <v>44138</v>
      </c>
      <c r="F118" s="1" t="str">
        <f t="shared" si="22"/>
        <v>NRC|44138</v>
      </c>
      <c r="G118" s="6">
        <f>VLOOKUP(F118,trade_prices!A:E,5,0)</f>
        <v>54.479999540000001</v>
      </c>
      <c r="H118" s="5">
        <f>VLOOKUP(F118,trade_prices!A:F,6,0)</f>
        <v>55.240001679999999</v>
      </c>
      <c r="I118" s="1">
        <f>VLOOKUP(E118,after_market_flags!B:D,3,0)</f>
        <v>44131</v>
      </c>
      <c r="J118" s="1" t="str">
        <f t="shared" si="23"/>
        <v>NRC|44131</v>
      </c>
      <c r="K118" s="6">
        <f>VLOOKUP(J118,trade_prices!A:E,5,0)</f>
        <v>52.590000150000002</v>
      </c>
      <c r="L118" s="6">
        <f>VLOOKUP(J118,trade_prices!A:F,6,0)</f>
        <v>51.799999239999998</v>
      </c>
      <c r="M118" s="6">
        <f t="shared" si="24"/>
        <v>6.2273756976467941E-2</v>
      </c>
      <c r="N118" s="6" t="str">
        <f t="shared" si="25"/>
        <v>increase</v>
      </c>
      <c r="O118" s="1">
        <f>VLOOKUP(E118,after_market_flags!B:E,4,0)</f>
        <v>44137</v>
      </c>
      <c r="P118" s="1" t="str">
        <f t="shared" si="26"/>
        <v>NRC|44137</v>
      </c>
      <c r="Q118" s="6">
        <f>VLOOKUP(P118,trade_prices!A:E,5,0)</f>
        <v>52.909999849999998</v>
      </c>
      <c r="R118" s="6">
        <f>VLOOKUP(P118,trade_prices!A:F,6,0)</f>
        <v>53.33000183</v>
      </c>
      <c r="S118" s="1">
        <f>VLOOKUP(E118,after_market_flags!B:F,5,0)</f>
        <v>44139</v>
      </c>
      <c r="T118" s="1" t="str">
        <f t="shared" si="27"/>
        <v>NRC|44139</v>
      </c>
      <c r="U118" s="6">
        <f>VLOOKUP(T118,trade_prices!A:E,5,0)</f>
        <v>54.619998930000001</v>
      </c>
      <c r="V118" s="6">
        <f>VLOOKUP(T118,trade_prices!A:F,6,0)</f>
        <v>54.299999239999998</v>
      </c>
      <c r="W118" s="6">
        <f t="shared" si="28"/>
        <v>-5.8931803771421756E-3</v>
      </c>
      <c r="X118" s="6" t="str">
        <f t="shared" si="29"/>
        <v>decrease</v>
      </c>
      <c r="Y118" s="6">
        <f t="shared" si="32"/>
        <v>2.3617669814553415E-2</v>
      </c>
      <c r="Z118" s="6">
        <f t="shared" si="33"/>
        <v>-5.8931803771421756E-3</v>
      </c>
      <c r="AA118" s="1">
        <f>VLOOKUP(E118,after_market_flags!B:H,7,0)</f>
        <v>44140</v>
      </c>
      <c r="AB118" s="1" t="str">
        <f t="shared" si="34"/>
        <v>NRC|44140</v>
      </c>
      <c r="AC118" s="6">
        <f>VLOOKUP(AB118,trade_prices!A:E,5,0)</f>
        <v>54.430000309999997</v>
      </c>
      <c r="AD118" s="6">
        <f>VLOOKUP(AB118,trade_prices!A:F,6,0)</f>
        <v>55</v>
      </c>
      <c r="AE118" s="6">
        <f t="shared" si="35"/>
        <v>1.2727286545454578E-2</v>
      </c>
      <c r="AF118">
        <f t="shared" si="30"/>
        <v>2</v>
      </c>
      <c r="AG118">
        <f t="shared" si="31"/>
        <v>0</v>
      </c>
    </row>
    <row r="119" spans="1:33" x14ac:dyDescent="0.35">
      <c r="A119" t="s">
        <v>431</v>
      </c>
      <c r="B119" t="s">
        <v>432</v>
      </c>
      <c r="C119" t="s">
        <v>9</v>
      </c>
      <c r="D119">
        <v>1</v>
      </c>
      <c r="E119" s="1">
        <v>44144</v>
      </c>
      <c r="F119" s="1" t="str">
        <f t="shared" si="22"/>
        <v>NSCO|44144</v>
      </c>
      <c r="G119" s="6">
        <f>VLOOKUP(F119,trade_prices!A:E,5,0)</f>
        <v>4.25</v>
      </c>
      <c r="H119" s="5">
        <f>VLOOKUP(F119,trade_prices!A:F,6,0)</f>
        <v>4.1799998279999997</v>
      </c>
      <c r="I119" s="1">
        <f>VLOOKUP(E119,after_market_flags!B:D,3,0)</f>
        <v>44137</v>
      </c>
      <c r="J119" s="1" t="str">
        <f t="shared" si="23"/>
        <v>NSCO|44137</v>
      </c>
      <c r="K119" s="6">
        <f>VLOOKUP(J119,trade_prices!A:E,5,0)</f>
        <v>4.1500000950000002</v>
      </c>
      <c r="L119" s="6">
        <f>VLOOKUP(J119,trade_prices!A:F,6,0)</f>
        <v>4.2399997709999999</v>
      </c>
      <c r="M119" s="6">
        <f t="shared" si="24"/>
        <v>-1.4354053939927633E-2</v>
      </c>
      <c r="N119" s="6" t="str">
        <f t="shared" si="25"/>
        <v>decrease</v>
      </c>
      <c r="O119" s="1">
        <f>VLOOKUP(E119,after_market_flags!B:E,4,0)</f>
        <v>44141</v>
      </c>
      <c r="P119" s="1" t="str">
        <f t="shared" si="26"/>
        <v>NSCO|44141</v>
      </c>
      <c r="Q119" s="6">
        <f>VLOOKUP(P119,trade_prices!A:E,5,0)</f>
        <v>4.2300000190000002</v>
      </c>
      <c r="R119" s="6">
        <f>VLOOKUP(P119,trade_prices!A:F,6,0)</f>
        <v>3.9900000100000002</v>
      </c>
      <c r="S119" s="1">
        <f>VLOOKUP(E119,after_market_flags!B:F,5,0)</f>
        <v>44145</v>
      </c>
      <c r="T119" s="1" t="str">
        <f t="shared" si="27"/>
        <v>NSCO|44145</v>
      </c>
      <c r="U119" s="6">
        <f>VLOOKUP(T119,trade_prices!A:E,5,0)</f>
        <v>3.9700000289999999</v>
      </c>
      <c r="V119" s="6">
        <f>VLOOKUP(T119,trade_prices!A:F,6,0)</f>
        <v>4.3499999049999998</v>
      </c>
      <c r="W119" s="6">
        <f t="shared" si="28"/>
        <v>8.7356295241114462E-2</v>
      </c>
      <c r="X119" s="6" t="str">
        <f t="shared" si="29"/>
        <v>increase</v>
      </c>
      <c r="Y119" s="6">
        <f t="shared" si="32"/>
        <v>-5.0377785526208169E-3</v>
      </c>
      <c r="Z119" s="6">
        <f t="shared" si="33"/>
        <v>8.7356295241114462E-2</v>
      </c>
      <c r="AA119" s="1">
        <f>VLOOKUP(E119,after_market_flags!B:H,7,0)</f>
        <v>44146</v>
      </c>
      <c r="AB119" s="1" t="str">
        <f t="shared" si="34"/>
        <v>NSCO|44146</v>
      </c>
      <c r="AC119" s="6">
        <f>VLOOKUP(AB119,trade_prices!A:E,5,0)</f>
        <v>4.3499999049999998</v>
      </c>
      <c r="AD119" s="6">
        <f>VLOOKUP(AB119,trade_prices!A:F,6,0)</f>
        <v>4.4499998090000004</v>
      </c>
      <c r="AE119" s="6">
        <f t="shared" si="35"/>
        <v>2.2471889503849769E-2</v>
      </c>
      <c r="AF119">
        <f t="shared" si="30"/>
        <v>3</v>
      </c>
      <c r="AG119">
        <f t="shared" si="31"/>
        <v>1</v>
      </c>
    </row>
    <row r="120" spans="1:33" x14ac:dyDescent="0.35">
      <c r="A120" t="s">
        <v>435</v>
      </c>
      <c r="B120" t="s">
        <v>436</v>
      </c>
      <c r="C120" t="s">
        <v>9</v>
      </c>
      <c r="D120">
        <v>1</v>
      </c>
      <c r="E120" s="1">
        <v>44144</v>
      </c>
      <c r="F120" s="1" t="str">
        <f t="shared" si="22"/>
        <v>NVAX|44144</v>
      </c>
      <c r="G120" s="6">
        <f>VLOOKUP(F120,trade_prices!A:E,5,0)</f>
        <v>94.52999878</v>
      </c>
      <c r="H120" s="5">
        <f>VLOOKUP(F120,trade_prices!A:F,6,0)</f>
        <v>90.309997559999999</v>
      </c>
      <c r="I120" s="1">
        <f>VLOOKUP(E120,after_market_flags!B:D,3,0)</f>
        <v>44137</v>
      </c>
      <c r="J120" s="1" t="str">
        <f t="shared" si="23"/>
        <v>NVAX|44137</v>
      </c>
      <c r="K120" s="6">
        <f>VLOOKUP(J120,trade_prices!A:E,5,0)</f>
        <v>82.269996640000002</v>
      </c>
      <c r="L120" s="6">
        <f>VLOOKUP(J120,trade_prices!A:F,6,0)</f>
        <v>82.400001529999997</v>
      </c>
      <c r="M120" s="6">
        <f t="shared" si="24"/>
        <v>8.758715805240469E-2</v>
      </c>
      <c r="N120" s="6" t="str">
        <f t="shared" si="25"/>
        <v>increase</v>
      </c>
      <c r="O120" s="1">
        <f>VLOOKUP(E120,after_market_flags!B:E,4,0)</f>
        <v>44141</v>
      </c>
      <c r="P120" s="1" t="str">
        <f t="shared" si="26"/>
        <v>NVAX|44141</v>
      </c>
      <c r="Q120" s="6">
        <f>VLOOKUP(P120,trade_prices!A:E,5,0)</f>
        <v>92.400001529999997</v>
      </c>
      <c r="R120" s="6">
        <f>VLOOKUP(P120,trade_prices!A:F,6,0)</f>
        <v>89.86000061</v>
      </c>
      <c r="S120" s="1">
        <f>VLOOKUP(E120,after_market_flags!B:F,5,0)</f>
        <v>44145</v>
      </c>
      <c r="T120" s="1" t="str">
        <f t="shared" si="27"/>
        <v>NVAX|44145</v>
      </c>
      <c r="U120" s="6">
        <f>VLOOKUP(T120,trade_prices!A:E,5,0)</f>
        <v>85.300003050000001</v>
      </c>
      <c r="V120" s="6">
        <f>VLOOKUP(T120,trade_prices!A:F,6,0)</f>
        <v>78.739997860000003</v>
      </c>
      <c r="W120" s="6">
        <f t="shared" si="28"/>
        <v>-8.3312234801729501E-2</v>
      </c>
      <c r="X120" s="6" t="str">
        <f t="shared" si="29"/>
        <v>decrease</v>
      </c>
      <c r="Y120" s="6">
        <f t="shared" si="32"/>
        <v>-5.3458351664150375E-2</v>
      </c>
      <c r="Z120" s="6">
        <f t="shared" si="33"/>
        <v>-8.3312234801729501E-2</v>
      </c>
      <c r="AA120" s="1">
        <f>VLOOKUP(E120,after_market_flags!B:H,7,0)</f>
        <v>44146</v>
      </c>
      <c r="AB120" s="1" t="str">
        <f t="shared" si="34"/>
        <v>NVAX|44146</v>
      </c>
      <c r="AC120" s="6">
        <f>VLOOKUP(AB120,trade_prices!A:E,5,0)</f>
        <v>80.099998470000003</v>
      </c>
      <c r="AD120" s="6">
        <f>VLOOKUP(AB120,trade_prices!A:F,6,0)</f>
        <v>85.010002139999997</v>
      </c>
      <c r="AE120" s="6">
        <f t="shared" si="35"/>
        <v>7.375607719282426E-2</v>
      </c>
      <c r="AF120">
        <f t="shared" si="30"/>
        <v>2</v>
      </c>
      <c r="AG120">
        <f t="shared" si="31"/>
        <v>1</v>
      </c>
    </row>
    <row r="121" spans="1:33" x14ac:dyDescent="0.35">
      <c r="A121" t="s">
        <v>439</v>
      </c>
      <c r="B121" t="s">
        <v>440</v>
      </c>
      <c r="C121" t="s">
        <v>9</v>
      </c>
      <c r="D121">
        <v>1</v>
      </c>
      <c r="E121" s="1">
        <v>44144</v>
      </c>
      <c r="F121" s="1" t="str">
        <f t="shared" si="22"/>
        <v>OMER|44144</v>
      </c>
      <c r="G121" s="6">
        <f>VLOOKUP(F121,trade_prices!A:E,5,0)</f>
        <v>10.81999969</v>
      </c>
      <c r="H121" s="5">
        <f>VLOOKUP(F121,trade_prices!A:F,6,0)</f>
        <v>10.989999770000001</v>
      </c>
      <c r="I121" s="1">
        <f>VLOOKUP(E121,after_market_flags!B:D,3,0)</f>
        <v>44137</v>
      </c>
      <c r="J121" s="1" t="str">
        <f t="shared" si="23"/>
        <v>OMER|44137</v>
      </c>
      <c r="K121" s="6">
        <f>VLOOKUP(J121,trade_prices!A:E,5,0)</f>
        <v>10.289999959999999</v>
      </c>
      <c r="L121" s="6">
        <f>VLOOKUP(J121,trade_prices!A:F,6,0)</f>
        <v>10.489999770000001</v>
      </c>
      <c r="M121" s="6">
        <f t="shared" si="24"/>
        <v>4.5495906320660459E-2</v>
      </c>
      <c r="N121" s="6" t="str">
        <f t="shared" si="25"/>
        <v>increase</v>
      </c>
      <c r="O121" s="1">
        <f>VLOOKUP(E121,after_market_flags!B:E,4,0)</f>
        <v>44141</v>
      </c>
      <c r="P121" s="1" t="str">
        <f t="shared" si="26"/>
        <v>OMER|44141</v>
      </c>
      <c r="Q121" s="6">
        <f>VLOOKUP(P121,trade_prices!A:E,5,0)</f>
        <v>10.80000019</v>
      </c>
      <c r="R121" s="6">
        <f>VLOOKUP(P121,trade_prices!A:F,6,0)</f>
        <v>10.43999958</v>
      </c>
      <c r="S121" s="1">
        <f>VLOOKUP(E121,after_market_flags!B:F,5,0)</f>
        <v>44145</v>
      </c>
      <c r="T121" s="1" t="str">
        <f t="shared" si="27"/>
        <v>OMER|44145</v>
      </c>
      <c r="U121" s="6">
        <f>VLOOKUP(T121,trade_prices!A:E,5,0)</f>
        <v>11.210000040000001</v>
      </c>
      <c r="V121" s="6">
        <f>VLOOKUP(T121,trade_prices!A:F,6,0)</f>
        <v>11.079999920000001</v>
      </c>
      <c r="W121" s="6">
        <f t="shared" si="28"/>
        <v>-1.1732862900598292E-2</v>
      </c>
      <c r="X121" s="6" t="str">
        <f t="shared" si="29"/>
        <v>decrease</v>
      </c>
      <c r="Y121" s="6">
        <f t="shared" si="32"/>
        <v>6.8688711619308812E-2</v>
      </c>
      <c r="Z121" s="6">
        <f t="shared" si="33"/>
        <v>-1.1732862900598292E-2</v>
      </c>
      <c r="AA121" s="1">
        <f>VLOOKUP(E121,after_market_flags!B:H,7,0)</f>
        <v>44146</v>
      </c>
      <c r="AB121" s="1" t="str">
        <f t="shared" si="34"/>
        <v>OMER|44146</v>
      </c>
      <c r="AC121" s="6">
        <f>VLOOKUP(AB121,trade_prices!A:E,5,0)</f>
        <v>11.15999985</v>
      </c>
      <c r="AD121" s="6">
        <f>VLOOKUP(AB121,trade_prices!A:F,6,0)</f>
        <v>11.489999770000001</v>
      </c>
      <c r="AE121" s="6">
        <f t="shared" si="35"/>
        <v>3.5683190444485112E-2</v>
      </c>
      <c r="AF121">
        <f t="shared" si="30"/>
        <v>2</v>
      </c>
      <c r="AG121">
        <f t="shared" si="31"/>
        <v>0</v>
      </c>
    </row>
    <row r="122" spans="1:33" x14ac:dyDescent="0.35">
      <c r="A122" t="s">
        <v>441</v>
      </c>
      <c r="B122" t="s">
        <v>442</v>
      </c>
      <c r="C122" t="s">
        <v>9</v>
      </c>
      <c r="D122">
        <v>1</v>
      </c>
      <c r="E122" s="1">
        <v>44138</v>
      </c>
      <c r="F122" s="1" t="str">
        <f t="shared" si="22"/>
        <v>ORA|44138</v>
      </c>
      <c r="G122" s="6">
        <f>VLOOKUP(F122,trade_prices!A:E,5,0)</f>
        <v>72.230003359999998</v>
      </c>
      <c r="H122" s="5">
        <f>VLOOKUP(F122,trade_prices!A:F,6,0)</f>
        <v>72.44236755</v>
      </c>
      <c r="I122" s="1">
        <f>VLOOKUP(E122,after_market_flags!B:D,3,0)</f>
        <v>44131</v>
      </c>
      <c r="J122" s="1" t="str">
        <f t="shared" si="23"/>
        <v>ORA|44131</v>
      </c>
      <c r="K122" s="6">
        <f>VLOOKUP(J122,trade_prices!A:E,5,0)</f>
        <v>70.690002440000001</v>
      </c>
      <c r="L122" s="6">
        <f>VLOOKUP(J122,trade_prices!A:F,6,0)</f>
        <v>70.445060729999994</v>
      </c>
      <c r="M122" s="6">
        <f t="shared" si="24"/>
        <v>2.7570976592136597E-2</v>
      </c>
      <c r="N122" s="6" t="str">
        <f t="shared" si="25"/>
        <v>increase</v>
      </c>
      <c r="O122" s="1">
        <f>VLOOKUP(E122,after_market_flags!B:E,4,0)</f>
        <v>44137</v>
      </c>
      <c r="P122" s="1" t="str">
        <f t="shared" si="26"/>
        <v>ORA|44137</v>
      </c>
      <c r="Q122" s="6">
        <f>VLOOKUP(P122,trade_prices!A:E,5,0)</f>
        <v>70.75</v>
      </c>
      <c r="R122" s="6">
        <f>VLOOKUP(P122,trade_prices!A:F,6,0)</f>
        <v>71.982994079999997</v>
      </c>
      <c r="S122" s="1">
        <f>VLOOKUP(E122,after_market_flags!B:F,5,0)</f>
        <v>44139</v>
      </c>
      <c r="T122" s="1" t="str">
        <f t="shared" si="27"/>
        <v>ORA|44139</v>
      </c>
      <c r="U122" s="6">
        <f>VLOOKUP(T122,trade_prices!A:E,5,0)</f>
        <v>71.559997559999999</v>
      </c>
      <c r="V122" s="6">
        <f>VLOOKUP(T122,trade_prices!A:F,6,0)</f>
        <v>67.449104309999996</v>
      </c>
      <c r="W122" s="6">
        <f t="shared" si="28"/>
        <v>-6.094807769582973E-2</v>
      </c>
      <c r="X122" s="6" t="str">
        <f t="shared" si="29"/>
        <v>decrease</v>
      </c>
      <c r="Y122" s="6">
        <f t="shared" si="32"/>
        <v>-5.9110751037314332E-3</v>
      </c>
      <c r="Z122" s="6">
        <f t="shared" si="33"/>
        <v>-6.094807769582973E-2</v>
      </c>
      <c r="AA122" s="1">
        <f>VLOOKUP(E122,after_market_flags!B:H,7,0)</f>
        <v>44140</v>
      </c>
      <c r="AB122" s="1" t="str">
        <f t="shared" si="34"/>
        <v>ORA|44140</v>
      </c>
      <c r="AC122" s="6">
        <f>VLOOKUP(AB122,trade_prices!A:E,5,0)</f>
        <v>69.239997860000003</v>
      </c>
      <c r="AD122" s="6">
        <f>VLOOKUP(AB122,trade_prices!A:F,6,0)</f>
        <v>72.642097469999996</v>
      </c>
      <c r="AE122" s="6">
        <f t="shared" si="35"/>
        <v>7.1487379093708323E-2</v>
      </c>
      <c r="AF122">
        <f t="shared" si="30"/>
        <v>2</v>
      </c>
      <c r="AG122">
        <f t="shared" si="31"/>
        <v>1</v>
      </c>
    </row>
    <row r="123" spans="1:33" x14ac:dyDescent="0.35">
      <c r="A123" t="s">
        <v>443</v>
      </c>
      <c r="B123" t="s">
        <v>444</v>
      </c>
      <c r="C123" t="s">
        <v>9</v>
      </c>
      <c r="D123">
        <v>1</v>
      </c>
      <c r="E123" s="1">
        <v>44144</v>
      </c>
      <c r="F123" s="1" t="str">
        <f t="shared" si="22"/>
        <v>ORGO|44144</v>
      </c>
      <c r="G123" s="6">
        <f>VLOOKUP(F123,trade_prices!A:E,5,0)</f>
        <v>4</v>
      </c>
      <c r="H123" s="5">
        <f>VLOOKUP(F123,trade_prices!A:F,6,0)</f>
        <v>4.1500000950000002</v>
      </c>
      <c r="I123" s="1">
        <f>VLOOKUP(E123,after_market_flags!B:D,3,0)</f>
        <v>44137</v>
      </c>
      <c r="J123" s="1" t="str">
        <f t="shared" si="23"/>
        <v>ORGO|44137</v>
      </c>
      <c r="K123" s="6">
        <f>VLOOKUP(J123,trade_prices!A:E,5,0)</f>
        <v>3.670000076</v>
      </c>
      <c r="L123" s="6">
        <f>VLOOKUP(J123,trade_prices!A:F,6,0)</f>
        <v>3.670000076</v>
      </c>
      <c r="M123" s="6">
        <f t="shared" si="24"/>
        <v>0.11566265253302366</v>
      </c>
      <c r="N123" s="6" t="str">
        <f t="shared" si="25"/>
        <v>increase</v>
      </c>
      <c r="O123" s="1">
        <f>VLOOKUP(E123,after_market_flags!B:E,4,0)</f>
        <v>44141</v>
      </c>
      <c r="P123" s="1" t="str">
        <f t="shared" si="26"/>
        <v>ORGO|44141</v>
      </c>
      <c r="Q123" s="6">
        <f>VLOOKUP(P123,trade_prices!A:E,5,0)</f>
        <v>3.8900001049999999</v>
      </c>
      <c r="R123" s="6">
        <f>VLOOKUP(P123,trade_prices!A:F,6,0)</f>
        <v>4.0100002290000001</v>
      </c>
      <c r="S123" s="1">
        <f>VLOOKUP(E123,after_market_flags!B:F,5,0)</f>
        <v>44145</v>
      </c>
      <c r="T123" s="1" t="str">
        <f t="shared" si="27"/>
        <v>ORGO|44145</v>
      </c>
      <c r="U123" s="6">
        <f>VLOOKUP(T123,trade_prices!A:E,5,0)</f>
        <v>4.4400000569999998</v>
      </c>
      <c r="V123" s="6">
        <f>VLOOKUP(T123,trade_prices!A:F,6,0)</f>
        <v>4.3400001530000001</v>
      </c>
      <c r="W123" s="6">
        <f t="shared" si="28"/>
        <v>-2.3041451722271331E-2</v>
      </c>
      <c r="X123" s="6" t="str">
        <f t="shared" si="29"/>
        <v>decrease</v>
      </c>
      <c r="Y123" s="6">
        <f t="shared" si="32"/>
        <v>9.6846806864804444E-2</v>
      </c>
      <c r="Z123" s="6">
        <f t="shared" si="33"/>
        <v>-2.3041451722271331E-2</v>
      </c>
      <c r="AA123" s="1">
        <f>VLOOKUP(E123,after_market_flags!B:H,7,0)</f>
        <v>44146</v>
      </c>
      <c r="AB123" s="1" t="str">
        <f t="shared" si="34"/>
        <v>ORGO|44146</v>
      </c>
      <c r="AC123" s="6">
        <f>VLOOKUP(AB123,trade_prices!A:E,5,0)</f>
        <v>3.9300000669999999</v>
      </c>
      <c r="AD123" s="6">
        <f>VLOOKUP(AB123,trade_prices!A:F,6,0)</f>
        <v>3.9400000569999998</v>
      </c>
      <c r="AE123" s="6">
        <f t="shared" si="35"/>
        <v>-0.10152286553634442</v>
      </c>
      <c r="AF123">
        <f t="shared" si="30"/>
        <v>2</v>
      </c>
      <c r="AG123">
        <f t="shared" si="31"/>
        <v>1</v>
      </c>
    </row>
    <row r="124" spans="1:33" x14ac:dyDescent="0.35">
      <c r="A124" t="s">
        <v>449</v>
      </c>
      <c r="B124" t="s">
        <v>450</v>
      </c>
      <c r="C124" t="s">
        <v>9</v>
      </c>
      <c r="D124">
        <v>1</v>
      </c>
      <c r="E124" s="1">
        <v>44138</v>
      </c>
      <c r="F124" s="1" t="str">
        <f t="shared" si="22"/>
        <v>OTEL|44138</v>
      </c>
      <c r="G124" s="6">
        <f>VLOOKUP(F124,trade_prices!A:E,5,0)</f>
        <v>11.489999770000001</v>
      </c>
      <c r="H124" s="5">
        <f>VLOOKUP(F124,trade_prices!A:F,6,0)</f>
        <v>11.5</v>
      </c>
      <c r="I124" s="1">
        <f>VLOOKUP(E124,after_market_flags!B:D,3,0)</f>
        <v>44131</v>
      </c>
      <c r="J124" s="1" t="str">
        <f t="shared" si="23"/>
        <v>OTEL|44131</v>
      </c>
      <c r="K124" s="6">
        <f>VLOOKUP(J124,trade_prices!A:E,5,0)</f>
        <v>11.489999770000001</v>
      </c>
      <c r="L124" s="6">
        <f>VLOOKUP(J124,trade_prices!A:F,6,0)</f>
        <v>11.489999770000001</v>
      </c>
      <c r="M124" s="6">
        <f t="shared" si="24"/>
        <v>8.6958521739124149E-4</v>
      </c>
      <c r="N124" s="6" t="str">
        <f t="shared" si="25"/>
        <v>increase</v>
      </c>
      <c r="O124" s="1">
        <f>VLOOKUP(E124,after_market_flags!B:E,4,0)</f>
        <v>44137</v>
      </c>
      <c r="P124" s="1" t="str">
        <f t="shared" si="26"/>
        <v>OTEL|44137</v>
      </c>
      <c r="Q124" s="6">
        <f>VLOOKUP(P124,trade_prices!A:E,5,0)</f>
        <v>11.47000027</v>
      </c>
      <c r="R124" s="6">
        <f>VLOOKUP(P124,trade_prices!A:F,6,0)</f>
        <v>11.47000027</v>
      </c>
      <c r="S124" s="1">
        <f>VLOOKUP(E124,after_market_flags!B:F,5,0)</f>
        <v>44139</v>
      </c>
      <c r="T124" s="1" t="str">
        <f t="shared" si="27"/>
        <v>OTEL|44139</v>
      </c>
      <c r="U124" s="6">
        <f>VLOOKUP(T124,trade_prices!A:E,5,0)</f>
        <v>11.510000229999999</v>
      </c>
      <c r="V124" s="6">
        <f>VLOOKUP(T124,trade_prices!A:F,6,0)</f>
        <v>11.44999981</v>
      </c>
      <c r="W124" s="6">
        <f t="shared" si="28"/>
        <v>-5.2402114406672395E-3</v>
      </c>
      <c r="X124" s="6" t="str">
        <f t="shared" si="29"/>
        <v>decrease</v>
      </c>
      <c r="Y124" s="6">
        <f t="shared" si="32"/>
        <v>3.4752353779926373E-3</v>
      </c>
      <c r="Z124" s="6">
        <f t="shared" si="33"/>
        <v>-5.2402114406672395E-3</v>
      </c>
      <c r="AA124" s="1">
        <f>VLOOKUP(E124,after_market_flags!B:H,7,0)</f>
        <v>44140</v>
      </c>
      <c r="AB124" s="1" t="str">
        <f t="shared" si="34"/>
        <v>OTEL|44140</v>
      </c>
      <c r="AC124" s="6">
        <f>VLOOKUP(AB124,trade_prices!A:E,5,0)</f>
        <v>11.47999954</v>
      </c>
      <c r="AD124" s="6">
        <f>VLOOKUP(AB124,trade_prices!A:F,6,0)</f>
        <v>11.5</v>
      </c>
      <c r="AE124" s="6">
        <f t="shared" si="35"/>
        <v>4.3478426086956904E-3</v>
      </c>
      <c r="AF124">
        <f t="shared" si="30"/>
        <v>2</v>
      </c>
      <c r="AG124">
        <f t="shared" si="31"/>
        <v>0</v>
      </c>
    </row>
    <row r="125" spans="1:33" x14ac:dyDescent="0.35">
      <c r="A125" t="s">
        <v>451</v>
      </c>
      <c r="B125" t="s">
        <v>452</v>
      </c>
      <c r="C125" t="s">
        <v>9</v>
      </c>
      <c r="D125">
        <v>1</v>
      </c>
      <c r="E125" s="1">
        <v>44144</v>
      </c>
      <c r="F125" s="1" t="str">
        <f t="shared" si="22"/>
        <v>OXY|44144</v>
      </c>
      <c r="G125" s="6">
        <f>VLOOKUP(F125,trade_prices!A:E,5,0)</f>
        <v>11.55000019</v>
      </c>
      <c r="H125" s="5">
        <f>VLOOKUP(F125,trade_prices!A:F,6,0)</f>
        <v>12.22999954</v>
      </c>
      <c r="I125" s="1">
        <f>VLOOKUP(E125,after_market_flags!B:D,3,0)</f>
        <v>44137</v>
      </c>
      <c r="J125" s="1" t="str">
        <f t="shared" si="23"/>
        <v>OXY|44137</v>
      </c>
      <c r="K125" s="6">
        <f>VLOOKUP(J125,trade_prices!A:E,5,0)</f>
        <v>9.2600002289999992</v>
      </c>
      <c r="L125" s="6">
        <f>VLOOKUP(J125,trade_prices!A:F,6,0)</f>
        <v>9.6499996190000008</v>
      </c>
      <c r="M125" s="6">
        <f t="shared" si="24"/>
        <v>0.21095666541619501</v>
      </c>
      <c r="N125" s="6" t="str">
        <f t="shared" si="25"/>
        <v>increase</v>
      </c>
      <c r="O125" s="1">
        <f>VLOOKUP(E125,after_market_flags!B:E,4,0)</f>
        <v>44141</v>
      </c>
      <c r="P125" s="1" t="str">
        <f t="shared" si="26"/>
        <v>OXY|44141</v>
      </c>
      <c r="Q125" s="6">
        <f>VLOOKUP(P125,trade_prices!A:E,5,0)</f>
        <v>10.34000015</v>
      </c>
      <c r="R125" s="6">
        <f>VLOOKUP(P125,trade_prices!A:F,6,0)</f>
        <v>10.010000229999999</v>
      </c>
      <c r="S125" s="1">
        <f>VLOOKUP(E125,after_market_flags!B:F,5,0)</f>
        <v>44145</v>
      </c>
      <c r="T125" s="1" t="str">
        <f t="shared" si="27"/>
        <v>OXY|44145</v>
      </c>
      <c r="U125" s="6">
        <f>VLOOKUP(T125,trade_prices!A:E,5,0)</f>
        <v>12.079999920000001</v>
      </c>
      <c r="V125" s="6">
        <f>VLOOKUP(T125,trade_prices!A:F,6,0)</f>
        <v>12.380000109999999</v>
      </c>
      <c r="W125" s="6">
        <f t="shared" si="28"/>
        <v>2.4232648411503018E-2</v>
      </c>
      <c r="X125" s="6" t="str">
        <f t="shared" si="29"/>
        <v>increase</v>
      </c>
      <c r="Y125" s="6">
        <f t="shared" si="32"/>
        <v>0.17135759136660667</v>
      </c>
      <c r="Z125" s="6">
        <f t="shared" si="33"/>
        <v>2.4232648411503018E-2</v>
      </c>
      <c r="AA125" s="1">
        <f>VLOOKUP(E125,after_market_flags!B:H,7,0)</f>
        <v>44146</v>
      </c>
      <c r="AB125" s="1" t="str">
        <f t="shared" si="34"/>
        <v>OXY|44146</v>
      </c>
      <c r="AC125" s="6">
        <f>VLOOKUP(AB125,trade_prices!A:E,5,0)</f>
        <v>12.68999958</v>
      </c>
      <c r="AD125" s="6">
        <f>VLOOKUP(AB125,trade_prices!A:F,6,0)</f>
        <v>11.899999619999999</v>
      </c>
      <c r="AE125" s="6">
        <f t="shared" si="35"/>
        <v>-4.0336176918298099E-2</v>
      </c>
      <c r="AF125">
        <f t="shared" si="30"/>
        <v>1</v>
      </c>
      <c r="AG125">
        <f t="shared" si="31"/>
        <v>1</v>
      </c>
    </row>
    <row r="126" spans="1:33" x14ac:dyDescent="0.35">
      <c r="A126" t="s">
        <v>453</v>
      </c>
      <c r="B126" t="s">
        <v>454</v>
      </c>
      <c r="C126" t="s">
        <v>9</v>
      </c>
      <c r="D126">
        <v>1</v>
      </c>
      <c r="E126" s="1">
        <v>44140</v>
      </c>
      <c r="F126" s="1" t="str">
        <f t="shared" si="22"/>
        <v>PACDQ|44140</v>
      </c>
      <c r="G126" s="6">
        <f>VLOOKUP(F126,trade_prices!A:E,5,0)</f>
        <v>9.0000003999999995E-2</v>
      </c>
      <c r="H126" s="5">
        <f>VLOOKUP(F126,trade_prices!A:F,6,0)</f>
        <v>7.9999998000000003E-2</v>
      </c>
      <c r="I126" s="1">
        <f>VLOOKUP(E126,after_market_flags!B:D,3,0)</f>
        <v>44133</v>
      </c>
      <c r="J126" s="1" t="str">
        <f t="shared" si="23"/>
        <v>PACDQ|44133</v>
      </c>
      <c r="K126" s="6" t="e">
        <f>VLOOKUP(J126,trade_prices!A:E,5,0)</f>
        <v>#N/A</v>
      </c>
      <c r="L126" s="6" t="e">
        <f>VLOOKUP(J126,trade_prices!A:F,6,0)</f>
        <v>#N/A</v>
      </c>
      <c r="M126" s="6" t="e">
        <f t="shared" si="24"/>
        <v>#N/A</v>
      </c>
      <c r="N126" s="6" t="e">
        <f t="shared" si="25"/>
        <v>#N/A</v>
      </c>
      <c r="O126" s="1">
        <f>VLOOKUP(E126,after_market_flags!B:E,4,0)</f>
        <v>44139</v>
      </c>
      <c r="P126" s="1" t="str">
        <f t="shared" si="26"/>
        <v>PACDQ|44139</v>
      </c>
      <c r="Q126" s="6">
        <f>VLOOKUP(P126,trade_prices!A:E,5,0)</f>
        <v>7.0000000000000007E-2</v>
      </c>
      <c r="R126" s="6">
        <f>VLOOKUP(P126,trade_prices!A:F,6,0)</f>
        <v>9.0000003999999995E-2</v>
      </c>
      <c r="S126" s="1">
        <f>VLOOKUP(E126,after_market_flags!B:F,5,0)</f>
        <v>44141</v>
      </c>
      <c r="T126" s="1" t="str">
        <f t="shared" si="27"/>
        <v>PACDQ|44141</v>
      </c>
      <c r="U126" s="6">
        <f>VLOOKUP(T126,trade_prices!A:E,5,0)</f>
        <v>7.9999998000000003E-2</v>
      </c>
      <c r="V126" s="6">
        <f>VLOOKUP(T126,trade_prices!A:F,6,0)</f>
        <v>7.0000000000000007E-2</v>
      </c>
      <c r="W126" s="6">
        <f t="shared" si="28"/>
        <v>-0.14285711428571421</v>
      </c>
      <c r="X126" s="6" t="str">
        <f t="shared" si="29"/>
        <v>decrease</v>
      </c>
      <c r="Y126" s="6">
        <f t="shared" si="32"/>
        <v>-0.12500007812500186</v>
      </c>
      <c r="Z126" s="6">
        <f t="shared" si="33"/>
        <v>-0.14285711428571421</v>
      </c>
      <c r="AA126" s="1">
        <f>VLOOKUP(E126,after_market_flags!B:H,7,0)</f>
        <v>44144</v>
      </c>
      <c r="AB126" s="1" t="str">
        <f t="shared" si="34"/>
        <v>PACDQ|44144</v>
      </c>
      <c r="AC126" s="6">
        <f>VLOOKUP(AB126,trade_prices!A:E,5,0)</f>
        <v>7.0000000000000007E-2</v>
      </c>
      <c r="AD126" s="6">
        <f>VLOOKUP(AB126,trade_prices!A:F,6,0)</f>
        <v>5.0000001000000002E-2</v>
      </c>
      <c r="AE126" s="6">
        <f t="shared" si="35"/>
        <v>-0.39999997200000065</v>
      </c>
      <c r="AF126" t="e">
        <f t="shared" si="30"/>
        <v>#N/A</v>
      </c>
      <c r="AG126">
        <f t="shared" si="31"/>
        <v>1</v>
      </c>
    </row>
    <row r="127" spans="1:33" x14ac:dyDescent="0.35">
      <c r="A127" t="s">
        <v>459</v>
      </c>
      <c r="B127" t="s">
        <v>460</v>
      </c>
      <c r="C127" t="s">
        <v>9</v>
      </c>
      <c r="D127">
        <v>1</v>
      </c>
      <c r="E127" s="1">
        <v>44144</v>
      </c>
      <c r="F127" s="1" t="str">
        <f t="shared" si="22"/>
        <v>PDLI|44144</v>
      </c>
      <c r="G127" s="6">
        <f>VLOOKUP(F127,trade_prices!A:E,5,0)</f>
        <v>2.2400000100000002</v>
      </c>
      <c r="H127" s="5">
        <f>VLOOKUP(F127,trade_prices!A:F,6,0)</f>
        <v>2.170000076</v>
      </c>
      <c r="I127" s="1">
        <f>VLOOKUP(E127,after_market_flags!B:D,3,0)</f>
        <v>44137</v>
      </c>
      <c r="J127" s="1" t="str">
        <f t="shared" si="23"/>
        <v>PDLI|44137</v>
      </c>
      <c r="K127" s="6">
        <f>VLOOKUP(J127,trade_prices!A:E,5,0)</f>
        <v>2.1600000860000002</v>
      </c>
      <c r="L127" s="6">
        <f>VLOOKUP(J127,trade_prices!A:F,6,0)</f>
        <v>2.1500000950000002</v>
      </c>
      <c r="M127" s="6">
        <f t="shared" si="24"/>
        <v>9.2165807831979894E-3</v>
      </c>
      <c r="N127" s="6" t="str">
        <f t="shared" si="25"/>
        <v>increase</v>
      </c>
      <c r="O127" s="1">
        <f>VLOOKUP(E127,after_market_flags!B:E,4,0)</f>
        <v>44141</v>
      </c>
      <c r="P127" s="1" t="str">
        <f t="shared" si="26"/>
        <v>PDLI|44141</v>
      </c>
      <c r="Q127" s="6">
        <f>VLOOKUP(P127,trade_prices!A:E,5,0)</f>
        <v>2.2400000100000002</v>
      </c>
      <c r="R127" s="6">
        <f>VLOOKUP(P127,trade_prices!A:F,6,0)</f>
        <v>2.2400000100000002</v>
      </c>
      <c r="S127" s="1">
        <f>VLOOKUP(E127,after_market_flags!B:F,5,0)</f>
        <v>44145</v>
      </c>
      <c r="T127" s="1" t="str">
        <f t="shared" si="27"/>
        <v>PDLI|44145</v>
      </c>
      <c r="U127" s="6">
        <f>VLOOKUP(T127,trade_prices!A:E,5,0)</f>
        <v>2.1800000669999999</v>
      </c>
      <c r="V127" s="6">
        <f>VLOOKUP(T127,trade_prices!A:F,6,0)</f>
        <v>2.2200000289999999</v>
      </c>
      <c r="W127" s="6">
        <f t="shared" si="28"/>
        <v>1.8018000665530623E-2</v>
      </c>
      <c r="X127" s="6" t="str">
        <f t="shared" si="29"/>
        <v>increase</v>
      </c>
      <c r="Y127" s="6">
        <f t="shared" si="32"/>
        <v>-2.7522908787140064E-2</v>
      </c>
      <c r="Z127" s="6">
        <f t="shared" si="33"/>
        <v>1.8018000665530623E-2</v>
      </c>
      <c r="AA127" s="1">
        <f>VLOOKUP(E127,after_market_flags!B:H,7,0)</f>
        <v>44146</v>
      </c>
      <c r="AB127" s="1" t="str">
        <f t="shared" si="34"/>
        <v>PDLI|44146</v>
      </c>
      <c r="AC127" s="6">
        <f>VLOOKUP(AB127,trade_prices!A:E,5,0)</f>
        <v>2.2300000190000002</v>
      </c>
      <c r="AD127" s="6">
        <f>VLOOKUP(AB127,trade_prices!A:F,6,0)</f>
        <v>2.2599999899999998</v>
      </c>
      <c r="AE127" s="6">
        <f t="shared" si="35"/>
        <v>1.7699097865925176E-2</v>
      </c>
      <c r="AF127">
        <f t="shared" si="30"/>
        <v>1</v>
      </c>
      <c r="AG127">
        <f t="shared" si="31"/>
        <v>0</v>
      </c>
    </row>
    <row r="128" spans="1:33" x14ac:dyDescent="0.35">
      <c r="A128" t="s">
        <v>463</v>
      </c>
      <c r="B128" t="s">
        <v>464</v>
      </c>
      <c r="C128" t="s">
        <v>9</v>
      </c>
      <c r="D128">
        <v>1</v>
      </c>
      <c r="E128" s="1">
        <v>44144</v>
      </c>
      <c r="F128" s="1" t="str">
        <f t="shared" si="22"/>
        <v>PEIX|44144</v>
      </c>
      <c r="G128" s="6">
        <f>VLOOKUP(F128,trade_prices!A:E,5,0)</f>
        <v>6.3600001339999999</v>
      </c>
      <c r="H128" s="5">
        <f>VLOOKUP(F128,trade_prices!A:F,6,0)</f>
        <v>5.8400001530000001</v>
      </c>
      <c r="I128" s="1">
        <f>VLOOKUP(E128,after_market_flags!B:D,3,0)</f>
        <v>44137</v>
      </c>
      <c r="J128" s="1" t="str">
        <f t="shared" si="23"/>
        <v>PEIX|44137</v>
      </c>
      <c r="K128" s="6">
        <f>VLOOKUP(J128,trade_prices!A:E,5,0)</f>
        <v>6.2399997709999999</v>
      </c>
      <c r="L128" s="6">
        <f>VLOOKUP(J128,trade_prices!A:F,6,0)</f>
        <v>6.1199998860000004</v>
      </c>
      <c r="M128" s="6">
        <f t="shared" si="24"/>
        <v>-4.7945158504176556E-2</v>
      </c>
      <c r="N128" s="6" t="str">
        <f t="shared" si="25"/>
        <v>decrease</v>
      </c>
      <c r="O128" s="1">
        <f>VLOOKUP(E128,after_market_flags!B:E,4,0)</f>
        <v>44141</v>
      </c>
      <c r="P128" s="1" t="str">
        <f t="shared" si="26"/>
        <v>PEIX|44141</v>
      </c>
      <c r="Q128" s="6">
        <f>VLOOKUP(P128,trade_prices!A:E,5,0)</f>
        <v>7.420000076</v>
      </c>
      <c r="R128" s="6">
        <f>VLOOKUP(P128,trade_prices!A:F,6,0)</f>
        <v>6.7399997709999999</v>
      </c>
      <c r="S128" s="1">
        <f>VLOOKUP(E128,after_market_flags!B:F,5,0)</f>
        <v>44145</v>
      </c>
      <c r="T128" s="1" t="str">
        <f t="shared" si="27"/>
        <v>PEIX|44145</v>
      </c>
      <c r="U128" s="6">
        <f>VLOOKUP(T128,trade_prices!A:E,5,0)</f>
        <v>5.8899998660000001</v>
      </c>
      <c r="V128" s="6">
        <f>VLOOKUP(T128,trade_prices!A:F,6,0)</f>
        <v>5.7899999619999996</v>
      </c>
      <c r="W128" s="6">
        <f t="shared" si="28"/>
        <v>-1.7271140700570627E-2</v>
      </c>
      <c r="X128" s="6" t="str">
        <f t="shared" si="29"/>
        <v>decrease</v>
      </c>
      <c r="Y128" s="6">
        <f t="shared" si="32"/>
        <v>-0.1443123810420813</v>
      </c>
      <c r="Z128" s="6">
        <f t="shared" si="33"/>
        <v>-1.7271140700570627E-2</v>
      </c>
      <c r="AA128" s="1">
        <f>VLOOKUP(E128,after_market_flags!B:H,7,0)</f>
        <v>44146</v>
      </c>
      <c r="AB128" s="1" t="str">
        <f t="shared" si="34"/>
        <v>PEIX|44146</v>
      </c>
      <c r="AC128" s="6">
        <f>VLOOKUP(AB128,trade_prices!A:E,5,0)</f>
        <v>5.8499999049999998</v>
      </c>
      <c r="AD128" s="6">
        <f>VLOOKUP(AB128,trade_prices!A:F,6,0)</f>
        <v>5.8200001720000003</v>
      </c>
      <c r="AE128" s="6">
        <f t="shared" si="35"/>
        <v>5.1546751053946098E-3</v>
      </c>
      <c r="AF128">
        <f t="shared" si="30"/>
        <v>4</v>
      </c>
      <c r="AG128">
        <f t="shared" si="31"/>
        <v>0</v>
      </c>
    </row>
    <row r="129" spans="1:33" x14ac:dyDescent="0.35">
      <c r="A129" t="s">
        <v>467</v>
      </c>
      <c r="B129" t="s">
        <v>468</v>
      </c>
      <c r="C129" t="s">
        <v>9</v>
      </c>
      <c r="D129">
        <v>1</v>
      </c>
      <c r="E129" s="1">
        <v>44140</v>
      </c>
      <c r="F129" s="1" t="str">
        <f t="shared" si="22"/>
        <v>PFBX|44140</v>
      </c>
      <c r="G129" s="6">
        <f>VLOOKUP(F129,trade_prices!A:E,5,0)</f>
        <v>10.5</v>
      </c>
      <c r="H129" s="5">
        <f>VLOOKUP(F129,trade_prices!A:F,6,0)</f>
        <v>10.5</v>
      </c>
      <c r="I129" s="1">
        <f>VLOOKUP(E129,after_market_flags!B:D,3,0)</f>
        <v>44133</v>
      </c>
      <c r="J129" s="1" t="str">
        <f t="shared" si="23"/>
        <v>PFBX|44133</v>
      </c>
      <c r="K129" s="6">
        <f>VLOOKUP(J129,trade_prices!A:E,5,0)</f>
        <v>10.25</v>
      </c>
      <c r="L129" s="6">
        <f>VLOOKUP(J129,trade_prices!A:F,6,0)</f>
        <v>10.25</v>
      </c>
      <c r="M129" s="6">
        <f t="shared" si="24"/>
        <v>2.3809523809523808E-2</v>
      </c>
      <c r="N129" s="6" t="str">
        <f t="shared" si="25"/>
        <v>increase</v>
      </c>
      <c r="O129" s="1">
        <f>VLOOKUP(E129,after_market_flags!B:E,4,0)</f>
        <v>44139</v>
      </c>
      <c r="P129" s="1" t="str">
        <f t="shared" si="26"/>
        <v>PFBX|44139</v>
      </c>
      <c r="Q129" s="6">
        <f>VLOOKUP(P129,trade_prices!A:E,5,0)</f>
        <v>10.5</v>
      </c>
      <c r="R129" s="6">
        <f>VLOOKUP(P129,trade_prices!A:F,6,0)</f>
        <v>10.5</v>
      </c>
      <c r="S129" s="1">
        <f>VLOOKUP(E129,after_market_flags!B:F,5,0)</f>
        <v>44141</v>
      </c>
      <c r="T129" s="1" t="str">
        <f t="shared" si="27"/>
        <v>PFBX|44141</v>
      </c>
      <c r="U129" s="6">
        <f>VLOOKUP(T129,trade_prices!A:E,5,0)</f>
        <v>10.5</v>
      </c>
      <c r="V129" s="6">
        <f>VLOOKUP(T129,trade_prices!A:F,6,0)</f>
        <v>10.5</v>
      </c>
      <c r="W129" s="6">
        <f t="shared" si="28"/>
        <v>0</v>
      </c>
      <c r="X129" s="6" t="str">
        <f t="shared" si="29"/>
        <v>no change</v>
      </c>
      <c r="Y129" s="6">
        <f t="shared" si="32"/>
        <v>0</v>
      </c>
      <c r="Z129" s="6">
        <f t="shared" si="33"/>
        <v>0</v>
      </c>
      <c r="AA129" s="1">
        <f>VLOOKUP(E129,after_market_flags!B:H,7,0)</f>
        <v>44144</v>
      </c>
      <c r="AB129" s="1" t="str">
        <f t="shared" si="34"/>
        <v>PFBX|44144</v>
      </c>
      <c r="AC129" s="6">
        <f>VLOOKUP(AB129,trade_prices!A:E,5,0)</f>
        <v>10.5</v>
      </c>
      <c r="AD129" s="6">
        <f>VLOOKUP(AB129,trade_prices!A:F,6,0)</f>
        <v>10.5</v>
      </c>
      <c r="AE129" s="6">
        <f t="shared" si="35"/>
        <v>0</v>
      </c>
      <c r="AF129">
        <f t="shared" si="30"/>
        <v>0</v>
      </c>
      <c r="AG129">
        <f t="shared" si="31"/>
        <v>0</v>
      </c>
    </row>
    <row r="130" spans="1:33" x14ac:dyDescent="0.35">
      <c r="A130" t="s">
        <v>469</v>
      </c>
      <c r="B130" t="s">
        <v>470</v>
      </c>
      <c r="C130" t="s">
        <v>9</v>
      </c>
      <c r="D130">
        <v>1</v>
      </c>
      <c r="E130" s="1">
        <v>44144</v>
      </c>
      <c r="F130" s="1" t="str">
        <f t="shared" si="22"/>
        <v>PFIE|44144</v>
      </c>
      <c r="G130" s="6">
        <f>VLOOKUP(F130,trade_prices!A:E,5,0)</f>
        <v>0.730000019</v>
      </c>
      <c r="H130" s="5">
        <f>VLOOKUP(F130,trade_prices!A:F,6,0)</f>
        <v>0.82800000900000004</v>
      </c>
      <c r="I130" s="1">
        <f>VLOOKUP(E130,after_market_flags!B:D,3,0)</f>
        <v>44137</v>
      </c>
      <c r="J130" s="1" t="str">
        <f t="shared" si="23"/>
        <v>PFIE|44137</v>
      </c>
      <c r="K130" s="6">
        <f>VLOOKUP(J130,trade_prices!A:E,5,0)</f>
        <v>0.646000028</v>
      </c>
      <c r="L130" s="6">
        <f>VLOOKUP(J130,trade_prices!A:F,6,0)</f>
        <v>0.685000002</v>
      </c>
      <c r="M130" s="6">
        <f t="shared" si="24"/>
        <v>0.1727053205865364</v>
      </c>
      <c r="N130" s="6" t="str">
        <f t="shared" si="25"/>
        <v>increase</v>
      </c>
      <c r="O130" s="1">
        <f>VLOOKUP(E130,after_market_flags!B:E,4,0)</f>
        <v>44141</v>
      </c>
      <c r="P130" s="1" t="str">
        <f t="shared" si="26"/>
        <v>PFIE|44141</v>
      </c>
      <c r="Q130" s="6">
        <f>VLOOKUP(P130,trade_prices!A:E,5,0)</f>
        <v>0.66000002599999996</v>
      </c>
      <c r="R130" s="6">
        <f>VLOOKUP(P130,trade_prices!A:F,6,0)</f>
        <v>0.730000019</v>
      </c>
      <c r="S130" s="1">
        <f>VLOOKUP(E130,after_market_flags!B:F,5,0)</f>
        <v>44145</v>
      </c>
      <c r="T130" s="1" t="str">
        <f t="shared" si="27"/>
        <v>PFIE|44145</v>
      </c>
      <c r="U130" s="6">
        <f>VLOOKUP(T130,trade_prices!A:E,5,0)</f>
        <v>0.82200002699999997</v>
      </c>
      <c r="V130" s="6">
        <f>VLOOKUP(T130,trade_prices!A:F,6,0)</f>
        <v>0.75</v>
      </c>
      <c r="W130" s="6">
        <f t="shared" si="28"/>
        <v>-9.6000035999999955E-2</v>
      </c>
      <c r="X130" s="6" t="str">
        <f t="shared" si="29"/>
        <v>decrease</v>
      </c>
      <c r="Y130" s="6">
        <f t="shared" ref="Y130:Y161" si="36">(U130-R130)/U130</f>
        <v>0.11192214717530656</v>
      </c>
      <c r="Z130" s="6">
        <f t="shared" ref="Z130:Z161" si="37">(V130-U130)/V130</f>
        <v>-9.6000035999999955E-2</v>
      </c>
      <c r="AA130" s="1">
        <f>VLOOKUP(E130,after_market_flags!B:H,7,0)</f>
        <v>44146</v>
      </c>
      <c r="AB130" s="1" t="str">
        <f t="shared" ref="AB130:AB161" si="38">_xlfn.CONCAT(A130&amp;"|"&amp;AA130)</f>
        <v>PFIE|44146</v>
      </c>
      <c r="AC130" s="6">
        <f>VLOOKUP(AB130,trade_prices!A:E,5,0)</f>
        <v>0.75900000300000003</v>
      </c>
      <c r="AD130" s="6">
        <f>VLOOKUP(AB130,trade_prices!A:F,6,0)</f>
        <v>0.74800002600000004</v>
      </c>
      <c r="AE130" s="6">
        <f t="shared" ref="AE130:AE161" si="39">(AD130-V130)/AD130</f>
        <v>-2.6737619391472584E-3</v>
      </c>
      <c r="AF130">
        <f t="shared" si="30"/>
        <v>2</v>
      </c>
      <c r="AG130">
        <f t="shared" si="31"/>
        <v>1</v>
      </c>
    </row>
    <row r="131" spans="1:33" x14ac:dyDescent="0.35">
      <c r="A131" t="s">
        <v>471</v>
      </c>
      <c r="B131" t="s">
        <v>472</v>
      </c>
      <c r="C131" t="s">
        <v>9</v>
      </c>
      <c r="D131">
        <v>1</v>
      </c>
      <c r="E131" s="1">
        <v>44144</v>
      </c>
      <c r="F131" s="1" t="str">
        <f t="shared" ref="F131:F189" si="40">_xlfn.CONCAT(A131&amp;"|"&amp;E131)</f>
        <v>PGEN|44144</v>
      </c>
      <c r="G131" s="6">
        <f>VLOOKUP(F131,trade_prices!A:E,5,0)</f>
        <v>5.0700001720000003</v>
      </c>
      <c r="H131" s="5">
        <f>VLOOKUP(F131,trade_prices!A:F,6,0)</f>
        <v>5.4299998279999997</v>
      </c>
      <c r="I131" s="1">
        <f>VLOOKUP(E131,after_market_flags!B:D,3,0)</f>
        <v>44137</v>
      </c>
      <c r="J131" s="1" t="str">
        <f t="shared" ref="J131:J189" si="41">_xlfn.CONCAT(A131&amp;"|"&amp;I131)</f>
        <v>PGEN|44137</v>
      </c>
      <c r="K131" s="6">
        <f>VLOOKUP(J131,trade_prices!A:E,5,0)</f>
        <v>4.3800001139999996</v>
      </c>
      <c r="L131" s="6">
        <f>VLOOKUP(J131,trade_prices!A:F,6,0)</f>
        <v>4.170000076</v>
      </c>
      <c r="M131" s="6">
        <f t="shared" ref="M131:M189" si="42">(H131-L131)/H131</f>
        <v>0.23204416057303781</v>
      </c>
      <c r="N131" s="6" t="str">
        <f t="shared" ref="N131:N189" si="43">IF(M131&lt;0,"decrease",IF(M131&gt;0,"increase",IF(M131=0,"no change","")))</f>
        <v>increase</v>
      </c>
      <c r="O131" s="1">
        <f>VLOOKUP(E131,after_market_flags!B:E,4,0)</f>
        <v>44141</v>
      </c>
      <c r="P131" s="1" t="str">
        <f t="shared" ref="P131:P189" si="44">_xlfn.CONCAT(A131&amp;"|"&amp;O131)</f>
        <v>PGEN|44141</v>
      </c>
      <c r="Q131" s="6">
        <f>VLOOKUP(P131,trade_prices!A:E,5,0)</f>
        <v>5.2699999809999998</v>
      </c>
      <c r="R131" s="6">
        <f>VLOOKUP(P131,trade_prices!A:F,6,0)</f>
        <v>4.9099998469999999</v>
      </c>
      <c r="S131" s="1">
        <f>VLOOKUP(E131,after_market_flags!B:F,5,0)</f>
        <v>44145</v>
      </c>
      <c r="T131" s="1" t="str">
        <f t="shared" ref="T131:T189" si="45">_xlfn.CONCAT(A131&amp;"|"&amp;S131)</f>
        <v>PGEN|44145</v>
      </c>
      <c r="U131" s="6">
        <f>VLOOKUP(T131,trade_prices!A:E,5,0)</f>
        <v>5.4800000190000002</v>
      </c>
      <c r="V131" s="6">
        <f>VLOOKUP(T131,trade_prices!A:F,6,0)</f>
        <v>6</v>
      </c>
      <c r="W131" s="6">
        <f t="shared" ref="W131:W189" si="46">(V131-U131)/V131</f>
        <v>8.6666663499999963E-2</v>
      </c>
      <c r="X131" s="6" t="str">
        <f t="shared" ref="X131:X189" si="47">IF(W131&lt;0,"decrease",IF(W131&gt;0,"increase",IF(W131=0,"no change","")))</f>
        <v>increase</v>
      </c>
      <c r="Y131" s="6">
        <f t="shared" si="36"/>
        <v>0.10401462956637268</v>
      </c>
      <c r="Z131" s="6">
        <f t="shared" si="37"/>
        <v>8.6666663499999963E-2</v>
      </c>
      <c r="AA131" s="1">
        <f>VLOOKUP(E131,after_market_flags!B:H,7,0)</f>
        <v>44146</v>
      </c>
      <c r="AB131" s="1" t="str">
        <f t="shared" si="38"/>
        <v>PGEN|44146</v>
      </c>
      <c r="AC131" s="6">
        <f>VLOOKUP(AB131,trade_prices!A:E,5,0)</f>
        <v>6.0500001909999996</v>
      </c>
      <c r="AD131" s="6">
        <f>VLOOKUP(AB131,trade_prices!A:F,6,0)</f>
        <v>5.7800002099999999</v>
      </c>
      <c r="AE131" s="6">
        <f t="shared" si="39"/>
        <v>-3.8062246021959942E-2</v>
      </c>
      <c r="AF131">
        <f t="shared" ref="AF131:AF189" si="48">IF(AND(N131="increase",X131="increase"),1,
IF(AND(N131="increase",X131="decrease"),2,
IF(AND(N131="decrease",X131="increase"),3,
IF(AND(N131="decrease",X131="decrease"),4,0))))</f>
        <v>1</v>
      </c>
      <c r="AG131">
        <f t="shared" ref="AG131:AG189" si="49">IF(ABS(W131)&gt;=$AN$1,1,0)</f>
        <v>1</v>
      </c>
    </row>
    <row r="132" spans="1:33" x14ac:dyDescent="0.35">
      <c r="A132" t="s">
        <v>473</v>
      </c>
      <c r="B132" t="s">
        <v>474</v>
      </c>
      <c r="C132" t="s">
        <v>9</v>
      </c>
      <c r="D132">
        <v>1</v>
      </c>
      <c r="E132" s="1">
        <v>44144</v>
      </c>
      <c r="F132" s="1" t="str">
        <f t="shared" si="40"/>
        <v>PHUN|44144</v>
      </c>
      <c r="G132" s="6">
        <f>VLOOKUP(F132,trade_prices!A:E,5,0)</f>
        <v>0.700999975</v>
      </c>
      <c r="H132" s="5">
        <f>VLOOKUP(F132,trade_prices!A:F,6,0)</f>
        <v>0.737999976</v>
      </c>
      <c r="I132" s="1">
        <f>VLOOKUP(E132,after_market_flags!B:D,3,0)</f>
        <v>44137</v>
      </c>
      <c r="J132" s="1" t="str">
        <f t="shared" si="41"/>
        <v>PHUN|44137</v>
      </c>
      <c r="K132" s="6">
        <f>VLOOKUP(J132,trade_prices!A:E,5,0)</f>
        <v>0.66000002599999996</v>
      </c>
      <c r="L132" s="6">
        <f>VLOOKUP(J132,trade_prices!A:F,6,0)</f>
        <v>0.68400001499999996</v>
      </c>
      <c r="M132" s="6">
        <f t="shared" si="42"/>
        <v>7.3170681241323018E-2</v>
      </c>
      <c r="N132" s="6" t="str">
        <f t="shared" si="43"/>
        <v>increase</v>
      </c>
      <c r="O132" s="1">
        <f>VLOOKUP(E132,after_market_flags!B:E,4,0)</f>
        <v>44141</v>
      </c>
      <c r="P132" s="1" t="str">
        <f t="shared" si="44"/>
        <v>PHUN|44141</v>
      </c>
      <c r="Q132" s="6">
        <f>VLOOKUP(P132,trade_prices!A:E,5,0)</f>
        <v>0.698000014</v>
      </c>
      <c r="R132" s="6">
        <f>VLOOKUP(P132,trade_prices!A:F,6,0)</f>
        <v>0.698000014</v>
      </c>
      <c r="S132" s="1">
        <f>VLOOKUP(E132,after_market_flags!B:F,5,0)</f>
        <v>44145</v>
      </c>
      <c r="T132" s="1" t="str">
        <f t="shared" si="45"/>
        <v>PHUN|44145</v>
      </c>
      <c r="U132" s="6">
        <f>VLOOKUP(T132,trade_prices!A:E,5,0)</f>
        <v>0.68000000699999996</v>
      </c>
      <c r="V132" s="6">
        <f>VLOOKUP(T132,trade_prices!A:F,6,0)</f>
        <v>0.65100002300000004</v>
      </c>
      <c r="W132" s="6">
        <f t="shared" si="46"/>
        <v>-4.4546824847039861E-2</v>
      </c>
      <c r="X132" s="6" t="str">
        <f t="shared" si="47"/>
        <v>decrease</v>
      </c>
      <c r="Y132" s="6">
        <f t="shared" si="36"/>
        <v>-2.6470598256920372E-2</v>
      </c>
      <c r="Z132" s="6">
        <f t="shared" si="37"/>
        <v>-4.4546824847039861E-2</v>
      </c>
      <c r="AA132" s="1">
        <f>VLOOKUP(E132,after_market_flags!B:H,7,0)</f>
        <v>44146</v>
      </c>
      <c r="AB132" s="1" t="str">
        <f t="shared" si="38"/>
        <v>PHUN|44146</v>
      </c>
      <c r="AC132" s="6">
        <f>VLOOKUP(AB132,trade_prices!A:E,5,0)</f>
        <v>0.65899997899999996</v>
      </c>
      <c r="AD132" s="6">
        <f>VLOOKUP(AB132,trade_prices!A:F,6,0)</f>
        <v>0.68900001</v>
      </c>
      <c r="AE132" s="6">
        <f t="shared" si="39"/>
        <v>5.515237510664181E-2</v>
      </c>
      <c r="AF132">
        <f t="shared" si="48"/>
        <v>2</v>
      </c>
      <c r="AG132">
        <f t="shared" si="49"/>
        <v>1</v>
      </c>
    </row>
    <row r="133" spans="1:33" x14ac:dyDescent="0.35">
      <c r="A133" t="s">
        <v>475</v>
      </c>
      <c r="B133" t="s">
        <v>476</v>
      </c>
      <c r="C133" t="s">
        <v>9</v>
      </c>
      <c r="D133">
        <v>1</v>
      </c>
      <c r="E133" s="1">
        <v>44144</v>
      </c>
      <c r="F133" s="1" t="str">
        <f t="shared" si="40"/>
        <v>PLSE|44144</v>
      </c>
      <c r="G133" s="6">
        <f>VLOOKUP(F133,trade_prices!A:E,5,0)</f>
        <v>12.079999920000001</v>
      </c>
      <c r="H133" s="5">
        <f>VLOOKUP(F133,trade_prices!A:F,6,0)</f>
        <v>11.89000034</v>
      </c>
      <c r="I133" s="1">
        <f>VLOOKUP(E133,after_market_flags!B:D,3,0)</f>
        <v>44137</v>
      </c>
      <c r="J133" s="1" t="str">
        <f t="shared" si="41"/>
        <v>PLSE|44137</v>
      </c>
      <c r="K133" s="6">
        <f>VLOOKUP(J133,trade_prices!A:E,5,0)</f>
        <v>12.30000019</v>
      </c>
      <c r="L133" s="6">
        <f>VLOOKUP(J133,trade_prices!A:F,6,0)</f>
        <v>12.06000042</v>
      </c>
      <c r="M133" s="6">
        <f t="shared" si="42"/>
        <v>-1.4297735503681191E-2</v>
      </c>
      <c r="N133" s="6" t="str">
        <f t="shared" si="43"/>
        <v>decrease</v>
      </c>
      <c r="O133" s="1">
        <f>VLOOKUP(E133,after_market_flags!B:E,4,0)</f>
        <v>44141</v>
      </c>
      <c r="P133" s="1" t="str">
        <f t="shared" si="44"/>
        <v>PLSE|44141</v>
      </c>
      <c r="Q133" s="6">
        <f>VLOOKUP(P133,trade_prices!A:E,5,0)</f>
        <v>12.210000040000001</v>
      </c>
      <c r="R133" s="6">
        <f>VLOOKUP(P133,trade_prices!A:F,6,0)</f>
        <v>12.149999619999999</v>
      </c>
      <c r="S133" s="1">
        <f>VLOOKUP(E133,after_market_flags!B:F,5,0)</f>
        <v>44145</v>
      </c>
      <c r="T133" s="1" t="str">
        <f t="shared" si="45"/>
        <v>PLSE|44145</v>
      </c>
      <c r="U133" s="6">
        <f>VLOOKUP(T133,trade_prices!A:E,5,0)</f>
        <v>12.56999969</v>
      </c>
      <c r="V133" s="6">
        <f>VLOOKUP(T133,trade_prices!A:F,6,0)</f>
        <v>14.079999920000001</v>
      </c>
      <c r="W133" s="6">
        <f t="shared" si="46"/>
        <v>0.10724433512638834</v>
      </c>
      <c r="X133" s="6" t="str">
        <f t="shared" si="47"/>
        <v>increase</v>
      </c>
      <c r="Y133" s="6">
        <f t="shared" si="36"/>
        <v>3.3412894221002194E-2</v>
      </c>
      <c r="Z133" s="6">
        <f t="shared" si="37"/>
        <v>0.10724433512638834</v>
      </c>
      <c r="AA133" s="1">
        <f>VLOOKUP(E133,after_market_flags!B:H,7,0)</f>
        <v>44146</v>
      </c>
      <c r="AB133" s="1" t="str">
        <f t="shared" si="38"/>
        <v>PLSE|44146</v>
      </c>
      <c r="AC133" s="6">
        <f>VLOOKUP(AB133,trade_prices!A:E,5,0)</f>
        <v>14.010000229999999</v>
      </c>
      <c r="AD133" s="6">
        <f>VLOOKUP(AB133,trade_prices!A:F,6,0)</f>
        <v>14.670000079999999</v>
      </c>
      <c r="AE133" s="6">
        <f t="shared" si="39"/>
        <v>4.0218142929962335E-2</v>
      </c>
      <c r="AF133">
        <f t="shared" si="48"/>
        <v>3</v>
      </c>
      <c r="AG133">
        <f t="shared" si="49"/>
        <v>1</v>
      </c>
    </row>
    <row r="134" spans="1:33" x14ac:dyDescent="0.35">
      <c r="A134" t="s">
        <v>487</v>
      </c>
      <c r="B134" t="s">
        <v>488</v>
      </c>
      <c r="C134" t="s">
        <v>9</v>
      </c>
      <c r="D134">
        <v>1</v>
      </c>
      <c r="E134" s="1">
        <v>44144</v>
      </c>
      <c r="F134" s="1" t="str">
        <f t="shared" si="40"/>
        <v>PSEC|44144</v>
      </c>
      <c r="G134" s="6">
        <f>VLOOKUP(F134,trade_prices!A:E,5,0)</f>
        <v>5.0399999619999996</v>
      </c>
      <c r="H134" s="5">
        <f>VLOOKUP(F134,trade_prices!A:F,6,0)</f>
        <v>5.0100002290000001</v>
      </c>
      <c r="I134" s="1">
        <f>VLOOKUP(E134,after_market_flags!B:D,3,0)</f>
        <v>44137</v>
      </c>
      <c r="J134" s="1" t="str">
        <f t="shared" si="41"/>
        <v>PSEC|44137</v>
      </c>
      <c r="K134" s="6">
        <f>VLOOKUP(J134,trade_prices!A:E,5,0)</f>
        <v>4.9899997709999999</v>
      </c>
      <c r="L134" s="6">
        <f>VLOOKUP(J134,trade_prices!A:F,6,0)</f>
        <v>5.0300002099999999</v>
      </c>
      <c r="M134" s="6">
        <f t="shared" si="42"/>
        <v>-3.9920119931794477E-3</v>
      </c>
      <c r="N134" s="6" t="str">
        <f t="shared" si="43"/>
        <v>decrease</v>
      </c>
      <c r="O134" s="1">
        <f>VLOOKUP(E134,after_market_flags!B:E,4,0)</f>
        <v>44141</v>
      </c>
      <c r="P134" s="1" t="str">
        <f t="shared" si="44"/>
        <v>PSEC|44141</v>
      </c>
      <c r="Q134" s="6">
        <f>VLOOKUP(P134,trade_prices!A:E,5,0)</f>
        <v>5.0399999619999996</v>
      </c>
      <c r="R134" s="6">
        <f>VLOOKUP(P134,trade_prices!A:F,6,0)</f>
        <v>4.9699997900000001</v>
      </c>
      <c r="S134" s="1">
        <f>VLOOKUP(E134,after_market_flags!B:F,5,0)</f>
        <v>44145</v>
      </c>
      <c r="T134" s="1" t="str">
        <f t="shared" si="45"/>
        <v>PSEC|44145</v>
      </c>
      <c r="U134" s="6">
        <f>VLOOKUP(T134,trade_prices!A:E,5,0)</f>
        <v>5.0199999809999998</v>
      </c>
      <c r="V134" s="6">
        <f>VLOOKUP(T134,trade_prices!A:F,6,0)</f>
        <v>5.1799998279999997</v>
      </c>
      <c r="W134" s="6">
        <f t="shared" si="46"/>
        <v>3.0888002376976125E-2</v>
      </c>
      <c r="X134" s="6" t="str">
        <f t="shared" si="47"/>
        <v>increase</v>
      </c>
      <c r="Y134" s="6">
        <f t="shared" si="36"/>
        <v>9.9601974480564518E-3</v>
      </c>
      <c r="Z134" s="6">
        <f t="shared" si="37"/>
        <v>3.0888002376976125E-2</v>
      </c>
      <c r="AA134" s="1">
        <f>VLOOKUP(E134,after_market_flags!B:H,7,0)</f>
        <v>44146</v>
      </c>
      <c r="AB134" s="1" t="str">
        <f t="shared" si="38"/>
        <v>PSEC|44146</v>
      </c>
      <c r="AC134" s="6">
        <f>VLOOKUP(AB134,trade_prices!A:E,5,0)</f>
        <v>5.170000076</v>
      </c>
      <c r="AD134" s="6">
        <f>VLOOKUP(AB134,trade_prices!A:F,6,0)</f>
        <v>5.1799998279999997</v>
      </c>
      <c r="AE134" s="6">
        <f t="shared" si="39"/>
        <v>0</v>
      </c>
      <c r="AF134">
        <f t="shared" si="48"/>
        <v>3</v>
      </c>
      <c r="AG134">
        <f t="shared" si="49"/>
        <v>1</v>
      </c>
    </row>
    <row r="135" spans="1:33" x14ac:dyDescent="0.35">
      <c r="A135" t="s">
        <v>497</v>
      </c>
      <c r="B135" t="s">
        <v>498</v>
      </c>
      <c r="C135" t="s">
        <v>9</v>
      </c>
      <c r="D135">
        <v>1</v>
      </c>
      <c r="E135" s="1">
        <v>44139</v>
      </c>
      <c r="F135" s="1" t="str">
        <f t="shared" si="40"/>
        <v>QRTEP|44139</v>
      </c>
      <c r="G135" s="6">
        <f>VLOOKUP(F135,trade_prices!A:E,5,0)</f>
        <v>98.519996640000002</v>
      </c>
      <c r="H135" s="5">
        <f>VLOOKUP(F135,trade_prices!A:F,6,0)</f>
        <v>98.150001529999997</v>
      </c>
      <c r="I135" s="1">
        <f>VLOOKUP(E135,after_market_flags!B:D,3,0)</f>
        <v>44132</v>
      </c>
      <c r="J135" s="1" t="str">
        <f t="shared" si="41"/>
        <v>QRTEP|44132</v>
      </c>
      <c r="K135" s="6">
        <f>VLOOKUP(J135,trade_prices!A:E,5,0)</f>
        <v>98.599998470000003</v>
      </c>
      <c r="L135" s="6">
        <f>VLOOKUP(J135,trade_prices!A:F,6,0)</f>
        <v>98.339996339999999</v>
      </c>
      <c r="M135" s="6">
        <f t="shared" si="42"/>
        <v>-1.9357596234160928E-3</v>
      </c>
      <c r="N135" s="6" t="str">
        <f t="shared" si="43"/>
        <v>decrease</v>
      </c>
      <c r="O135" s="1">
        <f>VLOOKUP(E135,after_market_flags!B:E,4,0)</f>
        <v>44138</v>
      </c>
      <c r="P135" s="1" t="str">
        <f t="shared" si="44"/>
        <v>QRTEP|44138</v>
      </c>
      <c r="Q135" s="6">
        <f>VLOOKUP(P135,trade_prices!A:E,5,0)</f>
        <v>98</v>
      </c>
      <c r="R135" s="6">
        <f>VLOOKUP(P135,trade_prices!A:F,6,0)</f>
        <v>98</v>
      </c>
      <c r="S135" s="1">
        <f>VLOOKUP(E135,after_market_flags!B:F,5,0)</f>
        <v>44140</v>
      </c>
      <c r="T135" s="1" t="str">
        <f t="shared" si="45"/>
        <v>QRTEP|44140</v>
      </c>
      <c r="U135" s="6">
        <f>VLOOKUP(T135,trade_prices!A:E,5,0)</f>
        <v>98.559997559999999</v>
      </c>
      <c r="V135" s="6">
        <f>VLOOKUP(T135,trade_prices!A:F,6,0)</f>
        <v>99.050003050000001</v>
      </c>
      <c r="W135" s="6">
        <f t="shared" si="46"/>
        <v>4.9470517406511221E-3</v>
      </c>
      <c r="X135" s="6" t="str">
        <f t="shared" si="47"/>
        <v>increase</v>
      </c>
      <c r="Y135" s="6">
        <f t="shared" si="36"/>
        <v>5.6817935659859544E-3</v>
      </c>
      <c r="Z135" s="6">
        <f t="shared" si="37"/>
        <v>4.9470517406511221E-3</v>
      </c>
      <c r="AA135" s="1">
        <f>VLOOKUP(E135,after_market_flags!B:H,7,0)</f>
        <v>44141</v>
      </c>
      <c r="AB135" s="1" t="str">
        <f t="shared" si="38"/>
        <v>QRTEP|44141</v>
      </c>
      <c r="AC135" s="6">
        <f>VLOOKUP(AB135,trade_prices!A:E,5,0)</f>
        <v>99.120002749999998</v>
      </c>
      <c r="AD135" s="6">
        <f>VLOOKUP(AB135,trade_prices!A:F,6,0)</f>
        <v>99.08000183</v>
      </c>
      <c r="AE135" s="6">
        <f t="shared" si="39"/>
        <v>3.0277330890113557E-4</v>
      </c>
      <c r="AF135">
        <f t="shared" si="48"/>
        <v>3</v>
      </c>
      <c r="AG135">
        <f t="shared" si="49"/>
        <v>0</v>
      </c>
    </row>
    <row r="136" spans="1:33" x14ac:dyDescent="0.35">
      <c r="A136" t="s">
        <v>499</v>
      </c>
      <c r="B136" t="s">
        <v>500</v>
      </c>
      <c r="C136" t="s">
        <v>9</v>
      </c>
      <c r="D136">
        <v>1</v>
      </c>
      <c r="E136" s="1">
        <v>44138</v>
      </c>
      <c r="F136" s="1" t="str">
        <f t="shared" si="40"/>
        <v>QUAD|44138</v>
      </c>
      <c r="G136" s="6">
        <f>VLOOKUP(F136,trade_prices!A:E,5,0)</f>
        <v>2.380000114</v>
      </c>
      <c r="H136" s="5">
        <f>VLOOKUP(F136,trade_prices!A:F,6,0)</f>
        <v>2.420000076</v>
      </c>
      <c r="I136" s="1">
        <f>VLOOKUP(E136,after_market_flags!B:D,3,0)</f>
        <v>44131</v>
      </c>
      <c r="J136" s="1" t="str">
        <f t="shared" si="41"/>
        <v>QUAD|44131</v>
      </c>
      <c r="K136" s="6">
        <f>VLOOKUP(J136,trade_prices!A:E,5,0)</f>
        <v>2.670000076</v>
      </c>
      <c r="L136" s="6">
        <f>VLOOKUP(J136,trade_prices!A:F,6,0)</f>
        <v>2.5299999710000001</v>
      </c>
      <c r="M136" s="6">
        <f t="shared" si="42"/>
        <v>-4.5454500638619014E-2</v>
      </c>
      <c r="N136" s="6" t="str">
        <f t="shared" si="43"/>
        <v>decrease</v>
      </c>
      <c r="O136" s="1">
        <f>VLOOKUP(E136,after_market_flags!B:E,4,0)</f>
        <v>44137</v>
      </c>
      <c r="P136" s="1" t="str">
        <f t="shared" si="44"/>
        <v>QUAD|44137</v>
      </c>
      <c r="Q136" s="6">
        <f>VLOOKUP(P136,trade_prices!A:E,5,0)</f>
        <v>2.3399999139999998</v>
      </c>
      <c r="R136" s="6">
        <f>VLOOKUP(P136,trade_prices!A:F,6,0)</f>
        <v>2.3099999430000002</v>
      </c>
      <c r="S136" s="1">
        <f>VLOOKUP(E136,after_market_flags!B:F,5,0)</f>
        <v>44139</v>
      </c>
      <c r="T136" s="1" t="str">
        <f t="shared" si="45"/>
        <v>QUAD|44139</v>
      </c>
      <c r="U136" s="6">
        <f>VLOOKUP(T136,trade_prices!A:E,5,0)</f>
        <v>2.4300000669999999</v>
      </c>
      <c r="V136" s="6">
        <f>VLOOKUP(T136,trade_prices!A:F,6,0)</f>
        <v>2.210000038</v>
      </c>
      <c r="W136" s="6">
        <f t="shared" si="46"/>
        <v>-9.9547522722712251E-2</v>
      </c>
      <c r="X136" s="6" t="str">
        <f t="shared" si="47"/>
        <v>decrease</v>
      </c>
      <c r="Y136" s="6">
        <f t="shared" si="36"/>
        <v>4.9382765716606755E-2</v>
      </c>
      <c r="Z136" s="6">
        <f t="shared" si="37"/>
        <v>-9.9547522722712251E-2</v>
      </c>
      <c r="AA136" s="1">
        <f>VLOOKUP(E136,after_market_flags!B:H,7,0)</f>
        <v>44140</v>
      </c>
      <c r="AB136" s="1" t="str">
        <f t="shared" si="38"/>
        <v>QUAD|44140</v>
      </c>
      <c r="AC136" s="6">
        <f>VLOOKUP(AB136,trade_prices!A:E,5,0)</f>
        <v>2.3399999139999998</v>
      </c>
      <c r="AD136" s="6">
        <f>VLOOKUP(AB136,trade_prices!A:F,6,0)</f>
        <v>2.1800000669999999</v>
      </c>
      <c r="AE136" s="6">
        <f t="shared" si="39"/>
        <v>-1.3761454164212221E-2</v>
      </c>
      <c r="AF136">
        <f t="shared" si="48"/>
        <v>4</v>
      </c>
      <c r="AG136">
        <f t="shared" si="49"/>
        <v>1</v>
      </c>
    </row>
    <row r="137" spans="1:33" x14ac:dyDescent="0.35">
      <c r="A137" t="s">
        <v>501</v>
      </c>
      <c r="B137" t="s">
        <v>502</v>
      </c>
      <c r="C137" t="s">
        <v>9</v>
      </c>
      <c r="D137">
        <v>1</v>
      </c>
      <c r="E137" s="1">
        <v>44144</v>
      </c>
      <c r="F137" s="1" t="str">
        <f t="shared" si="40"/>
        <v>RAIL|44144</v>
      </c>
      <c r="G137" s="6">
        <f>VLOOKUP(F137,trade_prices!A:E,5,0)</f>
        <v>1.6799999480000001</v>
      </c>
      <c r="H137" s="5">
        <f>VLOOKUP(F137,trade_prices!A:F,6,0)</f>
        <v>1.7400000099999999</v>
      </c>
      <c r="I137" s="1">
        <f>VLOOKUP(E137,after_market_flags!B:D,3,0)</f>
        <v>44137</v>
      </c>
      <c r="J137" s="1" t="str">
        <f t="shared" si="41"/>
        <v>RAIL|44137</v>
      </c>
      <c r="K137" s="6">
        <f>VLOOKUP(J137,trade_prices!A:E,5,0)</f>
        <v>1.559999943</v>
      </c>
      <c r="L137" s="6">
        <f>VLOOKUP(J137,trade_prices!A:F,6,0)</f>
        <v>1.6100000139999999</v>
      </c>
      <c r="M137" s="6">
        <f t="shared" si="42"/>
        <v>7.4712640949927356E-2</v>
      </c>
      <c r="N137" s="6" t="str">
        <f t="shared" si="43"/>
        <v>increase</v>
      </c>
      <c r="O137" s="1">
        <f>VLOOKUP(E137,after_market_flags!B:E,4,0)</f>
        <v>44141</v>
      </c>
      <c r="P137" s="1" t="str">
        <f t="shared" si="44"/>
        <v>RAIL|44141</v>
      </c>
      <c r="Q137" s="6">
        <f>VLOOKUP(P137,trade_prices!A:E,5,0)</f>
        <v>1.6399999860000001</v>
      </c>
      <c r="R137" s="6">
        <f>VLOOKUP(P137,trade_prices!A:F,6,0)</f>
        <v>1.6499999759999999</v>
      </c>
      <c r="S137" s="1">
        <f>VLOOKUP(E137,after_market_flags!B:F,5,0)</f>
        <v>44145</v>
      </c>
      <c r="T137" s="1" t="str">
        <f t="shared" si="45"/>
        <v>RAIL|44145</v>
      </c>
      <c r="U137" s="6">
        <f>VLOOKUP(T137,trade_prices!A:E,5,0)</f>
        <v>1.6499999759999999</v>
      </c>
      <c r="V137" s="6">
        <f>VLOOKUP(T137,trade_prices!A:F,6,0)</f>
        <v>1.539999962</v>
      </c>
      <c r="W137" s="6">
        <f t="shared" si="46"/>
        <v>-7.1428582282003925E-2</v>
      </c>
      <c r="X137" s="6" t="str">
        <f t="shared" si="47"/>
        <v>decrease</v>
      </c>
      <c r="Y137" s="6">
        <f t="shared" si="36"/>
        <v>0</v>
      </c>
      <c r="Z137" s="6">
        <f t="shared" si="37"/>
        <v>-7.1428582282003925E-2</v>
      </c>
      <c r="AA137" s="1">
        <f>VLOOKUP(E137,after_market_flags!B:H,7,0)</f>
        <v>44146</v>
      </c>
      <c r="AB137" s="1" t="str">
        <f t="shared" si="38"/>
        <v>RAIL|44146</v>
      </c>
      <c r="AC137" s="6">
        <f>VLOOKUP(AB137,trade_prices!A:E,5,0)</f>
        <v>1.5700000519999999</v>
      </c>
      <c r="AD137" s="6">
        <f>VLOOKUP(AB137,trade_prices!A:F,6,0)</f>
        <v>1.5</v>
      </c>
      <c r="AE137" s="6">
        <f t="shared" si="39"/>
        <v>-2.6666641333333335E-2</v>
      </c>
      <c r="AF137">
        <f t="shared" si="48"/>
        <v>2</v>
      </c>
      <c r="AG137">
        <f t="shared" si="49"/>
        <v>1</v>
      </c>
    </row>
    <row r="138" spans="1:33" x14ac:dyDescent="0.35">
      <c r="A138" t="s">
        <v>503</v>
      </c>
      <c r="B138" t="s">
        <v>504</v>
      </c>
      <c r="C138" t="s">
        <v>9</v>
      </c>
      <c r="D138">
        <v>1</v>
      </c>
      <c r="E138" s="1">
        <v>44144</v>
      </c>
      <c r="F138" s="1" t="str">
        <f t="shared" si="40"/>
        <v>RAMP|44144</v>
      </c>
      <c r="G138" s="6">
        <f>VLOOKUP(F138,trade_prices!A:E,5,0)</f>
        <v>77.910003660000001</v>
      </c>
      <c r="H138" s="5">
        <f>VLOOKUP(F138,trade_prices!A:F,6,0)</f>
        <v>76.540000919999997</v>
      </c>
      <c r="I138" s="1">
        <f>VLOOKUP(E138,after_market_flags!B:D,3,0)</f>
        <v>44137</v>
      </c>
      <c r="J138" s="1" t="str">
        <f t="shared" si="41"/>
        <v>RAMP|44137</v>
      </c>
      <c r="K138" s="6">
        <f>VLOOKUP(J138,trade_prices!A:E,5,0)</f>
        <v>66.569999690000003</v>
      </c>
      <c r="L138" s="6">
        <f>VLOOKUP(J138,trade_prices!A:F,6,0)</f>
        <v>63.950000760000002</v>
      </c>
      <c r="M138" s="6">
        <f t="shared" si="42"/>
        <v>0.16448915611013812</v>
      </c>
      <c r="N138" s="6" t="str">
        <f t="shared" si="43"/>
        <v>increase</v>
      </c>
      <c r="O138" s="1">
        <f>VLOOKUP(E138,after_market_flags!B:E,4,0)</f>
        <v>44141</v>
      </c>
      <c r="P138" s="1" t="str">
        <f t="shared" si="44"/>
        <v>RAMP|44141</v>
      </c>
      <c r="Q138" s="6">
        <f>VLOOKUP(P138,trade_prices!A:E,5,0)</f>
        <v>72.800003050000001</v>
      </c>
      <c r="R138" s="6">
        <f>VLOOKUP(P138,trade_prices!A:F,6,0)</f>
        <v>76.02999878</v>
      </c>
      <c r="S138" s="1">
        <f>VLOOKUP(E138,after_market_flags!B:F,5,0)</f>
        <v>44145</v>
      </c>
      <c r="T138" s="1" t="str">
        <f t="shared" si="45"/>
        <v>RAMP|44145</v>
      </c>
      <c r="U138" s="6">
        <f>VLOOKUP(T138,trade_prices!A:E,5,0)</f>
        <v>73.52999878</v>
      </c>
      <c r="V138" s="6">
        <f>VLOOKUP(T138,trade_prices!A:F,6,0)</f>
        <v>59.430000309999997</v>
      </c>
      <c r="W138" s="6">
        <f t="shared" si="46"/>
        <v>-0.23725388518343091</v>
      </c>
      <c r="X138" s="6" t="str">
        <f t="shared" si="47"/>
        <v>decrease</v>
      </c>
      <c r="Y138" s="6">
        <f t="shared" si="36"/>
        <v>-3.3999728566294969E-2</v>
      </c>
      <c r="Z138" s="6">
        <f t="shared" si="37"/>
        <v>-0.23725388518343091</v>
      </c>
      <c r="AA138" s="1">
        <f>VLOOKUP(E138,after_market_flags!B:H,7,0)</f>
        <v>44146</v>
      </c>
      <c r="AB138" s="1" t="str">
        <f t="shared" si="38"/>
        <v>RAMP|44146</v>
      </c>
      <c r="AC138" s="6">
        <f>VLOOKUP(AB138,trade_prices!A:E,5,0)</f>
        <v>60.560001370000002</v>
      </c>
      <c r="AD138" s="6">
        <f>VLOOKUP(AB138,trade_prices!A:F,6,0)</f>
        <v>62.75</v>
      </c>
      <c r="AE138" s="6">
        <f t="shared" si="39"/>
        <v>5.2908361593625546E-2</v>
      </c>
      <c r="AF138">
        <f t="shared" si="48"/>
        <v>2</v>
      </c>
      <c r="AG138">
        <f t="shared" si="49"/>
        <v>1</v>
      </c>
    </row>
    <row r="139" spans="1:33" x14ac:dyDescent="0.35">
      <c r="A139" t="s">
        <v>509</v>
      </c>
      <c r="B139" t="s">
        <v>510</v>
      </c>
      <c r="C139" t="s">
        <v>9</v>
      </c>
      <c r="D139">
        <v>1</v>
      </c>
      <c r="E139" s="1">
        <v>44144</v>
      </c>
      <c r="F139" s="1" t="str">
        <f t="shared" si="40"/>
        <v>REAL|44144</v>
      </c>
      <c r="G139" s="6">
        <f>VLOOKUP(F139,trade_prices!A:E,5,0)</f>
        <v>16.040000920000001</v>
      </c>
      <c r="H139" s="5">
        <f>VLOOKUP(F139,trade_prices!A:F,6,0)</f>
        <v>16.25</v>
      </c>
      <c r="I139" s="1">
        <f>VLOOKUP(E139,after_market_flags!B:D,3,0)</f>
        <v>44137</v>
      </c>
      <c r="J139" s="1" t="str">
        <f t="shared" si="41"/>
        <v>REAL|44137</v>
      </c>
      <c r="K139" s="6">
        <f>VLOOKUP(J139,trade_prices!A:E,5,0)</f>
        <v>12.960000040000001</v>
      </c>
      <c r="L139" s="6">
        <f>VLOOKUP(J139,trade_prices!A:F,6,0)</f>
        <v>13.18999958</v>
      </c>
      <c r="M139" s="6">
        <f t="shared" si="42"/>
        <v>0.18830771815384614</v>
      </c>
      <c r="N139" s="6" t="str">
        <f t="shared" si="43"/>
        <v>increase</v>
      </c>
      <c r="O139" s="1">
        <f>VLOOKUP(E139,after_market_flags!B:E,4,0)</f>
        <v>44141</v>
      </c>
      <c r="P139" s="1" t="str">
        <f t="shared" si="44"/>
        <v>REAL|44141</v>
      </c>
      <c r="Q139" s="6">
        <f>VLOOKUP(P139,trade_prices!A:E,5,0)</f>
        <v>14.789999959999999</v>
      </c>
      <c r="R139" s="6">
        <f>VLOOKUP(P139,trade_prices!A:F,6,0)</f>
        <v>15.619999890000001</v>
      </c>
      <c r="S139" s="1">
        <f>VLOOKUP(E139,after_market_flags!B:F,5,0)</f>
        <v>44145</v>
      </c>
      <c r="T139" s="1" t="str">
        <f t="shared" si="45"/>
        <v>REAL|44145</v>
      </c>
      <c r="U139" s="6">
        <f>VLOOKUP(T139,trade_prices!A:E,5,0)</f>
        <v>14.510000229999999</v>
      </c>
      <c r="V139" s="6">
        <f>VLOOKUP(T139,trade_prices!A:F,6,0)</f>
        <v>14.19999981</v>
      </c>
      <c r="W139" s="6">
        <f t="shared" si="46"/>
        <v>-2.1831015785062868E-2</v>
      </c>
      <c r="X139" s="6" t="str">
        <f t="shared" si="47"/>
        <v>decrease</v>
      </c>
      <c r="Y139" s="6">
        <f t="shared" si="36"/>
        <v>-7.6498941585475183E-2</v>
      </c>
      <c r="Z139" s="6">
        <f t="shared" si="37"/>
        <v>-2.1831015785062868E-2</v>
      </c>
      <c r="AA139" s="1">
        <f>VLOOKUP(E139,after_market_flags!B:H,7,0)</f>
        <v>44146</v>
      </c>
      <c r="AB139" s="1" t="str">
        <f t="shared" si="38"/>
        <v>REAL|44146</v>
      </c>
      <c r="AC139" s="6">
        <f>VLOOKUP(AB139,trade_prices!A:E,5,0)</f>
        <v>14.510000229999999</v>
      </c>
      <c r="AD139" s="6">
        <f>VLOOKUP(AB139,trade_prices!A:F,6,0)</f>
        <v>14.19999981</v>
      </c>
      <c r="AE139" s="6">
        <f t="shared" si="39"/>
        <v>0</v>
      </c>
      <c r="AF139">
        <f t="shared" si="48"/>
        <v>2</v>
      </c>
      <c r="AG139">
        <f t="shared" si="49"/>
        <v>1</v>
      </c>
    </row>
    <row r="140" spans="1:33" x14ac:dyDescent="0.35">
      <c r="A140" t="s">
        <v>511</v>
      </c>
      <c r="B140" t="s">
        <v>512</v>
      </c>
      <c r="C140" t="s">
        <v>9</v>
      </c>
      <c r="D140">
        <v>1</v>
      </c>
      <c r="E140" s="1">
        <v>44140</v>
      </c>
      <c r="F140" s="1" t="str">
        <f t="shared" si="40"/>
        <v>REG|44140</v>
      </c>
      <c r="G140" s="6">
        <f>VLOOKUP(F140,trade_prices!A:E,5,0)</f>
        <v>36.200000760000002</v>
      </c>
      <c r="H140" s="5">
        <f>VLOOKUP(F140,trade_prices!A:F,6,0)</f>
        <v>36.180000309999997</v>
      </c>
      <c r="I140" s="1">
        <f>VLOOKUP(E140,after_market_flags!B:D,3,0)</f>
        <v>44133</v>
      </c>
      <c r="J140" s="1" t="str">
        <f t="shared" si="41"/>
        <v>REG|44133</v>
      </c>
      <c r="K140" s="6">
        <f>VLOOKUP(J140,trade_prices!A:E,5,0)</f>
        <v>35.040000919999997</v>
      </c>
      <c r="L140" s="6">
        <f>VLOOKUP(J140,trade_prices!A:F,6,0)</f>
        <v>35.459999080000003</v>
      </c>
      <c r="M140" s="6">
        <f t="shared" si="42"/>
        <v>1.9900531338607776E-2</v>
      </c>
      <c r="N140" s="6" t="str">
        <f t="shared" si="43"/>
        <v>increase</v>
      </c>
      <c r="O140" s="1">
        <f>VLOOKUP(E140,after_market_flags!B:E,4,0)</f>
        <v>44139</v>
      </c>
      <c r="P140" s="1" t="str">
        <f t="shared" si="44"/>
        <v>REG|44139</v>
      </c>
      <c r="Q140" s="6">
        <f>VLOOKUP(P140,trade_prices!A:E,5,0)</f>
        <v>37.72000122</v>
      </c>
      <c r="R140" s="6">
        <f>VLOOKUP(P140,trade_prices!A:F,6,0)</f>
        <v>35.900001529999997</v>
      </c>
      <c r="S140" s="1">
        <f>VLOOKUP(E140,after_market_flags!B:F,5,0)</f>
        <v>44141</v>
      </c>
      <c r="T140" s="1" t="str">
        <f t="shared" si="45"/>
        <v>REG|44141</v>
      </c>
      <c r="U140" s="6">
        <f>VLOOKUP(T140,trade_prices!A:E,5,0)</f>
        <v>36.58000183</v>
      </c>
      <c r="V140" s="6">
        <f>VLOOKUP(T140,trade_prices!A:F,6,0)</f>
        <v>34.049999239999998</v>
      </c>
      <c r="W140" s="6">
        <f t="shared" si="46"/>
        <v>-7.4302574051981166E-2</v>
      </c>
      <c r="X140" s="6" t="str">
        <f t="shared" si="47"/>
        <v>decrease</v>
      </c>
      <c r="Y140" s="6">
        <f t="shared" si="36"/>
        <v>1.8589400382214339E-2</v>
      </c>
      <c r="Z140" s="6">
        <f t="shared" si="37"/>
        <v>-7.4302574051981166E-2</v>
      </c>
      <c r="AA140" s="1">
        <f>VLOOKUP(E140,after_market_flags!B:H,7,0)</f>
        <v>44144</v>
      </c>
      <c r="AB140" s="1" t="str">
        <f t="shared" si="38"/>
        <v>REG|44144</v>
      </c>
      <c r="AC140" s="6">
        <f>VLOOKUP(AB140,trade_prices!A:E,5,0)</f>
        <v>38</v>
      </c>
      <c r="AD140" s="6">
        <f>VLOOKUP(AB140,trade_prices!A:F,6,0)</f>
        <v>45.959999080000003</v>
      </c>
      <c r="AE140" s="6">
        <f t="shared" si="39"/>
        <v>0.25913838290703473</v>
      </c>
      <c r="AF140">
        <f t="shared" si="48"/>
        <v>2</v>
      </c>
      <c r="AG140">
        <f t="shared" si="49"/>
        <v>1</v>
      </c>
    </row>
    <row r="141" spans="1:33" x14ac:dyDescent="0.35">
      <c r="A141" t="s">
        <v>513</v>
      </c>
      <c r="B141" t="s">
        <v>514</v>
      </c>
      <c r="C141" t="s">
        <v>9</v>
      </c>
      <c r="D141">
        <v>1</v>
      </c>
      <c r="E141" s="1">
        <v>44140</v>
      </c>
      <c r="F141" s="1" t="str">
        <f t="shared" si="40"/>
        <v>REGI|44140</v>
      </c>
      <c r="G141" s="6">
        <f>VLOOKUP(F141,trade_prices!A:E,5,0)</f>
        <v>53.459999080000003</v>
      </c>
      <c r="H141" s="5">
        <f>VLOOKUP(F141,trade_prices!A:F,6,0)</f>
        <v>57.349998470000003</v>
      </c>
      <c r="I141" s="1">
        <f>VLOOKUP(E141,after_market_flags!B:D,3,0)</f>
        <v>44133</v>
      </c>
      <c r="J141" s="1" t="str">
        <f t="shared" si="41"/>
        <v>REGI|44133</v>
      </c>
      <c r="K141" s="6">
        <f>VLOOKUP(J141,trade_prices!A:E,5,0)</f>
        <v>55.060001370000002</v>
      </c>
      <c r="L141" s="6">
        <f>VLOOKUP(J141,trade_prices!A:F,6,0)</f>
        <v>57.340000150000002</v>
      </c>
      <c r="M141" s="6">
        <f t="shared" si="42"/>
        <v>1.7433862714453729E-4</v>
      </c>
      <c r="N141" s="6" t="str">
        <f t="shared" si="43"/>
        <v>increase</v>
      </c>
      <c r="O141" s="1">
        <f>VLOOKUP(E141,after_market_flags!B:E,4,0)</f>
        <v>44139</v>
      </c>
      <c r="P141" s="1" t="str">
        <f t="shared" si="44"/>
        <v>REGI|44139</v>
      </c>
      <c r="Q141" s="6">
        <f>VLOOKUP(P141,trade_prices!A:E,5,0)</f>
        <v>52.83000183</v>
      </c>
      <c r="R141" s="6">
        <f>VLOOKUP(P141,trade_prices!A:F,6,0)</f>
        <v>51.63999939</v>
      </c>
      <c r="S141" s="1">
        <f>VLOOKUP(E141,after_market_flags!B:F,5,0)</f>
        <v>44141</v>
      </c>
      <c r="T141" s="1" t="str">
        <f t="shared" si="45"/>
        <v>REGI|44141</v>
      </c>
      <c r="U141" s="6">
        <f>VLOOKUP(T141,trade_prices!A:E,5,0)</f>
        <v>55.259998320000001</v>
      </c>
      <c r="V141" s="6">
        <f>VLOOKUP(T141,trade_prices!A:F,6,0)</f>
        <v>53.63999939</v>
      </c>
      <c r="W141" s="6">
        <f t="shared" si="46"/>
        <v>-3.0201322677531846E-2</v>
      </c>
      <c r="X141" s="6" t="str">
        <f t="shared" si="47"/>
        <v>decrease</v>
      </c>
      <c r="Y141" s="6">
        <f t="shared" si="36"/>
        <v>6.550848787647956E-2</v>
      </c>
      <c r="Z141" s="6">
        <f t="shared" si="37"/>
        <v>-3.0201322677531846E-2</v>
      </c>
      <c r="AA141" s="1">
        <f>VLOOKUP(E141,after_market_flags!B:H,7,0)</f>
        <v>44144</v>
      </c>
      <c r="AB141" s="1" t="str">
        <f t="shared" si="38"/>
        <v>REGI|44144</v>
      </c>
      <c r="AC141" s="6">
        <f>VLOOKUP(AB141,trade_prices!A:E,5,0)</f>
        <v>58.25</v>
      </c>
      <c r="AD141" s="6">
        <f>VLOOKUP(AB141,trade_prices!A:F,6,0)</f>
        <v>57.83000183</v>
      </c>
      <c r="AE141" s="6">
        <f t="shared" si="39"/>
        <v>7.2453783631498819E-2</v>
      </c>
      <c r="AF141">
        <f t="shared" si="48"/>
        <v>2</v>
      </c>
      <c r="AG141">
        <f t="shared" si="49"/>
        <v>1</v>
      </c>
    </row>
    <row r="142" spans="1:33" x14ac:dyDescent="0.35">
      <c r="A142" t="s">
        <v>515</v>
      </c>
      <c r="B142" t="s">
        <v>516</v>
      </c>
      <c r="C142" t="s">
        <v>9</v>
      </c>
      <c r="D142">
        <v>1</v>
      </c>
      <c r="E142" s="1">
        <v>44144</v>
      </c>
      <c r="F142" s="1" t="str">
        <f t="shared" si="40"/>
        <v>REI|44144</v>
      </c>
      <c r="G142" s="6">
        <f>VLOOKUP(F142,trade_prices!A:E,5,0)</f>
        <v>0.540000021</v>
      </c>
      <c r="H142" s="5">
        <f>VLOOKUP(F142,trade_prices!A:F,6,0)</f>
        <v>0.579999983</v>
      </c>
      <c r="I142" s="1">
        <f>VLOOKUP(E142,after_market_flags!B:D,3,0)</f>
        <v>44137</v>
      </c>
      <c r="J142" s="1" t="str">
        <f t="shared" si="41"/>
        <v>REI|44137</v>
      </c>
      <c r="K142" s="6">
        <f>VLOOKUP(J142,trade_prices!A:E,5,0)</f>
        <v>0.519999981</v>
      </c>
      <c r="L142" s="6">
        <f>VLOOKUP(J142,trade_prices!A:F,6,0)</f>
        <v>0.47999998900000002</v>
      </c>
      <c r="M142" s="6">
        <f t="shared" si="42"/>
        <v>0.17241378781212824</v>
      </c>
      <c r="N142" s="6" t="str">
        <f t="shared" si="43"/>
        <v>increase</v>
      </c>
      <c r="O142" s="1">
        <f>VLOOKUP(E142,after_market_flags!B:E,4,0)</f>
        <v>44141</v>
      </c>
      <c r="P142" s="1" t="str">
        <f t="shared" si="44"/>
        <v>REI|44141</v>
      </c>
      <c r="Q142" s="6">
        <f>VLOOKUP(P142,trade_prices!A:E,5,0)</f>
        <v>0.49000000999999999</v>
      </c>
      <c r="R142" s="6">
        <f>VLOOKUP(P142,trade_prices!A:F,6,0)</f>
        <v>0.49000000999999999</v>
      </c>
      <c r="S142" s="1">
        <f>VLOOKUP(E142,after_market_flags!B:F,5,0)</f>
        <v>44145</v>
      </c>
      <c r="T142" s="1" t="str">
        <f t="shared" si="45"/>
        <v>REI|44145</v>
      </c>
      <c r="U142" s="6">
        <f>VLOOKUP(T142,trade_prices!A:E,5,0)</f>
        <v>0.58999997400000004</v>
      </c>
      <c r="V142" s="6">
        <f>VLOOKUP(T142,trade_prices!A:F,6,0)</f>
        <v>0.52999997099999996</v>
      </c>
      <c r="W142" s="6">
        <f t="shared" si="46"/>
        <v>-0.11320755902456471</v>
      </c>
      <c r="X142" s="6" t="str">
        <f t="shared" si="47"/>
        <v>decrease</v>
      </c>
      <c r="Y142" s="6">
        <f t="shared" si="36"/>
        <v>0.16949147187589544</v>
      </c>
      <c r="Z142" s="6">
        <f t="shared" si="37"/>
        <v>-0.11320755902456471</v>
      </c>
      <c r="AA142" s="1">
        <f>VLOOKUP(E142,after_market_flags!B:H,7,0)</f>
        <v>44146</v>
      </c>
      <c r="AB142" s="1" t="str">
        <f t="shared" si="38"/>
        <v>REI|44146</v>
      </c>
      <c r="AC142" s="6">
        <f>VLOOKUP(AB142,trade_prices!A:E,5,0)</f>
        <v>0.55000001200000004</v>
      </c>
      <c r="AD142" s="6">
        <f>VLOOKUP(AB142,trade_prices!A:F,6,0)</f>
        <v>0.55000001200000004</v>
      </c>
      <c r="AE142" s="6">
        <f t="shared" si="39"/>
        <v>3.6363710115701012E-2</v>
      </c>
      <c r="AF142">
        <f t="shared" si="48"/>
        <v>2</v>
      </c>
      <c r="AG142">
        <f t="shared" si="49"/>
        <v>1</v>
      </c>
    </row>
    <row r="143" spans="1:33" x14ac:dyDescent="0.35">
      <c r="A143" t="s">
        <v>525</v>
      </c>
      <c r="B143" t="s">
        <v>526</v>
      </c>
      <c r="C143" t="s">
        <v>9</v>
      </c>
      <c r="D143">
        <v>1</v>
      </c>
      <c r="E143" s="1">
        <v>44140</v>
      </c>
      <c r="F143" s="1" t="str">
        <f t="shared" si="40"/>
        <v>RMNI|44140</v>
      </c>
      <c r="G143" s="6">
        <f>VLOOKUP(F143,trade_prices!A:E,5,0)</f>
        <v>3.170000076</v>
      </c>
      <c r="H143" s="5">
        <f>VLOOKUP(F143,trade_prices!A:F,6,0)</f>
        <v>3.2300000190000002</v>
      </c>
      <c r="I143" s="1">
        <f>VLOOKUP(E143,after_market_flags!B:D,3,0)</f>
        <v>44133</v>
      </c>
      <c r="J143" s="1" t="str">
        <f t="shared" si="41"/>
        <v>RMNI|44133</v>
      </c>
      <c r="K143" s="6">
        <f>VLOOKUP(J143,trade_prices!A:E,5,0)</f>
        <v>3.2999999519999998</v>
      </c>
      <c r="L143" s="6">
        <f>VLOOKUP(J143,trade_prices!A:F,6,0)</f>
        <v>3.2799999710000001</v>
      </c>
      <c r="M143" s="6">
        <f t="shared" si="42"/>
        <v>-1.5479861209251542E-2</v>
      </c>
      <c r="N143" s="6" t="str">
        <f t="shared" si="43"/>
        <v>decrease</v>
      </c>
      <c r="O143" s="1">
        <f>VLOOKUP(E143,after_market_flags!B:E,4,0)</f>
        <v>44139</v>
      </c>
      <c r="P143" s="1" t="str">
        <f t="shared" si="44"/>
        <v>RMNI|44139</v>
      </c>
      <c r="Q143" s="6">
        <f>VLOOKUP(P143,trade_prices!A:E,5,0)</f>
        <v>3.2799999710000001</v>
      </c>
      <c r="R143" s="6">
        <f>VLOOKUP(P143,trade_prices!A:F,6,0)</f>
        <v>3.1500000950000002</v>
      </c>
      <c r="S143" s="1">
        <f>VLOOKUP(E143,after_market_flags!B:F,5,0)</f>
        <v>44141</v>
      </c>
      <c r="T143" s="1" t="str">
        <f t="shared" si="45"/>
        <v>RMNI|44141</v>
      </c>
      <c r="U143" s="6">
        <f>VLOOKUP(T143,trade_prices!A:E,5,0)</f>
        <v>3.5</v>
      </c>
      <c r="V143" s="6">
        <f>VLOOKUP(T143,trade_prices!A:F,6,0)</f>
        <v>3.6900000569999998</v>
      </c>
      <c r="W143" s="6">
        <f t="shared" si="46"/>
        <v>5.1490529556921301E-2</v>
      </c>
      <c r="X143" s="6" t="str">
        <f t="shared" si="47"/>
        <v>increase</v>
      </c>
      <c r="Y143" s="6">
        <f t="shared" si="36"/>
        <v>9.9999972857142794E-2</v>
      </c>
      <c r="Z143" s="6">
        <f t="shared" si="37"/>
        <v>5.1490529556921301E-2</v>
      </c>
      <c r="AA143" s="1">
        <f>VLOOKUP(E143,after_market_flags!B:H,7,0)</f>
        <v>44144</v>
      </c>
      <c r="AB143" s="1" t="str">
        <f t="shared" si="38"/>
        <v>RMNI|44144</v>
      </c>
      <c r="AC143" s="6">
        <f>VLOOKUP(AB143,trade_prices!A:E,5,0)</f>
        <v>3.7999999519999998</v>
      </c>
      <c r="AD143" s="6">
        <f>VLOOKUP(AB143,trade_prices!A:F,6,0)</f>
        <v>3.920000076</v>
      </c>
      <c r="AE143" s="6">
        <f t="shared" si="39"/>
        <v>5.8673473097147009E-2</v>
      </c>
      <c r="AF143">
        <f t="shared" si="48"/>
        <v>3</v>
      </c>
      <c r="AG143">
        <f t="shared" si="49"/>
        <v>1</v>
      </c>
    </row>
    <row r="144" spans="1:33" x14ac:dyDescent="0.35">
      <c r="A144" t="s">
        <v>527</v>
      </c>
      <c r="B144" t="s">
        <v>528</v>
      </c>
      <c r="C144" t="s">
        <v>9</v>
      </c>
      <c r="D144">
        <v>1</v>
      </c>
      <c r="E144" s="1">
        <v>44144</v>
      </c>
      <c r="F144" s="1" t="str">
        <f t="shared" si="40"/>
        <v>RNG|44144</v>
      </c>
      <c r="G144" s="6">
        <f>VLOOKUP(F144,trade_prices!A:E,5,0)</f>
        <v>286.23001099999999</v>
      </c>
      <c r="H144" s="5">
        <f>VLOOKUP(F144,trade_prices!A:F,6,0)</f>
        <v>267.01000979999998</v>
      </c>
      <c r="I144" s="1">
        <f>VLOOKUP(E144,after_market_flags!B:D,3,0)</f>
        <v>44137</v>
      </c>
      <c r="J144" s="1" t="str">
        <f t="shared" si="41"/>
        <v>RNG|44137</v>
      </c>
      <c r="K144" s="6">
        <f>VLOOKUP(J144,trade_prices!A:E,5,0)</f>
        <v>260.67999270000001</v>
      </c>
      <c r="L144" s="6">
        <f>VLOOKUP(J144,trade_prices!A:F,6,0)</f>
        <v>257.5499878</v>
      </c>
      <c r="M144" s="6">
        <f t="shared" si="42"/>
        <v>3.5429465760800034E-2</v>
      </c>
      <c r="N144" s="6" t="str">
        <f t="shared" si="43"/>
        <v>increase</v>
      </c>
      <c r="O144" s="1">
        <f>VLOOKUP(E144,after_market_flags!B:E,4,0)</f>
        <v>44141</v>
      </c>
      <c r="P144" s="1" t="str">
        <f t="shared" si="44"/>
        <v>RNG|44141</v>
      </c>
      <c r="Q144" s="6">
        <f>VLOOKUP(P144,trade_prices!A:E,5,0)</f>
        <v>288</v>
      </c>
      <c r="R144" s="6">
        <f>VLOOKUP(P144,trade_prices!A:F,6,0)</f>
        <v>294.3399963</v>
      </c>
      <c r="S144" s="1">
        <f>VLOOKUP(E144,after_market_flags!B:F,5,0)</f>
        <v>44145</v>
      </c>
      <c r="T144" s="1" t="str">
        <f t="shared" si="45"/>
        <v>RNG|44145</v>
      </c>
      <c r="U144" s="6">
        <f>VLOOKUP(T144,trade_prices!A:E,5,0)</f>
        <v>270.17001340000002</v>
      </c>
      <c r="V144" s="6">
        <f>VLOOKUP(T144,trade_prices!A:F,6,0)</f>
        <v>277.01000979999998</v>
      </c>
      <c r="W144" s="6">
        <f t="shared" si="46"/>
        <v>2.4692235507801356E-2</v>
      </c>
      <c r="X144" s="6" t="str">
        <f t="shared" si="47"/>
        <v>increase</v>
      </c>
      <c r="Y144" s="6">
        <f t="shared" si="36"/>
        <v>-8.9462122742005157E-2</v>
      </c>
      <c r="Z144" s="6">
        <f t="shared" si="37"/>
        <v>2.4692235507801356E-2</v>
      </c>
      <c r="AA144" s="1">
        <f>VLOOKUP(E144,after_market_flags!B:H,7,0)</f>
        <v>44146</v>
      </c>
      <c r="AB144" s="1" t="str">
        <f t="shared" si="38"/>
        <v>RNG|44146</v>
      </c>
      <c r="AC144" s="6">
        <f>VLOOKUP(AB144,trade_prices!A:E,5,0)</f>
        <v>276.82998659999998</v>
      </c>
      <c r="AD144" s="6">
        <f>VLOOKUP(AB144,trade_prices!A:F,6,0)</f>
        <v>284.2099915</v>
      </c>
      <c r="AE144" s="6">
        <f t="shared" si="39"/>
        <v>2.5333316615647635E-2</v>
      </c>
      <c r="AF144">
        <f t="shared" si="48"/>
        <v>1</v>
      </c>
      <c r="AG144">
        <f t="shared" si="49"/>
        <v>1</v>
      </c>
    </row>
    <row r="145" spans="1:33" x14ac:dyDescent="0.35">
      <c r="A145" t="s">
        <v>529</v>
      </c>
      <c r="B145" t="s">
        <v>530</v>
      </c>
      <c r="C145" t="s">
        <v>9</v>
      </c>
      <c r="D145">
        <v>1</v>
      </c>
      <c r="E145" s="1">
        <v>44138</v>
      </c>
      <c r="F145" s="1" t="str">
        <f t="shared" si="40"/>
        <v>RNWK|44138</v>
      </c>
      <c r="G145" s="6">
        <f>VLOOKUP(F145,trade_prices!A:E,5,0)</f>
        <v>1.440000057</v>
      </c>
      <c r="H145" s="5">
        <f>VLOOKUP(F145,trade_prices!A:F,6,0)</f>
        <v>1.5299999710000001</v>
      </c>
      <c r="I145" s="1">
        <f>VLOOKUP(E145,after_market_flags!B:D,3,0)</f>
        <v>44131</v>
      </c>
      <c r="J145" s="1" t="str">
        <f t="shared" si="41"/>
        <v>RNWK|44131</v>
      </c>
      <c r="K145" s="6">
        <f>VLOOKUP(J145,trade_prices!A:E,5,0)</f>
        <v>1.6299999949999999</v>
      </c>
      <c r="L145" s="6">
        <f>VLOOKUP(J145,trade_prices!A:F,6,0)</f>
        <v>1.7999999520000001</v>
      </c>
      <c r="M145" s="6">
        <f t="shared" si="42"/>
        <v>-0.17647057916186065</v>
      </c>
      <c r="N145" s="6" t="str">
        <f t="shared" si="43"/>
        <v>decrease</v>
      </c>
      <c r="O145" s="1">
        <f>VLOOKUP(E145,after_market_flags!B:E,4,0)</f>
        <v>44137</v>
      </c>
      <c r="P145" s="1" t="str">
        <f t="shared" si="44"/>
        <v>RNWK|44137</v>
      </c>
      <c r="Q145" s="6">
        <f>VLOOKUP(P145,trade_prices!A:E,5,0)</f>
        <v>1.4500000479999999</v>
      </c>
      <c r="R145" s="6">
        <f>VLOOKUP(P145,trade_prices!A:F,6,0)</f>
        <v>1.4299999480000001</v>
      </c>
      <c r="S145" s="1">
        <f>VLOOKUP(E145,after_market_flags!B:F,5,0)</f>
        <v>44139</v>
      </c>
      <c r="T145" s="1" t="str">
        <f t="shared" si="45"/>
        <v>RNWK|44139</v>
      </c>
      <c r="U145" s="6">
        <f>VLOOKUP(T145,trade_prices!A:E,5,0)</f>
        <v>1.3200000519999999</v>
      </c>
      <c r="V145" s="6">
        <f>VLOOKUP(T145,trade_prices!A:F,6,0)</f>
        <v>1.309999943</v>
      </c>
      <c r="W145" s="6">
        <f t="shared" si="46"/>
        <v>-7.6336713245184649E-3</v>
      </c>
      <c r="X145" s="6" t="str">
        <f t="shared" si="47"/>
        <v>decrease</v>
      </c>
      <c r="Y145" s="6">
        <f t="shared" si="36"/>
        <v>-8.333325126262961E-2</v>
      </c>
      <c r="Z145" s="6">
        <f t="shared" si="37"/>
        <v>-7.6336713245184649E-3</v>
      </c>
      <c r="AA145" s="1">
        <f>VLOOKUP(E145,after_market_flags!B:H,7,0)</f>
        <v>44140</v>
      </c>
      <c r="AB145" s="1" t="str">
        <f t="shared" si="38"/>
        <v>RNWK|44140</v>
      </c>
      <c r="AC145" s="6">
        <f>VLOOKUP(AB145,trade_prices!A:E,5,0)</f>
        <v>1.3400000329999999</v>
      </c>
      <c r="AD145" s="6">
        <f>VLOOKUP(AB145,trade_prices!A:F,6,0)</f>
        <v>1.2599999900000001</v>
      </c>
      <c r="AE145" s="6">
        <f t="shared" si="39"/>
        <v>-3.9682502695892824E-2</v>
      </c>
      <c r="AF145">
        <f t="shared" si="48"/>
        <v>4</v>
      </c>
      <c r="AG145">
        <f t="shared" si="49"/>
        <v>0</v>
      </c>
    </row>
    <row r="146" spans="1:33" x14ac:dyDescent="0.35">
      <c r="A146" t="s">
        <v>531</v>
      </c>
      <c r="B146" t="s">
        <v>532</v>
      </c>
      <c r="C146" t="s">
        <v>9</v>
      </c>
      <c r="D146">
        <v>1</v>
      </c>
      <c r="E146" s="1">
        <v>44144</v>
      </c>
      <c r="F146" s="1" t="str">
        <f t="shared" si="40"/>
        <v>RPAY|44144</v>
      </c>
      <c r="G146" s="6">
        <f>VLOOKUP(F146,trade_prices!A:E,5,0)</f>
        <v>26.63999939</v>
      </c>
      <c r="H146" s="5">
        <f>VLOOKUP(F146,trade_prices!A:F,6,0)</f>
        <v>26.489999770000001</v>
      </c>
      <c r="I146" s="1">
        <f>VLOOKUP(E146,after_market_flags!B:D,3,0)</f>
        <v>44137</v>
      </c>
      <c r="J146" s="1" t="str">
        <f t="shared" si="41"/>
        <v>RPAY|44137</v>
      </c>
      <c r="K146" s="6">
        <f>VLOOKUP(J146,trade_prices!A:E,5,0)</f>
        <v>22.799999239999998</v>
      </c>
      <c r="L146" s="6">
        <f>VLOOKUP(J146,trade_prices!A:F,6,0)</f>
        <v>23.520000459999999</v>
      </c>
      <c r="M146" s="6">
        <f t="shared" si="42"/>
        <v>0.11211775522035054</v>
      </c>
      <c r="N146" s="6" t="str">
        <f t="shared" si="43"/>
        <v>increase</v>
      </c>
      <c r="O146" s="1">
        <f>VLOOKUP(E146,after_market_flags!B:E,4,0)</f>
        <v>44141</v>
      </c>
      <c r="P146" s="1" t="str">
        <f t="shared" si="44"/>
        <v>RPAY|44141</v>
      </c>
      <c r="Q146" s="6">
        <f>VLOOKUP(P146,trade_prices!A:E,5,0)</f>
        <v>26.200000760000002</v>
      </c>
      <c r="R146" s="6">
        <f>VLOOKUP(P146,trade_prices!A:F,6,0)</f>
        <v>25.93000031</v>
      </c>
      <c r="S146" s="1">
        <f>VLOOKUP(E146,after_market_flags!B:F,5,0)</f>
        <v>44145</v>
      </c>
      <c r="T146" s="1" t="str">
        <f t="shared" si="45"/>
        <v>RPAY|44145</v>
      </c>
      <c r="U146" s="6">
        <f>VLOOKUP(T146,trade_prices!A:E,5,0)</f>
        <v>25.479999540000001</v>
      </c>
      <c r="V146" s="6">
        <f>VLOOKUP(T146,trade_prices!A:F,6,0)</f>
        <v>23.409999849999998</v>
      </c>
      <c r="W146" s="6">
        <f t="shared" si="46"/>
        <v>-8.8423737858332505E-2</v>
      </c>
      <c r="X146" s="6" t="str">
        <f t="shared" si="47"/>
        <v>decrease</v>
      </c>
      <c r="Y146" s="6">
        <f t="shared" si="36"/>
        <v>-1.7660941056673152E-2</v>
      </c>
      <c r="Z146" s="6">
        <f t="shared" si="37"/>
        <v>-8.8423737858332505E-2</v>
      </c>
      <c r="AA146" s="1">
        <f>VLOOKUP(E146,after_market_flags!B:H,7,0)</f>
        <v>44146</v>
      </c>
      <c r="AB146" s="1" t="str">
        <f t="shared" si="38"/>
        <v>RPAY|44146</v>
      </c>
      <c r="AC146" s="6">
        <f>VLOOKUP(AB146,trade_prices!A:E,5,0)</f>
        <v>23.510000229999999</v>
      </c>
      <c r="AD146" s="6">
        <f>VLOOKUP(AB146,trade_prices!A:F,6,0)</f>
        <v>23.340000150000002</v>
      </c>
      <c r="AE146" s="6">
        <f t="shared" si="39"/>
        <v>-2.9991302292256745E-3</v>
      </c>
      <c r="AF146">
        <f t="shared" si="48"/>
        <v>2</v>
      </c>
      <c r="AG146">
        <f t="shared" si="49"/>
        <v>1</v>
      </c>
    </row>
    <row r="147" spans="1:33" x14ac:dyDescent="0.35">
      <c r="A147" t="s">
        <v>535</v>
      </c>
      <c r="B147" t="s">
        <v>536</v>
      </c>
      <c r="C147" t="s">
        <v>9</v>
      </c>
      <c r="D147">
        <v>1</v>
      </c>
      <c r="E147" s="1">
        <v>44144</v>
      </c>
      <c r="F147" s="1" t="str">
        <f t="shared" si="40"/>
        <v>RVNC|44144</v>
      </c>
      <c r="G147" s="6">
        <f>VLOOKUP(F147,trade_prices!A:E,5,0)</f>
        <v>27.329999919999999</v>
      </c>
      <c r="H147" s="5">
        <f>VLOOKUP(F147,trade_prices!A:F,6,0)</f>
        <v>27.600000380000001</v>
      </c>
      <c r="I147" s="1">
        <f>VLOOKUP(E147,after_market_flags!B:D,3,0)</f>
        <v>44137</v>
      </c>
      <c r="J147" s="1" t="str">
        <f t="shared" si="41"/>
        <v>RVNC|44137</v>
      </c>
      <c r="K147" s="6">
        <f>VLOOKUP(J147,trade_prices!A:E,5,0)</f>
        <v>25.780000690000001</v>
      </c>
      <c r="L147" s="6">
        <f>VLOOKUP(J147,trade_prices!A:F,6,0)</f>
        <v>25.93000031</v>
      </c>
      <c r="M147" s="6">
        <f t="shared" si="42"/>
        <v>6.0507248079972681E-2</v>
      </c>
      <c r="N147" s="6" t="str">
        <f t="shared" si="43"/>
        <v>increase</v>
      </c>
      <c r="O147" s="1">
        <f>VLOOKUP(E147,after_market_flags!B:E,4,0)</f>
        <v>44141</v>
      </c>
      <c r="P147" s="1" t="str">
        <f t="shared" si="44"/>
        <v>RVNC|44141</v>
      </c>
      <c r="Q147" s="6">
        <f>VLOOKUP(P147,trade_prices!A:E,5,0)</f>
        <v>26.840000150000002</v>
      </c>
      <c r="R147" s="6">
        <f>VLOOKUP(P147,trade_prices!A:F,6,0)</f>
        <v>26.540000920000001</v>
      </c>
      <c r="S147" s="1">
        <f>VLOOKUP(E147,after_market_flags!B:F,5,0)</f>
        <v>44145</v>
      </c>
      <c r="T147" s="1" t="str">
        <f t="shared" si="45"/>
        <v>RVNC|44145</v>
      </c>
      <c r="U147" s="6">
        <f>VLOOKUP(T147,trade_prices!A:E,5,0)</f>
        <v>26.63999939</v>
      </c>
      <c r="V147" s="6">
        <f>VLOOKUP(T147,trade_prices!A:F,6,0)</f>
        <v>25.73500061</v>
      </c>
      <c r="W147" s="6">
        <f t="shared" si="46"/>
        <v>-3.5166067944383067E-2</v>
      </c>
      <c r="X147" s="6" t="str">
        <f t="shared" si="47"/>
        <v>decrease</v>
      </c>
      <c r="Y147" s="6">
        <f t="shared" si="36"/>
        <v>3.7536964072730473E-3</v>
      </c>
      <c r="Z147" s="6">
        <f t="shared" si="37"/>
        <v>-3.5166067944383067E-2</v>
      </c>
      <c r="AA147" s="1">
        <f>VLOOKUP(E147,after_market_flags!B:H,7,0)</f>
        <v>44146</v>
      </c>
      <c r="AB147" s="1" t="str">
        <f t="shared" si="38"/>
        <v>RVNC|44146</v>
      </c>
      <c r="AC147" s="6">
        <f>VLOOKUP(AB147,trade_prices!A:E,5,0)</f>
        <v>26.129999160000001</v>
      </c>
      <c r="AD147" s="6">
        <f>VLOOKUP(AB147,trade_prices!A:F,6,0)</f>
        <v>26.549999239999998</v>
      </c>
      <c r="AE147" s="6">
        <f t="shared" si="39"/>
        <v>3.0696747771356926E-2</v>
      </c>
      <c r="AF147">
        <f t="shared" si="48"/>
        <v>2</v>
      </c>
      <c r="AG147">
        <f t="shared" si="49"/>
        <v>1</v>
      </c>
    </row>
    <row r="148" spans="1:33" x14ac:dyDescent="0.35">
      <c r="A148" t="s">
        <v>543</v>
      </c>
      <c r="B148" t="s">
        <v>544</v>
      </c>
      <c r="C148" t="s">
        <v>9</v>
      </c>
      <c r="D148">
        <v>1</v>
      </c>
      <c r="E148" s="1">
        <v>44144</v>
      </c>
      <c r="F148" s="1" t="str">
        <f t="shared" si="40"/>
        <v>SCOR|44144</v>
      </c>
      <c r="G148" s="6">
        <f>VLOOKUP(F148,trade_prices!A:E,5,0)</f>
        <v>2.0499999519999998</v>
      </c>
      <c r="H148" s="5">
        <f>VLOOKUP(F148,trade_prices!A:F,6,0)</f>
        <v>2.0199999809999998</v>
      </c>
      <c r="I148" s="1">
        <f>VLOOKUP(E148,after_market_flags!B:D,3,0)</f>
        <v>44137</v>
      </c>
      <c r="J148" s="1" t="str">
        <f t="shared" si="41"/>
        <v>SCOR|44137</v>
      </c>
      <c r="K148" s="6">
        <f>VLOOKUP(J148,trade_prices!A:E,5,0)</f>
        <v>2</v>
      </c>
      <c r="L148" s="6">
        <f>VLOOKUP(J148,trade_prices!A:F,6,0)</f>
        <v>2.0499999519999998</v>
      </c>
      <c r="M148" s="6">
        <f t="shared" si="42"/>
        <v>-1.4851470931771298E-2</v>
      </c>
      <c r="N148" s="6" t="str">
        <f t="shared" si="43"/>
        <v>decrease</v>
      </c>
      <c r="O148" s="1">
        <f>VLOOKUP(E148,after_market_flags!B:E,4,0)</f>
        <v>44141</v>
      </c>
      <c r="P148" s="1" t="str">
        <f t="shared" si="44"/>
        <v>SCOR|44141</v>
      </c>
      <c r="Q148" s="6">
        <f>VLOOKUP(P148,trade_prices!A:E,5,0)</f>
        <v>2.0099999899999998</v>
      </c>
      <c r="R148" s="6">
        <f>VLOOKUP(P148,trade_prices!A:F,6,0)</f>
        <v>1.940000057</v>
      </c>
      <c r="S148" s="1">
        <f>VLOOKUP(E148,after_market_flags!B:F,5,0)</f>
        <v>44145</v>
      </c>
      <c r="T148" s="1" t="str">
        <f t="shared" si="45"/>
        <v>SCOR|44145</v>
      </c>
      <c r="U148" s="6">
        <f>VLOOKUP(T148,trade_prices!A:E,5,0)</f>
        <v>2.1099998950000001</v>
      </c>
      <c r="V148" s="6">
        <f>VLOOKUP(T148,trade_prices!A:F,6,0)</f>
        <v>2.1600000860000002</v>
      </c>
      <c r="W148" s="6">
        <f t="shared" si="46"/>
        <v>2.3148235652431393E-2</v>
      </c>
      <c r="X148" s="6" t="str">
        <f t="shared" si="47"/>
        <v>increase</v>
      </c>
      <c r="Y148" s="6">
        <f t="shared" si="36"/>
        <v>8.0568647611236055E-2</v>
      </c>
      <c r="Z148" s="6">
        <f t="shared" si="37"/>
        <v>2.3148235652431393E-2</v>
      </c>
      <c r="AA148" s="1">
        <f>VLOOKUP(E148,after_market_flags!B:H,7,0)</f>
        <v>44146</v>
      </c>
      <c r="AB148" s="1" t="str">
        <f t="shared" si="38"/>
        <v>SCOR|44146</v>
      </c>
      <c r="AC148" s="6">
        <f>VLOOKUP(AB148,trade_prices!A:E,5,0)</f>
        <v>2.130000114</v>
      </c>
      <c r="AD148" s="6">
        <f>VLOOKUP(AB148,trade_prices!A:F,6,0)</f>
        <v>2.1800000669999999</v>
      </c>
      <c r="AE148" s="6">
        <f t="shared" si="39"/>
        <v>9.174302929046552E-3</v>
      </c>
      <c r="AF148">
        <f t="shared" si="48"/>
        <v>3</v>
      </c>
      <c r="AG148">
        <f t="shared" si="49"/>
        <v>1</v>
      </c>
    </row>
    <row r="149" spans="1:33" x14ac:dyDescent="0.35">
      <c r="A149" t="s">
        <v>545</v>
      </c>
      <c r="B149" t="s">
        <v>546</v>
      </c>
      <c r="C149" t="s">
        <v>9</v>
      </c>
      <c r="D149">
        <v>1</v>
      </c>
      <c r="E149" s="1">
        <v>44144</v>
      </c>
      <c r="F149" s="1" t="str">
        <f t="shared" si="40"/>
        <v>SCSC|44144</v>
      </c>
      <c r="G149" s="6">
        <f>VLOOKUP(F149,trade_prices!A:E,5,0)</f>
        <v>24.450000760000002</v>
      </c>
      <c r="H149" s="5">
        <f>VLOOKUP(F149,trade_prices!A:F,6,0)</f>
        <v>24.440000529999999</v>
      </c>
      <c r="I149" s="1">
        <f>VLOOKUP(E149,after_market_flags!B:D,3,0)</f>
        <v>44137</v>
      </c>
      <c r="J149" s="1" t="str">
        <f t="shared" si="41"/>
        <v>SCSC|44137</v>
      </c>
      <c r="K149" s="6">
        <f>VLOOKUP(J149,trade_prices!A:E,5,0)</f>
        <v>20.440000529999999</v>
      </c>
      <c r="L149" s="6">
        <f>VLOOKUP(J149,trade_prices!A:F,6,0)</f>
        <v>20.440000529999999</v>
      </c>
      <c r="M149" s="6">
        <f t="shared" si="42"/>
        <v>0.1636661175637053</v>
      </c>
      <c r="N149" s="6" t="str">
        <f t="shared" si="43"/>
        <v>increase</v>
      </c>
      <c r="O149" s="1">
        <f>VLOOKUP(E149,after_market_flags!B:E,4,0)</f>
        <v>44141</v>
      </c>
      <c r="P149" s="1" t="str">
        <f t="shared" si="44"/>
        <v>SCSC|44141</v>
      </c>
      <c r="Q149" s="6">
        <f>VLOOKUP(P149,trade_prices!A:E,5,0)</f>
        <v>22.770000459999999</v>
      </c>
      <c r="R149" s="6">
        <f>VLOOKUP(P149,trade_prices!A:F,6,0)</f>
        <v>23.13999939</v>
      </c>
      <c r="S149" s="1">
        <f>VLOOKUP(E149,after_market_flags!B:F,5,0)</f>
        <v>44145</v>
      </c>
      <c r="T149" s="1" t="str">
        <f t="shared" si="45"/>
        <v>SCSC|44145</v>
      </c>
      <c r="U149" s="6">
        <f>VLOOKUP(T149,trade_prices!A:E,5,0)</f>
        <v>25.399999619999999</v>
      </c>
      <c r="V149" s="6">
        <f>VLOOKUP(T149,trade_prices!A:F,6,0)</f>
        <v>27.309999470000001</v>
      </c>
      <c r="W149" s="6">
        <f t="shared" si="46"/>
        <v>6.9937747604064737E-2</v>
      </c>
      <c r="X149" s="6" t="str">
        <f t="shared" si="47"/>
        <v>increase</v>
      </c>
      <c r="Y149" s="6">
        <f t="shared" si="36"/>
        <v>8.8976388339016804E-2</v>
      </c>
      <c r="Z149" s="6">
        <f t="shared" si="37"/>
        <v>6.9937747604064737E-2</v>
      </c>
      <c r="AA149" s="1">
        <f>VLOOKUP(E149,after_market_flags!B:H,7,0)</f>
        <v>44146</v>
      </c>
      <c r="AB149" s="1" t="str">
        <f t="shared" si="38"/>
        <v>SCSC|44146</v>
      </c>
      <c r="AC149" s="6">
        <f>VLOOKUP(AB149,trade_prices!A:E,5,0)</f>
        <v>27.280000690000001</v>
      </c>
      <c r="AD149" s="6">
        <f>VLOOKUP(AB149,trade_prices!A:F,6,0)</f>
        <v>26.040000920000001</v>
      </c>
      <c r="AE149" s="6">
        <f t="shared" si="39"/>
        <v>-4.8771063945108356E-2</v>
      </c>
      <c r="AF149">
        <f t="shared" si="48"/>
        <v>1</v>
      </c>
      <c r="AG149">
        <f t="shared" si="49"/>
        <v>1</v>
      </c>
    </row>
    <row r="150" spans="1:33" x14ac:dyDescent="0.35">
      <c r="A150" t="s">
        <v>551</v>
      </c>
      <c r="B150" t="s">
        <v>552</v>
      </c>
      <c r="C150" t="s">
        <v>9</v>
      </c>
      <c r="D150">
        <v>1</v>
      </c>
      <c r="E150" s="1">
        <v>44144</v>
      </c>
      <c r="F150" s="1" t="str">
        <f t="shared" si="40"/>
        <v>SENS|44144</v>
      </c>
      <c r="G150" s="6">
        <f>VLOOKUP(F150,trade_prices!A:E,5,0)</f>
        <v>0.44999998800000002</v>
      </c>
      <c r="H150" s="5">
        <f>VLOOKUP(F150,trade_prices!A:F,6,0)</f>
        <v>0.44100001500000002</v>
      </c>
      <c r="I150" s="1">
        <f>VLOOKUP(E150,after_market_flags!B:D,3,0)</f>
        <v>44137</v>
      </c>
      <c r="J150" s="1" t="str">
        <f t="shared" si="41"/>
        <v>SENS|44137</v>
      </c>
      <c r="K150" s="6">
        <f>VLOOKUP(J150,trade_prices!A:E,5,0)</f>
        <v>0.37000000500000002</v>
      </c>
      <c r="L150" s="6">
        <f>VLOOKUP(J150,trade_prices!A:F,6,0)</f>
        <v>0.35800000999999998</v>
      </c>
      <c r="M150" s="6">
        <f t="shared" si="42"/>
        <v>0.18820862171626013</v>
      </c>
      <c r="N150" s="6" t="str">
        <f t="shared" si="43"/>
        <v>increase</v>
      </c>
      <c r="O150" s="1">
        <f>VLOOKUP(E150,after_market_flags!B:E,4,0)</f>
        <v>44141</v>
      </c>
      <c r="P150" s="1" t="str">
        <f t="shared" si="44"/>
        <v>SENS|44141</v>
      </c>
      <c r="Q150" s="6">
        <f>VLOOKUP(P150,trade_prices!A:E,5,0)</f>
        <v>0.372999996</v>
      </c>
      <c r="R150" s="6">
        <f>VLOOKUP(P150,trade_prices!A:F,6,0)</f>
        <v>0.40999999599999998</v>
      </c>
      <c r="S150" s="1">
        <f>VLOOKUP(E150,after_market_flags!B:F,5,0)</f>
        <v>44145</v>
      </c>
      <c r="T150" s="1" t="str">
        <f t="shared" si="45"/>
        <v>SENS|44145</v>
      </c>
      <c r="U150" s="6">
        <f>VLOOKUP(T150,trade_prices!A:E,5,0)</f>
        <v>0.379000008</v>
      </c>
      <c r="V150" s="6">
        <f>VLOOKUP(T150,trade_prices!A:F,6,0)</f>
        <v>0.40599998799999998</v>
      </c>
      <c r="W150" s="6">
        <f t="shared" si="46"/>
        <v>6.6502415758692049E-2</v>
      </c>
      <c r="X150" s="6" t="str">
        <f t="shared" si="47"/>
        <v>increase</v>
      </c>
      <c r="Y150" s="6">
        <f t="shared" si="36"/>
        <v>-8.1794161861864598E-2</v>
      </c>
      <c r="Z150" s="6">
        <f t="shared" si="37"/>
        <v>6.6502415758692049E-2</v>
      </c>
      <c r="AA150" s="1">
        <f>VLOOKUP(E150,after_market_flags!B:H,7,0)</f>
        <v>44146</v>
      </c>
      <c r="AB150" s="1" t="str">
        <f t="shared" si="38"/>
        <v>SENS|44146</v>
      </c>
      <c r="AC150" s="6">
        <f>VLOOKUP(AB150,trade_prices!A:E,5,0)</f>
        <v>0.40999999599999998</v>
      </c>
      <c r="AD150" s="6">
        <f>VLOOKUP(AB150,trade_prices!A:F,6,0)</f>
        <v>0.40400001400000002</v>
      </c>
      <c r="AE150" s="6">
        <f t="shared" si="39"/>
        <v>-4.9504305215196352E-3</v>
      </c>
      <c r="AF150">
        <f t="shared" si="48"/>
        <v>1</v>
      </c>
      <c r="AG150">
        <f t="shared" si="49"/>
        <v>1</v>
      </c>
    </row>
    <row r="151" spans="1:33" x14ac:dyDescent="0.35">
      <c r="A151" t="s">
        <v>557</v>
      </c>
      <c r="B151" t="s">
        <v>558</v>
      </c>
      <c r="C151" t="s">
        <v>9</v>
      </c>
      <c r="D151">
        <v>1</v>
      </c>
      <c r="E151" s="1">
        <v>44144</v>
      </c>
      <c r="F151" s="1" t="str">
        <f t="shared" si="40"/>
        <v>SIEN|44144</v>
      </c>
      <c r="G151" s="6">
        <f>VLOOKUP(F151,trade_prices!A:E,5,0)</f>
        <v>4.6100001339999999</v>
      </c>
      <c r="H151" s="5">
        <f>VLOOKUP(F151,trade_prices!A:F,6,0)</f>
        <v>4.75</v>
      </c>
      <c r="I151" s="1">
        <f>VLOOKUP(E151,after_market_flags!B:D,3,0)</f>
        <v>44137</v>
      </c>
      <c r="J151" s="1" t="str">
        <f t="shared" si="41"/>
        <v>SIEN|44137</v>
      </c>
      <c r="K151" s="6">
        <f>VLOOKUP(J151,trade_prices!A:E,5,0)</f>
        <v>4.25</v>
      </c>
      <c r="L151" s="6">
        <f>VLOOKUP(J151,trade_prices!A:F,6,0)</f>
        <v>4.1199998860000004</v>
      </c>
      <c r="M151" s="6">
        <f t="shared" si="42"/>
        <v>0.13263160294736834</v>
      </c>
      <c r="N151" s="6" t="str">
        <f t="shared" si="43"/>
        <v>increase</v>
      </c>
      <c r="O151" s="1">
        <f>VLOOKUP(E151,after_market_flags!B:E,4,0)</f>
        <v>44141</v>
      </c>
      <c r="P151" s="1" t="str">
        <f t="shared" si="44"/>
        <v>SIEN|44141</v>
      </c>
      <c r="Q151" s="6">
        <f>VLOOKUP(P151,trade_prices!A:E,5,0)</f>
        <v>4.4400000569999998</v>
      </c>
      <c r="R151" s="6">
        <f>VLOOKUP(P151,trade_prices!A:F,6,0)</f>
        <v>4.4099998469999999</v>
      </c>
      <c r="S151" s="1">
        <f>VLOOKUP(E151,after_market_flags!B:F,5,0)</f>
        <v>44145</v>
      </c>
      <c r="T151" s="1" t="str">
        <f t="shared" si="45"/>
        <v>SIEN|44145</v>
      </c>
      <c r="U151" s="6">
        <f>VLOOKUP(T151,trade_prices!A:E,5,0)</f>
        <v>4.7600002290000001</v>
      </c>
      <c r="V151" s="6">
        <f>VLOOKUP(T151,trade_prices!A:F,6,0)</f>
        <v>5.2699999809999998</v>
      </c>
      <c r="W151" s="6">
        <f t="shared" si="46"/>
        <v>9.6774146838464609E-2</v>
      </c>
      <c r="X151" s="6" t="str">
        <f t="shared" si="47"/>
        <v>increase</v>
      </c>
      <c r="Y151" s="6">
        <f t="shared" si="36"/>
        <v>7.3529488479358682E-2</v>
      </c>
      <c r="Z151" s="6">
        <f t="shared" si="37"/>
        <v>9.6774146838464609E-2</v>
      </c>
      <c r="AA151" s="1">
        <f>VLOOKUP(E151,after_market_flags!B:H,7,0)</f>
        <v>44146</v>
      </c>
      <c r="AB151" s="1" t="str">
        <f t="shared" si="38"/>
        <v>SIEN|44146</v>
      </c>
      <c r="AC151" s="6">
        <f>VLOOKUP(AB151,trade_prices!A:E,5,0)</f>
        <v>5.4299998279999997</v>
      </c>
      <c r="AD151" s="6">
        <f>VLOOKUP(AB151,trade_prices!A:F,6,0)</f>
        <v>5.2600002290000001</v>
      </c>
      <c r="AE151" s="6">
        <f t="shared" si="39"/>
        <v>-1.9010934533553792E-3</v>
      </c>
      <c r="AF151">
        <f t="shared" si="48"/>
        <v>1</v>
      </c>
      <c r="AG151">
        <f t="shared" si="49"/>
        <v>1</v>
      </c>
    </row>
    <row r="152" spans="1:33" x14ac:dyDescent="0.35">
      <c r="A152" t="s">
        <v>559</v>
      </c>
      <c r="B152" t="s">
        <v>560</v>
      </c>
      <c r="C152" t="s">
        <v>9</v>
      </c>
      <c r="D152">
        <v>1</v>
      </c>
      <c r="E152" s="1">
        <v>44144</v>
      </c>
      <c r="F152" s="1" t="str">
        <f t="shared" si="40"/>
        <v>SNCR|44144</v>
      </c>
      <c r="G152" s="6">
        <f>VLOOKUP(F152,trade_prices!A:E,5,0)</f>
        <v>2.960000038</v>
      </c>
      <c r="H152" s="5">
        <f>VLOOKUP(F152,trade_prices!A:F,6,0)</f>
        <v>2.9800000190000002</v>
      </c>
      <c r="I152" s="1">
        <f>VLOOKUP(E152,after_market_flags!B:D,3,0)</f>
        <v>44137</v>
      </c>
      <c r="J152" s="1" t="str">
        <f t="shared" si="41"/>
        <v>SNCR|44137</v>
      </c>
      <c r="K152" s="6">
        <f>VLOOKUP(J152,trade_prices!A:E,5,0)</f>
        <v>2.7999999519999998</v>
      </c>
      <c r="L152" s="6">
        <f>VLOOKUP(J152,trade_prices!A:F,6,0)</f>
        <v>2.7599999899999998</v>
      </c>
      <c r="M152" s="6">
        <f t="shared" si="42"/>
        <v>7.3825512616548863E-2</v>
      </c>
      <c r="N152" s="6" t="str">
        <f t="shared" si="43"/>
        <v>increase</v>
      </c>
      <c r="O152" s="1">
        <f>VLOOKUP(E152,after_market_flags!B:E,4,0)</f>
        <v>44141</v>
      </c>
      <c r="P152" s="1" t="str">
        <f t="shared" si="44"/>
        <v>SNCR|44141</v>
      </c>
      <c r="Q152" s="6">
        <f>VLOOKUP(P152,trade_prices!A:E,5,0)</f>
        <v>2.880000114</v>
      </c>
      <c r="R152" s="6">
        <f>VLOOKUP(P152,trade_prices!A:F,6,0)</f>
        <v>2.8499999049999998</v>
      </c>
      <c r="S152" s="1">
        <f>VLOOKUP(E152,after_market_flags!B:F,5,0)</f>
        <v>44145</v>
      </c>
      <c r="T152" s="1" t="str">
        <f t="shared" si="45"/>
        <v>SNCR|44145</v>
      </c>
      <c r="U152" s="6">
        <f>VLOOKUP(T152,trade_prices!A:E,5,0)</f>
        <v>3.2000000480000002</v>
      </c>
      <c r="V152" s="6">
        <f>VLOOKUP(T152,trade_prices!A:F,6,0)</f>
        <v>3.1099998950000001</v>
      </c>
      <c r="W152" s="6">
        <f t="shared" si="46"/>
        <v>-2.893895692559182E-2</v>
      </c>
      <c r="X152" s="6" t="str">
        <f t="shared" si="47"/>
        <v>decrease</v>
      </c>
      <c r="Y152" s="6">
        <f t="shared" si="36"/>
        <v>0.10937504304687447</v>
      </c>
      <c r="Z152" s="6">
        <f t="shared" si="37"/>
        <v>-2.893895692559182E-2</v>
      </c>
      <c r="AA152" s="1">
        <f>VLOOKUP(E152,after_market_flags!B:H,7,0)</f>
        <v>44146</v>
      </c>
      <c r="AB152" s="1" t="str">
        <f t="shared" si="38"/>
        <v>SNCR|44146</v>
      </c>
      <c r="AC152" s="6">
        <f>VLOOKUP(AB152,trade_prices!A:E,5,0)</f>
        <v>3.1099998950000001</v>
      </c>
      <c r="AD152" s="6">
        <f>VLOOKUP(AB152,trade_prices!A:F,6,0)</f>
        <v>3.0699999330000001</v>
      </c>
      <c r="AE152" s="6">
        <f t="shared" si="39"/>
        <v>-1.3029303867414774E-2</v>
      </c>
      <c r="AF152">
        <f t="shared" si="48"/>
        <v>2</v>
      </c>
      <c r="AG152">
        <f t="shared" si="49"/>
        <v>1</v>
      </c>
    </row>
    <row r="153" spans="1:33" x14ac:dyDescent="0.35">
      <c r="A153" t="s">
        <v>561</v>
      </c>
      <c r="B153" t="s">
        <v>562</v>
      </c>
      <c r="C153" t="s">
        <v>9</v>
      </c>
      <c r="D153">
        <v>1</v>
      </c>
      <c r="E153" s="1">
        <v>44144</v>
      </c>
      <c r="F153" s="1" t="str">
        <f t="shared" si="40"/>
        <v>SND|44144</v>
      </c>
      <c r="G153" s="6">
        <f>VLOOKUP(F153,trade_prices!A:E,5,0)</f>
        <v>1.3899999860000001</v>
      </c>
      <c r="H153" s="5">
        <f>VLOOKUP(F153,trade_prices!A:F,6,0)</f>
        <v>1.440000057</v>
      </c>
      <c r="I153" s="1">
        <f>VLOOKUP(E153,after_market_flags!B:D,3,0)</f>
        <v>44137</v>
      </c>
      <c r="J153" s="1" t="str">
        <f t="shared" si="41"/>
        <v>SND|44137</v>
      </c>
      <c r="K153" s="6">
        <f>VLOOKUP(J153,trade_prices!A:E,5,0)</f>
        <v>1.3500000240000001</v>
      </c>
      <c r="L153" s="6">
        <f>VLOOKUP(J153,trade_prices!A:F,6,0)</f>
        <v>1.3300000430000001</v>
      </c>
      <c r="M153" s="6">
        <f t="shared" si="42"/>
        <v>7.6388895587383945E-2</v>
      </c>
      <c r="N153" s="6" t="str">
        <f t="shared" si="43"/>
        <v>increase</v>
      </c>
      <c r="O153" s="1">
        <f>VLOOKUP(E153,after_market_flags!B:E,4,0)</f>
        <v>44141</v>
      </c>
      <c r="P153" s="1" t="str">
        <f t="shared" si="44"/>
        <v>SND|44141</v>
      </c>
      <c r="Q153" s="6">
        <f>VLOOKUP(P153,trade_prices!A:E,5,0)</f>
        <v>1.3200000519999999</v>
      </c>
      <c r="R153" s="6">
        <f>VLOOKUP(P153,trade_prices!A:F,6,0)</f>
        <v>1.3700000050000001</v>
      </c>
      <c r="S153" s="1">
        <f>VLOOKUP(E153,after_market_flags!B:F,5,0)</f>
        <v>44145</v>
      </c>
      <c r="T153" s="1" t="str">
        <f t="shared" si="45"/>
        <v>SND|44145</v>
      </c>
      <c r="U153" s="6">
        <f>VLOOKUP(T153,trade_prices!A:E,5,0)</f>
        <v>1.5</v>
      </c>
      <c r="V153" s="6">
        <f>VLOOKUP(T153,trade_prices!A:F,6,0)</f>
        <v>1.539999962</v>
      </c>
      <c r="W153" s="6">
        <f t="shared" si="46"/>
        <v>2.597400193961823E-2</v>
      </c>
      <c r="X153" s="6" t="str">
        <f t="shared" si="47"/>
        <v>increase</v>
      </c>
      <c r="Y153" s="6">
        <f t="shared" si="36"/>
        <v>8.6666663333333283E-2</v>
      </c>
      <c r="Z153" s="6">
        <f t="shared" si="37"/>
        <v>2.597400193961823E-2</v>
      </c>
      <c r="AA153" s="1">
        <f>VLOOKUP(E153,after_market_flags!B:H,7,0)</f>
        <v>44146</v>
      </c>
      <c r="AB153" s="1" t="str">
        <f t="shared" si="38"/>
        <v>SND|44146</v>
      </c>
      <c r="AC153" s="6">
        <f>VLOOKUP(AB153,trade_prices!A:E,5,0)</f>
        <v>1.539999962</v>
      </c>
      <c r="AD153" s="6">
        <f>VLOOKUP(AB153,trade_prices!A:F,6,0)</f>
        <v>1.519999981</v>
      </c>
      <c r="AE153" s="6">
        <f t="shared" si="39"/>
        <v>-1.3157882401315634E-2</v>
      </c>
      <c r="AF153">
        <f t="shared" si="48"/>
        <v>1</v>
      </c>
      <c r="AG153">
        <f t="shared" si="49"/>
        <v>1</v>
      </c>
    </row>
    <row r="154" spans="1:33" x14ac:dyDescent="0.35">
      <c r="A154" t="s">
        <v>566</v>
      </c>
      <c r="B154" t="s">
        <v>567</v>
      </c>
      <c r="C154" t="s">
        <v>9</v>
      </c>
      <c r="D154">
        <v>1</v>
      </c>
      <c r="E154" s="1">
        <v>44144</v>
      </c>
      <c r="F154" s="1" t="str">
        <f t="shared" si="40"/>
        <v>SPG|44144</v>
      </c>
      <c r="G154" s="6">
        <f>VLOOKUP(F154,trade_prices!A:E,5,0)</f>
        <v>74.870002749999998</v>
      </c>
      <c r="H154" s="5">
        <f>VLOOKUP(F154,trade_prices!A:F,6,0)</f>
        <v>79.099998470000003</v>
      </c>
      <c r="I154" s="1">
        <f>VLOOKUP(E154,after_market_flags!B:D,3,0)</f>
        <v>44137</v>
      </c>
      <c r="J154" s="1" t="str">
        <f t="shared" si="41"/>
        <v>SPG|44137</v>
      </c>
      <c r="K154" s="6">
        <f>VLOOKUP(J154,trade_prices!A:E,5,0)</f>
        <v>62.959999080000003</v>
      </c>
      <c r="L154" s="6">
        <f>VLOOKUP(J154,trade_prices!A:F,6,0)</f>
        <v>64.709999080000003</v>
      </c>
      <c r="M154" s="6">
        <f t="shared" si="42"/>
        <v>0.18192161401188456</v>
      </c>
      <c r="N154" s="6" t="str">
        <f t="shared" si="43"/>
        <v>increase</v>
      </c>
      <c r="O154" s="1">
        <f>VLOOKUP(E154,after_market_flags!B:E,4,0)</f>
        <v>44141</v>
      </c>
      <c r="P154" s="1" t="str">
        <f t="shared" si="44"/>
        <v>SPG|44141</v>
      </c>
      <c r="Q154" s="6">
        <f>VLOOKUP(P154,trade_prices!A:E,5,0)</f>
        <v>63.5</v>
      </c>
      <c r="R154" s="6">
        <f>VLOOKUP(P154,trade_prices!A:F,6,0)</f>
        <v>61.86000061</v>
      </c>
      <c r="S154" s="1">
        <f>VLOOKUP(E154,after_market_flags!B:F,5,0)</f>
        <v>44145</v>
      </c>
      <c r="T154" s="1" t="str">
        <f t="shared" si="45"/>
        <v>SPG|44145</v>
      </c>
      <c r="U154" s="6">
        <f>VLOOKUP(T154,trade_prices!A:E,5,0)</f>
        <v>76.699996949999999</v>
      </c>
      <c r="V154" s="6">
        <f>VLOOKUP(T154,trade_prices!A:F,6,0)</f>
        <v>78.839996339999999</v>
      </c>
      <c r="W154" s="6">
        <f t="shared" si="46"/>
        <v>2.7143575461003121E-2</v>
      </c>
      <c r="X154" s="6" t="str">
        <f t="shared" si="47"/>
        <v>increase</v>
      </c>
      <c r="Y154" s="6">
        <f t="shared" si="36"/>
        <v>0.19348105515146308</v>
      </c>
      <c r="Z154" s="6">
        <f t="shared" si="37"/>
        <v>2.7143575461003121E-2</v>
      </c>
      <c r="AA154" s="1">
        <f>VLOOKUP(E154,after_market_flags!B:H,7,0)</f>
        <v>44146</v>
      </c>
      <c r="AB154" s="1" t="str">
        <f t="shared" si="38"/>
        <v>SPG|44146</v>
      </c>
      <c r="AC154" s="6">
        <f>VLOOKUP(AB154,trade_prices!A:E,5,0)</f>
        <v>77.980003359999998</v>
      </c>
      <c r="AD154" s="6">
        <f>VLOOKUP(AB154,trade_prices!A:F,6,0)</f>
        <v>73.410003660000001</v>
      </c>
      <c r="AE154" s="6">
        <f t="shared" si="39"/>
        <v>-7.3968020831998937E-2</v>
      </c>
      <c r="AF154">
        <f t="shared" si="48"/>
        <v>1</v>
      </c>
      <c r="AG154">
        <f t="shared" si="49"/>
        <v>1</v>
      </c>
    </row>
    <row r="155" spans="1:33" x14ac:dyDescent="0.35">
      <c r="A155" t="s">
        <v>568</v>
      </c>
      <c r="B155" t="s">
        <v>569</v>
      </c>
      <c r="C155" t="s">
        <v>9</v>
      </c>
      <c r="D155">
        <v>1</v>
      </c>
      <c r="E155" s="1">
        <v>44138</v>
      </c>
      <c r="F155" s="1" t="str">
        <f t="shared" si="40"/>
        <v>SPLP|44138</v>
      </c>
      <c r="G155" s="6">
        <f>VLOOKUP(F155,trade_prices!A:E,5,0)</f>
        <v>5.9000000950000002</v>
      </c>
      <c r="H155" s="5">
        <f>VLOOKUP(F155,trade_prices!A:F,6,0)</f>
        <v>5.75</v>
      </c>
      <c r="I155" s="1">
        <f>VLOOKUP(E155,after_market_flags!B:D,3,0)</f>
        <v>44131</v>
      </c>
      <c r="J155" s="1" t="str">
        <f t="shared" si="41"/>
        <v>SPLP|44131</v>
      </c>
      <c r="K155" s="6">
        <f>VLOOKUP(J155,trade_prices!A:E,5,0)</f>
        <v>5.9000000950000002</v>
      </c>
      <c r="L155" s="6">
        <f>VLOOKUP(J155,trade_prices!A:F,6,0)</f>
        <v>5.7199997900000001</v>
      </c>
      <c r="M155" s="6">
        <f t="shared" si="42"/>
        <v>5.2174278260869325E-3</v>
      </c>
      <c r="N155" s="6" t="str">
        <f t="shared" si="43"/>
        <v>increase</v>
      </c>
      <c r="O155" s="1">
        <f>VLOOKUP(E155,after_market_flags!B:E,4,0)</f>
        <v>44137</v>
      </c>
      <c r="P155" s="1" t="str">
        <f t="shared" si="44"/>
        <v>SPLP|44137</v>
      </c>
      <c r="Q155" s="6">
        <f>VLOOKUP(P155,trade_prices!A:E,5,0)</f>
        <v>5.4400000569999998</v>
      </c>
      <c r="R155" s="6">
        <f>VLOOKUP(P155,trade_prices!A:F,6,0)</f>
        <v>5.8899998660000001</v>
      </c>
      <c r="S155" s="1">
        <f>VLOOKUP(E155,after_market_flags!B:F,5,0)</f>
        <v>44139</v>
      </c>
      <c r="T155" s="1" t="str">
        <f t="shared" si="45"/>
        <v>SPLP|44139</v>
      </c>
      <c r="U155" s="6">
        <f>VLOOKUP(T155,trade_prices!A:E,5,0)</f>
        <v>5.6500000950000002</v>
      </c>
      <c r="V155" s="6">
        <f>VLOOKUP(T155,trade_prices!A:F,6,0)</f>
        <v>6.0500001909999996</v>
      </c>
      <c r="W155" s="6">
        <f t="shared" si="46"/>
        <v>6.6115716259817797E-2</v>
      </c>
      <c r="X155" s="6" t="str">
        <f t="shared" si="47"/>
        <v>increase</v>
      </c>
      <c r="Y155" s="6">
        <f t="shared" si="36"/>
        <v>-4.2477834860992138E-2</v>
      </c>
      <c r="Z155" s="6">
        <f t="shared" si="37"/>
        <v>6.6115716259817797E-2</v>
      </c>
      <c r="AA155" s="1">
        <f>VLOOKUP(E155,after_market_flags!B:H,7,0)</f>
        <v>44140</v>
      </c>
      <c r="AB155" s="1" t="str">
        <f t="shared" si="38"/>
        <v>SPLP|44140</v>
      </c>
      <c r="AC155" s="6">
        <f>VLOOKUP(AB155,trade_prices!A:E,5,0)</f>
        <v>6.3699998860000004</v>
      </c>
      <c r="AD155" s="6">
        <f>VLOOKUP(AB155,trade_prices!A:F,6,0)</f>
        <v>6.0500001909999996</v>
      </c>
      <c r="AE155" s="6">
        <f t="shared" si="39"/>
        <v>0</v>
      </c>
      <c r="AF155">
        <f t="shared" si="48"/>
        <v>1</v>
      </c>
      <c r="AG155">
        <f t="shared" si="49"/>
        <v>1</v>
      </c>
    </row>
    <row r="156" spans="1:33" x14ac:dyDescent="0.35">
      <c r="A156" t="s">
        <v>570</v>
      </c>
      <c r="B156" t="s">
        <v>571</v>
      </c>
      <c r="C156" t="s">
        <v>9</v>
      </c>
      <c r="D156">
        <v>1</v>
      </c>
      <c r="E156" s="1">
        <v>44141</v>
      </c>
      <c r="F156" s="1" t="str">
        <f t="shared" si="40"/>
        <v>SPRT|44141</v>
      </c>
      <c r="G156" s="6">
        <f>VLOOKUP(F156,trade_prices!A:E,5,0)</f>
        <v>1.8799999949999999</v>
      </c>
      <c r="H156" s="5">
        <f>VLOOKUP(F156,trade_prices!A:F,6,0)</f>
        <v>1.960000038</v>
      </c>
      <c r="I156" s="1">
        <f>VLOOKUP(E156,after_market_flags!B:D,3,0)</f>
        <v>44165</v>
      </c>
      <c r="J156" s="1" t="str">
        <f t="shared" si="41"/>
        <v>SPRT|44165</v>
      </c>
      <c r="K156" s="6" t="e">
        <f>VLOOKUP(J156,trade_prices!A:E,5,0)</f>
        <v>#N/A</v>
      </c>
      <c r="L156" s="6" t="e">
        <f>VLOOKUP(J156,trade_prices!A:F,6,0)</f>
        <v>#N/A</v>
      </c>
      <c r="M156" s="6" t="e">
        <f t="shared" si="42"/>
        <v>#N/A</v>
      </c>
      <c r="N156" s="6" t="e">
        <f t="shared" si="43"/>
        <v>#N/A</v>
      </c>
      <c r="O156" s="1">
        <f>VLOOKUP(E156,after_market_flags!B:E,4,0)</f>
        <v>44140</v>
      </c>
      <c r="P156" s="1" t="str">
        <f t="shared" si="44"/>
        <v>SPRT|44140</v>
      </c>
      <c r="Q156" s="6">
        <f>VLOOKUP(P156,trade_prices!A:E,5,0)</f>
        <v>2.1800000669999999</v>
      </c>
      <c r="R156" s="6">
        <f>VLOOKUP(P156,trade_prices!A:F,6,0)</f>
        <v>2.1500000950000002</v>
      </c>
      <c r="S156" s="1">
        <f>VLOOKUP(E156,after_market_flags!B:F,5,0)</f>
        <v>44144</v>
      </c>
      <c r="T156" s="1" t="str">
        <f t="shared" si="45"/>
        <v>SPRT|44144</v>
      </c>
      <c r="U156" s="6">
        <f>VLOOKUP(T156,trade_prices!A:E,5,0)</f>
        <v>2</v>
      </c>
      <c r="V156" s="6">
        <f>VLOOKUP(T156,trade_prices!A:F,6,0)</f>
        <v>1.9500000479999999</v>
      </c>
      <c r="W156" s="6">
        <f t="shared" si="46"/>
        <v>-2.5641000394477975E-2</v>
      </c>
      <c r="X156" s="6" t="str">
        <f t="shared" si="47"/>
        <v>decrease</v>
      </c>
      <c r="Y156" s="6">
        <f t="shared" si="36"/>
        <v>-7.5000047500000111E-2</v>
      </c>
      <c r="Z156" s="6">
        <f t="shared" si="37"/>
        <v>-2.5641000394477975E-2</v>
      </c>
      <c r="AA156" s="1">
        <f>VLOOKUP(E156,after_market_flags!B:H,7,0)</f>
        <v>44155</v>
      </c>
      <c r="AB156" s="1" t="str">
        <f t="shared" si="38"/>
        <v>SPRT|44155</v>
      </c>
      <c r="AC156" s="6" t="e">
        <f>VLOOKUP(AB156,trade_prices!A:E,5,0)</f>
        <v>#N/A</v>
      </c>
      <c r="AD156" s="6" t="e">
        <f>VLOOKUP(AB156,trade_prices!A:F,6,0)</f>
        <v>#N/A</v>
      </c>
      <c r="AE156" s="6" t="e">
        <f t="shared" si="39"/>
        <v>#N/A</v>
      </c>
      <c r="AF156" t="e">
        <f t="shared" si="48"/>
        <v>#N/A</v>
      </c>
      <c r="AG156">
        <f t="shared" si="49"/>
        <v>1</v>
      </c>
    </row>
    <row r="157" spans="1:33" x14ac:dyDescent="0.35">
      <c r="A157" t="s">
        <v>572</v>
      </c>
      <c r="B157" t="s">
        <v>573</v>
      </c>
      <c r="C157" t="s">
        <v>9</v>
      </c>
      <c r="D157">
        <v>1</v>
      </c>
      <c r="E157" s="1">
        <v>44144</v>
      </c>
      <c r="F157" s="1" t="str">
        <f t="shared" si="40"/>
        <v>SPT|44144</v>
      </c>
      <c r="G157" s="6">
        <f>VLOOKUP(F157,trade_prices!A:E,5,0)</f>
        <v>49.340000150000002</v>
      </c>
      <c r="H157" s="5">
        <f>VLOOKUP(F157,trade_prices!A:F,6,0)</f>
        <v>43.740001679999999</v>
      </c>
      <c r="I157" s="1">
        <f>VLOOKUP(E157,after_market_flags!B:D,3,0)</f>
        <v>44137</v>
      </c>
      <c r="J157" s="1" t="str">
        <f t="shared" si="41"/>
        <v>SPT|44137</v>
      </c>
      <c r="K157" s="6">
        <f>VLOOKUP(J157,trade_prices!A:E,5,0)</f>
        <v>44</v>
      </c>
      <c r="L157" s="6">
        <f>VLOOKUP(J157,trade_prices!A:F,6,0)</f>
        <v>42.959999080000003</v>
      </c>
      <c r="M157" s="6">
        <f t="shared" si="42"/>
        <v>1.7832706219502732E-2</v>
      </c>
      <c r="N157" s="6" t="str">
        <f t="shared" si="43"/>
        <v>increase</v>
      </c>
      <c r="O157" s="1">
        <f>VLOOKUP(E157,after_market_flags!B:E,4,0)</f>
        <v>44141</v>
      </c>
      <c r="P157" s="1" t="str">
        <f t="shared" si="44"/>
        <v>SPT|44141</v>
      </c>
      <c r="Q157" s="6">
        <f>VLOOKUP(P157,trade_prices!A:E,5,0)</f>
        <v>48.849998470000003</v>
      </c>
      <c r="R157" s="6">
        <f>VLOOKUP(P157,trade_prices!A:F,6,0)</f>
        <v>48.33000183</v>
      </c>
      <c r="S157" s="1">
        <f>VLOOKUP(E157,after_market_flags!B:F,5,0)</f>
        <v>44145</v>
      </c>
      <c r="T157" s="1" t="str">
        <f t="shared" si="45"/>
        <v>SPT|44145</v>
      </c>
      <c r="U157" s="6">
        <f>VLOOKUP(T157,trade_prices!A:E,5,0)</f>
        <v>44.849998470000003</v>
      </c>
      <c r="V157" s="6">
        <f>VLOOKUP(T157,trade_prices!A:F,6,0)</f>
        <v>46.299999239999998</v>
      </c>
      <c r="W157" s="6">
        <f t="shared" si="46"/>
        <v>3.1317511745168565E-2</v>
      </c>
      <c r="X157" s="6" t="str">
        <f t="shared" si="47"/>
        <v>increase</v>
      </c>
      <c r="Y157" s="6">
        <f t="shared" si="36"/>
        <v>-7.7592050807487961E-2</v>
      </c>
      <c r="Z157" s="6">
        <f t="shared" si="37"/>
        <v>3.1317511745168565E-2</v>
      </c>
      <c r="AA157" s="1">
        <f>VLOOKUP(E157,after_market_flags!B:H,7,0)</f>
        <v>44146</v>
      </c>
      <c r="AB157" s="1" t="str">
        <f t="shared" si="38"/>
        <v>SPT|44146</v>
      </c>
      <c r="AC157" s="6">
        <f>VLOOKUP(AB157,trade_prices!A:E,5,0)</f>
        <v>45.990001679999999</v>
      </c>
      <c r="AD157" s="6">
        <f>VLOOKUP(AB157,trade_prices!A:F,6,0)</f>
        <v>47.680000309999997</v>
      </c>
      <c r="AE157" s="6">
        <f t="shared" si="39"/>
        <v>2.8942975273231468E-2</v>
      </c>
      <c r="AF157">
        <f t="shared" si="48"/>
        <v>1</v>
      </c>
      <c r="AG157">
        <f t="shared" si="49"/>
        <v>1</v>
      </c>
    </row>
    <row r="158" spans="1:33" x14ac:dyDescent="0.35">
      <c r="A158" t="s">
        <v>580</v>
      </c>
      <c r="B158" t="s">
        <v>581</v>
      </c>
      <c r="C158" t="s">
        <v>9</v>
      </c>
      <c r="D158">
        <v>1</v>
      </c>
      <c r="E158" s="1">
        <v>44144</v>
      </c>
      <c r="F158" s="1" t="str">
        <f t="shared" si="40"/>
        <v>SRT|44144</v>
      </c>
      <c r="G158" s="6">
        <f>VLOOKUP(F158,trade_prices!A:E,5,0)</f>
        <v>5.5399999619999996</v>
      </c>
      <c r="H158" s="5">
        <f>VLOOKUP(F158,trade_prices!A:F,6,0)</f>
        <v>5.5500001909999996</v>
      </c>
      <c r="I158" s="1">
        <f>VLOOKUP(E158,after_market_flags!B:D,3,0)</f>
        <v>44137</v>
      </c>
      <c r="J158" s="1" t="str">
        <f t="shared" si="41"/>
        <v>SRT|44137</v>
      </c>
      <c r="K158" s="6">
        <f>VLOOKUP(J158,trade_prices!A:E,5,0)</f>
        <v>5.3200001720000003</v>
      </c>
      <c r="L158" s="6">
        <f>VLOOKUP(J158,trade_prices!A:F,6,0)</f>
        <v>5.2399997709999999</v>
      </c>
      <c r="M158" s="6">
        <f t="shared" si="42"/>
        <v>5.5855929609282373E-2</v>
      </c>
      <c r="N158" s="6" t="str">
        <f t="shared" si="43"/>
        <v>increase</v>
      </c>
      <c r="O158" s="1">
        <f>VLOOKUP(E158,after_market_flags!B:E,4,0)</f>
        <v>44141</v>
      </c>
      <c r="P158" s="1" t="str">
        <f t="shared" si="44"/>
        <v>SRT|44141</v>
      </c>
      <c r="Q158" s="6">
        <f>VLOOKUP(P158,trade_prices!A:E,5,0)</f>
        <v>5.4400000569999998</v>
      </c>
      <c r="R158" s="6">
        <f>VLOOKUP(P158,trade_prices!A:F,6,0)</f>
        <v>5.3699998860000004</v>
      </c>
      <c r="S158" s="1">
        <f>VLOOKUP(E158,after_market_flags!B:F,5,0)</f>
        <v>44145</v>
      </c>
      <c r="T158" s="1" t="str">
        <f t="shared" si="45"/>
        <v>SRT|44145</v>
      </c>
      <c r="U158" s="6">
        <f>VLOOKUP(T158,trade_prices!A:E,5,0)</f>
        <v>6</v>
      </c>
      <c r="V158" s="6">
        <f>VLOOKUP(T158,trade_prices!A:F,6,0)</f>
        <v>6.6799998279999997</v>
      </c>
      <c r="W158" s="6">
        <f t="shared" si="46"/>
        <v>0.1017963840582302</v>
      </c>
      <c r="X158" s="6" t="str">
        <f t="shared" si="47"/>
        <v>increase</v>
      </c>
      <c r="Y158" s="6">
        <f t="shared" si="36"/>
        <v>0.10500001899999993</v>
      </c>
      <c r="Z158" s="6">
        <f t="shared" si="37"/>
        <v>0.1017963840582302</v>
      </c>
      <c r="AA158" s="1">
        <f>VLOOKUP(E158,after_market_flags!B:H,7,0)</f>
        <v>44146</v>
      </c>
      <c r="AB158" s="1" t="str">
        <f t="shared" si="38"/>
        <v>SRT|44146</v>
      </c>
      <c r="AC158" s="6">
        <f>VLOOKUP(AB158,trade_prices!A:E,5,0)</f>
        <v>6.7100000380000004</v>
      </c>
      <c r="AD158" s="6">
        <f>VLOOKUP(AB158,trade_prices!A:F,6,0)</f>
        <v>6.8499999049999998</v>
      </c>
      <c r="AE158" s="6">
        <f t="shared" si="39"/>
        <v>2.4817529833235829E-2</v>
      </c>
      <c r="AF158">
        <f t="shared" si="48"/>
        <v>1</v>
      </c>
      <c r="AG158">
        <f t="shared" si="49"/>
        <v>1</v>
      </c>
    </row>
    <row r="159" spans="1:33" x14ac:dyDescent="0.35">
      <c r="A159" t="s">
        <v>584</v>
      </c>
      <c r="B159" t="s">
        <v>585</v>
      </c>
      <c r="C159" t="s">
        <v>9</v>
      </c>
      <c r="D159">
        <v>1</v>
      </c>
      <c r="E159" s="1">
        <v>44144</v>
      </c>
      <c r="F159" s="1" t="str">
        <f t="shared" si="40"/>
        <v>SSTI|44144</v>
      </c>
      <c r="G159" s="6">
        <f>VLOOKUP(F159,trade_prices!A:E,5,0)</f>
        <v>33.400001529999997</v>
      </c>
      <c r="H159" s="5">
        <f>VLOOKUP(F159,trade_prices!A:F,6,0)</f>
        <v>35.66999817</v>
      </c>
      <c r="I159" s="1">
        <f>VLOOKUP(E159,after_market_flags!B:D,3,0)</f>
        <v>44137</v>
      </c>
      <c r="J159" s="1" t="str">
        <f t="shared" si="41"/>
        <v>SSTI|44137</v>
      </c>
      <c r="K159" s="6">
        <f>VLOOKUP(J159,trade_prices!A:E,5,0)</f>
        <v>29.399999619999999</v>
      </c>
      <c r="L159" s="6">
        <f>VLOOKUP(J159,trade_prices!A:F,6,0)</f>
        <v>29.63999939</v>
      </c>
      <c r="M159" s="6">
        <f t="shared" si="42"/>
        <v>0.16904959600114272</v>
      </c>
      <c r="N159" s="6" t="str">
        <f t="shared" si="43"/>
        <v>increase</v>
      </c>
      <c r="O159" s="1">
        <f>VLOOKUP(E159,after_market_flags!B:E,4,0)</f>
        <v>44141</v>
      </c>
      <c r="P159" s="1" t="str">
        <f t="shared" si="44"/>
        <v>SSTI|44141</v>
      </c>
      <c r="Q159" s="6">
        <f>VLOOKUP(P159,trade_prices!A:E,5,0)</f>
        <v>30.739999770000001</v>
      </c>
      <c r="R159" s="6">
        <f>VLOOKUP(P159,trade_prices!A:F,6,0)</f>
        <v>32.490001679999999</v>
      </c>
      <c r="S159" s="1">
        <f>VLOOKUP(E159,after_market_flags!B:F,5,0)</f>
        <v>44145</v>
      </c>
      <c r="T159" s="1" t="str">
        <f t="shared" si="45"/>
        <v>SSTI|44145</v>
      </c>
      <c r="U159" s="6">
        <f>VLOOKUP(T159,trade_prices!A:E,5,0)</f>
        <v>30.030000690000001</v>
      </c>
      <c r="V159" s="6">
        <f>VLOOKUP(T159,trade_prices!A:F,6,0)</f>
        <v>31.510000229999999</v>
      </c>
      <c r="W159" s="6">
        <f t="shared" si="46"/>
        <v>4.6969201180484976E-2</v>
      </c>
      <c r="X159" s="6" t="str">
        <f t="shared" si="47"/>
        <v>increase</v>
      </c>
      <c r="Y159" s="6">
        <f t="shared" si="36"/>
        <v>-8.1918113002880433E-2</v>
      </c>
      <c r="Z159" s="6">
        <f t="shared" si="37"/>
        <v>4.6969201180484976E-2</v>
      </c>
      <c r="AA159" s="1">
        <f>VLOOKUP(E159,after_market_flags!B:H,7,0)</f>
        <v>44146</v>
      </c>
      <c r="AB159" s="1" t="str">
        <f t="shared" si="38"/>
        <v>SSTI|44146</v>
      </c>
      <c r="AC159" s="6">
        <f>VLOOKUP(AB159,trade_prices!A:E,5,0)</f>
        <v>31.159999849999998</v>
      </c>
      <c r="AD159" s="6">
        <f>VLOOKUP(AB159,trade_prices!A:F,6,0)</f>
        <v>32.25</v>
      </c>
      <c r="AE159" s="6">
        <f t="shared" si="39"/>
        <v>2.2945729302325604E-2</v>
      </c>
      <c r="AF159">
        <f t="shared" si="48"/>
        <v>1</v>
      </c>
      <c r="AG159">
        <f t="shared" si="49"/>
        <v>1</v>
      </c>
    </row>
    <row r="160" spans="1:33" x14ac:dyDescent="0.35">
      <c r="A160" t="s">
        <v>586</v>
      </c>
      <c r="B160" t="s">
        <v>587</v>
      </c>
      <c r="C160" t="s">
        <v>9</v>
      </c>
      <c r="D160">
        <v>1</v>
      </c>
      <c r="E160" s="1">
        <v>44144</v>
      </c>
      <c r="F160" s="1" t="str">
        <f t="shared" si="40"/>
        <v>STAY|44144</v>
      </c>
      <c r="G160" s="6">
        <f>VLOOKUP(F160,trade_prices!A:E,5,0)</f>
        <v>13.52000046</v>
      </c>
      <c r="H160" s="5">
        <f>VLOOKUP(F160,trade_prices!A:F,6,0)</f>
        <v>13.60999966</v>
      </c>
      <c r="I160" s="1">
        <f>VLOOKUP(E160,after_market_flags!B:D,3,0)</f>
        <v>44137</v>
      </c>
      <c r="J160" s="1" t="str">
        <f t="shared" si="41"/>
        <v>STAY|44137</v>
      </c>
      <c r="K160" s="6">
        <f>VLOOKUP(J160,trade_prices!A:E,5,0)</f>
        <v>11.40999985</v>
      </c>
      <c r="L160" s="6">
        <f>VLOOKUP(J160,trade_prices!A:F,6,0)</f>
        <v>11.619999890000001</v>
      </c>
      <c r="M160" s="6">
        <f t="shared" si="42"/>
        <v>0.14621600438746807</v>
      </c>
      <c r="N160" s="6" t="str">
        <f t="shared" si="43"/>
        <v>increase</v>
      </c>
      <c r="O160" s="1">
        <f>VLOOKUP(E160,after_market_flags!B:E,4,0)</f>
        <v>44141</v>
      </c>
      <c r="P160" s="1" t="str">
        <f t="shared" si="44"/>
        <v>STAY|44141</v>
      </c>
      <c r="Q160" s="6">
        <f>VLOOKUP(P160,trade_prices!A:E,5,0)</f>
        <v>12.460000040000001</v>
      </c>
      <c r="R160" s="6">
        <f>VLOOKUP(P160,trade_prices!A:F,6,0)</f>
        <v>12.68000031</v>
      </c>
      <c r="S160" s="1">
        <f>VLOOKUP(E160,after_market_flags!B:F,5,0)</f>
        <v>44145</v>
      </c>
      <c r="T160" s="1" t="str">
        <f t="shared" si="45"/>
        <v>STAY|44145</v>
      </c>
      <c r="U160" s="6">
        <f>VLOOKUP(T160,trade_prices!A:E,5,0)</f>
        <v>13.130000109999999</v>
      </c>
      <c r="V160" s="6">
        <f>VLOOKUP(T160,trade_prices!A:F,6,0)</f>
        <v>12.850000380000001</v>
      </c>
      <c r="W160" s="6">
        <f t="shared" si="46"/>
        <v>-2.1789861612439759E-2</v>
      </c>
      <c r="X160" s="6" t="str">
        <f t="shared" si="47"/>
        <v>decrease</v>
      </c>
      <c r="Y160" s="6">
        <f t="shared" si="36"/>
        <v>3.4272642515613717E-2</v>
      </c>
      <c r="Z160" s="6">
        <f t="shared" si="37"/>
        <v>-2.1789861612439759E-2</v>
      </c>
      <c r="AA160" s="1">
        <f>VLOOKUP(E160,after_market_flags!B:H,7,0)</f>
        <v>44146</v>
      </c>
      <c r="AB160" s="1" t="str">
        <f t="shared" si="38"/>
        <v>STAY|44146</v>
      </c>
      <c r="AC160" s="6">
        <f>VLOOKUP(AB160,trade_prices!A:E,5,0)</f>
        <v>13</v>
      </c>
      <c r="AD160" s="6">
        <f>VLOOKUP(AB160,trade_prices!A:F,6,0)</f>
        <v>12.600000380000001</v>
      </c>
      <c r="AE160" s="6">
        <f t="shared" si="39"/>
        <v>-1.9841269242882355E-2</v>
      </c>
      <c r="AF160">
        <f t="shared" si="48"/>
        <v>2</v>
      </c>
      <c r="AG160">
        <f t="shared" si="49"/>
        <v>1</v>
      </c>
    </row>
    <row r="161" spans="1:33" x14ac:dyDescent="0.35">
      <c r="A161" t="s">
        <v>596</v>
      </c>
      <c r="B161" t="s">
        <v>597</v>
      </c>
      <c r="C161" t="s">
        <v>9</v>
      </c>
      <c r="D161">
        <v>1</v>
      </c>
      <c r="E161" s="1">
        <v>44144</v>
      </c>
      <c r="F161" s="1" t="str">
        <f t="shared" si="40"/>
        <v>SWAV|44144</v>
      </c>
      <c r="G161" s="6">
        <f>VLOOKUP(F161,trade_prices!A:E,5,0)</f>
        <v>77.809997559999999</v>
      </c>
      <c r="H161" s="5">
        <f>VLOOKUP(F161,trade_prices!A:F,6,0)</f>
        <v>82</v>
      </c>
      <c r="I161" s="1">
        <f>VLOOKUP(E161,after_market_flags!B:D,3,0)</f>
        <v>44137</v>
      </c>
      <c r="J161" s="1" t="str">
        <f t="shared" si="41"/>
        <v>SWAV|44137</v>
      </c>
      <c r="K161" s="6">
        <f>VLOOKUP(J161,trade_prices!A:E,5,0)</f>
        <v>68.480003359999998</v>
      </c>
      <c r="L161" s="6">
        <f>VLOOKUP(J161,trade_prices!A:F,6,0)</f>
        <v>67.440002440000001</v>
      </c>
      <c r="M161" s="6">
        <f t="shared" si="42"/>
        <v>0.17756094585365853</v>
      </c>
      <c r="N161" s="6" t="str">
        <f t="shared" si="43"/>
        <v>increase</v>
      </c>
      <c r="O161" s="1">
        <f>VLOOKUP(E161,after_market_flags!B:E,4,0)</f>
        <v>44141</v>
      </c>
      <c r="P161" s="1" t="str">
        <f t="shared" si="44"/>
        <v>SWAV|44141</v>
      </c>
      <c r="Q161" s="6">
        <f>VLOOKUP(P161,trade_prices!A:E,5,0)</f>
        <v>75.180000309999997</v>
      </c>
      <c r="R161" s="6">
        <f>VLOOKUP(P161,trade_prices!A:F,6,0)</f>
        <v>75.559997559999999</v>
      </c>
      <c r="S161" s="1">
        <f>VLOOKUP(E161,after_market_flags!B:F,5,0)</f>
        <v>44145</v>
      </c>
      <c r="T161" s="1" t="str">
        <f t="shared" si="45"/>
        <v>SWAV|44145</v>
      </c>
      <c r="U161" s="6">
        <f>VLOOKUP(T161,trade_prices!A:E,5,0)</f>
        <v>83.199996949999999</v>
      </c>
      <c r="V161" s="6">
        <f>VLOOKUP(T161,trade_prices!A:F,6,0)</f>
        <v>86.680000309999997</v>
      </c>
      <c r="W161" s="6">
        <f t="shared" si="46"/>
        <v>4.0147708208977943E-2</v>
      </c>
      <c r="X161" s="6" t="str">
        <f t="shared" si="47"/>
        <v>increase</v>
      </c>
      <c r="Y161" s="6">
        <f t="shared" si="36"/>
        <v>9.1826919111443542E-2</v>
      </c>
      <c r="Z161" s="6">
        <f t="shared" si="37"/>
        <v>4.0147708208977943E-2</v>
      </c>
      <c r="AA161" s="1">
        <f>VLOOKUP(E161,after_market_flags!B:H,7,0)</f>
        <v>44146</v>
      </c>
      <c r="AB161" s="1" t="str">
        <f t="shared" si="38"/>
        <v>SWAV|44146</v>
      </c>
      <c r="AC161" s="6">
        <f>VLOOKUP(AB161,trade_prices!A:E,5,0)</f>
        <v>87.5</v>
      </c>
      <c r="AD161" s="6">
        <f>VLOOKUP(AB161,trade_prices!A:F,6,0)</f>
        <v>88.800003050000001</v>
      </c>
      <c r="AE161" s="6">
        <f t="shared" si="39"/>
        <v>2.3873903909736451E-2</v>
      </c>
      <c r="AF161">
        <f t="shared" si="48"/>
        <v>1</v>
      </c>
      <c r="AG161">
        <f t="shared" si="49"/>
        <v>1</v>
      </c>
    </row>
    <row r="162" spans="1:33" x14ac:dyDescent="0.35">
      <c r="A162" t="s">
        <v>600</v>
      </c>
      <c r="B162" t="s">
        <v>601</v>
      </c>
      <c r="C162" t="s">
        <v>9</v>
      </c>
      <c r="D162">
        <v>1</v>
      </c>
      <c r="E162" s="1">
        <v>44140</v>
      </c>
      <c r="F162" s="1" t="str">
        <f t="shared" si="40"/>
        <v>TACT|44140</v>
      </c>
      <c r="G162" s="6">
        <f>VLOOKUP(F162,trade_prices!A:E,5,0)</f>
        <v>7.9899997709999999</v>
      </c>
      <c r="H162" s="5">
        <f>VLOOKUP(F162,trade_prices!A:F,6,0)</f>
        <v>7.75</v>
      </c>
      <c r="I162" s="1">
        <f>VLOOKUP(E162,after_market_flags!B:D,3,0)</f>
        <v>44133</v>
      </c>
      <c r="J162" s="1" t="str">
        <f t="shared" si="41"/>
        <v>TACT|44133</v>
      </c>
      <c r="K162" s="6">
        <f>VLOOKUP(J162,trade_prices!A:E,5,0)</f>
        <v>7.0700001720000003</v>
      </c>
      <c r="L162" s="6">
        <f>VLOOKUP(J162,trade_prices!A:F,6,0)</f>
        <v>7.1500000950000002</v>
      </c>
      <c r="M162" s="6">
        <f t="shared" si="42"/>
        <v>7.7419342580645131E-2</v>
      </c>
      <c r="N162" s="6" t="str">
        <f t="shared" si="43"/>
        <v>increase</v>
      </c>
      <c r="O162" s="1">
        <f>VLOOKUP(E162,after_market_flags!B:E,4,0)</f>
        <v>44139</v>
      </c>
      <c r="P162" s="1" t="str">
        <f t="shared" si="44"/>
        <v>TACT|44139</v>
      </c>
      <c r="Q162" s="6">
        <f>VLOOKUP(P162,trade_prices!A:E,5,0)</f>
        <v>7.6999998090000004</v>
      </c>
      <c r="R162" s="6">
        <f>VLOOKUP(P162,trade_prices!A:F,6,0)</f>
        <v>7.5599999430000002</v>
      </c>
      <c r="S162" s="1">
        <f>VLOOKUP(E162,after_market_flags!B:F,5,0)</f>
        <v>44141</v>
      </c>
      <c r="T162" s="1" t="str">
        <f t="shared" si="45"/>
        <v>TACT|44141</v>
      </c>
      <c r="U162" s="6">
        <f>VLOOKUP(T162,trade_prices!A:E,5,0)</f>
        <v>7.75</v>
      </c>
      <c r="V162" s="6">
        <f>VLOOKUP(T162,trade_prices!A:F,6,0)</f>
        <v>7.3899998660000001</v>
      </c>
      <c r="W162" s="6">
        <f t="shared" si="46"/>
        <v>-4.8714498041643114E-2</v>
      </c>
      <c r="X162" s="6" t="str">
        <f t="shared" si="47"/>
        <v>decrease</v>
      </c>
      <c r="Y162" s="6">
        <f t="shared" ref="Y162:Y189" si="50">(U162-R162)/U162</f>
        <v>2.4516136387096744E-2</v>
      </c>
      <c r="Z162" s="6">
        <f t="shared" ref="Z162:Z189" si="51">(V162-U162)/V162</f>
        <v>-4.8714498041643114E-2</v>
      </c>
      <c r="AA162" s="1">
        <f>VLOOKUP(E162,after_market_flags!B:H,7,0)</f>
        <v>44144</v>
      </c>
      <c r="AB162" s="1" t="str">
        <f t="shared" ref="AB162:AB189" si="52">_xlfn.CONCAT(A162&amp;"|"&amp;AA162)</f>
        <v>TACT|44144</v>
      </c>
      <c r="AC162" s="6">
        <f>VLOOKUP(AB162,trade_prices!A:E,5,0)</f>
        <v>7.9699997900000001</v>
      </c>
      <c r="AD162" s="6">
        <f>VLOOKUP(AB162,trade_prices!A:F,6,0)</f>
        <v>8</v>
      </c>
      <c r="AE162" s="6">
        <f t="shared" ref="AE162:AE189" si="53">(AD162-V162)/AD162</f>
        <v>7.6250016749999983E-2</v>
      </c>
      <c r="AF162">
        <f t="shared" si="48"/>
        <v>2</v>
      </c>
      <c r="AG162">
        <f t="shared" si="49"/>
        <v>1</v>
      </c>
    </row>
    <row r="163" spans="1:33" x14ac:dyDescent="0.35">
      <c r="A163" t="s">
        <v>602</v>
      </c>
      <c r="B163" t="s">
        <v>603</v>
      </c>
      <c r="C163" t="s">
        <v>9</v>
      </c>
      <c r="D163">
        <v>1</v>
      </c>
      <c r="E163" s="1">
        <v>44140</v>
      </c>
      <c r="F163" s="1" t="str">
        <f t="shared" si="40"/>
        <v>TBIO|44140</v>
      </c>
      <c r="G163" s="6">
        <f>VLOOKUP(F163,trade_prices!A:E,5,0)</f>
        <v>14.39000034</v>
      </c>
      <c r="H163" s="5">
        <f>VLOOKUP(F163,trade_prices!A:F,6,0)</f>
        <v>13.920000079999999</v>
      </c>
      <c r="I163" s="1">
        <f>VLOOKUP(E163,after_market_flags!B:D,3,0)</f>
        <v>44133</v>
      </c>
      <c r="J163" s="1" t="str">
        <f t="shared" si="41"/>
        <v>TBIO|44133</v>
      </c>
      <c r="K163" s="6">
        <f>VLOOKUP(J163,trade_prices!A:E,5,0)</f>
        <v>12.880000109999999</v>
      </c>
      <c r="L163" s="6">
        <f>VLOOKUP(J163,trade_prices!A:F,6,0)</f>
        <v>13.52999973</v>
      </c>
      <c r="M163" s="6">
        <f t="shared" si="42"/>
        <v>2.8017266361969686E-2</v>
      </c>
      <c r="N163" s="6" t="str">
        <f t="shared" si="43"/>
        <v>increase</v>
      </c>
      <c r="O163" s="1">
        <f>VLOOKUP(E163,after_market_flags!B:E,4,0)</f>
        <v>44139</v>
      </c>
      <c r="P163" s="1" t="str">
        <f t="shared" si="44"/>
        <v>TBIO|44139</v>
      </c>
      <c r="Q163" s="6">
        <f>VLOOKUP(P163,trade_prices!A:E,5,0)</f>
        <v>13.460000040000001</v>
      </c>
      <c r="R163" s="6">
        <f>VLOOKUP(P163,trade_prices!A:F,6,0)</f>
        <v>14.31000042</v>
      </c>
      <c r="S163" s="1">
        <f>VLOOKUP(E163,after_market_flags!B:F,5,0)</f>
        <v>44141</v>
      </c>
      <c r="T163" s="1" t="str">
        <f t="shared" si="45"/>
        <v>TBIO|44141</v>
      </c>
      <c r="U163" s="6">
        <f>VLOOKUP(T163,trade_prices!A:E,5,0)</f>
        <v>14.15999985</v>
      </c>
      <c r="V163" s="6">
        <f>VLOOKUP(T163,trade_prices!A:F,6,0)</f>
        <v>14.27000046</v>
      </c>
      <c r="W163" s="6">
        <f t="shared" si="46"/>
        <v>7.7085218257939821E-3</v>
      </c>
      <c r="X163" s="6" t="str">
        <f t="shared" si="47"/>
        <v>increase</v>
      </c>
      <c r="Y163" s="6">
        <f t="shared" si="50"/>
        <v>-1.0593260705437053E-2</v>
      </c>
      <c r="Z163" s="6">
        <f t="shared" si="51"/>
        <v>7.7085218257939821E-3</v>
      </c>
      <c r="AA163" s="1">
        <f>VLOOKUP(E163,after_market_flags!B:H,7,0)</f>
        <v>44144</v>
      </c>
      <c r="AB163" s="1" t="str">
        <f t="shared" si="52"/>
        <v>TBIO|44144</v>
      </c>
      <c r="AC163" s="6">
        <f>VLOOKUP(AB163,trade_prices!A:E,5,0)</f>
        <v>15</v>
      </c>
      <c r="AD163" s="6">
        <f>VLOOKUP(AB163,trade_prices!A:F,6,0)</f>
        <v>14.539999959999999</v>
      </c>
      <c r="AE163" s="6">
        <f t="shared" si="53"/>
        <v>1.8569429212020375E-2</v>
      </c>
      <c r="AF163">
        <f t="shared" si="48"/>
        <v>1</v>
      </c>
      <c r="AG163">
        <f t="shared" si="49"/>
        <v>0</v>
      </c>
    </row>
    <row r="164" spans="1:33" x14ac:dyDescent="0.35">
      <c r="A164" t="s">
        <v>604</v>
      </c>
      <c r="B164" t="s">
        <v>605</v>
      </c>
      <c r="C164" t="s">
        <v>9</v>
      </c>
      <c r="D164">
        <v>1</v>
      </c>
      <c r="E164" s="1">
        <v>44144</v>
      </c>
      <c r="F164" s="1" t="str">
        <f t="shared" si="40"/>
        <v>TCO|44144</v>
      </c>
      <c r="G164" s="6">
        <f>VLOOKUP(F164,trade_prices!A:E,5,0)</f>
        <v>35.799999239999998</v>
      </c>
      <c r="H164" s="5">
        <f>VLOOKUP(F164,trade_prices!A:F,6,0)</f>
        <v>36.020000459999999</v>
      </c>
      <c r="I164" s="1">
        <f>VLOOKUP(E164,after_market_flags!B:D,3,0)</f>
        <v>44137</v>
      </c>
      <c r="J164" s="1" t="str">
        <f t="shared" si="41"/>
        <v>TCO|44137</v>
      </c>
      <c r="K164" s="6">
        <f>VLOOKUP(J164,trade_prices!A:E,5,0)</f>
        <v>33.819999690000003</v>
      </c>
      <c r="L164" s="6">
        <f>VLOOKUP(J164,trade_prices!A:F,6,0)</f>
        <v>33.680000309999997</v>
      </c>
      <c r="M164" s="6">
        <f t="shared" si="42"/>
        <v>6.4963912274197719E-2</v>
      </c>
      <c r="N164" s="6" t="str">
        <f t="shared" si="43"/>
        <v>increase</v>
      </c>
      <c r="O164" s="1">
        <f>VLOOKUP(E164,after_market_flags!B:E,4,0)</f>
        <v>44141</v>
      </c>
      <c r="P164" s="1" t="str">
        <f t="shared" si="44"/>
        <v>TCO|44141</v>
      </c>
      <c r="Q164" s="6">
        <f>VLOOKUP(P164,trade_prices!A:E,5,0)</f>
        <v>32.909999849999998</v>
      </c>
      <c r="R164" s="6">
        <f>VLOOKUP(P164,trade_prices!A:F,6,0)</f>
        <v>32.869998930000001</v>
      </c>
      <c r="S164" s="1">
        <f>VLOOKUP(E164,after_market_flags!B:F,5,0)</f>
        <v>44145</v>
      </c>
      <c r="T164" s="1" t="str">
        <f t="shared" si="45"/>
        <v>TCO|44145</v>
      </c>
      <c r="U164" s="6">
        <f>VLOOKUP(T164,trade_prices!A:E,5,0)</f>
        <v>36.049999239999998</v>
      </c>
      <c r="V164" s="6">
        <f>VLOOKUP(T164,trade_prices!A:F,6,0)</f>
        <v>36.819999690000003</v>
      </c>
      <c r="W164" s="6">
        <f t="shared" si="46"/>
        <v>2.0912559926205821E-2</v>
      </c>
      <c r="X164" s="6" t="str">
        <f t="shared" si="47"/>
        <v>increase</v>
      </c>
      <c r="Y164" s="6">
        <f t="shared" si="50"/>
        <v>8.8210828766719193E-2</v>
      </c>
      <c r="Z164" s="6">
        <f t="shared" si="51"/>
        <v>2.0912559926205821E-2</v>
      </c>
      <c r="AA164" s="1">
        <f>VLOOKUP(E164,after_market_flags!B:H,7,0)</f>
        <v>44146</v>
      </c>
      <c r="AB164" s="1" t="str">
        <f t="shared" si="52"/>
        <v>TCO|44146</v>
      </c>
      <c r="AC164" s="6">
        <f>VLOOKUP(AB164,trade_prices!A:E,5,0)</f>
        <v>36.849998470000003</v>
      </c>
      <c r="AD164" s="6">
        <f>VLOOKUP(AB164,trade_prices!A:F,6,0)</f>
        <v>36.400001529999997</v>
      </c>
      <c r="AE164" s="6">
        <f t="shared" si="53"/>
        <v>-1.1538410504017521E-2</v>
      </c>
      <c r="AF164">
        <f t="shared" si="48"/>
        <v>1</v>
      </c>
      <c r="AG164">
        <f t="shared" si="49"/>
        <v>1</v>
      </c>
    </row>
    <row r="165" spans="1:33" x14ac:dyDescent="0.35">
      <c r="A165" t="s">
        <v>608</v>
      </c>
      <c r="B165" t="s">
        <v>609</v>
      </c>
      <c r="C165" t="s">
        <v>9</v>
      </c>
      <c r="D165">
        <v>1</v>
      </c>
      <c r="E165" s="1">
        <v>44140</v>
      </c>
      <c r="F165" s="1" t="str">
        <f t="shared" si="40"/>
        <v>TGH|44140</v>
      </c>
      <c r="G165" s="6">
        <f>VLOOKUP(F165,trade_prices!A:E,5,0)</f>
        <v>14.72000027</v>
      </c>
      <c r="H165" s="5">
        <f>VLOOKUP(F165,trade_prices!A:F,6,0)</f>
        <v>15.260000229999999</v>
      </c>
      <c r="I165" s="1">
        <f>VLOOKUP(E165,after_market_flags!B:D,3,0)</f>
        <v>44133</v>
      </c>
      <c r="J165" s="1" t="str">
        <f t="shared" si="41"/>
        <v>TGH|44133</v>
      </c>
      <c r="K165" s="6">
        <f>VLOOKUP(J165,trade_prices!A:E,5,0)</f>
        <v>14.75</v>
      </c>
      <c r="L165" s="6">
        <f>VLOOKUP(J165,trade_prices!A:F,6,0)</f>
        <v>15</v>
      </c>
      <c r="M165" s="6">
        <f t="shared" si="42"/>
        <v>1.7038022678981263E-2</v>
      </c>
      <c r="N165" s="6" t="str">
        <f t="shared" si="43"/>
        <v>increase</v>
      </c>
      <c r="O165" s="1">
        <f>VLOOKUP(E165,after_market_flags!B:E,4,0)</f>
        <v>44139</v>
      </c>
      <c r="P165" s="1" t="str">
        <f t="shared" si="44"/>
        <v>TGH|44139</v>
      </c>
      <c r="Q165" s="6">
        <f>VLOOKUP(P165,trade_prices!A:E,5,0)</f>
        <v>14.90999985</v>
      </c>
      <c r="R165" s="6">
        <f>VLOOKUP(P165,trade_prices!A:F,6,0)</f>
        <v>14.739999770000001</v>
      </c>
      <c r="S165" s="1">
        <f>VLOOKUP(E165,after_market_flags!B:F,5,0)</f>
        <v>44141</v>
      </c>
      <c r="T165" s="1" t="str">
        <f t="shared" si="45"/>
        <v>TGH|44141</v>
      </c>
      <c r="U165" s="6">
        <f>VLOOKUP(T165,trade_prices!A:E,5,0)</f>
        <v>15.27999973</v>
      </c>
      <c r="V165" s="6">
        <f>VLOOKUP(T165,trade_prices!A:F,6,0)</f>
        <v>14.789999959999999</v>
      </c>
      <c r="W165" s="6">
        <f t="shared" si="46"/>
        <v>-3.3130478115295459E-2</v>
      </c>
      <c r="X165" s="6" t="str">
        <f t="shared" si="47"/>
        <v>decrease</v>
      </c>
      <c r="Y165" s="6">
        <f t="shared" si="50"/>
        <v>3.5340312142793436E-2</v>
      </c>
      <c r="Z165" s="6">
        <f t="shared" si="51"/>
        <v>-3.3130478115295459E-2</v>
      </c>
      <c r="AA165" s="1">
        <f>VLOOKUP(E165,after_market_flags!B:H,7,0)</f>
        <v>44144</v>
      </c>
      <c r="AB165" s="1" t="str">
        <f t="shared" si="52"/>
        <v>TGH|44144</v>
      </c>
      <c r="AC165" s="6">
        <f>VLOOKUP(AB165,trade_prices!A:E,5,0)</f>
        <v>15.789999959999999</v>
      </c>
      <c r="AD165" s="6">
        <f>VLOOKUP(AB165,trade_prices!A:F,6,0)</f>
        <v>15</v>
      </c>
      <c r="AE165" s="6">
        <f t="shared" si="53"/>
        <v>1.4000002666666707E-2</v>
      </c>
      <c r="AF165">
        <f t="shared" si="48"/>
        <v>2</v>
      </c>
      <c r="AG165">
        <f t="shared" si="49"/>
        <v>1</v>
      </c>
    </row>
    <row r="166" spans="1:33" x14ac:dyDescent="0.35">
      <c r="A166" t="s">
        <v>616</v>
      </c>
      <c r="B166" t="s">
        <v>617</v>
      </c>
      <c r="C166" t="s">
        <v>9</v>
      </c>
      <c r="D166">
        <v>1</v>
      </c>
      <c r="E166" s="1">
        <v>44139</v>
      </c>
      <c r="F166" s="1" t="str">
        <f t="shared" si="40"/>
        <v>TIPT|44139</v>
      </c>
      <c r="G166" s="6">
        <f>VLOOKUP(F166,trade_prices!A:E,5,0)</f>
        <v>5</v>
      </c>
      <c r="H166" s="5">
        <f>VLOOKUP(F166,trade_prices!A:F,6,0)</f>
        <v>4.9899997709999999</v>
      </c>
      <c r="I166" s="1">
        <f>VLOOKUP(E166,after_market_flags!B:D,3,0)</f>
        <v>44132</v>
      </c>
      <c r="J166" s="1" t="str">
        <f t="shared" si="41"/>
        <v>TIPT|44132</v>
      </c>
      <c r="K166" s="6">
        <f>VLOOKUP(J166,trade_prices!A:E,5,0)</f>
        <v>5.1599998469999999</v>
      </c>
      <c r="L166" s="6">
        <f>VLOOKUP(J166,trade_prices!A:F,6,0)</f>
        <v>5.0700001720000003</v>
      </c>
      <c r="M166" s="6">
        <f t="shared" si="42"/>
        <v>-1.6032145224721774E-2</v>
      </c>
      <c r="N166" s="6" t="str">
        <f t="shared" si="43"/>
        <v>decrease</v>
      </c>
      <c r="O166" s="1">
        <f>VLOOKUP(E166,after_market_flags!B:E,4,0)</f>
        <v>44138</v>
      </c>
      <c r="P166" s="1" t="str">
        <f t="shared" si="44"/>
        <v>TIPT|44138</v>
      </c>
      <c r="Q166" s="6">
        <f>VLOOKUP(P166,trade_prices!A:E,5,0)</f>
        <v>5.0300002099999999</v>
      </c>
      <c r="R166" s="6">
        <f>VLOOKUP(P166,trade_prices!A:F,6,0)</f>
        <v>5.0700001720000003</v>
      </c>
      <c r="S166" s="1">
        <f>VLOOKUP(E166,after_market_flags!B:F,5,0)</f>
        <v>44140</v>
      </c>
      <c r="T166" s="1" t="str">
        <f t="shared" si="45"/>
        <v>TIPT|44140</v>
      </c>
      <c r="U166" s="6">
        <f>VLOOKUP(T166,trade_prices!A:E,5,0)</f>
        <v>4.9899997709999999</v>
      </c>
      <c r="V166" s="6">
        <f>VLOOKUP(T166,trade_prices!A:F,6,0)</f>
        <v>5.0999999049999998</v>
      </c>
      <c r="W166" s="6">
        <f t="shared" si="46"/>
        <v>2.1568654127259217E-2</v>
      </c>
      <c r="X166" s="6" t="str">
        <f t="shared" si="47"/>
        <v>increase</v>
      </c>
      <c r="Y166" s="6">
        <f t="shared" si="50"/>
        <v>-1.6032145224721774E-2</v>
      </c>
      <c r="Z166" s="6">
        <f t="shared" si="51"/>
        <v>2.1568654127259217E-2</v>
      </c>
      <c r="AA166" s="1">
        <f>VLOOKUP(E166,after_market_flags!B:H,7,0)</f>
        <v>44141</v>
      </c>
      <c r="AB166" s="1" t="str">
        <f t="shared" si="52"/>
        <v>TIPT|44141</v>
      </c>
      <c r="AC166" s="6">
        <f>VLOOKUP(AB166,trade_prices!A:E,5,0)</f>
        <v>5.0999999049999998</v>
      </c>
      <c r="AD166" s="6">
        <f>VLOOKUP(AB166,trade_prices!A:F,6,0)</f>
        <v>4.9699997900000001</v>
      </c>
      <c r="AE166" s="6">
        <f t="shared" si="53"/>
        <v>-2.6156965893956233E-2</v>
      </c>
      <c r="AF166">
        <f t="shared" si="48"/>
        <v>3</v>
      </c>
      <c r="AG166">
        <f t="shared" si="49"/>
        <v>1</v>
      </c>
    </row>
    <row r="167" spans="1:33" x14ac:dyDescent="0.35">
      <c r="A167" t="s">
        <v>618</v>
      </c>
      <c r="B167" t="s">
        <v>619</v>
      </c>
      <c r="C167" t="s">
        <v>9</v>
      </c>
      <c r="D167">
        <v>1</v>
      </c>
      <c r="E167" s="1">
        <v>44144</v>
      </c>
      <c r="F167" s="1" t="str">
        <f t="shared" si="40"/>
        <v>TLND|44144</v>
      </c>
      <c r="G167" s="6">
        <f>VLOOKUP(F167,trade_prices!A:E,5,0)</f>
        <v>42.270000459999999</v>
      </c>
      <c r="H167" s="5">
        <f>VLOOKUP(F167,trade_prices!A:F,6,0)</f>
        <v>39.939998629999998</v>
      </c>
      <c r="I167" s="1">
        <f>VLOOKUP(E167,after_market_flags!B:D,3,0)</f>
        <v>44137</v>
      </c>
      <c r="J167" s="1" t="str">
        <f t="shared" si="41"/>
        <v>TLND|44137</v>
      </c>
      <c r="K167" s="6">
        <f>VLOOKUP(J167,trade_prices!A:E,5,0)</f>
        <v>37.770000459999999</v>
      </c>
      <c r="L167" s="6">
        <f>VLOOKUP(J167,trade_prices!A:F,6,0)</f>
        <v>37.430000309999997</v>
      </c>
      <c r="M167" s="6">
        <f t="shared" si="42"/>
        <v>6.2844226492153016E-2</v>
      </c>
      <c r="N167" s="6" t="str">
        <f t="shared" si="43"/>
        <v>increase</v>
      </c>
      <c r="O167" s="1">
        <f>VLOOKUP(E167,after_market_flags!B:E,4,0)</f>
        <v>44141</v>
      </c>
      <c r="P167" s="1" t="str">
        <f t="shared" si="44"/>
        <v>TLND|44141</v>
      </c>
      <c r="Q167" s="6">
        <f>VLOOKUP(P167,trade_prices!A:E,5,0)</f>
        <v>42</v>
      </c>
      <c r="R167" s="6">
        <f>VLOOKUP(P167,trade_prices!A:F,6,0)</f>
        <v>42.16999817</v>
      </c>
      <c r="S167" s="1">
        <f>VLOOKUP(E167,after_market_flags!B:F,5,0)</f>
        <v>44145</v>
      </c>
      <c r="T167" s="1" t="str">
        <f t="shared" si="45"/>
        <v>TLND|44145</v>
      </c>
      <c r="U167" s="6">
        <f>VLOOKUP(T167,trade_prices!A:E,5,0)</f>
        <v>44.069999690000003</v>
      </c>
      <c r="V167" s="6">
        <f>VLOOKUP(T167,trade_prices!A:F,6,0)</f>
        <v>39.619998930000001</v>
      </c>
      <c r="W167" s="6">
        <f t="shared" si="46"/>
        <v>-0.11231703382582604</v>
      </c>
      <c r="X167" s="6" t="str">
        <f t="shared" si="47"/>
        <v>decrease</v>
      </c>
      <c r="Y167" s="6">
        <f t="shared" si="50"/>
        <v>4.3113263747790224E-2</v>
      </c>
      <c r="Z167" s="6">
        <f t="shared" si="51"/>
        <v>-0.11231703382582604</v>
      </c>
      <c r="AA167" s="1">
        <f>VLOOKUP(E167,after_market_flags!B:H,7,0)</f>
        <v>44146</v>
      </c>
      <c r="AB167" s="1" t="str">
        <f t="shared" si="52"/>
        <v>TLND|44146</v>
      </c>
      <c r="AC167" s="6">
        <f>VLOOKUP(AB167,trade_prices!A:E,5,0)</f>
        <v>39.869998930000001</v>
      </c>
      <c r="AD167" s="6">
        <f>VLOOKUP(AB167,trade_prices!A:F,6,0)</f>
        <v>41.630001069999999</v>
      </c>
      <c r="AE167" s="6">
        <f t="shared" si="53"/>
        <v>4.828253875420805E-2</v>
      </c>
      <c r="AF167">
        <f t="shared" si="48"/>
        <v>2</v>
      </c>
      <c r="AG167">
        <f t="shared" si="49"/>
        <v>1</v>
      </c>
    </row>
    <row r="168" spans="1:33" x14ac:dyDescent="0.35">
      <c r="A168" t="s">
        <v>620</v>
      </c>
      <c r="B168" t="s">
        <v>621</v>
      </c>
      <c r="C168" t="s">
        <v>9</v>
      </c>
      <c r="D168">
        <v>1</v>
      </c>
      <c r="E168" s="1">
        <v>44144</v>
      </c>
      <c r="F168" s="1" t="str">
        <f t="shared" si="40"/>
        <v>TLRY|44144</v>
      </c>
      <c r="G168" s="6">
        <f>VLOOKUP(F168,trade_prices!A:E,5,0)</f>
        <v>11.81999969</v>
      </c>
      <c r="H168" s="5">
        <f>VLOOKUP(F168,trade_prices!A:F,6,0)</f>
        <v>10.100000380000001</v>
      </c>
      <c r="I168" s="1">
        <f>VLOOKUP(E168,after_market_flags!B:D,3,0)</f>
        <v>44137</v>
      </c>
      <c r="J168" s="1" t="str">
        <f t="shared" si="41"/>
        <v>TLRY|44137</v>
      </c>
      <c r="K168" s="6">
        <f>VLOOKUP(J168,trade_prices!A:E,5,0)</f>
        <v>5.8200001720000003</v>
      </c>
      <c r="L168" s="6">
        <f>VLOOKUP(J168,trade_prices!A:F,6,0)</f>
        <v>6.6599998469999999</v>
      </c>
      <c r="M168" s="6">
        <f t="shared" si="42"/>
        <v>0.34059409936378643</v>
      </c>
      <c r="N168" s="6" t="str">
        <f t="shared" si="43"/>
        <v>increase</v>
      </c>
      <c r="O168" s="1">
        <f>VLOOKUP(E168,after_market_flags!B:E,4,0)</f>
        <v>44141</v>
      </c>
      <c r="P168" s="1" t="str">
        <f t="shared" si="44"/>
        <v>TLRY|44141</v>
      </c>
      <c r="Q168" s="6">
        <f>VLOOKUP(P168,trade_prices!A:E,5,0)</f>
        <v>8.9799995419999998</v>
      </c>
      <c r="R168" s="6">
        <f>VLOOKUP(P168,trade_prices!A:F,6,0)</f>
        <v>9.6300001139999996</v>
      </c>
      <c r="S168" s="1">
        <f>VLOOKUP(E168,after_market_flags!B:F,5,0)</f>
        <v>44145</v>
      </c>
      <c r="T168" s="1" t="str">
        <f t="shared" si="45"/>
        <v>TLRY|44145</v>
      </c>
      <c r="U168" s="6">
        <f>VLOOKUP(T168,trade_prices!A:E,5,0)</f>
        <v>9.3100004199999997</v>
      </c>
      <c r="V168" s="6">
        <f>VLOOKUP(T168,trade_prices!A:F,6,0)</f>
        <v>8.3299999239999991</v>
      </c>
      <c r="W168" s="6">
        <f t="shared" si="46"/>
        <v>-0.1176471194407181</v>
      </c>
      <c r="X168" s="6" t="str">
        <f t="shared" si="47"/>
        <v>decrease</v>
      </c>
      <c r="Y168" s="6">
        <f t="shared" si="50"/>
        <v>-3.4371608975716873E-2</v>
      </c>
      <c r="Z168" s="6">
        <f t="shared" si="51"/>
        <v>-0.1176471194407181</v>
      </c>
      <c r="AA168" s="1">
        <f>VLOOKUP(E168,after_market_flags!B:H,7,0)</f>
        <v>44146</v>
      </c>
      <c r="AB168" s="1" t="str">
        <f t="shared" si="52"/>
        <v>TLRY|44146</v>
      </c>
      <c r="AC168" s="6">
        <f>VLOOKUP(AB168,trade_prices!A:E,5,0)</f>
        <v>7.7699999809999998</v>
      </c>
      <c r="AD168" s="6">
        <f>VLOOKUP(AB168,trade_prices!A:F,6,0)</f>
        <v>8.0399999619999996</v>
      </c>
      <c r="AE168" s="6">
        <f t="shared" si="53"/>
        <v>-3.6069647185403751E-2</v>
      </c>
      <c r="AF168">
        <f t="shared" si="48"/>
        <v>2</v>
      </c>
      <c r="AG168">
        <f t="shared" si="49"/>
        <v>1</v>
      </c>
    </row>
    <row r="169" spans="1:33" x14ac:dyDescent="0.35">
      <c r="A169" t="s">
        <v>622</v>
      </c>
      <c r="B169" t="s">
        <v>623</v>
      </c>
      <c r="C169" t="s">
        <v>9</v>
      </c>
      <c r="D169">
        <v>1</v>
      </c>
      <c r="E169" s="1">
        <v>44140</v>
      </c>
      <c r="F169" s="1" t="str">
        <f t="shared" si="40"/>
        <v>TPTX|44140</v>
      </c>
      <c r="G169" s="6">
        <f>VLOOKUP(F169,trade_prices!A:E,5,0)</f>
        <v>109.0400009</v>
      </c>
      <c r="H169" s="5">
        <f>VLOOKUP(F169,trade_prices!A:F,6,0)</f>
        <v>111.3700027</v>
      </c>
      <c r="I169" s="1">
        <f>VLOOKUP(E169,after_market_flags!B:D,3,0)</f>
        <v>44133</v>
      </c>
      <c r="J169" s="1" t="str">
        <f t="shared" si="41"/>
        <v>TPTX|44133</v>
      </c>
      <c r="K169" s="6">
        <f>VLOOKUP(J169,trade_prices!A:E,5,0)</f>
        <v>104.41999819999999</v>
      </c>
      <c r="L169" s="6">
        <f>VLOOKUP(J169,trade_prices!A:F,6,0)</f>
        <v>101.2799988</v>
      </c>
      <c r="M169" s="6">
        <f t="shared" si="42"/>
        <v>9.0598937374363545E-2</v>
      </c>
      <c r="N169" s="6" t="str">
        <f t="shared" si="43"/>
        <v>increase</v>
      </c>
      <c r="O169" s="1">
        <f>VLOOKUP(E169,after_market_flags!B:E,4,0)</f>
        <v>44139</v>
      </c>
      <c r="P169" s="1" t="str">
        <f t="shared" si="44"/>
        <v>TPTX|44139</v>
      </c>
      <c r="Q169" s="6">
        <f>VLOOKUP(P169,trade_prices!A:E,5,0)</f>
        <v>98.38999939</v>
      </c>
      <c r="R169" s="6">
        <f>VLOOKUP(P169,trade_prices!A:F,6,0)</f>
        <v>107.8799973</v>
      </c>
      <c r="S169" s="1">
        <f>VLOOKUP(E169,after_market_flags!B:F,5,0)</f>
        <v>44141</v>
      </c>
      <c r="T169" s="1" t="str">
        <f t="shared" si="45"/>
        <v>TPTX|44141</v>
      </c>
      <c r="U169" s="6">
        <f>VLOOKUP(T169,trade_prices!A:E,5,0)</f>
        <v>111</v>
      </c>
      <c r="V169" s="6">
        <f>VLOOKUP(T169,trade_prices!A:F,6,0)</f>
        <v>103.41999819999999</v>
      </c>
      <c r="W169" s="6">
        <f t="shared" si="46"/>
        <v>-7.3293385534017597E-2</v>
      </c>
      <c r="X169" s="6" t="str">
        <f t="shared" si="47"/>
        <v>decrease</v>
      </c>
      <c r="Y169" s="6">
        <f t="shared" si="50"/>
        <v>2.8108132432432438E-2</v>
      </c>
      <c r="Z169" s="6">
        <f t="shared" si="51"/>
        <v>-7.3293385534017597E-2</v>
      </c>
      <c r="AA169" s="1">
        <f>VLOOKUP(E169,after_market_flags!B:H,7,0)</f>
        <v>44144</v>
      </c>
      <c r="AB169" s="1" t="str">
        <f t="shared" si="52"/>
        <v>TPTX|44144</v>
      </c>
      <c r="AC169" s="6">
        <f>VLOOKUP(AB169,trade_prices!A:E,5,0)</f>
        <v>108.1900024</v>
      </c>
      <c r="AD169" s="6">
        <f>VLOOKUP(AB169,trade_prices!A:F,6,0)</f>
        <v>112.26000209999999</v>
      </c>
      <c r="AE169" s="6">
        <f t="shared" si="53"/>
        <v>7.8745802018829636E-2</v>
      </c>
      <c r="AF169">
        <f t="shared" si="48"/>
        <v>2</v>
      </c>
      <c r="AG169">
        <f t="shared" si="49"/>
        <v>1</v>
      </c>
    </row>
    <row r="170" spans="1:33" x14ac:dyDescent="0.35">
      <c r="A170" t="s">
        <v>624</v>
      </c>
      <c r="B170" t="s">
        <v>625</v>
      </c>
      <c r="C170" t="s">
        <v>9</v>
      </c>
      <c r="D170">
        <v>1</v>
      </c>
      <c r="E170" s="1">
        <v>44140</v>
      </c>
      <c r="F170" s="1" t="str">
        <f t="shared" si="40"/>
        <v>TPVG|44140</v>
      </c>
      <c r="G170" s="6">
        <f>VLOOKUP(F170,trade_prices!A:E,5,0)</f>
        <v>11.31000042</v>
      </c>
      <c r="H170" s="5">
        <f>VLOOKUP(F170,trade_prices!A:F,6,0)</f>
        <v>11.90999985</v>
      </c>
      <c r="I170" s="1">
        <f>VLOOKUP(E170,after_market_flags!B:D,3,0)</f>
        <v>44133</v>
      </c>
      <c r="J170" s="1" t="str">
        <f t="shared" si="41"/>
        <v>TPVG|44133</v>
      </c>
      <c r="K170" s="6">
        <f>VLOOKUP(J170,trade_prices!A:E,5,0)</f>
        <v>10.489999770000001</v>
      </c>
      <c r="L170" s="6">
        <f>VLOOKUP(J170,trade_prices!A:F,6,0)</f>
        <v>10.59000015</v>
      </c>
      <c r="M170" s="6">
        <f t="shared" si="42"/>
        <v>0.11083121046386918</v>
      </c>
      <c r="N170" s="6" t="str">
        <f t="shared" si="43"/>
        <v>increase</v>
      </c>
      <c r="O170" s="1">
        <f>VLOOKUP(E170,after_market_flags!B:E,4,0)</f>
        <v>44139</v>
      </c>
      <c r="P170" s="1" t="str">
        <f t="shared" si="44"/>
        <v>TPVG|44139</v>
      </c>
      <c r="Q170" s="6">
        <f>VLOOKUP(P170,trade_prices!A:E,5,0)</f>
        <v>10.850000380000001</v>
      </c>
      <c r="R170" s="6">
        <f>VLOOKUP(P170,trade_prices!A:F,6,0)</f>
        <v>11.289999959999999</v>
      </c>
      <c r="S170" s="1">
        <f>VLOOKUP(E170,after_market_flags!B:F,5,0)</f>
        <v>44141</v>
      </c>
      <c r="T170" s="1" t="str">
        <f t="shared" si="45"/>
        <v>TPVG|44141</v>
      </c>
      <c r="U170" s="6">
        <f>VLOOKUP(T170,trade_prices!A:E,5,0)</f>
        <v>11.77000046</v>
      </c>
      <c r="V170" s="6">
        <f>VLOOKUP(T170,trade_prices!A:F,6,0)</f>
        <v>11.94999981</v>
      </c>
      <c r="W170" s="6">
        <f t="shared" si="46"/>
        <v>1.5062707352461392E-2</v>
      </c>
      <c r="X170" s="6" t="str">
        <f t="shared" si="47"/>
        <v>increase</v>
      </c>
      <c r="Y170" s="6">
        <f t="shared" si="50"/>
        <v>4.078168914532064E-2</v>
      </c>
      <c r="Z170" s="6">
        <f t="shared" si="51"/>
        <v>1.5062707352461392E-2</v>
      </c>
      <c r="AA170" s="1">
        <f>VLOOKUP(E170,after_market_flags!B:H,7,0)</f>
        <v>44144</v>
      </c>
      <c r="AB170" s="1" t="str">
        <f t="shared" si="52"/>
        <v>TPVG|44144</v>
      </c>
      <c r="AC170" s="6">
        <f>VLOOKUP(AB170,trade_prices!A:E,5,0)</f>
        <v>12.25</v>
      </c>
      <c r="AD170" s="6">
        <f>VLOOKUP(AB170,trade_prices!A:F,6,0)</f>
        <v>11.850000380000001</v>
      </c>
      <c r="AE170" s="6">
        <f t="shared" si="53"/>
        <v>-8.4387701935245557E-3</v>
      </c>
      <c r="AF170">
        <f t="shared" si="48"/>
        <v>1</v>
      </c>
      <c r="AG170">
        <f t="shared" si="49"/>
        <v>0</v>
      </c>
    </row>
    <row r="171" spans="1:33" x14ac:dyDescent="0.35">
      <c r="A171" t="s">
        <v>626</v>
      </c>
      <c r="B171" t="s">
        <v>627</v>
      </c>
      <c r="C171" t="s">
        <v>9</v>
      </c>
      <c r="D171">
        <v>1</v>
      </c>
      <c r="E171" s="1">
        <v>44141</v>
      </c>
      <c r="F171" s="1" t="str">
        <f t="shared" si="40"/>
        <v>TRTC|44141</v>
      </c>
      <c r="G171" s="6">
        <f>VLOOKUP(F171,trade_prices!A:E,5,0)</f>
        <v>7.0000000000000007E-2</v>
      </c>
      <c r="H171" s="5">
        <f>VLOOKUP(F171,trade_prices!A:F,6,0)</f>
        <v>0.119999997</v>
      </c>
      <c r="I171" s="1">
        <f>VLOOKUP(E171,after_market_flags!B:D,3,0)</f>
        <v>44165</v>
      </c>
      <c r="J171" s="1" t="str">
        <f t="shared" si="41"/>
        <v>TRTC|44165</v>
      </c>
      <c r="K171" s="6" t="e">
        <f>VLOOKUP(J171,trade_prices!A:E,5,0)</f>
        <v>#N/A</v>
      </c>
      <c r="L171" s="6" t="e">
        <f>VLOOKUP(J171,trade_prices!A:F,6,0)</f>
        <v>#N/A</v>
      </c>
      <c r="M171" s="6" t="e">
        <f t="shared" si="42"/>
        <v>#N/A</v>
      </c>
      <c r="N171" s="6" t="e">
        <f t="shared" si="43"/>
        <v>#N/A</v>
      </c>
      <c r="O171" s="1">
        <f>VLOOKUP(E171,after_market_flags!B:E,4,0)</f>
        <v>44140</v>
      </c>
      <c r="P171" s="1" t="str">
        <f t="shared" si="44"/>
        <v>TRTC|44140</v>
      </c>
      <c r="Q171" s="6">
        <f>VLOOKUP(P171,trade_prices!A:E,5,0)</f>
        <v>7.9999998000000003E-2</v>
      </c>
      <c r="R171" s="6">
        <f>VLOOKUP(P171,trade_prices!A:F,6,0)</f>
        <v>7.9999998000000003E-2</v>
      </c>
      <c r="S171" s="1">
        <f>VLOOKUP(E171,after_market_flags!B:F,5,0)</f>
        <v>44144</v>
      </c>
      <c r="T171" s="1" t="str">
        <f t="shared" si="45"/>
        <v>TRTC|44144</v>
      </c>
      <c r="U171" s="6">
        <f>VLOOKUP(T171,trade_prices!A:E,5,0)</f>
        <v>0.14000000100000001</v>
      </c>
      <c r="V171" s="6">
        <f>VLOOKUP(T171,trade_prices!A:F,6,0)</f>
        <v>0.109999999</v>
      </c>
      <c r="W171" s="6">
        <f t="shared" si="46"/>
        <v>-0.27272729338843005</v>
      </c>
      <c r="X171" s="6" t="str">
        <f t="shared" si="47"/>
        <v>decrease</v>
      </c>
      <c r="Y171" s="6">
        <f t="shared" si="50"/>
        <v>0.42857144693877541</v>
      </c>
      <c r="Z171" s="6">
        <f t="shared" si="51"/>
        <v>-0.27272729338843005</v>
      </c>
      <c r="AA171" s="1">
        <f>VLOOKUP(E171,after_market_flags!B:H,7,0)</f>
        <v>44155</v>
      </c>
      <c r="AB171" s="1" t="str">
        <f t="shared" si="52"/>
        <v>TRTC|44155</v>
      </c>
      <c r="AC171" s="6" t="e">
        <f>VLOOKUP(AB171,trade_prices!A:E,5,0)</f>
        <v>#N/A</v>
      </c>
      <c r="AD171" s="6" t="e">
        <f>VLOOKUP(AB171,trade_prices!A:F,6,0)</f>
        <v>#N/A</v>
      </c>
      <c r="AE171" s="6" t="e">
        <f t="shared" si="53"/>
        <v>#N/A</v>
      </c>
      <c r="AF171" t="e">
        <f t="shared" si="48"/>
        <v>#N/A</v>
      </c>
      <c r="AG171">
        <f t="shared" si="49"/>
        <v>1</v>
      </c>
    </row>
    <row r="172" spans="1:33" x14ac:dyDescent="0.35">
      <c r="A172" t="s">
        <v>632</v>
      </c>
      <c r="B172" t="s">
        <v>633</v>
      </c>
      <c r="C172" t="s">
        <v>9</v>
      </c>
      <c r="D172">
        <v>1</v>
      </c>
      <c r="E172" s="1">
        <v>44140</v>
      </c>
      <c r="F172" s="1" t="str">
        <f t="shared" si="40"/>
        <v>UEPS|44140</v>
      </c>
      <c r="G172" s="6">
        <f>VLOOKUP(F172,trade_prices!A:E,5,0)</f>
        <v>3.0199999809999998</v>
      </c>
      <c r="H172" s="5">
        <f>VLOOKUP(F172,trade_prices!A:F,6,0)</f>
        <v>3.130000114</v>
      </c>
      <c r="I172" s="1">
        <f>VLOOKUP(E172,after_market_flags!B:D,3,0)</f>
        <v>44133</v>
      </c>
      <c r="J172" s="1" t="str">
        <f t="shared" si="41"/>
        <v>UEPS|44133</v>
      </c>
      <c r="K172" s="6">
        <f>VLOOKUP(J172,trade_prices!A:E,5,0)</f>
        <v>3.0499999519999998</v>
      </c>
      <c r="L172" s="6">
        <f>VLOOKUP(J172,trade_prices!A:F,6,0)</f>
        <v>3.0599999430000002</v>
      </c>
      <c r="M172" s="6">
        <f t="shared" si="42"/>
        <v>2.2364271070438618E-2</v>
      </c>
      <c r="N172" s="6" t="str">
        <f t="shared" si="43"/>
        <v>increase</v>
      </c>
      <c r="O172" s="1">
        <f>VLOOKUP(E172,after_market_flags!B:E,4,0)</f>
        <v>44139</v>
      </c>
      <c r="P172" s="1" t="str">
        <f t="shared" si="44"/>
        <v>UEPS|44139</v>
      </c>
      <c r="Q172" s="6">
        <f>VLOOKUP(P172,trade_prices!A:E,5,0)</f>
        <v>3.0199999809999998</v>
      </c>
      <c r="R172" s="6">
        <f>VLOOKUP(P172,trade_prices!A:F,6,0)</f>
        <v>3.0099999899999998</v>
      </c>
      <c r="S172" s="1">
        <f>VLOOKUP(E172,after_market_flags!B:F,5,0)</f>
        <v>44141</v>
      </c>
      <c r="T172" s="1" t="str">
        <f t="shared" si="45"/>
        <v>UEPS|44141</v>
      </c>
      <c r="U172" s="6">
        <f>VLOOKUP(T172,trade_prices!A:E,5,0)</f>
        <v>3.1600000860000002</v>
      </c>
      <c r="V172" s="6">
        <f>VLOOKUP(T172,trade_prices!A:F,6,0)</f>
        <v>2.9400000569999998</v>
      </c>
      <c r="W172" s="6">
        <f t="shared" si="46"/>
        <v>-7.4829940385950269E-2</v>
      </c>
      <c r="X172" s="6" t="str">
        <f t="shared" si="47"/>
        <v>decrease</v>
      </c>
      <c r="Y172" s="6">
        <f t="shared" si="50"/>
        <v>4.7468383518265607E-2</v>
      </c>
      <c r="Z172" s="6">
        <f t="shared" si="51"/>
        <v>-7.4829940385950269E-2</v>
      </c>
      <c r="AA172" s="1">
        <f>VLOOKUP(E172,after_market_flags!B:H,7,0)</f>
        <v>44144</v>
      </c>
      <c r="AB172" s="1" t="str">
        <f t="shared" si="52"/>
        <v>UEPS|44144</v>
      </c>
      <c r="AC172" s="6">
        <f>VLOOKUP(AB172,trade_prices!A:E,5,0)</f>
        <v>3.0499999519999998</v>
      </c>
      <c r="AD172" s="6">
        <f>VLOOKUP(AB172,trade_prices!A:F,6,0)</f>
        <v>3.039999962</v>
      </c>
      <c r="AE172" s="6">
        <f t="shared" si="53"/>
        <v>3.2894706003289163E-2</v>
      </c>
      <c r="AF172">
        <f t="shared" si="48"/>
        <v>2</v>
      </c>
      <c r="AG172">
        <f t="shared" si="49"/>
        <v>1</v>
      </c>
    </row>
    <row r="173" spans="1:33" x14ac:dyDescent="0.35">
      <c r="A173" t="s">
        <v>640</v>
      </c>
      <c r="B173" t="s">
        <v>641</v>
      </c>
      <c r="C173" t="s">
        <v>9</v>
      </c>
      <c r="D173">
        <v>1</v>
      </c>
      <c r="E173" s="1">
        <v>44144</v>
      </c>
      <c r="F173" s="1" t="str">
        <f t="shared" si="40"/>
        <v>UNIT|44144</v>
      </c>
      <c r="G173" s="6">
        <f>VLOOKUP(F173,trade_prices!A:E,5,0)</f>
        <v>9.8999996190000008</v>
      </c>
      <c r="H173" s="5">
        <f>VLOOKUP(F173,trade_prices!A:F,6,0)</f>
        <v>9.4600000380000004</v>
      </c>
      <c r="I173" s="1">
        <f>VLOOKUP(E173,after_market_flags!B:D,3,0)</f>
        <v>44137</v>
      </c>
      <c r="J173" s="1" t="str">
        <f t="shared" si="41"/>
        <v>UNIT|44137</v>
      </c>
      <c r="K173" s="6">
        <f>VLOOKUP(J173,trade_prices!A:E,5,0)</f>
        <v>9.0100002289999992</v>
      </c>
      <c r="L173" s="6">
        <f>VLOOKUP(J173,trade_prices!A:F,6,0)</f>
        <v>9.3199996949999999</v>
      </c>
      <c r="M173" s="6">
        <f t="shared" si="42"/>
        <v>1.4799190532519163E-2</v>
      </c>
      <c r="N173" s="6" t="str">
        <f t="shared" si="43"/>
        <v>increase</v>
      </c>
      <c r="O173" s="1">
        <f>VLOOKUP(E173,after_market_flags!B:E,4,0)</f>
        <v>44141</v>
      </c>
      <c r="P173" s="1" t="str">
        <f t="shared" si="44"/>
        <v>UNIT|44141</v>
      </c>
      <c r="Q173" s="6">
        <f>VLOOKUP(P173,trade_prices!A:E,5,0)</f>
        <v>9.6599998469999999</v>
      </c>
      <c r="R173" s="6">
        <f>VLOOKUP(P173,trade_prices!A:F,6,0)</f>
        <v>9.5699996949999999</v>
      </c>
      <c r="S173" s="1">
        <f>VLOOKUP(E173,after_market_flags!B:F,5,0)</f>
        <v>44145</v>
      </c>
      <c r="T173" s="1" t="str">
        <f t="shared" si="45"/>
        <v>UNIT|44145</v>
      </c>
      <c r="U173" s="6">
        <f>VLOOKUP(T173,trade_prices!A:E,5,0)</f>
        <v>9.6000003809999992</v>
      </c>
      <c r="V173" s="6">
        <f>VLOOKUP(T173,trade_prices!A:F,6,0)</f>
        <v>9.3249998089999995</v>
      </c>
      <c r="W173" s="6">
        <f t="shared" si="46"/>
        <v>-2.9490678566511459E-2</v>
      </c>
      <c r="X173" s="6" t="str">
        <f t="shared" si="47"/>
        <v>decrease</v>
      </c>
      <c r="Y173" s="6">
        <f t="shared" si="50"/>
        <v>3.1250713343069897E-3</v>
      </c>
      <c r="Z173" s="6">
        <f t="shared" si="51"/>
        <v>-2.9490678566511459E-2</v>
      </c>
      <c r="AA173" s="1">
        <f>VLOOKUP(E173,after_market_flags!B:H,7,0)</f>
        <v>44146</v>
      </c>
      <c r="AB173" s="1" t="str">
        <f t="shared" si="52"/>
        <v>UNIT|44146</v>
      </c>
      <c r="AC173" s="6">
        <f>VLOOKUP(AB173,trade_prices!A:E,5,0)</f>
        <v>9.3500003809999992</v>
      </c>
      <c r="AD173" s="6">
        <f>VLOOKUP(AB173,trade_prices!A:F,6,0)</f>
        <v>9.3599996569999995</v>
      </c>
      <c r="AE173" s="6">
        <f t="shared" si="53"/>
        <v>3.7393001370277725E-3</v>
      </c>
      <c r="AF173">
        <f t="shared" si="48"/>
        <v>2</v>
      </c>
      <c r="AG173">
        <f t="shared" si="49"/>
        <v>1</v>
      </c>
    </row>
    <row r="174" spans="1:33" x14ac:dyDescent="0.35">
      <c r="A174" t="s">
        <v>644</v>
      </c>
      <c r="B174" t="s">
        <v>645</v>
      </c>
      <c r="C174" t="s">
        <v>9</v>
      </c>
      <c r="D174">
        <v>1</v>
      </c>
      <c r="E174" s="1">
        <v>44140</v>
      </c>
      <c r="F174" s="1" t="str">
        <f t="shared" si="40"/>
        <v>USWS|44140</v>
      </c>
      <c r="G174" s="6">
        <f>VLOOKUP(F174,trade_prices!A:E,5,0)</f>
        <v>0.31999999299999998</v>
      </c>
      <c r="H174" s="5">
        <f>VLOOKUP(F174,trade_prices!A:F,6,0)</f>
        <v>0.33000001299999998</v>
      </c>
      <c r="I174" s="1">
        <f>VLOOKUP(E174,after_market_flags!B:D,3,0)</f>
        <v>44133</v>
      </c>
      <c r="J174" s="1" t="str">
        <f t="shared" si="41"/>
        <v>USWS|44133</v>
      </c>
      <c r="K174" s="6">
        <f>VLOOKUP(J174,trade_prices!A:E,5,0)</f>
        <v>0.34000000400000002</v>
      </c>
      <c r="L174" s="6">
        <f>VLOOKUP(J174,trade_prices!A:F,6,0)</f>
        <v>0.31999999299999998</v>
      </c>
      <c r="M174" s="6">
        <f t="shared" si="42"/>
        <v>3.0303089715332826E-2</v>
      </c>
      <c r="N174" s="6" t="str">
        <f t="shared" si="43"/>
        <v>increase</v>
      </c>
      <c r="O174" s="1">
        <f>VLOOKUP(E174,after_market_flags!B:E,4,0)</f>
        <v>44139</v>
      </c>
      <c r="P174" s="1" t="str">
        <f t="shared" si="44"/>
        <v>USWS|44139</v>
      </c>
      <c r="Q174" s="6">
        <f>VLOOKUP(P174,trade_prices!A:E,5,0)</f>
        <v>0.33000001299999998</v>
      </c>
      <c r="R174" s="6">
        <f>VLOOKUP(P174,trade_prices!A:F,6,0)</f>
        <v>0.310000002</v>
      </c>
      <c r="S174" s="1">
        <f>VLOOKUP(E174,after_market_flags!B:F,5,0)</f>
        <v>44141</v>
      </c>
      <c r="T174" s="1" t="str">
        <f t="shared" si="45"/>
        <v>USWS|44141</v>
      </c>
      <c r="U174" s="6">
        <f>VLOOKUP(T174,trade_prices!A:E,5,0)</f>
        <v>0.34999999399999998</v>
      </c>
      <c r="V174" s="6">
        <f>VLOOKUP(T174,trade_prices!A:F,6,0)</f>
        <v>0.31999999299999998</v>
      </c>
      <c r="W174" s="6">
        <f t="shared" si="46"/>
        <v>-9.3750005175781359E-2</v>
      </c>
      <c r="X174" s="6" t="str">
        <f t="shared" si="47"/>
        <v>decrease</v>
      </c>
      <c r="Y174" s="6">
        <f t="shared" si="50"/>
        <v>0.11428569338775471</v>
      </c>
      <c r="Z174" s="6">
        <f t="shared" si="51"/>
        <v>-9.3750005175781359E-2</v>
      </c>
      <c r="AA174" s="1">
        <f>VLOOKUP(E174,after_market_flags!B:H,7,0)</f>
        <v>44144</v>
      </c>
      <c r="AB174" s="1" t="str">
        <f t="shared" si="52"/>
        <v>USWS|44144</v>
      </c>
      <c r="AC174" s="6">
        <f>VLOOKUP(AB174,trade_prices!A:E,5,0)</f>
        <v>0.34000000400000002</v>
      </c>
      <c r="AD174" s="6">
        <f>VLOOKUP(AB174,trade_prices!A:F,6,0)</f>
        <v>0.34000000400000002</v>
      </c>
      <c r="AE174" s="6">
        <f t="shared" si="53"/>
        <v>5.88235610726641E-2</v>
      </c>
      <c r="AF174">
        <f t="shared" si="48"/>
        <v>2</v>
      </c>
      <c r="AG174">
        <f t="shared" si="49"/>
        <v>1</v>
      </c>
    </row>
    <row r="175" spans="1:33" x14ac:dyDescent="0.35">
      <c r="A175" t="s">
        <v>651</v>
      </c>
      <c r="B175" t="s">
        <v>652</v>
      </c>
      <c r="C175" t="s">
        <v>9</v>
      </c>
      <c r="D175">
        <v>1</v>
      </c>
      <c r="E175" s="1">
        <v>44140</v>
      </c>
      <c r="F175" s="1" t="str">
        <f t="shared" si="40"/>
        <v>VRAY|44140</v>
      </c>
      <c r="G175" s="6">
        <f>VLOOKUP(F175,trade_prices!A:E,5,0)</f>
        <v>3.0299999710000001</v>
      </c>
      <c r="H175" s="5">
        <f>VLOOKUP(F175,trade_prices!A:F,6,0)</f>
        <v>3.079999924</v>
      </c>
      <c r="I175" s="1">
        <f>VLOOKUP(E175,after_market_flags!B:D,3,0)</f>
        <v>44133</v>
      </c>
      <c r="J175" s="1" t="str">
        <f t="shared" si="41"/>
        <v>VRAY|44133</v>
      </c>
      <c r="K175" s="6">
        <f>VLOOKUP(J175,trade_prices!A:E,5,0)</f>
        <v>2.9700000289999999</v>
      </c>
      <c r="L175" s="6">
        <f>VLOOKUP(J175,trade_prices!A:F,6,0)</f>
        <v>3.0099999899999998</v>
      </c>
      <c r="M175" s="6">
        <f t="shared" si="42"/>
        <v>2.2727251859503667E-2</v>
      </c>
      <c r="N175" s="6" t="str">
        <f t="shared" si="43"/>
        <v>increase</v>
      </c>
      <c r="O175" s="1">
        <f>VLOOKUP(E175,after_market_flags!B:E,4,0)</f>
        <v>44139</v>
      </c>
      <c r="P175" s="1" t="str">
        <f t="shared" si="44"/>
        <v>VRAY|44139</v>
      </c>
      <c r="Q175" s="6">
        <f>VLOOKUP(P175,trade_prices!A:E,5,0)</f>
        <v>3.0099999899999998</v>
      </c>
      <c r="R175" s="6">
        <f>VLOOKUP(P175,trade_prices!A:F,6,0)</f>
        <v>3.0499999519999998</v>
      </c>
      <c r="S175" s="1">
        <f>VLOOKUP(E175,after_market_flags!B:F,5,0)</f>
        <v>44141</v>
      </c>
      <c r="T175" s="1" t="str">
        <f t="shared" si="45"/>
        <v>VRAY|44141</v>
      </c>
      <c r="U175" s="6">
        <f>VLOOKUP(T175,trade_prices!A:E,5,0)</f>
        <v>3.1500000950000002</v>
      </c>
      <c r="V175" s="6">
        <f>VLOOKUP(T175,trade_prices!A:F,6,0)</f>
        <v>2.7799999710000001</v>
      </c>
      <c r="W175" s="6">
        <f t="shared" si="46"/>
        <v>-0.13309357117255888</v>
      </c>
      <c r="X175" s="6" t="str">
        <f t="shared" si="47"/>
        <v>decrease</v>
      </c>
      <c r="Y175" s="6">
        <f t="shared" si="50"/>
        <v>3.1746076185435915E-2</v>
      </c>
      <c r="Z175" s="6">
        <f t="shared" si="51"/>
        <v>-0.13309357117255888</v>
      </c>
      <c r="AA175" s="1">
        <f>VLOOKUP(E175,after_market_flags!B:H,7,0)</f>
        <v>44144</v>
      </c>
      <c r="AB175" s="1" t="str">
        <f t="shared" si="52"/>
        <v>VRAY|44144</v>
      </c>
      <c r="AC175" s="6">
        <f>VLOOKUP(AB175,trade_prices!A:E,5,0)</f>
        <v>2.816999912</v>
      </c>
      <c r="AD175" s="6">
        <f>VLOOKUP(AB175,trade_prices!A:F,6,0)</f>
        <v>3.039999962</v>
      </c>
      <c r="AE175" s="6">
        <f t="shared" si="53"/>
        <v>8.5526313898026271E-2</v>
      </c>
      <c r="AF175">
        <f t="shared" si="48"/>
        <v>2</v>
      </c>
      <c r="AG175">
        <f t="shared" si="49"/>
        <v>1</v>
      </c>
    </row>
    <row r="176" spans="1:33" x14ac:dyDescent="0.35">
      <c r="A176" t="s">
        <v>653</v>
      </c>
      <c r="B176" t="s">
        <v>654</v>
      </c>
      <c r="C176" t="s">
        <v>9</v>
      </c>
      <c r="D176">
        <v>1</v>
      </c>
      <c r="E176" s="1">
        <v>44139</v>
      </c>
      <c r="F176" s="1" t="str">
        <f t="shared" si="40"/>
        <v>VVNT|44139</v>
      </c>
      <c r="G176" s="6">
        <f>VLOOKUP(F176,trade_prices!A:E,5,0)</f>
        <v>16.899999619999999</v>
      </c>
      <c r="H176" s="5">
        <f>VLOOKUP(F176,trade_prices!A:F,6,0)</f>
        <v>17.350000380000001</v>
      </c>
      <c r="I176" s="1">
        <f>VLOOKUP(E176,after_market_flags!B:D,3,0)</f>
        <v>44132</v>
      </c>
      <c r="J176" s="1" t="str">
        <f t="shared" si="41"/>
        <v>VVNT|44132</v>
      </c>
      <c r="K176" s="6">
        <f>VLOOKUP(J176,trade_prices!A:E,5,0)</f>
        <v>16.799999239999998</v>
      </c>
      <c r="L176" s="6">
        <f>VLOOKUP(J176,trade_prices!A:F,6,0)</f>
        <v>16.290000920000001</v>
      </c>
      <c r="M176" s="6">
        <f t="shared" si="42"/>
        <v>6.109506840252877E-2</v>
      </c>
      <c r="N176" s="6" t="str">
        <f t="shared" si="43"/>
        <v>increase</v>
      </c>
      <c r="O176" s="1">
        <f>VLOOKUP(E176,after_market_flags!B:E,4,0)</f>
        <v>44138</v>
      </c>
      <c r="P176" s="1" t="str">
        <f t="shared" si="44"/>
        <v>VVNT|44138</v>
      </c>
      <c r="Q176" s="6">
        <f>VLOOKUP(P176,trade_prices!A:E,5,0)</f>
        <v>16.260000229999999</v>
      </c>
      <c r="R176" s="6">
        <f>VLOOKUP(P176,trade_prices!A:F,6,0)</f>
        <v>16.870000839999999</v>
      </c>
      <c r="S176" s="1">
        <f>VLOOKUP(E176,after_market_flags!B:F,5,0)</f>
        <v>44140</v>
      </c>
      <c r="T176" s="1" t="str">
        <f t="shared" si="45"/>
        <v>VVNT|44140</v>
      </c>
      <c r="U176" s="6">
        <f>VLOOKUP(T176,trade_prices!A:E,5,0)</f>
        <v>17.469999309999999</v>
      </c>
      <c r="V176" s="6">
        <f>VLOOKUP(T176,trade_prices!A:F,6,0)</f>
        <v>18.790000920000001</v>
      </c>
      <c r="W176" s="6">
        <f t="shared" si="46"/>
        <v>7.0250215293762852E-2</v>
      </c>
      <c r="X176" s="6" t="str">
        <f t="shared" si="47"/>
        <v>increase</v>
      </c>
      <c r="Y176" s="6">
        <f t="shared" si="50"/>
        <v>3.4344504504734252E-2</v>
      </c>
      <c r="Z176" s="6">
        <f t="shared" si="51"/>
        <v>7.0250215293762852E-2</v>
      </c>
      <c r="AA176" s="1">
        <f>VLOOKUP(E176,after_market_flags!B:H,7,0)</f>
        <v>44141</v>
      </c>
      <c r="AB176" s="1" t="str">
        <f t="shared" si="52"/>
        <v>VVNT|44141</v>
      </c>
      <c r="AC176" s="6">
        <f>VLOOKUP(AB176,trade_prices!A:E,5,0)</f>
        <v>18.799999239999998</v>
      </c>
      <c r="AD176" s="6">
        <f>VLOOKUP(AB176,trade_prices!A:F,6,0)</f>
        <v>18.81999969</v>
      </c>
      <c r="AE176" s="6">
        <f t="shared" si="53"/>
        <v>1.5939835544173085E-3</v>
      </c>
      <c r="AF176">
        <f t="shared" si="48"/>
        <v>1</v>
      </c>
      <c r="AG176">
        <f t="shared" si="49"/>
        <v>1</v>
      </c>
    </row>
    <row r="177" spans="1:33" x14ac:dyDescent="0.35">
      <c r="A177" t="s">
        <v>655</v>
      </c>
      <c r="B177" t="s">
        <v>656</v>
      </c>
      <c r="C177" t="s">
        <v>9</v>
      </c>
      <c r="D177">
        <v>1</v>
      </c>
      <c r="E177" s="1">
        <v>44144</v>
      </c>
      <c r="F177" s="1" t="str">
        <f t="shared" si="40"/>
        <v>VVUSQ|44144</v>
      </c>
      <c r="G177" s="6">
        <f>VLOOKUP(F177,trade_prices!A:E,5,0)</f>
        <v>0.40000000600000002</v>
      </c>
      <c r="H177" s="5">
        <f>VLOOKUP(F177,trade_prices!A:F,6,0)</f>
        <v>0.37999999499999998</v>
      </c>
      <c r="I177" s="1">
        <f>VLOOKUP(E177,after_market_flags!B:D,3,0)</f>
        <v>44137</v>
      </c>
      <c r="J177" s="1" t="str">
        <f t="shared" si="41"/>
        <v>VVUSQ|44137</v>
      </c>
      <c r="K177" s="6">
        <f>VLOOKUP(J177,trade_prices!A:E,5,0)</f>
        <v>0.34999999399999998</v>
      </c>
      <c r="L177" s="6">
        <f>VLOOKUP(J177,trade_prices!A:F,6,0)</f>
        <v>0.34000000400000002</v>
      </c>
      <c r="M177" s="6">
        <f t="shared" si="42"/>
        <v>0.10526313559556746</v>
      </c>
      <c r="N177" s="6" t="str">
        <f t="shared" si="43"/>
        <v>increase</v>
      </c>
      <c r="O177" s="1">
        <f>VLOOKUP(E177,after_market_flags!B:E,4,0)</f>
        <v>44141</v>
      </c>
      <c r="P177" s="1" t="str">
        <f t="shared" si="44"/>
        <v>VVUSQ|44141</v>
      </c>
      <c r="Q177" s="6">
        <f>VLOOKUP(P177,trade_prices!A:E,5,0)</f>
        <v>0.40999999599999998</v>
      </c>
      <c r="R177" s="6">
        <f>VLOOKUP(P177,trade_prices!A:F,6,0)</f>
        <v>0.37999999499999998</v>
      </c>
      <c r="S177" s="1">
        <f>VLOOKUP(E177,after_market_flags!B:F,5,0)</f>
        <v>44145</v>
      </c>
      <c r="T177" s="1" t="str">
        <f t="shared" si="45"/>
        <v>VVUSQ|44145</v>
      </c>
      <c r="U177" s="6">
        <f>VLOOKUP(T177,trade_prices!A:E,5,0)</f>
        <v>0.36000001399999998</v>
      </c>
      <c r="V177" s="6">
        <f>VLOOKUP(T177,trade_prices!A:F,6,0)</f>
        <v>0.37999999499999998</v>
      </c>
      <c r="W177" s="6">
        <f t="shared" si="46"/>
        <v>5.2631529639888548E-2</v>
      </c>
      <c r="X177" s="6" t="str">
        <f t="shared" si="47"/>
        <v>increase</v>
      </c>
      <c r="Y177" s="6">
        <f t="shared" si="50"/>
        <v>-5.5555500617286091E-2</v>
      </c>
      <c r="Z177" s="6">
        <f t="shared" si="51"/>
        <v>5.2631529639888548E-2</v>
      </c>
      <c r="AA177" s="1">
        <f>VLOOKUP(E177,after_market_flags!B:H,7,0)</f>
        <v>44146</v>
      </c>
      <c r="AB177" s="1" t="str">
        <f t="shared" si="52"/>
        <v>VVUSQ|44146</v>
      </c>
      <c r="AC177" s="6">
        <f>VLOOKUP(AB177,trade_prices!A:E,5,0)</f>
        <v>0.33000001299999998</v>
      </c>
      <c r="AD177" s="6">
        <f>VLOOKUP(AB177,trade_prices!A:F,6,0)</f>
        <v>0.37000000500000002</v>
      </c>
      <c r="AE177" s="6">
        <f t="shared" si="53"/>
        <v>-2.7026999634770163E-2</v>
      </c>
      <c r="AF177">
        <f t="shared" si="48"/>
        <v>1</v>
      </c>
      <c r="AG177">
        <f t="shared" si="49"/>
        <v>1</v>
      </c>
    </row>
    <row r="178" spans="1:33" x14ac:dyDescent="0.35">
      <c r="A178" t="s">
        <v>657</v>
      </c>
      <c r="B178" t="s">
        <v>658</v>
      </c>
      <c r="C178" t="s">
        <v>9</v>
      </c>
      <c r="D178">
        <v>1</v>
      </c>
      <c r="E178" s="1">
        <v>44144</v>
      </c>
      <c r="F178" s="1" t="str">
        <f t="shared" si="40"/>
        <v>WES|44144</v>
      </c>
      <c r="G178" s="6">
        <f>VLOOKUP(F178,trade_prices!A:E,5,0)</f>
        <v>8.5100002289999992</v>
      </c>
      <c r="H178" s="5">
        <f>VLOOKUP(F178,trade_prices!A:F,6,0)</f>
        <v>9.0900001530000001</v>
      </c>
      <c r="I178" s="1">
        <f>VLOOKUP(E178,after_market_flags!B:D,3,0)</f>
        <v>44137</v>
      </c>
      <c r="J178" s="1" t="str">
        <f t="shared" si="41"/>
        <v>WES|44137</v>
      </c>
      <c r="K178" s="6">
        <f>VLOOKUP(J178,trade_prices!A:E,5,0)</f>
        <v>8.1999998089999995</v>
      </c>
      <c r="L178" s="6">
        <f>VLOOKUP(J178,trade_prices!A:F,6,0)</f>
        <v>7.9099998469999999</v>
      </c>
      <c r="M178" s="6">
        <f t="shared" si="42"/>
        <v>0.12981301277652466</v>
      </c>
      <c r="N178" s="6" t="str">
        <f t="shared" si="43"/>
        <v>increase</v>
      </c>
      <c r="O178" s="1">
        <f>VLOOKUP(E178,after_market_flags!B:E,4,0)</f>
        <v>44141</v>
      </c>
      <c r="P178" s="1" t="str">
        <f t="shared" si="44"/>
        <v>WES|44141</v>
      </c>
      <c r="Q178" s="6">
        <f>VLOOKUP(P178,trade_prices!A:E,5,0)</f>
        <v>8.1899995800000003</v>
      </c>
      <c r="R178" s="6">
        <f>VLOOKUP(P178,trade_prices!A:F,6,0)</f>
        <v>7.8400001530000001</v>
      </c>
      <c r="S178" s="1">
        <f>VLOOKUP(E178,after_market_flags!B:F,5,0)</f>
        <v>44145</v>
      </c>
      <c r="T178" s="1" t="str">
        <f t="shared" si="45"/>
        <v>WES|44145</v>
      </c>
      <c r="U178" s="6">
        <f>VLOOKUP(T178,trade_prices!A:E,5,0)</f>
        <v>9.8999996190000008</v>
      </c>
      <c r="V178" s="6">
        <f>VLOOKUP(T178,trade_prices!A:F,6,0)</f>
        <v>11.130000109999999</v>
      </c>
      <c r="W178" s="6">
        <f t="shared" si="46"/>
        <v>0.11051217240284453</v>
      </c>
      <c r="X178" s="6" t="str">
        <f t="shared" si="47"/>
        <v>increase</v>
      </c>
      <c r="Y178" s="6">
        <f t="shared" si="50"/>
        <v>0.2080807621493708</v>
      </c>
      <c r="Z178" s="6">
        <f t="shared" si="51"/>
        <v>0.11051217240284453</v>
      </c>
      <c r="AA178" s="1">
        <f>VLOOKUP(E178,after_market_flags!B:H,7,0)</f>
        <v>44146</v>
      </c>
      <c r="AB178" s="1" t="str">
        <f t="shared" si="52"/>
        <v>WES|44146</v>
      </c>
      <c r="AC178" s="6">
        <f>VLOOKUP(AB178,trade_prices!A:E,5,0)</f>
        <v>11.25</v>
      </c>
      <c r="AD178" s="6">
        <f>VLOOKUP(AB178,trade_prices!A:F,6,0)</f>
        <v>10.93000031</v>
      </c>
      <c r="AE178" s="6">
        <f t="shared" si="53"/>
        <v>-1.8298242847899673E-2</v>
      </c>
      <c r="AF178">
        <f t="shared" si="48"/>
        <v>1</v>
      </c>
      <c r="AG178">
        <f t="shared" si="49"/>
        <v>1</v>
      </c>
    </row>
    <row r="179" spans="1:33" x14ac:dyDescent="0.35">
      <c r="A179" t="s">
        <v>659</v>
      </c>
      <c r="B179" t="s">
        <v>660</v>
      </c>
      <c r="C179" t="s">
        <v>9</v>
      </c>
      <c r="D179">
        <v>1</v>
      </c>
      <c r="E179" s="1">
        <v>44138</v>
      </c>
      <c r="F179" s="1" t="str">
        <f t="shared" si="40"/>
        <v>WEYS|44138</v>
      </c>
      <c r="G179" s="6">
        <f>VLOOKUP(F179,trade_prices!A:E,5,0)</f>
        <v>16.75</v>
      </c>
      <c r="H179" s="5">
        <f>VLOOKUP(F179,trade_prices!A:F,6,0)</f>
        <v>17.040000920000001</v>
      </c>
      <c r="I179" s="1">
        <f>VLOOKUP(E179,after_market_flags!B:D,3,0)</f>
        <v>44131</v>
      </c>
      <c r="J179" s="1" t="str">
        <f t="shared" si="41"/>
        <v>WEYS|44131</v>
      </c>
      <c r="K179" s="6">
        <f>VLOOKUP(J179,trade_prices!A:E,5,0)</f>
        <v>16.350000380000001</v>
      </c>
      <c r="L179" s="6">
        <f>VLOOKUP(J179,trade_prices!A:F,6,0)</f>
        <v>16.11000061</v>
      </c>
      <c r="M179" s="6">
        <f t="shared" si="42"/>
        <v>5.4577480034549229E-2</v>
      </c>
      <c r="N179" s="6" t="str">
        <f t="shared" si="43"/>
        <v>increase</v>
      </c>
      <c r="O179" s="1">
        <f>VLOOKUP(E179,after_market_flags!B:E,4,0)</f>
        <v>44137</v>
      </c>
      <c r="P179" s="1" t="str">
        <f t="shared" si="44"/>
        <v>WEYS|44137</v>
      </c>
      <c r="Q179" s="6">
        <f>VLOOKUP(P179,trade_prices!A:E,5,0)</f>
        <v>16.25</v>
      </c>
      <c r="R179" s="6">
        <f>VLOOKUP(P179,trade_prices!A:F,6,0)</f>
        <v>16.659999849999998</v>
      </c>
      <c r="S179" s="1">
        <f>VLOOKUP(E179,after_market_flags!B:F,5,0)</f>
        <v>44139</v>
      </c>
      <c r="T179" s="1" t="str">
        <f t="shared" si="45"/>
        <v>WEYS|44139</v>
      </c>
      <c r="U179" s="6">
        <f>VLOOKUP(T179,trade_prices!A:E,5,0)</f>
        <v>16.799999239999998</v>
      </c>
      <c r="V179" s="6">
        <f>VLOOKUP(T179,trade_prices!A:F,6,0)</f>
        <v>16.030000690000001</v>
      </c>
      <c r="W179" s="6">
        <f t="shared" si="46"/>
        <v>-4.8034841974794497E-2</v>
      </c>
      <c r="X179" s="6" t="str">
        <f t="shared" si="47"/>
        <v>decrease</v>
      </c>
      <c r="Y179" s="6">
        <f t="shared" si="50"/>
        <v>8.3332974007920158E-3</v>
      </c>
      <c r="Z179" s="6">
        <f t="shared" si="51"/>
        <v>-4.8034841974794497E-2</v>
      </c>
      <c r="AA179" s="1">
        <f>VLOOKUP(E179,after_market_flags!B:H,7,0)</f>
        <v>44140</v>
      </c>
      <c r="AB179" s="1" t="str">
        <f t="shared" si="52"/>
        <v>WEYS|44140</v>
      </c>
      <c r="AC179" s="6">
        <f>VLOOKUP(AB179,trade_prices!A:E,5,0)</f>
        <v>16.200000760000002</v>
      </c>
      <c r="AD179" s="6">
        <f>VLOOKUP(AB179,trade_prices!A:F,6,0)</f>
        <v>16.790000920000001</v>
      </c>
      <c r="AE179" s="6">
        <f t="shared" si="53"/>
        <v>4.5265049931873337E-2</v>
      </c>
      <c r="AF179">
        <f t="shared" si="48"/>
        <v>2</v>
      </c>
      <c r="AG179">
        <f t="shared" si="49"/>
        <v>1</v>
      </c>
    </row>
    <row r="180" spans="1:33" x14ac:dyDescent="0.35">
      <c r="A180" t="s">
        <v>667</v>
      </c>
      <c r="B180" t="s">
        <v>668</v>
      </c>
      <c r="C180" t="s">
        <v>9</v>
      </c>
      <c r="D180">
        <v>1</v>
      </c>
      <c r="E180" s="1">
        <v>44144</v>
      </c>
      <c r="F180" s="1" t="str">
        <f t="shared" si="40"/>
        <v>WIFI|44144</v>
      </c>
      <c r="G180" s="6">
        <f>VLOOKUP(F180,trade_prices!A:E,5,0)</f>
        <v>10.210000040000001</v>
      </c>
      <c r="H180" s="5">
        <f>VLOOKUP(F180,trade_prices!A:F,6,0)</f>
        <v>10.489999770000001</v>
      </c>
      <c r="I180" s="1">
        <f>VLOOKUP(E180,after_market_flags!B:D,3,0)</f>
        <v>44137</v>
      </c>
      <c r="J180" s="1" t="str">
        <f t="shared" si="41"/>
        <v>WIFI|44137</v>
      </c>
      <c r="K180" s="6">
        <f>VLOOKUP(J180,trade_prices!A:E,5,0)</f>
        <v>9.4399995800000003</v>
      </c>
      <c r="L180" s="6">
        <f>VLOOKUP(J180,trade_prices!A:F,6,0)</f>
        <v>9.1899995800000003</v>
      </c>
      <c r="M180" s="6">
        <f t="shared" si="42"/>
        <v>0.1239275708773443</v>
      </c>
      <c r="N180" s="6" t="str">
        <f t="shared" si="43"/>
        <v>increase</v>
      </c>
      <c r="O180" s="1">
        <f>VLOOKUP(E180,after_market_flags!B:E,4,0)</f>
        <v>44141</v>
      </c>
      <c r="P180" s="1" t="str">
        <f t="shared" si="44"/>
        <v>WIFI|44141</v>
      </c>
      <c r="Q180" s="6">
        <f>VLOOKUP(P180,trade_prices!A:E,5,0)</f>
        <v>9.9499998089999995</v>
      </c>
      <c r="R180" s="6">
        <f>VLOOKUP(P180,trade_prices!A:F,6,0)</f>
        <v>9.5</v>
      </c>
      <c r="S180" s="1">
        <f>VLOOKUP(E180,after_market_flags!B:F,5,0)</f>
        <v>44145</v>
      </c>
      <c r="T180" s="1" t="str">
        <f t="shared" si="45"/>
        <v>WIFI|44145</v>
      </c>
      <c r="U180" s="6">
        <f>VLOOKUP(T180,trade_prices!A:E,5,0)</f>
        <v>11.010000229999999</v>
      </c>
      <c r="V180" s="6">
        <f>VLOOKUP(T180,trade_prices!A:F,6,0)</f>
        <v>12.18000031</v>
      </c>
      <c r="W180" s="6">
        <f t="shared" si="46"/>
        <v>9.6059117423782828E-2</v>
      </c>
      <c r="X180" s="6" t="str">
        <f t="shared" si="47"/>
        <v>increase</v>
      </c>
      <c r="Y180" s="6">
        <f t="shared" si="50"/>
        <v>0.13714806525485418</v>
      </c>
      <c r="Z180" s="6">
        <f t="shared" si="51"/>
        <v>9.6059117423782828E-2</v>
      </c>
      <c r="AA180" s="1">
        <f>VLOOKUP(E180,after_market_flags!B:H,7,0)</f>
        <v>44146</v>
      </c>
      <c r="AB180" s="1" t="str">
        <f t="shared" si="52"/>
        <v>WIFI|44146</v>
      </c>
      <c r="AC180" s="6">
        <f>VLOOKUP(AB180,trade_prices!A:E,5,0)</f>
        <v>12.170000079999999</v>
      </c>
      <c r="AD180" s="6">
        <f>VLOOKUP(AB180,trade_prices!A:F,6,0)</f>
        <v>12.77999973</v>
      </c>
      <c r="AE180" s="6">
        <f t="shared" si="53"/>
        <v>4.6948312415965879E-2</v>
      </c>
      <c r="AF180">
        <f t="shared" si="48"/>
        <v>1</v>
      </c>
      <c r="AG180">
        <f t="shared" si="49"/>
        <v>1</v>
      </c>
    </row>
    <row r="181" spans="1:33" x14ac:dyDescent="0.35">
      <c r="A181" t="s">
        <v>669</v>
      </c>
      <c r="B181" t="s">
        <v>670</v>
      </c>
      <c r="C181" t="s">
        <v>9</v>
      </c>
      <c r="D181">
        <v>1</v>
      </c>
      <c r="E181" s="1">
        <v>44140</v>
      </c>
      <c r="F181" s="1" t="str">
        <f t="shared" si="40"/>
        <v>WMC|44140</v>
      </c>
      <c r="G181" s="6">
        <f>VLOOKUP(F181,trade_prices!A:E,5,0)</f>
        <v>2.0499999519999998</v>
      </c>
      <c r="H181" s="5">
        <f>VLOOKUP(F181,trade_prices!A:F,6,0)</f>
        <v>2.1099998950000001</v>
      </c>
      <c r="I181" s="1">
        <f>VLOOKUP(E181,after_market_flags!B:D,3,0)</f>
        <v>44133</v>
      </c>
      <c r="J181" s="1" t="str">
        <f t="shared" si="41"/>
        <v>WMC|44133</v>
      </c>
      <c r="K181" s="6">
        <f>VLOOKUP(J181,trade_prices!A:E,5,0)</f>
        <v>1.9500000479999999</v>
      </c>
      <c r="L181" s="6">
        <f>VLOOKUP(J181,trade_prices!A:F,6,0)</f>
        <v>2.0199999809999998</v>
      </c>
      <c r="M181" s="6">
        <f t="shared" si="42"/>
        <v>4.2653989800317163E-2</v>
      </c>
      <c r="N181" s="6" t="str">
        <f t="shared" si="43"/>
        <v>increase</v>
      </c>
      <c r="O181" s="1">
        <f>VLOOKUP(E181,after_market_flags!B:E,4,0)</f>
        <v>44139</v>
      </c>
      <c r="P181" s="1" t="str">
        <f t="shared" si="44"/>
        <v>WMC|44139</v>
      </c>
      <c r="Q181" s="6">
        <f>VLOOKUP(P181,trade_prices!A:E,5,0)</f>
        <v>2.0199999809999998</v>
      </c>
      <c r="R181" s="6">
        <f>VLOOKUP(P181,trade_prices!A:F,6,0)</f>
        <v>2</v>
      </c>
      <c r="S181" s="1">
        <f>VLOOKUP(E181,after_market_flags!B:F,5,0)</f>
        <v>44141</v>
      </c>
      <c r="T181" s="1" t="str">
        <f t="shared" si="45"/>
        <v>WMC|44141</v>
      </c>
      <c r="U181" s="6">
        <f>VLOOKUP(T181,trade_prices!A:E,5,0)</f>
        <v>2.1800000669999999</v>
      </c>
      <c r="V181" s="6">
        <f>VLOOKUP(T181,trade_prices!A:F,6,0)</f>
        <v>2.1099998950000001</v>
      </c>
      <c r="W181" s="6">
        <f t="shared" si="46"/>
        <v>-3.3175438617735031E-2</v>
      </c>
      <c r="X181" s="6" t="str">
        <f t="shared" si="47"/>
        <v>decrease</v>
      </c>
      <c r="Y181" s="6">
        <f t="shared" si="50"/>
        <v>8.2568835535728413E-2</v>
      </c>
      <c r="Z181" s="6">
        <f t="shared" si="51"/>
        <v>-3.3175438617735031E-2</v>
      </c>
      <c r="AA181" s="1">
        <f>VLOOKUP(E181,after_market_flags!B:H,7,0)</f>
        <v>44144</v>
      </c>
      <c r="AB181" s="1" t="str">
        <f t="shared" si="52"/>
        <v>WMC|44144</v>
      </c>
      <c r="AC181" s="6">
        <f>VLOOKUP(AB181,trade_prices!A:E,5,0)</f>
        <v>2.210000038</v>
      </c>
      <c r="AD181" s="6">
        <f>VLOOKUP(AB181,trade_prices!A:F,6,0)</f>
        <v>2.2699999809999998</v>
      </c>
      <c r="AE181" s="6">
        <f t="shared" si="53"/>
        <v>7.048461997321917E-2</v>
      </c>
      <c r="AF181">
        <f t="shared" si="48"/>
        <v>2</v>
      </c>
      <c r="AG181">
        <f t="shared" si="49"/>
        <v>1</v>
      </c>
    </row>
    <row r="182" spans="1:33" x14ac:dyDescent="0.35">
      <c r="A182" t="s">
        <v>673</v>
      </c>
      <c r="B182" t="s">
        <v>674</v>
      </c>
      <c r="C182" t="s">
        <v>9</v>
      </c>
      <c r="D182">
        <v>1</v>
      </c>
      <c r="E182" s="1">
        <v>44139</v>
      </c>
      <c r="F182" s="1" t="str">
        <f t="shared" si="40"/>
        <v>XDSL|44139</v>
      </c>
      <c r="G182" s="6">
        <f>VLOOKUP(F182,trade_prices!A:E,5,0)</f>
        <v>3.6899999000000003E-2</v>
      </c>
      <c r="H182" s="5">
        <f>VLOOKUP(F182,trade_prices!A:F,6,0)</f>
        <v>3.6049998999999999E-2</v>
      </c>
      <c r="I182" s="1">
        <f>VLOOKUP(E182,after_market_flags!B:D,3,0)</f>
        <v>44132</v>
      </c>
      <c r="J182" s="1" t="str">
        <f t="shared" si="41"/>
        <v>XDSL|44132</v>
      </c>
      <c r="K182" s="6">
        <f>VLOOKUP(J182,trade_prices!A:E,5,0)</f>
        <v>3.8800001000000001E-2</v>
      </c>
      <c r="L182" s="6">
        <f>VLOOKUP(J182,trade_prices!A:F,6,0)</f>
        <v>3.8800001000000001E-2</v>
      </c>
      <c r="M182" s="6">
        <f t="shared" si="42"/>
        <v>-7.6282997955145621E-2</v>
      </c>
      <c r="N182" s="6" t="str">
        <f t="shared" si="43"/>
        <v>decrease</v>
      </c>
      <c r="O182" s="1">
        <f>VLOOKUP(E182,after_market_flags!B:E,4,0)</f>
        <v>44138</v>
      </c>
      <c r="P182" s="1" t="str">
        <f t="shared" si="44"/>
        <v>XDSL|44138</v>
      </c>
      <c r="Q182" s="6">
        <f>VLOOKUP(P182,trade_prices!A:E,5,0)</f>
        <v>3.9500001999999999E-2</v>
      </c>
      <c r="R182" s="6">
        <f>VLOOKUP(P182,trade_prices!A:F,6,0)</f>
        <v>3.6049998999999999E-2</v>
      </c>
      <c r="S182" s="1">
        <f>VLOOKUP(E182,after_market_flags!B:F,5,0)</f>
        <v>44140</v>
      </c>
      <c r="T182" s="1" t="str">
        <f t="shared" si="45"/>
        <v>XDSL|44140</v>
      </c>
      <c r="U182" s="6">
        <f>VLOOKUP(T182,trade_prices!A:E,5,0)</f>
        <v>3.4099999999999998E-2</v>
      </c>
      <c r="V182" s="6">
        <f>VLOOKUP(T182,trade_prices!A:F,6,0)</f>
        <v>3.4079999E-2</v>
      </c>
      <c r="W182" s="6">
        <f t="shared" si="46"/>
        <v>-5.868838200376314E-4</v>
      </c>
      <c r="X182" s="6" t="str">
        <f t="shared" si="47"/>
        <v>decrease</v>
      </c>
      <c r="Y182" s="6">
        <f t="shared" si="50"/>
        <v>-5.7184721407624664E-2</v>
      </c>
      <c r="Z182" s="6">
        <f t="shared" si="51"/>
        <v>-5.868838200376314E-4</v>
      </c>
      <c r="AA182" s="1">
        <f>VLOOKUP(E182,after_market_flags!B:H,7,0)</f>
        <v>44141</v>
      </c>
      <c r="AB182" s="1" t="str">
        <f t="shared" si="52"/>
        <v>XDSL|44141</v>
      </c>
      <c r="AC182" s="6">
        <f>VLOOKUP(AB182,trade_prices!A:E,5,0)</f>
        <v>3.4049998999999997E-2</v>
      </c>
      <c r="AD182" s="6">
        <f>VLOOKUP(AB182,trade_prices!A:F,6,0)</f>
        <v>3.4099999999999998E-2</v>
      </c>
      <c r="AE182" s="6">
        <f t="shared" si="53"/>
        <v>5.8653958944277591E-4</v>
      </c>
      <c r="AF182">
        <f t="shared" si="48"/>
        <v>4</v>
      </c>
      <c r="AG182">
        <f t="shared" si="49"/>
        <v>0</v>
      </c>
    </row>
    <row r="183" spans="1:33" x14ac:dyDescent="0.35">
      <c r="A183" t="s">
        <v>677</v>
      </c>
      <c r="B183" t="s">
        <v>678</v>
      </c>
      <c r="C183" t="s">
        <v>9</v>
      </c>
      <c r="D183">
        <v>1</v>
      </c>
      <c r="E183" s="1">
        <v>44144</v>
      </c>
      <c r="F183" s="1" t="str">
        <f t="shared" si="40"/>
        <v>XP|44144</v>
      </c>
      <c r="G183" s="6">
        <f>VLOOKUP(F183,trade_prices!A:E,5,0)</f>
        <v>44.540000919999997</v>
      </c>
      <c r="H183" s="5">
        <f>VLOOKUP(F183,trade_prices!A:F,6,0)</f>
        <v>43.060001370000002</v>
      </c>
      <c r="I183" s="1">
        <f>VLOOKUP(E183,after_market_flags!B:D,3,0)</f>
        <v>44137</v>
      </c>
      <c r="J183" s="1" t="str">
        <f t="shared" si="41"/>
        <v>XP|44137</v>
      </c>
      <c r="K183" s="6">
        <f>VLOOKUP(J183,trade_prices!A:E,5,0)</f>
        <v>41.240001679999999</v>
      </c>
      <c r="L183" s="6">
        <f>VLOOKUP(J183,trade_prices!A:F,6,0)</f>
        <v>41.119998930000001</v>
      </c>
      <c r="M183" s="6">
        <f t="shared" si="42"/>
        <v>4.5053469072845978E-2</v>
      </c>
      <c r="N183" s="6" t="str">
        <f t="shared" si="43"/>
        <v>increase</v>
      </c>
      <c r="O183" s="1">
        <f>VLOOKUP(E183,after_market_flags!B:E,4,0)</f>
        <v>44141</v>
      </c>
      <c r="P183" s="1" t="str">
        <f t="shared" si="44"/>
        <v>XP|44141</v>
      </c>
      <c r="Q183" s="6">
        <f>VLOOKUP(P183,trade_prices!A:E,5,0)</f>
        <v>42.909999849999998</v>
      </c>
      <c r="R183" s="6">
        <f>VLOOKUP(P183,trade_prices!A:F,6,0)</f>
        <v>42.13999939</v>
      </c>
      <c r="S183" s="1">
        <f>VLOOKUP(E183,after_market_flags!B:F,5,0)</f>
        <v>44145</v>
      </c>
      <c r="T183" s="1" t="str">
        <f t="shared" si="45"/>
        <v>XP|44145</v>
      </c>
      <c r="U183" s="6">
        <f>VLOOKUP(T183,trade_prices!A:E,5,0)</f>
        <v>42.599998470000003</v>
      </c>
      <c r="V183" s="6">
        <f>VLOOKUP(T183,trade_prices!A:F,6,0)</f>
        <v>39.319999690000003</v>
      </c>
      <c r="W183" s="6">
        <f t="shared" si="46"/>
        <v>-8.3418077463367324E-2</v>
      </c>
      <c r="X183" s="6" t="str">
        <f t="shared" si="47"/>
        <v>decrease</v>
      </c>
      <c r="Y183" s="6">
        <f t="shared" si="50"/>
        <v>1.0798100857302751E-2</v>
      </c>
      <c r="Z183" s="6">
        <f t="shared" si="51"/>
        <v>-8.3418077463367324E-2</v>
      </c>
      <c r="AA183" s="1">
        <f>VLOOKUP(E183,after_market_flags!B:H,7,0)</f>
        <v>44146</v>
      </c>
      <c r="AB183" s="1" t="str">
        <f t="shared" si="52"/>
        <v>XP|44146</v>
      </c>
      <c r="AC183" s="6">
        <f>VLOOKUP(AB183,trade_prices!A:E,5,0)</f>
        <v>39.619998930000001</v>
      </c>
      <c r="AD183" s="6">
        <f>VLOOKUP(AB183,trade_prices!A:F,6,0)</f>
        <v>39.520000459999999</v>
      </c>
      <c r="AE183" s="6">
        <f t="shared" si="53"/>
        <v>5.0607481698393556E-3</v>
      </c>
      <c r="AF183">
        <f t="shared" si="48"/>
        <v>2</v>
      </c>
      <c r="AG183">
        <f t="shared" si="49"/>
        <v>1</v>
      </c>
    </row>
    <row r="184" spans="1:33" x14ac:dyDescent="0.35">
      <c r="A184" t="s">
        <v>679</v>
      </c>
      <c r="B184" t="s">
        <v>680</v>
      </c>
      <c r="C184" t="s">
        <v>9</v>
      </c>
      <c r="D184">
        <v>1</v>
      </c>
      <c r="E184" s="1">
        <v>44144</v>
      </c>
      <c r="F184" s="1" t="str">
        <f t="shared" si="40"/>
        <v>XPER|44144</v>
      </c>
      <c r="G184" s="6">
        <f>VLOOKUP(F184,trade_prices!A:E,5,0)</f>
        <v>13.97000027</v>
      </c>
      <c r="H184" s="5">
        <f>VLOOKUP(F184,trade_prices!A:F,6,0)</f>
        <v>13.93000031</v>
      </c>
      <c r="I184" s="1">
        <f>VLOOKUP(E184,after_market_flags!B:D,3,0)</f>
        <v>44137</v>
      </c>
      <c r="J184" s="1" t="str">
        <f t="shared" si="41"/>
        <v>XPER|44137</v>
      </c>
      <c r="K184" s="6">
        <f>VLOOKUP(J184,trade_prices!A:E,5,0)</f>
        <v>12.56999969</v>
      </c>
      <c r="L184" s="6">
        <f>VLOOKUP(J184,trade_prices!A:F,6,0)</f>
        <v>12.47000027</v>
      </c>
      <c r="M184" s="6">
        <f t="shared" si="42"/>
        <v>0.10480976364027092</v>
      </c>
      <c r="N184" s="6" t="str">
        <f t="shared" si="43"/>
        <v>increase</v>
      </c>
      <c r="O184" s="1">
        <f>VLOOKUP(E184,after_market_flags!B:E,4,0)</f>
        <v>44141</v>
      </c>
      <c r="P184" s="1" t="str">
        <f t="shared" si="44"/>
        <v>XPER|44141</v>
      </c>
      <c r="Q184" s="6">
        <f>VLOOKUP(P184,trade_prices!A:E,5,0)</f>
        <v>13.600000380000001</v>
      </c>
      <c r="R184" s="6">
        <f>VLOOKUP(P184,trade_prices!A:F,6,0)</f>
        <v>13.460000040000001</v>
      </c>
      <c r="S184" s="1">
        <f>VLOOKUP(E184,after_market_flags!B:F,5,0)</f>
        <v>44145</v>
      </c>
      <c r="T184" s="1" t="str">
        <f t="shared" si="45"/>
        <v>XPER|44145</v>
      </c>
      <c r="U184" s="6">
        <f>VLOOKUP(T184,trade_prices!A:E,5,0)</f>
        <v>17.190000529999999</v>
      </c>
      <c r="V184" s="6">
        <f>VLOOKUP(T184,trade_prices!A:F,6,0)</f>
        <v>17.31999969</v>
      </c>
      <c r="W184" s="6">
        <f t="shared" si="46"/>
        <v>7.5057253075505427E-3</v>
      </c>
      <c r="X184" s="6" t="str">
        <f t="shared" si="47"/>
        <v>increase</v>
      </c>
      <c r="Y184" s="6">
        <f t="shared" si="50"/>
        <v>0.21698664194282014</v>
      </c>
      <c r="Z184" s="6">
        <f t="shared" si="51"/>
        <v>7.5057253075505427E-3</v>
      </c>
      <c r="AA184" s="1">
        <f>VLOOKUP(E184,after_market_flags!B:H,7,0)</f>
        <v>44146</v>
      </c>
      <c r="AB184" s="1" t="str">
        <f t="shared" si="52"/>
        <v>XPER|44146</v>
      </c>
      <c r="AC184" s="6">
        <f>VLOOKUP(AB184,trade_prices!A:E,5,0)</f>
        <v>17.31999969</v>
      </c>
      <c r="AD184" s="6">
        <f>VLOOKUP(AB184,trade_prices!A:F,6,0)</f>
        <v>17.520000459999999</v>
      </c>
      <c r="AE184" s="6">
        <f t="shared" si="53"/>
        <v>1.1415568764203051E-2</v>
      </c>
      <c r="AF184">
        <f t="shared" si="48"/>
        <v>1</v>
      </c>
      <c r="AG184">
        <f t="shared" si="49"/>
        <v>0</v>
      </c>
    </row>
    <row r="185" spans="1:33" x14ac:dyDescent="0.35">
      <c r="A185" t="s">
        <v>681</v>
      </c>
      <c r="B185" t="s">
        <v>682</v>
      </c>
      <c r="C185" t="s">
        <v>9</v>
      </c>
      <c r="D185">
        <v>1</v>
      </c>
      <c r="E185" s="1">
        <v>44144</v>
      </c>
      <c r="F185" s="1" t="str">
        <f t="shared" si="40"/>
        <v>YALA|44144</v>
      </c>
      <c r="G185" s="6">
        <f>VLOOKUP(F185,trade_prices!A:E,5,0)</f>
        <v>11.09000015</v>
      </c>
      <c r="H185" s="5">
        <f>VLOOKUP(F185,trade_prices!A:F,6,0)</f>
        <v>11.52999973</v>
      </c>
      <c r="I185" s="1">
        <f>VLOOKUP(E185,after_market_flags!B:D,3,0)</f>
        <v>44137</v>
      </c>
      <c r="J185" s="1" t="str">
        <f t="shared" si="41"/>
        <v>YALA|44137</v>
      </c>
      <c r="K185" s="6">
        <f>VLOOKUP(J185,trade_prices!A:E,5,0)</f>
        <v>8.6700000760000009</v>
      </c>
      <c r="L185" s="6">
        <f>VLOOKUP(J185,trade_prices!A:F,6,0)</f>
        <v>8.6499996190000008</v>
      </c>
      <c r="M185" s="6">
        <f t="shared" si="42"/>
        <v>0.24978318980411626</v>
      </c>
      <c r="N185" s="6" t="str">
        <f t="shared" si="43"/>
        <v>increase</v>
      </c>
      <c r="O185" s="1">
        <f>VLOOKUP(E185,after_market_flags!B:E,4,0)</f>
        <v>44141</v>
      </c>
      <c r="P185" s="1" t="str">
        <f t="shared" si="44"/>
        <v>YALA|44141</v>
      </c>
      <c r="Q185" s="6">
        <f>VLOOKUP(P185,trade_prices!A:E,5,0)</f>
        <v>8.9399995800000003</v>
      </c>
      <c r="R185" s="6">
        <f>VLOOKUP(P185,trade_prices!A:F,6,0)</f>
        <v>10.289999959999999</v>
      </c>
      <c r="S185" s="1">
        <f>VLOOKUP(E185,after_market_flags!B:F,5,0)</f>
        <v>44145</v>
      </c>
      <c r="T185" s="1" t="str">
        <f t="shared" si="45"/>
        <v>YALA|44145</v>
      </c>
      <c r="U185" s="6">
        <f>VLOOKUP(T185,trade_prices!A:E,5,0)</f>
        <v>9.8199996949999999</v>
      </c>
      <c r="V185" s="6">
        <f>VLOOKUP(T185,trade_prices!A:F,6,0)</f>
        <v>9.5100002289999992</v>
      </c>
      <c r="W185" s="6">
        <f t="shared" si="46"/>
        <v>-3.2597209099394307E-2</v>
      </c>
      <c r="X185" s="6" t="str">
        <f t="shared" si="47"/>
        <v>decrease</v>
      </c>
      <c r="Y185" s="6">
        <f t="shared" si="50"/>
        <v>-4.7861535600587354E-2</v>
      </c>
      <c r="Z185" s="6">
        <f t="shared" si="51"/>
        <v>-3.2597209099394307E-2</v>
      </c>
      <c r="AA185" s="1">
        <f>VLOOKUP(E185,after_market_flags!B:H,7,0)</f>
        <v>44146</v>
      </c>
      <c r="AB185" s="1" t="str">
        <f t="shared" si="52"/>
        <v>YALA|44146</v>
      </c>
      <c r="AC185" s="6">
        <f>VLOOKUP(AB185,trade_prices!A:E,5,0)</f>
        <v>10.05000019</v>
      </c>
      <c r="AD185" s="6">
        <f>VLOOKUP(AB185,trade_prices!A:F,6,0)</f>
        <v>9.2100000380000004</v>
      </c>
      <c r="AE185" s="6">
        <f t="shared" si="53"/>
        <v>-3.2573310506212046E-2</v>
      </c>
      <c r="AF185">
        <f t="shared" si="48"/>
        <v>2</v>
      </c>
      <c r="AG185">
        <f t="shared" si="49"/>
        <v>1</v>
      </c>
    </row>
    <row r="186" spans="1:33" x14ac:dyDescent="0.35">
      <c r="A186" t="s">
        <v>685</v>
      </c>
      <c r="B186" t="s">
        <v>686</v>
      </c>
      <c r="C186" t="s">
        <v>9</v>
      </c>
      <c r="D186">
        <v>1</v>
      </c>
      <c r="E186" s="1">
        <v>44144</v>
      </c>
      <c r="F186" s="1" t="str">
        <f t="shared" si="40"/>
        <v>ZAGG|44144</v>
      </c>
      <c r="G186" s="6">
        <f>VLOOKUP(F186,trade_prices!A:E,5,0)</f>
        <v>3.25</v>
      </c>
      <c r="H186" s="5">
        <f>VLOOKUP(F186,trade_prices!A:F,6,0)</f>
        <v>3.4000000950000002</v>
      </c>
      <c r="I186" s="1">
        <f>VLOOKUP(E186,after_market_flags!B:D,3,0)</f>
        <v>44137</v>
      </c>
      <c r="J186" s="1" t="str">
        <f t="shared" si="41"/>
        <v>ZAGG|44137</v>
      </c>
      <c r="K186" s="6">
        <f>VLOOKUP(J186,trade_prices!A:E,5,0)</f>
        <v>2.8499999049999998</v>
      </c>
      <c r="L186" s="6">
        <f>VLOOKUP(J186,trade_prices!A:F,6,0)</f>
        <v>2.8599998950000001</v>
      </c>
      <c r="M186" s="6">
        <f t="shared" si="42"/>
        <v>0.15882358379757636</v>
      </c>
      <c r="N186" s="6" t="str">
        <f t="shared" si="43"/>
        <v>increase</v>
      </c>
      <c r="O186" s="1">
        <f>VLOOKUP(E186,after_market_flags!B:E,4,0)</f>
        <v>44141</v>
      </c>
      <c r="P186" s="1" t="str">
        <f t="shared" si="44"/>
        <v>ZAGG|44141</v>
      </c>
      <c r="Q186" s="6">
        <f>VLOOKUP(P186,trade_prices!A:E,5,0)</f>
        <v>3.1900000569999998</v>
      </c>
      <c r="R186" s="6">
        <f>VLOOKUP(P186,trade_prices!A:F,6,0)</f>
        <v>3.210000038</v>
      </c>
      <c r="S186" s="1">
        <f>VLOOKUP(E186,after_market_flags!B:F,5,0)</f>
        <v>44145</v>
      </c>
      <c r="T186" s="1" t="str">
        <f t="shared" si="45"/>
        <v>ZAGG|44145</v>
      </c>
      <c r="U186" s="6">
        <f>VLOOKUP(T186,trade_prices!A:E,5,0)</f>
        <v>3.5</v>
      </c>
      <c r="V186" s="6">
        <f>VLOOKUP(T186,trade_prices!A:F,6,0)</f>
        <v>3.329999924</v>
      </c>
      <c r="W186" s="6">
        <f t="shared" si="46"/>
        <v>-5.1051075039003517E-2</v>
      </c>
      <c r="X186" s="6" t="str">
        <f t="shared" si="47"/>
        <v>decrease</v>
      </c>
      <c r="Y186" s="6">
        <f t="shared" si="50"/>
        <v>8.2857132E-2</v>
      </c>
      <c r="Z186" s="6">
        <f t="shared" si="51"/>
        <v>-5.1051075039003517E-2</v>
      </c>
      <c r="AA186" s="1">
        <f>VLOOKUP(E186,after_market_flags!B:H,7,0)</f>
        <v>44146</v>
      </c>
      <c r="AB186" s="1" t="str">
        <f t="shared" si="52"/>
        <v>ZAGG|44146</v>
      </c>
      <c r="AC186" s="6">
        <f>VLOOKUP(AB186,trade_prices!A:E,5,0)</f>
        <v>3.3199999330000001</v>
      </c>
      <c r="AD186" s="6">
        <f>VLOOKUP(AB186,trade_prices!A:F,6,0)</f>
        <v>3.3199999330000001</v>
      </c>
      <c r="AE186" s="6">
        <f t="shared" si="53"/>
        <v>-3.0120455427129463E-3</v>
      </c>
      <c r="AF186">
        <f t="shared" si="48"/>
        <v>2</v>
      </c>
      <c r="AG186">
        <f t="shared" si="49"/>
        <v>1</v>
      </c>
    </row>
    <row r="187" spans="1:33" x14ac:dyDescent="0.35">
      <c r="A187" t="s">
        <v>687</v>
      </c>
      <c r="B187" t="s">
        <v>688</v>
      </c>
      <c r="C187" t="s">
        <v>9</v>
      </c>
      <c r="D187">
        <v>1</v>
      </c>
      <c r="E187" s="1">
        <v>44144</v>
      </c>
      <c r="F187" s="1" t="str">
        <f t="shared" si="40"/>
        <v>ZGNX|44144</v>
      </c>
      <c r="G187" s="6">
        <f>VLOOKUP(F187,trade_prices!A:E,5,0)</f>
        <v>22.700000760000002</v>
      </c>
      <c r="H187" s="5">
        <f>VLOOKUP(F187,trade_prices!A:F,6,0)</f>
        <v>23.100000380000001</v>
      </c>
      <c r="I187" s="1">
        <f>VLOOKUP(E187,after_market_flags!B:D,3,0)</f>
        <v>44137</v>
      </c>
      <c r="J187" s="1" t="str">
        <f t="shared" si="41"/>
        <v>ZGNX|44137</v>
      </c>
      <c r="K187" s="6">
        <f>VLOOKUP(J187,trade_prices!A:E,5,0)</f>
        <v>21.450000760000002</v>
      </c>
      <c r="L187" s="6">
        <f>VLOOKUP(J187,trade_prices!A:F,6,0)</f>
        <v>20.969999309999999</v>
      </c>
      <c r="M187" s="6">
        <f t="shared" si="42"/>
        <v>9.220783701129974E-2</v>
      </c>
      <c r="N187" s="6" t="str">
        <f t="shared" si="43"/>
        <v>increase</v>
      </c>
      <c r="O187" s="1">
        <f>VLOOKUP(E187,after_market_flags!B:E,4,0)</f>
        <v>44141</v>
      </c>
      <c r="P187" s="1" t="str">
        <f t="shared" si="44"/>
        <v>ZGNX|44141</v>
      </c>
      <c r="Q187" s="6">
        <f>VLOOKUP(P187,trade_prices!A:E,5,0)</f>
        <v>21.579999919999999</v>
      </c>
      <c r="R187" s="6">
        <f>VLOOKUP(P187,trade_prices!A:F,6,0)</f>
        <v>21.450000760000002</v>
      </c>
      <c r="S187" s="1">
        <f>VLOOKUP(E187,after_market_flags!B:F,5,0)</f>
        <v>44145</v>
      </c>
      <c r="T187" s="1" t="str">
        <f t="shared" si="45"/>
        <v>ZGNX|44145</v>
      </c>
      <c r="U187" s="6">
        <f>VLOOKUP(T187,trade_prices!A:E,5,0)</f>
        <v>20.690000529999999</v>
      </c>
      <c r="V187" s="6">
        <f>VLOOKUP(T187,trade_prices!A:F,6,0)</f>
        <v>21.729999540000001</v>
      </c>
      <c r="W187" s="6">
        <f t="shared" si="46"/>
        <v>4.7860056696531456E-2</v>
      </c>
      <c r="X187" s="6" t="str">
        <f t="shared" si="47"/>
        <v>increase</v>
      </c>
      <c r="Y187" s="6">
        <f t="shared" si="50"/>
        <v>-3.6732731296841722E-2</v>
      </c>
      <c r="Z187" s="6">
        <f t="shared" si="51"/>
        <v>4.7860056696531456E-2</v>
      </c>
      <c r="AA187" s="1">
        <f>VLOOKUP(E187,after_market_flags!B:H,7,0)</f>
        <v>44146</v>
      </c>
      <c r="AB187" s="1" t="str">
        <f t="shared" si="52"/>
        <v>ZGNX|44146</v>
      </c>
      <c r="AC187" s="6">
        <f>VLOOKUP(AB187,trade_prices!A:E,5,0)</f>
        <v>21.809999470000001</v>
      </c>
      <c r="AD187" s="6">
        <f>VLOOKUP(AB187,trade_prices!A:F,6,0)</f>
        <v>20.86000061</v>
      </c>
      <c r="AE187" s="6">
        <f t="shared" si="53"/>
        <v>-4.1706563018168642E-2</v>
      </c>
      <c r="AF187">
        <f t="shared" si="48"/>
        <v>1</v>
      </c>
      <c r="AG187">
        <f t="shared" si="49"/>
        <v>1</v>
      </c>
    </row>
    <row r="188" spans="1:33" x14ac:dyDescent="0.35">
      <c r="A188" t="s">
        <v>689</v>
      </c>
      <c r="B188" t="s">
        <v>690</v>
      </c>
      <c r="C188" t="s">
        <v>9</v>
      </c>
      <c r="D188">
        <v>1</v>
      </c>
      <c r="E188" s="1">
        <v>44144</v>
      </c>
      <c r="F188" s="1" t="str">
        <f t="shared" si="40"/>
        <v>ZI|44144</v>
      </c>
      <c r="G188" s="6">
        <f>VLOOKUP(F188,trade_prices!A:E,5,0)</f>
        <v>39.810001370000002</v>
      </c>
      <c r="H188" s="5">
        <f>VLOOKUP(F188,trade_prices!A:F,6,0)</f>
        <v>37.33000183</v>
      </c>
      <c r="I188" s="1">
        <f>VLOOKUP(E188,after_market_flags!B:D,3,0)</f>
        <v>44137</v>
      </c>
      <c r="J188" s="1" t="str">
        <f t="shared" si="41"/>
        <v>ZI|44137</v>
      </c>
      <c r="K188" s="6">
        <f>VLOOKUP(J188,trade_prices!A:E,5,0)</f>
        <v>38.284999849999998</v>
      </c>
      <c r="L188" s="6">
        <f>VLOOKUP(J188,trade_prices!A:F,6,0)</f>
        <v>36.950000760000002</v>
      </c>
      <c r="M188" s="6">
        <f t="shared" si="42"/>
        <v>1.0179508474993255E-2</v>
      </c>
      <c r="N188" s="6" t="str">
        <f t="shared" si="43"/>
        <v>increase</v>
      </c>
      <c r="O188" s="1">
        <f>VLOOKUP(E188,after_market_flags!B:E,4,0)</f>
        <v>44141</v>
      </c>
      <c r="P188" s="1" t="str">
        <f t="shared" si="44"/>
        <v>ZI|44141</v>
      </c>
      <c r="Q188" s="6">
        <f>VLOOKUP(P188,trade_prices!A:E,5,0)</f>
        <v>40.950000760000002</v>
      </c>
      <c r="R188" s="6">
        <f>VLOOKUP(P188,trade_prices!A:F,6,0)</f>
        <v>41.66999817</v>
      </c>
      <c r="S188" s="1">
        <f>VLOOKUP(E188,after_market_flags!B:F,5,0)</f>
        <v>44145</v>
      </c>
      <c r="T188" s="1" t="str">
        <f t="shared" si="45"/>
        <v>ZI|44145</v>
      </c>
      <c r="U188" s="6">
        <f>VLOOKUP(T188,trade_prices!A:E,5,0)</f>
        <v>40.5</v>
      </c>
      <c r="V188" s="6">
        <f>VLOOKUP(T188,trade_prices!A:F,6,0)</f>
        <v>40.099998470000003</v>
      </c>
      <c r="W188" s="6">
        <f t="shared" si="46"/>
        <v>-9.975100879349167E-3</v>
      </c>
      <c r="X188" s="6" t="str">
        <f t="shared" si="47"/>
        <v>decrease</v>
      </c>
      <c r="Y188" s="6">
        <f t="shared" si="50"/>
        <v>-2.888884370370369E-2</v>
      </c>
      <c r="Z188" s="6">
        <f t="shared" si="51"/>
        <v>-9.975100879349167E-3</v>
      </c>
      <c r="AA188" s="1">
        <f>VLOOKUP(E188,after_market_flags!B:H,7,0)</f>
        <v>44146</v>
      </c>
      <c r="AB188" s="1" t="str">
        <f t="shared" si="52"/>
        <v>ZI|44146</v>
      </c>
      <c r="AC188" s="6">
        <f>VLOOKUP(AB188,trade_prices!A:E,5,0)</f>
        <v>40.099998470000003</v>
      </c>
      <c r="AD188" s="6">
        <f>VLOOKUP(AB188,trade_prices!A:F,6,0)</f>
        <v>41.159999849999998</v>
      </c>
      <c r="AE188" s="6">
        <f t="shared" si="53"/>
        <v>2.5753192027769059E-2</v>
      </c>
      <c r="AF188">
        <f t="shared" si="48"/>
        <v>2</v>
      </c>
      <c r="AG188">
        <f t="shared" si="49"/>
        <v>0</v>
      </c>
    </row>
    <row r="189" spans="1:33" x14ac:dyDescent="0.35">
      <c r="A189" t="s">
        <v>691</v>
      </c>
      <c r="B189" t="s">
        <v>692</v>
      </c>
      <c r="C189" t="s">
        <v>9</v>
      </c>
      <c r="D189">
        <v>1</v>
      </c>
      <c r="E189" s="1">
        <v>44144</v>
      </c>
      <c r="F189" s="1" t="str">
        <f t="shared" si="40"/>
        <v>ZIXI|44144</v>
      </c>
      <c r="G189" s="6">
        <f>VLOOKUP(F189,trade_prices!A:E,5,0)</f>
        <v>6.9299998279999997</v>
      </c>
      <c r="H189" s="5">
        <f>VLOOKUP(F189,trade_prices!A:F,6,0)</f>
        <v>7.0599999430000002</v>
      </c>
      <c r="I189" s="1">
        <f>VLOOKUP(E189,after_market_flags!B:D,3,0)</f>
        <v>44137</v>
      </c>
      <c r="J189" s="1" t="str">
        <f t="shared" si="41"/>
        <v>ZIXI|44137</v>
      </c>
      <c r="K189" s="6">
        <f>VLOOKUP(J189,trade_prices!A:E,5,0)</f>
        <v>6.1300001139999996</v>
      </c>
      <c r="L189" s="6">
        <f>VLOOKUP(J189,trade_prices!A:F,6,0)</f>
        <v>6.2300000190000002</v>
      </c>
      <c r="M189" s="6">
        <f t="shared" si="42"/>
        <v>0.11756372956106693</v>
      </c>
      <c r="N189" s="6" t="str">
        <f t="shared" si="43"/>
        <v>increase</v>
      </c>
      <c r="O189" s="1">
        <f>VLOOKUP(E189,after_market_flags!B:E,4,0)</f>
        <v>44141</v>
      </c>
      <c r="P189" s="1" t="str">
        <f t="shared" si="44"/>
        <v>ZIXI|44141</v>
      </c>
      <c r="Q189" s="6">
        <f>VLOOKUP(P189,trade_prices!A:E,5,0)</f>
        <v>7.1799998279999997</v>
      </c>
      <c r="R189" s="6">
        <f>VLOOKUP(P189,trade_prices!A:F,6,0)</f>
        <v>6.7100000380000004</v>
      </c>
      <c r="S189" s="1">
        <f>VLOOKUP(E189,after_market_flags!B:F,5,0)</f>
        <v>44145</v>
      </c>
      <c r="T189" s="1" t="str">
        <f t="shared" si="45"/>
        <v>ZIXI|44145</v>
      </c>
      <c r="U189" s="6">
        <f>VLOOKUP(T189,trade_prices!A:E,5,0)</f>
        <v>7.5</v>
      </c>
      <c r="V189" s="6">
        <f>VLOOKUP(T189,trade_prices!A:F,6,0)</f>
        <v>6.6799998279999997</v>
      </c>
      <c r="W189" s="6">
        <f t="shared" si="46"/>
        <v>-0.12275451992721224</v>
      </c>
      <c r="X189" s="6" t="str">
        <f t="shared" si="47"/>
        <v>decrease</v>
      </c>
      <c r="Y189" s="6">
        <f t="shared" si="50"/>
        <v>0.10533332826666661</v>
      </c>
      <c r="Z189" s="6">
        <f t="shared" si="51"/>
        <v>-0.12275451992721224</v>
      </c>
      <c r="AA189" s="1">
        <f>VLOOKUP(E189,after_market_flags!B:H,7,0)</f>
        <v>44146</v>
      </c>
      <c r="AB189" s="1" t="str">
        <f t="shared" si="52"/>
        <v>ZIXI|44146</v>
      </c>
      <c r="AC189" s="6">
        <f>VLOOKUP(AB189,trade_prices!A:E,5,0)</f>
        <v>6.6999998090000004</v>
      </c>
      <c r="AD189" s="6">
        <f>VLOOKUP(AB189,trade_prices!A:F,6,0)</f>
        <v>6.6999998090000004</v>
      </c>
      <c r="AE189" s="6">
        <f t="shared" si="53"/>
        <v>2.9850718761417006E-3</v>
      </c>
      <c r="AF189">
        <f t="shared" si="48"/>
        <v>2</v>
      </c>
      <c r="AG189">
        <f t="shared" si="49"/>
        <v>1</v>
      </c>
    </row>
  </sheetData>
  <autoFilter ref="A1:AG189" xr:uid="{64D7444C-C7C4-4EF7-9671-C03F882F217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439C-5D83-4C3C-BE80-56AF98C74FFA}">
  <dimension ref="A1:H11"/>
  <sheetViews>
    <sheetView workbookViewId="0">
      <selection activeCell="E18" sqref="E18"/>
    </sheetView>
  </sheetViews>
  <sheetFormatPr defaultRowHeight="14.5" x14ac:dyDescent="0.35"/>
  <cols>
    <col min="1" max="1" width="18" bestFit="1" customWidth="1"/>
    <col min="2" max="2" width="19.26953125" bestFit="1" customWidth="1"/>
    <col min="3" max="3" width="21.6328125" customWidth="1"/>
    <col min="4" max="4" width="15.81640625" customWidth="1"/>
    <col min="5" max="5" width="16" customWidth="1"/>
    <col min="6" max="6" width="18.08984375" customWidth="1"/>
    <col min="7" max="7" width="21.1796875" customWidth="1"/>
    <col min="8" max="8" width="32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9</v>
      </c>
      <c r="B2" s="1">
        <v>44138</v>
      </c>
      <c r="C2" s="1">
        <v>44139</v>
      </c>
      <c r="D2" s="1">
        <v>44131</v>
      </c>
      <c r="E2" s="1">
        <v>44137</v>
      </c>
      <c r="F2" s="1">
        <v>44139</v>
      </c>
      <c r="G2" s="1">
        <v>44139</v>
      </c>
      <c r="H2" s="1">
        <v>44140</v>
      </c>
    </row>
    <row r="3" spans="1:8" x14ac:dyDescent="0.35">
      <c r="A3" t="s">
        <v>8</v>
      </c>
      <c r="B3" s="1">
        <v>44138</v>
      </c>
      <c r="C3" s="1">
        <v>44138</v>
      </c>
      <c r="D3" s="1">
        <v>44130</v>
      </c>
      <c r="E3" s="1">
        <v>44134</v>
      </c>
      <c r="F3" s="1">
        <v>44138</v>
      </c>
      <c r="G3" s="1">
        <v>44138</v>
      </c>
      <c r="H3" s="1">
        <v>44139</v>
      </c>
    </row>
    <row r="4" spans="1:8" x14ac:dyDescent="0.35">
      <c r="A4" t="s">
        <v>9</v>
      </c>
      <c r="B4" s="1">
        <v>44139</v>
      </c>
      <c r="C4" s="1">
        <v>44140</v>
      </c>
      <c r="D4" s="1">
        <v>44132</v>
      </c>
      <c r="E4" s="1">
        <v>44138</v>
      </c>
      <c r="F4" s="1">
        <v>44140</v>
      </c>
      <c r="G4" s="1">
        <v>44140</v>
      </c>
      <c r="H4" s="1">
        <v>44141</v>
      </c>
    </row>
    <row r="5" spans="1:8" x14ac:dyDescent="0.35">
      <c r="A5" t="s">
        <v>8</v>
      </c>
      <c r="B5" s="1">
        <v>44139</v>
      </c>
      <c r="C5" s="1">
        <v>44139</v>
      </c>
      <c r="D5" s="1">
        <v>44131</v>
      </c>
      <c r="E5" s="1">
        <v>44137</v>
      </c>
      <c r="F5" s="1">
        <v>44139</v>
      </c>
      <c r="G5" s="1">
        <v>44139</v>
      </c>
      <c r="H5" s="1">
        <v>44140</v>
      </c>
    </row>
    <row r="6" spans="1:8" x14ac:dyDescent="0.35">
      <c r="A6" t="s">
        <v>9</v>
      </c>
      <c r="B6" s="1">
        <v>44140</v>
      </c>
      <c r="C6" s="1">
        <v>44141</v>
      </c>
      <c r="D6" s="1">
        <v>44133</v>
      </c>
      <c r="E6" s="1">
        <v>44139</v>
      </c>
      <c r="F6" s="1">
        <v>44141</v>
      </c>
      <c r="G6" s="1">
        <v>44141</v>
      </c>
      <c r="H6" s="2">
        <v>44144</v>
      </c>
    </row>
    <row r="7" spans="1:8" x14ac:dyDescent="0.35">
      <c r="A7" t="s">
        <v>8</v>
      </c>
      <c r="B7" s="1">
        <v>44140</v>
      </c>
      <c r="C7" s="1">
        <v>44140</v>
      </c>
      <c r="D7" s="1">
        <v>44132</v>
      </c>
      <c r="E7" s="1">
        <v>44138</v>
      </c>
      <c r="F7" s="1">
        <v>44140</v>
      </c>
      <c r="G7" s="1">
        <v>44140</v>
      </c>
      <c r="H7" s="1">
        <v>44141</v>
      </c>
    </row>
    <row r="8" spans="1:8" x14ac:dyDescent="0.35">
      <c r="A8" t="s">
        <v>9</v>
      </c>
      <c r="B8" s="2">
        <v>44141</v>
      </c>
      <c r="C8" s="1">
        <v>44144</v>
      </c>
      <c r="D8" s="1">
        <v>44165</v>
      </c>
      <c r="E8" s="1">
        <v>44140</v>
      </c>
      <c r="F8" s="2">
        <v>44144</v>
      </c>
      <c r="G8" s="2">
        <v>44144</v>
      </c>
      <c r="H8" s="1">
        <v>44155</v>
      </c>
    </row>
    <row r="9" spans="1:8" x14ac:dyDescent="0.35">
      <c r="A9" t="s">
        <v>8</v>
      </c>
      <c r="B9" s="1">
        <v>44141</v>
      </c>
      <c r="C9" s="1">
        <v>44141</v>
      </c>
      <c r="D9" s="1">
        <v>44133</v>
      </c>
      <c r="E9" s="1">
        <v>44139</v>
      </c>
      <c r="F9" s="1">
        <v>44141</v>
      </c>
      <c r="G9" s="1">
        <v>44141</v>
      </c>
      <c r="H9" s="1">
        <v>44144</v>
      </c>
    </row>
    <row r="10" spans="1:8" x14ac:dyDescent="0.35">
      <c r="A10" t="s">
        <v>9</v>
      </c>
      <c r="B10" s="1">
        <v>44144</v>
      </c>
      <c r="C10" s="1">
        <v>44145</v>
      </c>
      <c r="D10" s="1">
        <v>44137</v>
      </c>
      <c r="E10" s="2">
        <v>44141</v>
      </c>
      <c r="F10" s="1">
        <v>44145</v>
      </c>
      <c r="G10" s="1">
        <v>44145</v>
      </c>
      <c r="H10" s="1">
        <v>44146</v>
      </c>
    </row>
    <row r="11" spans="1:8" x14ac:dyDescent="0.35">
      <c r="A11" t="s">
        <v>8</v>
      </c>
      <c r="B11" s="1">
        <v>44144</v>
      </c>
      <c r="C11" s="1">
        <v>44144</v>
      </c>
      <c r="D11" s="2">
        <v>44134</v>
      </c>
      <c r="E11" s="2">
        <v>44140</v>
      </c>
      <c r="F11" s="1">
        <v>44144</v>
      </c>
      <c r="G11" s="1">
        <v>44144</v>
      </c>
      <c r="H11" s="1">
        <v>44145</v>
      </c>
    </row>
  </sheetData>
  <autoFilter ref="A1:B11" xr:uid="{00000000-0009-0000-0000-000005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833007183D84680B86939F513C60B" ma:contentTypeVersion="12" ma:contentTypeDescription="Create a new document." ma:contentTypeScope="" ma:versionID="c9a4354f7549126a5a85c542180181b5">
  <xsd:schema xmlns:xsd="http://www.w3.org/2001/XMLSchema" xmlns:xs="http://www.w3.org/2001/XMLSchema" xmlns:p="http://schemas.microsoft.com/office/2006/metadata/properties" xmlns:ns3="e4a8a5ee-011c-41e9-8311-790879bcaecd" xmlns:ns4="654c9d7f-1640-491b-9209-5a6c4baf873e" targetNamespace="http://schemas.microsoft.com/office/2006/metadata/properties" ma:root="true" ma:fieldsID="67c04ecfe9e4807174da9dfe2853ed4d" ns3:_="" ns4:_="">
    <xsd:import namespace="e4a8a5ee-011c-41e9-8311-790879bcaecd"/>
    <xsd:import namespace="654c9d7f-1640-491b-9209-5a6c4baf87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8a5ee-011c-41e9-8311-790879bca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c9d7f-1640-491b-9209-5a6c4baf8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D64160-00BB-4D95-BA1E-3C32D93163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8a5ee-011c-41e9-8311-790879bcaecd"/>
    <ds:schemaRef ds:uri="654c9d7f-1640-491b-9209-5a6c4baf87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A9F12E-A9FB-4334-8A21-F7AF7E5E57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22A75D-665C-46E3-9E21-5346418E1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combined_market_flags</vt:lpstr>
      <vt:lpstr>trade_prices</vt:lpstr>
      <vt:lpstr>trade_dates_before_mrkt</vt:lpstr>
      <vt:lpstr>before_market_flags</vt:lpstr>
      <vt:lpstr>trade_dates_after_mrkt</vt:lpstr>
      <vt:lpstr>pct_chng_before_mrkt</vt:lpstr>
      <vt:lpstr>pct_chng_after_mrkt</vt:lpstr>
      <vt:lpstr>after_market_flags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Axander</dc:creator>
  <cp:lastModifiedBy>Wilson, Axander</cp:lastModifiedBy>
  <dcterms:created xsi:type="dcterms:W3CDTF">2020-11-30T21:59:28Z</dcterms:created>
  <dcterms:modified xsi:type="dcterms:W3CDTF">2020-12-03T20:18:24Z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0x010100622833007183D84680B86939F513C60B</vt:lpwstr>
  </property>
</Properties>
</file>