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Project 3\imdb-dashboard\database\"/>
    </mc:Choice>
  </mc:AlternateContent>
  <xr:revisionPtr revIDLastSave="0" documentId="8_{8AA7453D-6005-45EC-B21E-2E5057179D5D}" xr6:coauthVersionLast="40" xr6:coauthVersionMax="40" xr10:uidLastSave="{00000000-0000-0000-0000-000000000000}"/>
  <bookViews>
    <workbookView xWindow="0" yWindow="0" windowWidth="6780" windowHeight="3990" activeTab="2" xr2:uid="{15EE03C3-D43B-405D-8429-E916BBA30CE4}"/>
  </bookViews>
  <sheets>
    <sheet name="summary_mapping" sheetId="1" r:id="rId1"/>
    <sheet name="data_map" sheetId="3" r:id="rId2"/>
    <sheet name="imdb_tables_key" sheetId="8" r:id="rId3"/>
    <sheet name="url_query" sheetId="4" r:id="rId4"/>
    <sheet name="my_imdb_tables" sheetId="2" r:id="rId5"/>
    <sheet name="top_shows" sheetId="5" r:id="rId6"/>
    <sheet name="cleaned_juypter_fields" sheetId="6" r:id="rId7"/>
    <sheet name="py_tables" sheetId="7" r:id="rId8"/>
  </sheets>
  <definedNames>
    <definedName name="_xlnm._FilterDatabase" localSheetId="1" hidden="1">data_map!$A$3:$I$42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H16" i="1"/>
  <c r="H14" i="1"/>
</calcChain>
</file>

<file path=xl/sharedStrings.xml><?xml version="1.0" encoding="utf-8"?>
<sst xmlns="http://schemas.openxmlformats.org/spreadsheetml/2006/main" count="670" uniqueCount="348">
  <si>
    <t>Series</t>
  </si>
  <si>
    <t>Episodes</t>
  </si>
  <si>
    <t>id</t>
  </si>
  <si>
    <t>parent_id</t>
  </si>
  <si>
    <t>title</t>
  </si>
  <si>
    <t>number_seasons</t>
  </si>
  <si>
    <t>avg_rating</t>
  </si>
  <si>
    <t>number_votes</t>
  </si>
  <si>
    <t>plot</t>
  </si>
  <si>
    <t>original_air_date</t>
  </si>
  <si>
    <t>season</t>
  </si>
  <si>
    <t>episode</t>
  </si>
  <si>
    <t>normalized_season</t>
  </si>
  <si>
    <t>The Simpsons</t>
  </si>
  <si>
    <t>Bart the Genius</t>
  </si>
  <si>
    <t>Bart ends up at a school for gifted children after cheating on an IQ test.</t>
  </si>
  <si>
    <t>14 Jan. 1990</t>
  </si>
  <si>
    <t>The family is forced to spend all of their savings to get Bart's new tattooo removed, and with no money for Christmas, Homer is forced to become a store Santa.</t>
  </si>
  <si>
    <t>Simpsons Roasting on an Open Fire</t>
  </si>
  <si>
    <t>17 Dec. 1989</t>
  </si>
  <si>
    <t>…</t>
  </si>
  <si>
    <t>Rick and Morty</t>
  </si>
  <si>
    <t>A Rickle in Time</t>
  </si>
  <si>
    <t>Having restarted time, Rick, Morty and Summer are in a quantum-uncertain state of existence. An argument leads to the creation of two alternate timelines, which need to be stitched back together fast if they are to escape quantum collapse.</t>
  </si>
  <si>
    <t>26 Jul. 2015</t>
  </si>
  <si>
    <t>The Wedding Squanchers</t>
  </si>
  <si>
    <t>The Smith family is invited to the wedding of Rick's best friend, Birdperson. Things go south when it's discovered that the bride isn't who she says she is.</t>
  </si>
  <si>
    <t>4 Oct. 2015</t>
  </si>
  <si>
    <t>series_start_dt</t>
  </si>
  <si>
    <t>series_end_dt</t>
  </si>
  <si>
    <t>isAdult</t>
  </si>
  <si>
    <t>genre</t>
  </si>
  <si>
    <t>family</t>
  </si>
  <si>
    <t>comedy</t>
  </si>
  <si>
    <t>cast_table</t>
  </si>
  <si>
    <t>Series_table</t>
  </si>
  <si>
    <t>Episode_table</t>
  </si>
  <si>
    <t>genre_table</t>
  </si>
  <si>
    <t>film_genre_table</t>
  </si>
  <si>
    <t>series_id</t>
  </si>
  <si>
    <t>episode_id</t>
  </si>
  <si>
    <t>first_name</t>
  </si>
  <si>
    <t>last_name</t>
  </si>
  <si>
    <t>last_updated</t>
  </si>
  <si>
    <t>timestamp</t>
  </si>
  <si>
    <t>varchar(45)</t>
  </si>
  <si>
    <t>smalint</t>
  </si>
  <si>
    <t>smallint</t>
  </si>
  <si>
    <t>auto_increment</t>
  </si>
  <si>
    <t>foreign_key</t>
  </si>
  <si>
    <t>name</t>
  </si>
  <si>
    <t>varchar(25)</t>
  </si>
  <si>
    <t>Table 1</t>
  </si>
  <si>
    <t>genre_id</t>
  </si>
  <si>
    <t>imdb_id</t>
  </si>
  <si>
    <t>varchar</t>
  </si>
  <si>
    <t>NOT NULL</t>
  </si>
  <si>
    <t>auto_increment
not null
primary_key</t>
  </si>
  <si>
    <t>num_season</t>
  </si>
  <si>
    <t>int</t>
  </si>
  <si>
    <t>double</t>
  </si>
  <si>
    <t>num_votes</t>
  </si>
  <si>
    <t>bigint</t>
  </si>
  <si>
    <t>start_dt</t>
  </si>
  <si>
    <t>end_dt</t>
  </si>
  <si>
    <t>date</t>
  </si>
  <si>
    <t>rating</t>
  </si>
  <si>
    <t xml:space="preserve">IMDb Dataset Details </t>
  </si>
  <si>
    <t>Table</t>
  </si>
  <si>
    <t>Description</t>
  </si>
  <si>
    <t>Field</t>
  </si>
  <si>
    <t>Field Description</t>
  </si>
  <si>
    <t>title.akas.tsv.gz</t>
  </si>
  <si>
    <t>information for titles</t>
  </si>
  <si>
    <t>Data_Type</t>
  </si>
  <si>
    <t xml:space="preserve">titleId </t>
  </si>
  <si>
    <t xml:space="preserve"> a tconst, an alphanumeric unique identifier of the title</t>
  </si>
  <si>
    <t xml:space="preserve">ordering </t>
  </si>
  <si>
    <t>a number to uniquely identify rows for a given titleId</t>
  </si>
  <si>
    <t xml:space="preserve">title </t>
  </si>
  <si>
    <t>the localized title</t>
  </si>
  <si>
    <t xml:space="preserve">region </t>
  </si>
  <si>
    <t>the region for this version of the title</t>
  </si>
  <si>
    <t xml:space="preserve">language </t>
  </si>
  <si>
    <t>the language of the title</t>
  </si>
  <si>
    <t xml:space="preserve">types </t>
  </si>
  <si>
    <t xml:space="preserve"> Enumerated set of attributes for this alternative title. One or more of the following: "alternative", "dvd", "festival", "tv", "video", "working", "original", "imdbDisplay". New values may be added in the future without warning</t>
  </si>
  <si>
    <t xml:space="preserve">attributes </t>
  </si>
  <si>
    <t>Additional terms to describe this alternative title, not enumerated</t>
  </si>
  <si>
    <t>isOriginalTitle</t>
  </si>
  <si>
    <t>0: not original title; 1: original title</t>
  </si>
  <si>
    <t>my_imdb_table</t>
  </si>
  <si>
    <t>my_imdb_field</t>
  </si>
  <si>
    <t>my_imdb_data_type</t>
  </si>
  <si>
    <t>title.basics.tsv.gz</t>
  </si>
  <si>
    <t xml:space="preserve">tconst </t>
  </si>
  <si>
    <t xml:space="preserve">titleType </t>
  </si>
  <si>
    <t xml:space="preserve">primaryTitle </t>
  </si>
  <si>
    <t xml:space="preserve">originalTitle </t>
  </si>
  <si>
    <t xml:space="preserve">isAdult </t>
  </si>
  <si>
    <t xml:space="preserve">startYear </t>
  </si>
  <si>
    <t xml:space="preserve">endYear </t>
  </si>
  <si>
    <t xml:space="preserve">genres </t>
  </si>
  <si>
    <t xml:space="preserve">runtimeMinutes </t>
  </si>
  <si>
    <t>represents the release year of a title. In the case of TV Series, it is the series start year</t>
  </si>
  <si>
    <t>string</t>
  </si>
  <si>
    <t>boolean</t>
  </si>
  <si>
    <t>YYYY</t>
  </si>
  <si>
    <t>string array</t>
  </si>
  <si>
    <t xml:space="preserve">string </t>
  </si>
  <si>
    <t>integer</t>
  </si>
  <si>
    <t>array</t>
  </si>
  <si>
    <t xml:space="preserve">array </t>
  </si>
  <si>
    <t xml:space="preserve"> the type/format of the title </t>
  </si>
  <si>
    <t xml:space="preserve"> the more popular title / the title used by the filmmakers on promotional materials at the point of release</t>
  </si>
  <si>
    <t xml:space="preserve"> TV Series end year. ‘\N’ for all other title types</t>
  </si>
  <si>
    <t>primary runtime of the title, in minutes</t>
  </si>
  <si>
    <t xml:space="preserve"> includes up to three genres associated with the title</t>
  </si>
  <si>
    <t xml:space="preserve"> original title, in the original language</t>
  </si>
  <si>
    <t>title.crew.tsv.gz</t>
  </si>
  <si>
    <t>Contains the director and writer information for all the titles in IMDb</t>
  </si>
  <si>
    <t xml:space="preserve">directors </t>
  </si>
  <si>
    <t xml:space="preserve">writers </t>
  </si>
  <si>
    <t>array of nconsts</t>
  </si>
  <si>
    <t xml:space="preserve"> alphanumeric unique identifier of the title</t>
  </si>
  <si>
    <t xml:space="preserve"> director</t>
  </si>
  <si>
    <t xml:space="preserve"> writer</t>
  </si>
  <si>
    <t>alphanumeric unique identifier of the title</t>
  </si>
  <si>
    <t>title.episode.tsv.gz</t>
  </si>
  <si>
    <t>Contains the tv episode information</t>
  </si>
  <si>
    <t xml:space="preserve">parentTconst </t>
  </si>
  <si>
    <t xml:space="preserve">seasonNumber </t>
  </si>
  <si>
    <t xml:space="preserve">episodeNumber </t>
  </si>
  <si>
    <t>-</t>
  </si>
  <si>
    <t>alphanumeric identifier of episode</t>
  </si>
  <si>
    <t>alphanumeric identifier of the parent TV Series</t>
  </si>
  <si>
    <t>season number the episode belongs to</t>
  </si>
  <si>
    <t>episode number of the tconst in the TV series</t>
  </si>
  <si>
    <t>title.principals.tsv.gz</t>
  </si>
  <si>
    <t>Contains the principal cast/crew for titles</t>
  </si>
  <si>
    <t xml:space="preserve">nconst </t>
  </si>
  <si>
    <t xml:space="preserve">category </t>
  </si>
  <si>
    <t xml:space="preserve">job </t>
  </si>
  <si>
    <t xml:space="preserve">characters </t>
  </si>
  <si>
    <t xml:space="preserve"> 0: nonadult title; 1: adult title</t>
  </si>
  <si>
    <t xml:space="preserve">  the category of job that person was in</t>
  </si>
  <si>
    <t xml:space="preserve">  the specific job title if applicable, else '\N'</t>
  </si>
  <si>
    <t xml:space="preserve"> a number to uniquely identify rows for a given titleId</t>
  </si>
  <si>
    <t>alphanumeric unique identifier of the name/person</t>
  </si>
  <si>
    <t>the name of the character played if applicable, else '\N'</t>
  </si>
  <si>
    <t>title.ratings.tsv.gz</t>
  </si>
  <si>
    <t>Contains the IMDb rating and votes information for titles</t>
  </si>
  <si>
    <t>tconst</t>
  </si>
  <si>
    <t>weighted average of all the individual user ratings</t>
  </si>
  <si>
    <t>number of votes the title has received</t>
  </si>
  <si>
    <t xml:space="preserve">averageRating </t>
  </si>
  <si>
    <t>numVotes</t>
  </si>
  <si>
    <t>tt0096697</t>
  </si>
  <si>
    <t>tt2861424</t>
  </si>
  <si>
    <t>base_url</t>
  </si>
  <si>
    <t>https://www.imdb.com/</t>
  </si>
  <si>
    <t>sample_url</t>
  </si>
  <si>
    <t>https://www.imdb.com/title/tt2861424/</t>
  </si>
  <si>
    <t>TV_series</t>
  </si>
  <si>
    <t>query_variable_1</t>
  </si>
  <si>
    <t>query_value_1</t>
  </si>
  <si>
    <t>query_variable_2</t>
  </si>
  <si>
    <t>query_value_2</t>
  </si>
  <si>
    <t>episodes?season=</t>
  </si>
  <si>
    <t>sample_url_2</t>
  </si>
  <si>
    <t>https://www.imdb.com/title/tt2861424/episodes?season=1</t>
  </si>
  <si>
    <t>https://www.imdb.com/title/tt3333824/?ref_=ttep_ep2</t>
  </si>
  <si>
    <t>season 1 esp 2</t>
  </si>
  <si>
    <t>tt3333824</t>
  </si>
  <si>
    <t>RM+season1+episode2</t>
  </si>
  <si>
    <t>https://www.imdb.com/title/tt3333828/?ref_=ttep_ep3</t>
  </si>
  <si>
    <t>RM+season1+episode3</t>
  </si>
  <si>
    <t>season 1 esp 3</t>
  </si>
  <si>
    <t>tt3333828</t>
  </si>
  <si>
    <t>season 1 esp 1</t>
  </si>
  <si>
    <t>RM+season1+episode1</t>
  </si>
  <si>
    <t>https://www.imdb.com/title/tt2169080/?ref_=tt_ep_pr</t>
  </si>
  <si>
    <t>tt2169080</t>
  </si>
  <si>
    <t>season 1 esp 4</t>
  </si>
  <si>
    <t>RM+season1+episode4</t>
  </si>
  <si>
    <t>https://www.imdb.com/title/tt3333830/?ref_=ttep_ep4</t>
  </si>
  <si>
    <t>tt3333830</t>
  </si>
  <si>
    <t>season 2 esp 1</t>
  </si>
  <si>
    <t>RM+season2+episode1</t>
  </si>
  <si>
    <t>https://www.imdb.com/title/tt4462494/?ref_=ttep_ep1</t>
  </si>
  <si>
    <t>tt4462494</t>
  </si>
  <si>
    <t>season 2 esp 2</t>
  </si>
  <si>
    <t>RM+season2+episode2</t>
  </si>
  <si>
    <t>https://www.imdb.com/title/tt4832254/?ref_=ttep_ep2</t>
  </si>
  <si>
    <t>tt4832254</t>
  </si>
  <si>
    <t>name.basics.tsv.gz</t>
  </si>
  <si>
    <t>information for names</t>
  </si>
  <si>
    <t xml:space="preserve">primaryName </t>
  </si>
  <si>
    <t xml:space="preserve">primaryProfession </t>
  </si>
  <si>
    <t xml:space="preserve">knownForTitles </t>
  </si>
  <si>
    <t xml:space="preserve">birthYear – in </t>
  </si>
  <si>
    <t>YYYY format</t>
  </si>
  <si>
    <t xml:space="preserve">deathYear – in </t>
  </si>
  <si>
    <t xml:space="preserve">YYYY format </t>
  </si>
  <si>
    <t>if applicable, else '\N'</t>
  </si>
  <si>
    <t>name by which the person is most often credited</t>
  </si>
  <si>
    <t>array of strings</t>
  </si>
  <si>
    <t>the top-3 professions of the person</t>
  </si>
  <si>
    <t>array of tconsts</t>
  </si>
  <si>
    <t>titles the person is known for</t>
  </si>
  <si>
    <t>Family</t>
  </si>
  <si>
    <t>South Park</t>
  </si>
  <si>
    <t>tt0182576</t>
  </si>
  <si>
    <t>tt0121955</t>
  </si>
  <si>
    <t>Shows</t>
  </si>
  <si>
    <t xml:space="preserve">Rick And Morty </t>
  </si>
  <si>
    <t>Ren And Stimpy</t>
  </si>
  <si>
    <t xml:space="preserve">Beevis and Butthead </t>
  </si>
  <si>
    <t>AEON Flux</t>
  </si>
  <si>
    <t>Celebrity Death Match</t>
  </si>
  <si>
    <t>Daria</t>
  </si>
  <si>
    <t>Family Guy</t>
  </si>
  <si>
    <t>American Dad</t>
  </si>
  <si>
    <t xml:space="preserve">King of The Hill </t>
  </si>
  <si>
    <t xml:space="preserve">Space Ghost Coast to Coast </t>
  </si>
  <si>
    <t xml:space="preserve">Futurama </t>
  </si>
  <si>
    <t>Aqua Teen Hunger Force</t>
  </si>
  <si>
    <t xml:space="preserve">Archer </t>
  </si>
  <si>
    <t xml:space="preserve">The Boondocks </t>
  </si>
  <si>
    <t>Metalocalypse</t>
  </si>
  <si>
    <t>Robot Chicken</t>
  </si>
  <si>
    <t>Squidbillies</t>
  </si>
  <si>
    <t xml:space="preserve">Super Jail  </t>
  </si>
  <si>
    <t>Big Mouth</t>
  </si>
  <si>
    <t>Bob’s Burgers</t>
  </si>
  <si>
    <t xml:space="preserve">BoJack Horseman </t>
  </si>
  <si>
    <t xml:space="preserve">Mr. Pickles </t>
  </si>
  <si>
    <t>trimed_imdb_id</t>
  </si>
  <si>
    <t>tt0101178</t>
  </si>
  <si>
    <t>tt0105950</t>
  </si>
  <si>
    <t>tt0402022</t>
  </si>
  <si>
    <t>tt0208614</t>
  </si>
  <si>
    <t>tt0118298</t>
  </si>
  <si>
    <t>tt0397306</t>
  </si>
  <si>
    <t>tt0118375</t>
  </si>
  <si>
    <t>tt0108937</t>
  </si>
  <si>
    <t>tt0149460</t>
  </si>
  <si>
    <t>tt0297494</t>
  </si>
  <si>
    <t>tt1486217</t>
  </si>
  <si>
    <t>tt0373732</t>
  </si>
  <si>
    <t>tt0839188</t>
  </si>
  <si>
    <t>tt0437745</t>
  </si>
  <si>
    <t>tt0457146</t>
  </si>
  <si>
    <t>tt1031283</t>
  </si>
  <si>
    <t>tt6524350</t>
  </si>
  <si>
    <t>tt1561755</t>
  </si>
  <si>
    <t>tt3398228</t>
  </si>
  <si>
    <t>tt2950342</t>
  </si>
  <si>
    <t>concat_imdb_id</t>
  </si>
  <si>
    <t>'2861424',</t>
  </si>
  <si>
    <t>'0101178',</t>
  </si>
  <si>
    <t>'0105950',</t>
  </si>
  <si>
    <t>'0402022',</t>
  </si>
  <si>
    <t>'0208614',</t>
  </si>
  <si>
    <t>'0118298',</t>
  </si>
  <si>
    <t>'0121955',</t>
  </si>
  <si>
    <t>'0182576',</t>
  </si>
  <si>
    <t>'0397306',</t>
  </si>
  <si>
    <t>'0118375',</t>
  </si>
  <si>
    <t>'0108937',</t>
  </si>
  <si>
    <t>'0149460',</t>
  </si>
  <si>
    <t>'0297494',</t>
  </si>
  <si>
    <t>'1486217',</t>
  </si>
  <si>
    <t>'0373732',</t>
  </si>
  <si>
    <t>'0839188',</t>
  </si>
  <si>
    <t>'0437745',</t>
  </si>
  <si>
    <t>'0457146',</t>
  </si>
  <si>
    <t>'1031283',</t>
  </si>
  <si>
    <t>'6524350',</t>
  </si>
  <si>
    <t>'1561755',</t>
  </si>
  <si>
    <t>'3398228',</t>
  </si>
  <si>
    <t>'2950342',</t>
  </si>
  <si>
    <t>Table_description</t>
  </si>
  <si>
    <t>['title',</t>
  </si>
  <si>
    <t>'kind',</t>
  </si>
  <si>
    <t>'episode of',</t>
  </si>
  <si>
    <t>'season',</t>
  </si>
  <si>
    <t>'episode',</t>
  </si>
  <si>
    <t>'rating',</t>
  </si>
  <si>
    <t>'votes',</t>
  </si>
  <si>
    <t>'original air date',</t>
  </si>
  <si>
    <t>'year',</t>
  </si>
  <si>
    <t>'plot',</t>
  </si>
  <si>
    <t>'canonical title',</t>
  </si>
  <si>
    <t>'long imdb title',</t>
  </si>
  <si>
    <t>'long imdb canonical title',</t>
  </si>
  <si>
    <t>'smart canonical title',</t>
  </si>
  <si>
    <t>'smart long imdb canonical title',</t>
  </si>
  <si>
    <t>'long imdb episode title',</t>
  </si>
  <si>
    <t>'series title',</t>
  </si>
  <si>
    <t>'canonical series title',</t>
  </si>
  <si>
    <t>'episode title',</t>
  </si>
  <si>
    <t>'canonical episode title',</t>
  </si>
  <si>
    <t>'smart canonical series title',</t>
  </si>
  <si>
    <t>'smart canonical episode title']</t>
  </si>
  <si>
    <t>x</t>
  </si>
  <si>
    <t>series columns</t>
  </si>
  <si>
    <t>['cast',</t>
  </si>
  <si>
    <t>'genres',</t>
  </si>
  <si>
    <t>'runtimes',</t>
  </si>
  <si>
    <t>'countries',</t>
  </si>
  <si>
    <t>'country codes',</t>
  </si>
  <si>
    <t>'language codes',</t>
  </si>
  <si>
    <t>'color info',</t>
  </si>
  <si>
    <t>'aspect ratio',</t>
  </si>
  <si>
    <t>'sound mix',</t>
  </si>
  <si>
    <t>'certificates',</t>
  </si>
  <si>
    <t>'number of seasons',</t>
  </si>
  <si>
    <t>'cover url',</t>
  </si>
  <si>
    <t>'plot outline',</t>
  </si>
  <si>
    <t>'languages',</t>
  </si>
  <si>
    <t>'title',</t>
  </si>
  <si>
    <t>'series years',</t>
  </si>
  <si>
    <t>'akas',</t>
  </si>
  <si>
    <t>'seasons',</t>
  </si>
  <si>
    <t>'writer',</t>
  </si>
  <si>
    <t>'production companies',</t>
  </si>
  <si>
    <t>'distributors',</t>
  </si>
  <si>
    <t>'other companies',</t>
  </si>
  <si>
    <t>'synopsis',</t>
  </si>
  <si>
    <t>'full-size cover url']</t>
  </si>
  <si>
    <t>episodes_table</t>
  </si>
  <si>
    <t>Contains the principal cast_crew for titles</t>
  </si>
  <si>
    <t>titleType_newTable</t>
  </si>
  <si>
    <t>titleType</t>
  </si>
  <si>
    <t>pk, auto_increment</t>
  </si>
  <si>
    <t>short', 'movie', 'tvMovie', 'tvSeries', 'tvEpisode', 'tvShort',
'tvMiniSeries', 'tvSpecial', 'video', 'videoGame'</t>
  </si>
  <si>
    <t>Table 1 : name.basics.tsv.gz</t>
  </si>
  <si>
    <t>Table 2 : title.akas.tsv.gz</t>
  </si>
  <si>
    <t>Table 3: title.basics.tsv.gz</t>
  </si>
  <si>
    <t xml:space="preserve">Table 4 : title.crew.tsv.gz	</t>
  </si>
  <si>
    <r>
      <t xml:space="preserve"> alphanumeric unique identifier of the title
</t>
    </r>
    <r>
      <rPr>
        <b/>
        <sz val="11"/>
        <color theme="1"/>
        <rFont val="Calibri"/>
        <family val="2"/>
        <scheme val="minor"/>
      </rPr>
      <t>Note: Series Data</t>
    </r>
  </si>
  <si>
    <t>tvSeries'</t>
  </si>
  <si>
    <t>Table 5 : title.episode.tsv.gz</t>
  </si>
  <si>
    <t>Table 6: title.principals.tsv.gz</t>
  </si>
  <si>
    <t>Table 7 : title.ratings.tsv.gz</t>
  </si>
  <si>
    <t>https://www.imdb.com/interfaces/</t>
  </si>
  <si>
    <t>https://datasets.imdbws.com/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</si>
</sst>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0"/>
      <color theme="1"/>
      <name val="Var(--jp-code-font-family)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4" borderId="2" xfId="0" applyFill="1" applyBorder="1"/>
    <xf numFmtId="0" fontId="0" fillId="0" borderId="2" xfId="0" applyBorder="1"/>
    <xf numFmtId="0" fontId="0" fillId="0" borderId="13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2" xfId="0" applyFill="1" applyBorder="1"/>
    <xf numFmtId="0" fontId="7" fillId="0" borderId="0" xfId="1"/>
    <xf numFmtId="0" fontId="7" fillId="0" borderId="0" xfId="1" applyAlignment="1">
      <alignment wrapText="1"/>
    </xf>
    <xf numFmtId="0" fontId="8" fillId="0" borderId="0" xfId="1" applyFont="1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0" fillId="4" borderId="6" xfId="0" applyFill="1" applyBorder="1"/>
    <xf numFmtId="0" fontId="0" fillId="4" borderId="7" xfId="0" applyFill="1" applyBorder="1" applyAlignment="1">
      <alignment wrapText="1"/>
    </xf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  <xf numFmtId="0" fontId="0" fillId="6" borderId="6" xfId="0" applyFill="1" applyBorder="1"/>
    <xf numFmtId="0" fontId="0" fillId="6" borderId="7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0" borderId="15" xfId="0" applyBorder="1"/>
    <xf numFmtId="0" fontId="1" fillId="7" borderId="1" xfId="0" applyFont="1" applyFill="1" applyBorder="1"/>
    <xf numFmtId="0" fontId="0" fillId="7" borderId="1" xfId="0" applyFill="1" applyBorder="1"/>
    <xf numFmtId="0" fontId="9" fillId="0" borderId="0" xfId="0" applyFont="1"/>
    <xf numFmtId="0" fontId="0" fillId="6" borderId="3" xfId="0" applyFill="1" applyBorder="1"/>
    <xf numFmtId="0" fontId="0" fillId="6" borderId="17" xfId="0" applyFill="1" applyBorder="1"/>
    <xf numFmtId="0" fontId="0" fillId="6" borderId="5" xfId="0" applyFill="1" applyBorder="1" applyAlignment="1">
      <alignment wrapText="1"/>
    </xf>
    <xf numFmtId="0" fontId="0" fillId="0" borderId="1" xfId="0" applyFill="1" applyBorder="1"/>
    <xf numFmtId="0" fontId="0" fillId="0" borderId="5" xfId="0" applyBorder="1"/>
    <xf numFmtId="0" fontId="0" fillId="0" borderId="9" xfId="0" quotePrefix="1" applyBorder="1" applyAlignment="1">
      <alignment wrapText="1"/>
    </xf>
    <xf numFmtId="0" fontId="0" fillId="0" borderId="7" xfId="0" quotePrefix="1" applyBorder="1"/>
    <xf numFmtId="0" fontId="6" fillId="2" borderId="0" xfId="0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323850</xdr:rowOff>
    </xdr:from>
    <xdr:to>
      <xdr:col>6</xdr:col>
      <xdr:colOff>584200</xdr:colOff>
      <xdr:row>6</xdr:row>
      <xdr:rowOff>177800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2112042F-6C36-40CD-ADEE-69D594BD42C2}"/>
            </a:ext>
          </a:extLst>
        </xdr:cNvPr>
        <xdr:cNvCxnSpPr/>
      </xdr:nvCxnSpPr>
      <xdr:spPr>
        <a:xfrm flipV="1">
          <a:off x="3752850" y="527050"/>
          <a:ext cx="2406650" cy="1187450"/>
        </a:xfrm>
        <a:prstGeom prst="bentConnector3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158750</xdr:rowOff>
    </xdr:from>
    <xdr:to>
      <xdr:col>14</xdr:col>
      <xdr:colOff>19050</xdr:colOff>
      <xdr:row>4</xdr:row>
      <xdr:rowOff>228600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31E23DD6-37C3-46F4-BCE1-AFBF1D633DEC}"/>
            </a:ext>
          </a:extLst>
        </xdr:cNvPr>
        <xdr:cNvCxnSpPr/>
      </xdr:nvCxnSpPr>
      <xdr:spPr>
        <a:xfrm>
          <a:off x="10083800" y="958850"/>
          <a:ext cx="2089150" cy="444500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1</xdr:row>
      <xdr:rowOff>349250</xdr:rowOff>
    </xdr:from>
    <xdr:to>
      <xdr:col>6</xdr:col>
      <xdr:colOff>603250</xdr:colOff>
      <xdr:row>14</xdr:row>
      <xdr:rowOff>12700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D94BFB1-BF92-4AC4-8419-47CF7FBDE5BE}"/>
            </a:ext>
          </a:extLst>
        </xdr:cNvPr>
        <xdr:cNvCxnSpPr/>
      </xdr:nvCxnSpPr>
      <xdr:spPr>
        <a:xfrm rot="5400000">
          <a:off x="2682875" y="1209675"/>
          <a:ext cx="4152900" cy="2838450"/>
        </a:xfrm>
        <a:prstGeom prst="bentConnector3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1403350</xdr:colOff>
      <xdr:row>1</xdr:row>
      <xdr:rowOff>546100</xdr:rowOff>
    </xdr:from>
    <xdr:to>
      <xdr:col>7</xdr:col>
      <xdr:colOff>19050</xdr:colOff>
      <xdr:row>17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81F70022-167E-45DB-9851-90E07445C972}"/>
            </a:ext>
          </a:extLst>
        </xdr:cNvPr>
        <xdr:cNvCxnSpPr/>
      </xdr:nvCxnSpPr>
      <xdr:spPr>
        <a:xfrm flipH="1" flipV="1">
          <a:off x="3733800" y="749300"/>
          <a:ext cx="2470150" cy="49974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1</xdr:row>
      <xdr:rowOff>349250</xdr:rowOff>
    </xdr:from>
    <xdr:to>
      <xdr:col>6</xdr:col>
      <xdr:colOff>577850</xdr:colOff>
      <xdr:row>15</xdr:row>
      <xdr:rowOff>234950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12CABFD4-413B-447A-8590-4217B2E44A49}"/>
            </a:ext>
          </a:extLst>
        </xdr:cNvPr>
        <xdr:cNvCxnSpPr/>
      </xdr:nvCxnSpPr>
      <xdr:spPr>
        <a:xfrm rot="16200000" flipV="1">
          <a:off x="3663950" y="2622550"/>
          <a:ext cx="4559300" cy="419100"/>
        </a:xfrm>
        <a:prstGeom prst="bentConnector3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sets.imdbws.com/" TargetMode="External"/><Relationship Id="rId1" Type="http://schemas.openxmlformats.org/officeDocument/2006/relationships/hyperlink" Target="https://www.imdb.com/interfaces/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title/tt4462494/?ref_=ttep_ep1" TargetMode="External"/><Relationship Id="rId3" Type="http://schemas.openxmlformats.org/officeDocument/2006/relationships/hyperlink" Target="https://www.imdb.com/title/tt2861424/episodes?season=1" TargetMode="External"/><Relationship Id="rId7" Type="http://schemas.openxmlformats.org/officeDocument/2006/relationships/hyperlink" Target="https://www.imdb.com/title/tt3333830/?ref_=ttep_ep4" TargetMode="External"/><Relationship Id="rId2" Type="http://schemas.openxmlformats.org/officeDocument/2006/relationships/hyperlink" Target="https://www.imdb.com/title/tt2861424/" TargetMode="External"/><Relationship Id="rId1" Type="http://schemas.openxmlformats.org/officeDocument/2006/relationships/hyperlink" Target="https://www.imdb.com/" TargetMode="External"/><Relationship Id="rId6" Type="http://schemas.openxmlformats.org/officeDocument/2006/relationships/hyperlink" Target="https://www.imdb.com/title/tt2169080/?ref_=tt_ep_pr" TargetMode="External"/><Relationship Id="rId5" Type="http://schemas.openxmlformats.org/officeDocument/2006/relationships/hyperlink" Target="https://www.imdb.com/title/tt3333828/?ref_=ttep_ep3" TargetMode="External"/><Relationship Id="rId4" Type="http://schemas.openxmlformats.org/officeDocument/2006/relationships/hyperlink" Target="https://www.imdb.com/title/tt3333824/?ref_=ttep_ep2" TargetMode="External"/><Relationship Id="rId9" Type="http://schemas.openxmlformats.org/officeDocument/2006/relationships/hyperlink" Target="https://www.imdb.com/title/tt4832254/?ref_=ttep_ep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447D-2DEF-4106-9C8F-CDA95879C864}">
  <dimension ref="A1:J17"/>
  <sheetViews>
    <sheetView workbookViewId="0">
      <selection activeCell="A3" sqref="A3"/>
    </sheetView>
  </sheetViews>
  <sheetFormatPr defaultRowHeight="14.5"/>
  <cols>
    <col min="1" max="1" width="12.54296875" customWidth="1"/>
    <col min="2" max="2" width="16.453125" customWidth="1"/>
    <col min="3" max="3" width="16.1796875" bestFit="1" customWidth="1"/>
    <col min="4" max="4" width="13.81640625" customWidth="1"/>
    <col min="5" max="5" width="19.453125" customWidth="1"/>
    <col min="6" max="6" width="14" bestFit="1" customWidth="1"/>
    <col min="7" max="7" width="13.81640625" customWidth="1"/>
    <col min="8" max="8" width="18.453125" bestFit="1" customWidth="1"/>
    <col min="9" max="9" width="15.54296875" customWidth="1"/>
    <col min="10" max="10" width="20" customWidth="1"/>
  </cols>
  <sheetData>
    <row r="1" spans="1:10" ht="18.5">
      <c r="A1" s="2" t="s">
        <v>0</v>
      </c>
    </row>
    <row r="2" spans="1:10">
      <c r="A2" s="3" t="s">
        <v>2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28</v>
      </c>
      <c r="G2" s="3" t="s">
        <v>29</v>
      </c>
      <c r="H2" s="3" t="s">
        <v>30</v>
      </c>
      <c r="I2" s="3" t="s">
        <v>31</v>
      </c>
    </row>
    <row r="3" spans="1:10">
      <c r="A3" s="4" t="s">
        <v>157</v>
      </c>
      <c r="B3" s="4" t="s">
        <v>13</v>
      </c>
      <c r="C3" s="4">
        <v>30</v>
      </c>
      <c r="D3" s="4">
        <v>8.6999999999999993</v>
      </c>
      <c r="E3" s="4">
        <v>326047</v>
      </c>
      <c r="F3" s="7">
        <v>25569</v>
      </c>
      <c r="G3" s="4">
        <v>22991231</v>
      </c>
      <c r="H3" s="4">
        <v>1</v>
      </c>
      <c r="I3" s="4" t="s">
        <v>32</v>
      </c>
    </row>
    <row r="4" spans="1:10">
      <c r="A4" s="4" t="s">
        <v>158</v>
      </c>
      <c r="B4" s="4" t="s">
        <v>21</v>
      </c>
      <c r="C4" s="4">
        <v>4</v>
      </c>
      <c r="D4" s="4">
        <v>9.3000000000000007</v>
      </c>
      <c r="E4" s="4">
        <v>249665</v>
      </c>
      <c r="F4" s="7">
        <v>32874</v>
      </c>
      <c r="G4" s="7">
        <v>39448</v>
      </c>
      <c r="H4" s="8">
        <v>0</v>
      </c>
      <c r="I4" s="7" t="s">
        <v>33</v>
      </c>
    </row>
    <row r="5" spans="1:10">
      <c r="A5" s="4" t="s">
        <v>212</v>
      </c>
      <c r="B5" s="4" t="s">
        <v>210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</row>
    <row r="6" spans="1:10">
      <c r="A6" s="4" t="s">
        <v>213</v>
      </c>
      <c r="B6" s="4" t="s">
        <v>211</v>
      </c>
      <c r="C6" s="4"/>
      <c r="D6" s="4"/>
      <c r="E6" s="4"/>
      <c r="F6" s="4"/>
      <c r="G6" s="4"/>
      <c r="H6" s="4"/>
      <c r="I6" s="4"/>
    </row>
    <row r="7" spans="1:10">
      <c r="A7" s="4"/>
      <c r="B7" s="4" t="s">
        <v>20</v>
      </c>
      <c r="C7" s="4"/>
      <c r="D7" s="4"/>
      <c r="E7" s="4"/>
      <c r="F7" s="4"/>
      <c r="G7" s="4"/>
      <c r="H7" s="4"/>
      <c r="I7" s="4"/>
    </row>
    <row r="11" spans="1:10" ht="18.5">
      <c r="A11" s="2" t="s">
        <v>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3" t="s">
        <v>2</v>
      </c>
      <c r="B12" s="3" t="s">
        <v>3</v>
      </c>
      <c r="C12" s="3" t="s">
        <v>9</v>
      </c>
      <c r="D12" s="56" t="s">
        <v>7</v>
      </c>
      <c r="E12" s="56" t="s">
        <v>6</v>
      </c>
      <c r="F12" s="3" t="s">
        <v>10</v>
      </c>
      <c r="G12" s="3" t="s">
        <v>11</v>
      </c>
      <c r="H12" s="3" t="s">
        <v>12</v>
      </c>
      <c r="I12" s="3" t="s">
        <v>4</v>
      </c>
      <c r="J12" s="3" t="s">
        <v>8</v>
      </c>
    </row>
    <row r="13" spans="1:10">
      <c r="A13" s="4">
        <v>348034</v>
      </c>
      <c r="B13" s="4">
        <v>96697</v>
      </c>
      <c r="C13" s="5" t="s">
        <v>19</v>
      </c>
      <c r="D13" s="57">
        <v>4731</v>
      </c>
      <c r="E13" s="57">
        <v>8.1999999999999993</v>
      </c>
      <c r="F13" s="4">
        <v>1</v>
      </c>
      <c r="G13" s="4">
        <v>1</v>
      </c>
      <c r="H13" s="4">
        <v>1</v>
      </c>
      <c r="I13" s="4" t="s">
        <v>18</v>
      </c>
      <c r="J13" s="6" t="s">
        <v>17</v>
      </c>
    </row>
    <row r="14" spans="1:10">
      <c r="A14" s="4">
        <v>756593</v>
      </c>
      <c r="B14" s="4">
        <v>96697</v>
      </c>
      <c r="C14" s="5" t="s">
        <v>16</v>
      </c>
      <c r="D14" s="57">
        <v>2799</v>
      </c>
      <c r="E14" s="57">
        <v>7.8</v>
      </c>
      <c r="F14" s="4">
        <v>1</v>
      </c>
      <c r="G14" s="4">
        <v>2</v>
      </c>
      <c r="H14" s="4">
        <f>1+(2-1)/13</f>
        <v>1.0769230769230769</v>
      </c>
      <c r="I14" s="4" t="s">
        <v>14</v>
      </c>
      <c r="J14" s="6" t="s">
        <v>15</v>
      </c>
    </row>
    <row r="15" spans="1:10">
      <c r="A15" s="4">
        <v>4462494</v>
      </c>
      <c r="B15" s="4">
        <v>2861424</v>
      </c>
      <c r="C15" s="4" t="s">
        <v>24</v>
      </c>
      <c r="D15" s="57">
        <v>7017</v>
      </c>
      <c r="E15" s="57">
        <v>8.5</v>
      </c>
      <c r="F15" s="4">
        <v>2</v>
      </c>
      <c r="G15" s="4">
        <v>1</v>
      </c>
      <c r="H15" s="4">
        <v>2</v>
      </c>
      <c r="I15" s="4" t="s">
        <v>22</v>
      </c>
      <c r="J15" s="4" t="s">
        <v>23</v>
      </c>
    </row>
    <row r="16" spans="1:10">
      <c r="A16" s="4">
        <v>4832278</v>
      </c>
      <c r="B16" s="4">
        <v>2861424</v>
      </c>
      <c r="C16" s="4" t="s">
        <v>27</v>
      </c>
      <c r="D16" s="57">
        <v>7939</v>
      </c>
      <c r="E16" s="57">
        <v>9</v>
      </c>
      <c r="F16" s="4">
        <v>2</v>
      </c>
      <c r="G16" s="4">
        <v>10</v>
      </c>
      <c r="H16" s="4">
        <f>2+(10-1)/10</f>
        <v>2.9</v>
      </c>
      <c r="I16" s="4" t="s">
        <v>25</v>
      </c>
      <c r="J16" s="4" t="s">
        <v>26</v>
      </c>
    </row>
    <row r="17" spans="1:10">
      <c r="A17" s="4" t="s">
        <v>20</v>
      </c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E3A1-6A9F-4525-9596-E60A0FFEC616}">
  <dimension ref="A1:M42"/>
  <sheetViews>
    <sheetView workbookViewId="0">
      <pane ySplit="3" topLeftCell="A31" activePane="bottomLeft" state="frozen"/>
      <selection pane="bottomLeft" activeCell="E34" sqref="E34:E36"/>
    </sheetView>
  </sheetViews>
  <sheetFormatPr defaultRowHeight="14.5"/>
  <cols>
    <col min="1" max="1" width="18.08984375" customWidth="1"/>
    <col min="2" max="2" width="22.90625" style="9" customWidth="1"/>
    <col min="3" max="3" width="20.7265625" customWidth="1"/>
    <col min="4" max="4" width="16.54296875" customWidth="1"/>
    <col min="5" max="5" width="42.36328125" style="9" customWidth="1"/>
    <col min="6" max="6" width="38.81640625" style="9" customWidth="1"/>
    <col min="7" max="7" width="20.453125" customWidth="1"/>
    <col min="8" max="8" width="18" customWidth="1"/>
    <col min="9" max="9" width="26.453125" customWidth="1"/>
  </cols>
  <sheetData>
    <row r="1" spans="1:13" ht="18.5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" thickBot="1"/>
    <row r="3" spans="1:13">
      <c r="A3" s="43" t="s">
        <v>68</v>
      </c>
      <c r="B3" s="44" t="s">
        <v>69</v>
      </c>
      <c r="C3" s="45" t="s">
        <v>70</v>
      </c>
      <c r="D3" s="45" t="s">
        <v>74</v>
      </c>
      <c r="E3" s="46" t="s">
        <v>71</v>
      </c>
      <c r="F3" s="27"/>
      <c r="G3" s="12" t="s">
        <v>91</v>
      </c>
      <c r="H3" s="13" t="s">
        <v>92</v>
      </c>
      <c r="I3" s="14" t="s">
        <v>93</v>
      </c>
    </row>
    <row r="4" spans="1:13" ht="29">
      <c r="A4" s="47" t="s">
        <v>72</v>
      </c>
      <c r="B4" s="26" t="s">
        <v>73</v>
      </c>
      <c r="C4" s="25" t="s">
        <v>75</v>
      </c>
      <c r="D4" s="31" t="s">
        <v>109</v>
      </c>
      <c r="E4" s="48" t="s">
        <v>76</v>
      </c>
      <c r="F4" s="28"/>
      <c r="G4" s="15"/>
      <c r="H4" s="4"/>
      <c r="I4" s="16"/>
    </row>
    <row r="5" spans="1:13" ht="29">
      <c r="A5" s="15" t="s">
        <v>72</v>
      </c>
      <c r="B5" s="10" t="s">
        <v>73</v>
      </c>
      <c r="C5" s="4" t="s">
        <v>77</v>
      </c>
      <c r="D5" s="32" t="s">
        <v>110</v>
      </c>
      <c r="E5" s="22" t="s">
        <v>78</v>
      </c>
      <c r="F5" s="29"/>
      <c r="G5" s="15"/>
      <c r="H5" s="4"/>
      <c r="I5" s="16"/>
    </row>
    <row r="6" spans="1:13">
      <c r="A6" s="15" t="s">
        <v>72</v>
      </c>
      <c r="B6" s="10" t="s">
        <v>73</v>
      </c>
      <c r="C6" s="4" t="s">
        <v>79</v>
      </c>
      <c r="D6" s="32" t="s">
        <v>109</v>
      </c>
      <c r="E6" s="22" t="s">
        <v>80</v>
      </c>
      <c r="F6" s="29"/>
      <c r="G6" s="15"/>
      <c r="H6" s="4"/>
      <c r="I6" s="16"/>
    </row>
    <row r="7" spans="1:13">
      <c r="A7" s="15" t="s">
        <v>72</v>
      </c>
      <c r="B7" s="10" t="s">
        <v>73</v>
      </c>
      <c r="C7" s="4" t="s">
        <v>81</v>
      </c>
      <c r="D7" s="32" t="s">
        <v>109</v>
      </c>
      <c r="E7" s="22" t="s">
        <v>82</v>
      </c>
      <c r="F7" s="29"/>
      <c r="G7" s="15"/>
      <c r="H7" s="4"/>
      <c r="I7" s="16"/>
    </row>
    <row r="8" spans="1:13">
      <c r="A8" s="15" t="s">
        <v>72</v>
      </c>
      <c r="B8" s="10" t="s">
        <v>73</v>
      </c>
      <c r="C8" s="4" t="s">
        <v>83</v>
      </c>
      <c r="D8" s="32" t="s">
        <v>109</v>
      </c>
      <c r="E8" s="22" t="s">
        <v>84</v>
      </c>
      <c r="F8" s="29"/>
      <c r="G8" s="15"/>
      <c r="H8" s="4"/>
      <c r="I8" s="16"/>
    </row>
    <row r="9" spans="1:13" ht="72.5">
      <c r="A9" s="15" t="s">
        <v>72</v>
      </c>
      <c r="B9" s="10" t="s">
        <v>73</v>
      </c>
      <c r="C9" s="4" t="s">
        <v>85</v>
      </c>
      <c r="D9" s="32" t="s">
        <v>111</v>
      </c>
      <c r="E9" s="22" t="s">
        <v>86</v>
      </c>
      <c r="F9" s="29"/>
      <c r="G9" s="15"/>
      <c r="H9" s="4"/>
      <c r="I9" s="16"/>
    </row>
    <row r="10" spans="1:13" ht="29">
      <c r="A10" s="15" t="s">
        <v>72</v>
      </c>
      <c r="B10" s="10" t="s">
        <v>73</v>
      </c>
      <c r="C10" s="4" t="s">
        <v>87</v>
      </c>
      <c r="D10" s="32" t="s">
        <v>112</v>
      </c>
      <c r="E10" s="22" t="s">
        <v>88</v>
      </c>
      <c r="F10" s="29"/>
      <c r="G10" s="15"/>
      <c r="H10" s="4"/>
      <c r="I10" s="16"/>
    </row>
    <row r="11" spans="1:13">
      <c r="A11" s="15" t="s">
        <v>72</v>
      </c>
      <c r="B11" s="10" t="s">
        <v>73</v>
      </c>
      <c r="C11" s="4" t="s">
        <v>89</v>
      </c>
      <c r="D11" s="32" t="s">
        <v>106</v>
      </c>
      <c r="E11" s="22" t="s">
        <v>90</v>
      </c>
      <c r="F11" s="29"/>
      <c r="G11" s="15"/>
      <c r="H11" s="4"/>
      <c r="I11" s="16"/>
    </row>
    <row r="12" spans="1:13">
      <c r="A12" s="47" t="s">
        <v>94</v>
      </c>
      <c r="B12" s="26" t="s">
        <v>73</v>
      </c>
      <c r="C12" s="25" t="s">
        <v>95</v>
      </c>
      <c r="D12" s="31" t="s">
        <v>105</v>
      </c>
      <c r="E12" s="48" t="s">
        <v>124</v>
      </c>
      <c r="F12" s="28"/>
      <c r="G12" s="15"/>
      <c r="H12" s="4"/>
      <c r="I12" s="16"/>
    </row>
    <row r="13" spans="1:13">
      <c r="A13" s="15" t="s">
        <v>94</v>
      </c>
      <c r="B13" s="10" t="s">
        <v>73</v>
      </c>
      <c r="C13" s="4" t="s">
        <v>96</v>
      </c>
      <c r="D13" s="32" t="s">
        <v>105</v>
      </c>
      <c r="E13" s="22" t="s">
        <v>113</v>
      </c>
      <c r="F13" s="29"/>
      <c r="G13" s="15"/>
      <c r="H13" s="4"/>
      <c r="I13" s="16"/>
    </row>
    <row r="14" spans="1:13" ht="43.5">
      <c r="A14" s="15" t="s">
        <v>94</v>
      </c>
      <c r="B14" s="10" t="s">
        <v>73</v>
      </c>
      <c r="C14" s="4" t="s">
        <v>97</v>
      </c>
      <c r="D14" s="32" t="s">
        <v>105</v>
      </c>
      <c r="E14" s="22" t="s">
        <v>114</v>
      </c>
      <c r="F14" s="29"/>
      <c r="G14" s="15"/>
      <c r="H14" s="4"/>
      <c r="I14" s="16"/>
    </row>
    <row r="15" spans="1:13">
      <c r="A15" s="15" t="s">
        <v>94</v>
      </c>
      <c r="B15" s="10" t="s">
        <v>73</v>
      </c>
      <c r="C15" s="4" t="s">
        <v>98</v>
      </c>
      <c r="D15" s="32" t="s">
        <v>105</v>
      </c>
      <c r="E15" s="22" t="s">
        <v>118</v>
      </c>
      <c r="F15" s="29"/>
      <c r="G15" s="15"/>
      <c r="H15" s="4"/>
      <c r="I15" s="16"/>
    </row>
    <row r="16" spans="1:13">
      <c r="A16" s="15" t="s">
        <v>94</v>
      </c>
      <c r="B16" s="10" t="s">
        <v>73</v>
      </c>
      <c r="C16" s="4" t="s">
        <v>99</v>
      </c>
      <c r="D16" s="32" t="s">
        <v>106</v>
      </c>
      <c r="E16" s="22" t="s">
        <v>144</v>
      </c>
      <c r="F16" s="29"/>
      <c r="G16" s="15"/>
      <c r="H16" s="4"/>
      <c r="I16" s="16"/>
    </row>
    <row r="17" spans="1:9" ht="29">
      <c r="A17" s="15" t="s">
        <v>94</v>
      </c>
      <c r="B17" s="10" t="s">
        <v>73</v>
      </c>
      <c r="C17" s="4" t="s">
        <v>100</v>
      </c>
      <c r="D17" s="32" t="s">
        <v>107</v>
      </c>
      <c r="E17" s="22" t="s">
        <v>104</v>
      </c>
      <c r="F17" s="29"/>
      <c r="G17" s="15"/>
      <c r="H17" s="4"/>
      <c r="I17" s="16"/>
    </row>
    <row r="18" spans="1:9">
      <c r="A18" s="15" t="s">
        <v>94</v>
      </c>
      <c r="B18" s="10" t="s">
        <v>73</v>
      </c>
      <c r="C18" s="4" t="s">
        <v>101</v>
      </c>
      <c r="D18" s="32" t="s">
        <v>107</v>
      </c>
      <c r="E18" s="22" t="s">
        <v>115</v>
      </c>
      <c r="F18" s="29"/>
      <c r="G18" s="15"/>
      <c r="H18" s="4"/>
      <c r="I18" s="16"/>
    </row>
    <row r="19" spans="1:9">
      <c r="A19" s="15" t="s">
        <v>94</v>
      </c>
      <c r="B19" s="10" t="s">
        <v>73</v>
      </c>
      <c r="C19" s="4" t="s">
        <v>103</v>
      </c>
      <c r="D19" s="33"/>
      <c r="E19" s="16" t="s">
        <v>116</v>
      </c>
      <c r="F19" s="30"/>
      <c r="G19" s="15"/>
      <c r="H19" s="4"/>
      <c r="I19" s="16"/>
    </row>
    <row r="20" spans="1:9" ht="29">
      <c r="A20" s="15" t="s">
        <v>94</v>
      </c>
      <c r="B20" s="10" t="s">
        <v>73</v>
      </c>
      <c r="C20" s="4" t="s">
        <v>102</v>
      </c>
      <c r="D20" s="32" t="s">
        <v>108</v>
      </c>
      <c r="E20" s="22" t="s">
        <v>117</v>
      </c>
      <c r="F20" s="29"/>
      <c r="G20" s="15"/>
      <c r="H20" s="4"/>
      <c r="I20" s="16"/>
    </row>
    <row r="21" spans="1:9" ht="58" customHeight="1">
      <c r="A21" s="47" t="s">
        <v>119</v>
      </c>
      <c r="B21" s="26" t="s">
        <v>120</v>
      </c>
      <c r="C21" s="25" t="s">
        <v>95</v>
      </c>
      <c r="D21" s="31" t="s">
        <v>105</v>
      </c>
      <c r="E21" s="48" t="s">
        <v>127</v>
      </c>
      <c r="F21" s="28"/>
      <c r="G21" s="15"/>
      <c r="H21" s="4"/>
      <c r="I21" s="16"/>
    </row>
    <row r="22" spans="1:9" ht="43.5">
      <c r="A22" s="15" t="s">
        <v>119</v>
      </c>
      <c r="B22" s="10" t="s">
        <v>120</v>
      </c>
      <c r="C22" s="4" t="s">
        <v>121</v>
      </c>
      <c r="D22" s="32" t="s">
        <v>123</v>
      </c>
      <c r="E22" s="22" t="s">
        <v>125</v>
      </c>
      <c r="F22" s="29"/>
      <c r="G22" s="15"/>
      <c r="H22" s="4"/>
      <c r="I22" s="16"/>
    </row>
    <row r="23" spans="1:9" ht="43.5">
      <c r="A23" s="15" t="s">
        <v>119</v>
      </c>
      <c r="B23" s="10" t="s">
        <v>120</v>
      </c>
      <c r="C23" s="4" t="s">
        <v>122</v>
      </c>
      <c r="D23" s="32" t="s">
        <v>123</v>
      </c>
      <c r="E23" s="22" t="s">
        <v>126</v>
      </c>
      <c r="F23" s="29"/>
      <c r="G23" s="15"/>
      <c r="H23" s="4"/>
      <c r="I23" s="16"/>
    </row>
    <row r="24" spans="1:9" ht="29">
      <c r="A24" s="49" t="s">
        <v>128</v>
      </c>
      <c r="B24" s="35" t="s">
        <v>129</v>
      </c>
      <c r="C24" s="34" t="s">
        <v>95</v>
      </c>
      <c r="D24" s="36" t="s">
        <v>105</v>
      </c>
      <c r="E24" s="50" t="s">
        <v>134</v>
      </c>
      <c r="F24" s="30"/>
      <c r="G24" s="15"/>
      <c r="H24" s="4"/>
      <c r="I24" s="16"/>
    </row>
    <row r="25" spans="1:9" ht="29">
      <c r="A25" s="47" t="s">
        <v>128</v>
      </c>
      <c r="B25" s="26" t="s">
        <v>129</v>
      </c>
      <c r="C25" s="25" t="s">
        <v>130</v>
      </c>
      <c r="D25" s="31" t="s">
        <v>105</v>
      </c>
      <c r="E25" s="51" t="s">
        <v>135</v>
      </c>
      <c r="F25" s="30"/>
      <c r="G25" s="15"/>
      <c r="H25" s="4"/>
      <c r="I25" s="16"/>
    </row>
    <row r="26" spans="1:9" ht="29">
      <c r="A26" s="15" t="s">
        <v>128</v>
      </c>
      <c r="B26" s="10" t="s">
        <v>129</v>
      </c>
      <c r="C26" s="4" t="s">
        <v>131</v>
      </c>
      <c r="D26" s="32" t="s">
        <v>110</v>
      </c>
      <c r="E26" s="16" t="s">
        <v>136</v>
      </c>
      <c r="F26" s="30"/>
      <c r="G26" s="15"/>
      <c r="H26" s="4"/>
      <c r="I26" s="16"/>
    </row>
    <row r="27" spans="1:9" ht="29">
      <c r="A27" s="15" t="s">
        <v>128</v>
      </c>
      <c r="B27" s="10" t="s">
        <v>129</v>
      </c>
      <c r="C27" s="4" t="s">
        <v>132</v>
      </c>
      <c r="D27" s="32" t="s">
        <v>110</v>
      </c>
      <c r="E27" s="16" t="s">
        <v>137</v>
      </c>
      <c r="F27" s="30"/>
      <c r="G27" s="15"/>
      <c r="H27" s="4"/>
      <c r="I27" s="16"/>
    </row>
    <row r="28" spans="1:9" ht="29">
      <c r="A28" s="47" t="s">
        <v>138</v>
      </c>
      <c r="B28" s="26" t="s">
        <v>139</v>
      </c>
      <c r="C28" s="25" t="s">
        <v>95</v>
      </c>
      <c r="D28" s="31" t="s">
        <v>105</v>
      </c>
      <c r="E28" s="48" t="s">
        <v>127</v>
      </c>
      <c r="F28" s="29"/>
      <c r="G28" s="15"/>
      <c r="H28" s="4"/>
      <c r="I28" s="16"/>
    </row>
    <row r="29" spans="1:9" ht="29">
      <c r="A29" s="15" t="s">
        <v>138</v>
      </c>
      <c r="B29" s="10" t="s">
        <v>139</v>
      </c>
      <c r="C29" s="4" t="s">
        <v>77</v>
      </c>
      <c r="D29" s="32" t="s">
        <v>110</v>
      </c>
      <c r="E29" s="22" t="s">
        <v>147</v>
      </c>
      <c r="F29" s="29"/>
      <c r="G29" s="15"/>
      <c r="H29" s="4"/>
      <c r="I29" s="16"/>
    </row>
    <row r="30" spans="1:9" ht="29">
      <c r="A30" s="52" t="s">
        <v>138</v>
      </c>
      <c r="B30" s="38" t="s">
        <v>139</v>
      </c>
      <c r="C30" s="37" t="s">
        <v>140</v>
      </c>
      <c r="D30" s="39" t="s">
        <v>105</v>
      </c>
      <c r="E30" s="53" t="s">
        <v>148</v>
      </c>
      <c r="F30" s="29"/>
      <c r="G30" s="15"/>
      <c r="H30" s="4"/>
      <c r="I30" s="16"/>
    </row>
    <row r="31" spans="1:9" ht="29">
      <c r="A31" s="15" t="s">
        <v>138</v>
      </c>
      <c r="B31" s="10" t="s">
        <v>139</v>
      </c>
      <c r="C31" s="4" t="s">
        <v>141</v>
      </c>
      <c r="D31" s="32" t="s">
        <v>105</v>
      </c>
      <c r="E31" s="22" t="s">
        <v>145</v>
      </c>
      <c r="F31" s="29"/>
      <c r="G31" s="15"/>
      <c r="H31" s="4"/>
      <c r="I31" s="16"/>
    </row>
    <row r="32" spans="1:9" ht="29">
      <c r="A32" s="15" t="s">
        <v>138</v>
      </c>
      <c r="B32" s="10" t="s">
        <v>139</v>
      </c>
      <c r="C32" s="4" t="s">
        <v>142</v>
      </c>
      <c r="D32" s="32" t="s">
        <v>105</v>
      </c>
      <c r="E32" s="22" t="s">
        <v>146</v>
      </c>
      <c r="F32" s="29"/>
      <c r="G32" s="15"/>
      <c r="H32" s="4"/>
      <c r="I32" s="16"/>
    </row>
    <row r="33" spans="1:9" ht="29">
      <c r="A33" s="15" t="s">
        <v>138</v>
      </c>
      <c r="B33" s="10" t="s">
        <v>139</v>
      </c>
      <c r="C33" s="4" t="s">
        <v>143</v>
      </c>
      <c r="D33" s="32" t="s">
        <v>105</v>
      </c>
      <c r="E33" s="22" t="s">
        <v>149</v>
      </c>
      <c r="F33" s="29"/>
      <c r="G33" s="15"/>
      <c r="H33" s="4"/>
      <c r="I33" s="16"/>
    </row>
    <row r="34" spans="1:9" ht="43.5">
      <c r="A34" s="47" t="s">
        <v>150</v>
      </c>
      <c r="B34" s="26" t="s">
        <v>151</v>
      </c>
      <c r="C34" s="25" t="s">
        <v>152</v>
      </c>
      <c r="D34" s="26" t="s">
        <v>105</v>
      </c>
      <c r="E34" s="54" t="s">
        <v>127</v>
      </c>
      <c r="F34" s="29" t="s">
        <v>133</v>
      </c>
      <c r="G34" s="15"/>
      <c r="H34" s="4"/>
      <c r="I34" s="16"/>
    </row>
    <row r="35" spans="1:9" ht="43.5">
      <c r="A35" s="15" t="s">
        <v>150</v>
      </c>
      <c r="B35" s="10" t="s">
        <v>151</v>
      </c>
      <c r="C35" s="4" t="s">
        <v>155</v>
      </c>
      <c r="D35" s="32"/>
      <c r="E35" s="22" t="s">
        <v>153</v>
      </c>
      <c r="F35" s="29"/>
      <c r="G35" s="15"/>
      <c r="H35" s="4"/>
      <c r="I35" s="16"/>
    </row>
    <row r="36" spans="1:9" ht="43.5">
      <c r="A36" s="15" t="s">
        <v>150</v>
      </c>
      <c r="B36" s="10" t="s">
        <v>151</v>
      </c>
      <c r="C36" s="4" t="s">
        <v>156</v>
      </c>
      <c r="D36" s="32"/>
      <c r="E36" s="22" t="s">
        <v>154</v>
      </c>
      <c r="F36" s="29"/>
      <c r="G36" s="15"/>
      <c r="H36" s="4"/>
      <c r="I36" s="16"/>
    </row>
    <row r="37" spans="1:9" ht="29">
      <c r="A37" s="52" t="s">
        <v>195</v>
      </c>
      <c r="B37" s="38" t="s">
        <v>196</v>
      </c>
      <c r="C37" s="37" t="s">
        <v>140</v>
      </c>
      <c r="D37" s="39" t="s">
        <v>105</v>
      </c>
      <c r="E37" s="53" t="s">
        <v>148</v>
      </c>
      <c r="F37" s="29"/>
      <c r="G37" s="15"/>
      <c r="H37" s="4"/>
      <c r="I37" s="16"/>
    </row>
    <row r="38" spans="1:9">
      <c r="A38" s="15" t="s">
        <v>195</v>
      </c>
      <c r="B38" s="10" t="s">
        <v>196</v>
      </c>
      <c r="C38" s="4" t="s">
        <v>197</v>
      </c>
      <c r="D38" s="32" t="s">
        <v>105</v>
      </c>
      <c r="E38" s="22" t="s">
        <v>205</v>
      </c>
      <c r="F38" s="29"/>
      <c r="G38" s="15"/>
      <c r="H38" s="4"/>
      <c r="I38" s="16"/>
    </row>
    <row r="39" spans="1:9">
      <c r="A39" s="15" t="s">
        <v>195</v>
      </c>
      <c r="B39" s="10" t="s">
        <v>196</v>
      </c>
      <c r="C39" s="4" t="s">
        <v>200</v>
      </c>
      <c r="D39" s="32" t="s">
        <v>201</v>
      </c>
      <c r="E39" s="22"/>
      <c r="F39" s="29"/>
      <c r="G39" s="15"/>
      <c r="H39" s="4"/>
      <c r="I39" s="16"/>
    </row>
    <row r="40" spans="1:9">
      <c r="A40" s="15" t="s">
        <v>195</v>
      </c>
      <c r="B40" s="10" t="s">
        <v>196</v>
      </c>
      <c r="C40" s="4" t="s">
        <v>202</v>
      </c>
      <c r="D40" s="32" t="s">
        <v>203</v>
      </c>
      <c r="E40" s="22" t="s">
        <v>204</v>
      </c>
      <c r="F40" s="29"/>
      <c r="G40" s="15"/>
      <c r="H40" s="4"/>
      <c r="I40" s="16"/>
    </row>
    <row r="41" spans="1:9">
      <c r="A41" s="15" t="s">
        <v>195</v>
      </c>
      <c r="B41" s="10" t="s">
        <v>196</v>
      </c>
      <c r="C41" s="4" t="s">
        <v>198</v>
      </c>
      <c r="D41" s="32" t="s">
        <v>206</v>
      </c>
      <c r="E41" s="22" t="s">
        <v>207</v>
      </c>
      <c r="F41" s="29"/>
      <c r="G41" s="15"/>
      <c r="H41" s="4"/>
      <c r="I41" s="16"/>
    </row>
    <row r="42" spans="1:9" ht="15" thickBot="1">
      <c r="A42" s="17" t="s">
        <v>195</v>
      </c>
      <c r="B42" s="23" t="s">
        <v>196</v>
      </c>
      <c r="C42" s="18" t="s">
        <v>199</v>
      </c>
      <c r="D42" s="55" t="s">
        <v>208</v>
      </c>
      <c r="E42" s="24" t="s">
        <v>209</v>
      </c>
      <c r="F42" s="29"/>
      <c r="G42" s="17"/>
      <c r="H42" s="18"/>
      <c r="I42" s="19"/>
    </row>
  </sheetData>
  <autoFilter ref="A3:I42" xr:uid="{B5DEBB83-741D-46E4-815C-0B4DBBC01882}"/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64F5-5A92-4CFA-88AD-4FA9068624D1}">
  <dimension ref="A1:Q52"/>
  <sheetViews>
    <sheetView tabSelected="1" workbookViewId="0">
      <selection activeCell="E4" sqref="E4"/>
    </sheetView>
  </sheetViews>
  <sheetFormatPr defaultRowHeight="14.5"/>
  <cols>
    <col min="1" max="1" width="17.36328125" customWidth="1"/>
    <col min="2" max="2" width="16" customWidth="1"/>
    <col min="3" max="3" width="39.6328125" customWidth="1"/>
    <col min="8" max="8" width="17.90625" customWidth="1"/>
    <col min="9" max="9" width="17.08984375" customWidth="1"/>
    <col min="10" max="10" width="23.81640625" customWidth="1"/>
    <col min="14" max="14" width="3.453125" customWidth="1"/>
    <col min="16" max="16" width="11.54296875" customWidth="1"/>
    <col min="17" max="17" width="33.26953125" customWidth="1"/>
  </cols>
  <sheetData>
    <row r="1" spans="1:17" ht="16" thickBot="1">
      <c r="A1" s="67" t="s">
        <v>337</v>
      </c>
      <c r="B1" s="68"/>
      <c r="C1" s="68"/>
      <c r="H1" s="69" t="s">
        <v>339</v>
      </c>
      <c r="I1" s="70"/>
      <c r="J1" s="71"/>
    </row>
    <row r="2" spans="1:17" ht="47" customHeight="1">
      <c r="A2" s="59" t="s">
        <v>140</v>
      </c>
      <c r="B2" s="60" t="s">
        <v>105</v>
      </c>
      <c r="C2" s="61" t="s">
        <v>148</v>
      </c>
      <c r="H2" s="47" t="s">
        <v>95</v>
      </c>
      <c r="I2" s="25" t="s">
        <v>105</v>
      </c>
      <c r="J2" s="48" t="s">
        <v>341</v>
      </c>
    </row>
    <row r="3" spans="1:17" ht="15" thickBot="1">
      <c r="A3" s="15" t="s">
        <v>197</v>
      </c>
      <c r="B3" s="32" t="s">
        <v>105</v>
      </c>
      <c r="C3" s="16"/>
      <c r="H3" s="15" t="s">
        <v>96</v>
      </c>
      <c r="I3" s="4" t="s">
        <v>105</v>
      </c>
      <c r="J3" s="65" t="s">
        <v>342</v>
      </c>
      <c r="O3" s="72" t="s">
        <v>333</v>
      </c>
      <c r="P3" s="72"/>
      <c r="Q3" s="72"/>
    </row>
    <row r="4" spans="1:17">
      <c r="A4" s="15" t="s">
        <v>200</v>
      </c>
      <c r="B4" s="32" t="s">
        <v>201</v>
      </c>
      <c r="C4" s="16"/>
      <c r="H4" s="15" t="s">
        <v>97</v>
      </c>
      <c r="I4" s="4" t="s">
        <v>105</v>
      </c>
      <c r="J4" s="16"/>
      <c r="O4" s="20" t="s">
        <v>2</v>
      </c>
      <c r="P4" s="21" t="s">
        <v>59</v>
      </c>
      <c r="Q4" s="63" t="s">
        <v>335</v>
      </c>
    </row>
    <row r="5" spans="1:17" ht="145.5" thickBot="1">
      <c r="A5" s="15" t="s">
        <v>202</v>
      </c>
      <c r="B5" s="32" t="s">
        <v>203</v>
      </c>
      <c r="C5" s="16"/>
      <c r="H5" s="15" t="s">
        <v>98</v>
      </c>
      <c r="I5" s="4" t="s">
        <v>105</v>
      </c>
      <c r="J5" s="16"/>
      <c r="O5" s="17" t="s">
        <v>334</v>
      </c>
      <c r="P5" s="64" t="s">
        <v>336</v>
      </c>
      <c r="Q5" s="19"/>
    </row>
    <row r="6" spans="1:17">
      <c r="A6" s="15" t="s">
        <v>198</v>
      </c>
      <c r="B6" s="32" t="s">
        <v>206</v>
      </c>
      <c r="C6" s="16"/>
      <c r="H6" s="15" t="s">
        <v>99</v>
      </c>
      <c r="I6" s="4" t="s">
        <v>106</v>
      </c>
      <c r="J6" s="16"/>
    </row>
    <row r="7" spans="1:17" ht="15" thickBot="1">
      <c r="A7" s="17" t="s">
        <v>199</v>
      </c>
      <c r="B7" s="55" t="s">
        <v>208</v>
      </c>
      <c r="C7" s="19"/>
      <c r="H7" s="15" t="s">
        <v>100</v>
      </c>
      <c r="I7" s="4" t="s">
        <v>107</v>
      </c>
      <c r="J7" s="16"/>
    </row>
    <row r="8" spans="1:17">
      <c r="H8" s="15" t="s">
        <v>101</v>
      </c>
      <c r="I8" s="4" t="s">
        <v>107</v>
      </c>
      <c r="J8" s="16"/>
    </row>
    <row r="9" spans="1:17">
      <c r="H9" s="15" t="s">
        <v>103</v>
      </c>
      <c r="I9" s="62"/>
      <c r="J9" s="16"/>
    </row>
    <row r="10" spans="1:17" ht="15" thickBot="1">
      <c r="H10" s="17" t="s">
        <v>102</v>
      </c>
      <c r="I10" s="18" t="s">
        <v>108</v>
      </c>
      <c r="J10" s="19"/>
    </row>
    <row r="15" spans="1:17">
      <c r="A15" s="67" t="s">
        <v>338</v>
      </c>
      <c r="B15" s="68"/>
      <c r="C15" s="68"/>
      <c r="H15" s="67" t="s">
        <v>340</v>
      </c>
      <c r="I15" s="68"/>
      <c r="J15" s="68"/>
    </row>
    <row r="16" spans="1:17" ht="29">
      <c r="A16" s="25" t="s">
        <v>75</v>
      </c>
      <c r="B16" s="25" t="s">
        <v>109</v>
      </c>
      <c r="C16" s="26" t="s">
        <v>76</v>
      </c>
      <c r="H16" s="25" t="s">
        <v>95</v>
      </c>
      <c r="I16" s="31" t="s">
        <v>105</v>
      </c>
      <c r="J16" s="48" t="s">
        <v>127</v>
      </c>
    </row>
    <row r="17" spans="1:10">
      <c r="A17" s="4" t="s">
        <v>77</v>
      </c>
      <c r="B17" s="4" t="s">
        <v>110</v>
      </c>
      <c r="C17" s="4"/>
      <c r="H17" s="37" t="s">
        <v>121</v>
      </c>
      <c r="I17" s="39" t="s">
        <v>123</v>
      </c>
      <c r="J17" s="53" t="s">
        <v>125</v>
      </c>
    </row>
    <row r="18" spans="1:10">
      <c r="A18" s="4" t="s">
        <v>79</v>
      </c>
      <c r="B18" s="4" t="s">
        <v>109</v>
      </c>
      <c r="C18" s="4"/>
      <c r="H18" s="37" t="s">
        <v>122</v>
      </c>
      <c r="I18" s="39" t="s">
        <v>123</v>
      </c>
      <c r="J18" s="53" t="s">
        <v>126</v>
      </c>
    </row>
    <row r="19" spans="1:10">
      <c r="A19" s="4" t="s">
        <v>81</v>
      </c>
      <c r="B19" s="4" t="s">
        <v>109</v>
      </c>
      <c r="C19" s="4"/>
    </row>
    <row r="20" spans="1:10">
      <c r="A20" s="4" t="s">
        <v>83</v>
      </c>
      <c r="B20" s="4" t="s">
        <v>109</v>
      </c>
      <c r="C20" s="4"/>
    </row>
    <row r="21" spans="1:10">
      <c r="A21" s="4" t="s">
        <v>85</v>
      </c>
      <c r="B21" s="4" t="s">
        <v>111</v>
      </c>
      <c r="C21" s="4"/>
    </row>
    <row r="22" spans="1:10">
      <c r="A22" s="4" t="s">
        <v>87</v>
      </c>
      <c r="B22" s="4" t="s">
        <v>112</v>
      </c>
      <c r="C22" s="4"/>
    </row>
    <row r="23" spans="1:10">
      <c r="A23" s="4" t="s">
        <v>89</v>
      </c>
      <c r="B23" s="4" t="s">
        <v>106</v>
      </c>
      <c r="C23" s="4"/>
    </row>
    <row r="29" spans="1:10">
      <c r="A29" s="67" t="s">
        <v>343</v>
      </c>
      <c r="B29" s="68"/>
      <c r="C29" s="68"/>
      <c r="H29" s="67" t="s">
        <v>344</v>
      </c>
      <c r="I29" s="68"/>
      <c r="J29" s="68"/>
    </row>
    <row r="30" spans="1:10" ht="29">
      <c r="A30" s="34" t="s">
        <v>95</v>
      </c>
      <c r="B30" s="36" t="s">
        <v>105</v>
      </c>
      <c r="C30" s="50" t="s">
        <v>134</v>
      </c>
      <c r="H30" s="25" t="s">
        <v>95</v>
      </c>
      <c r="I30" s="31" t="s">
        <v>105</v>
      </c>
      <c r="J30" s="48" t="s">
        <v>127</v>
      </c>
    </row>
    <row r="31" spans="1:10" ht="43.5">
      <c r="A31" s="25" t="s">
        <v>130</v>
      </c>
      <c r="B31" s="31" t="s">
        <v>105</v>
      </c>
      <c r="C31" s="51" t="s">
        <v>135</v>
      </c>
      <c r="H31" s="4" t="s">
        <v>77</v>
      </c>
      <c r="I31" s="32" t="s">
        <v>110</v>
      </c>
      <c r="J31" s="22" t="s">
        <v>147</v>
      </c>
    </row>
    <row r="32" spans="1:10" ht="43.5">
      <c r="A32" s="4" t="s">
        <v>131</v>
      </c>
      <c r="B32" s="32" t="s">
        <v>110</v>
      </c>
      <c r="C32" s="16" t="s">
        <v>136</v>
      </c>
      <c r="H32" s="37" t="s">
        <v>140</v>
      </c>
      <c r="I32" s="39" t="s">
        <v>105</v>
      </c>
      <c r="J32" s="53" t="s">
        <v>148</v>
      </c>
    </row>
    <row r="33" spans="1:10" ht="29">
      <c r="A33" s="4" t="s">
        <v>132</v>
      </c>
      <c r="B33" s="32" t="s">
        <v>110</v>
      </c>
      <c r="C33" s="16" t="s">
        <v>137</v>
      </c>
      <c r="H33" s="4" t="s">
        <v>141</v>
      </c>
      <c r="I33" s="32" t="s">
        <v>105</v>
      </c>
      <c r="J33" s="22" t="s">
        <v>145</v>
      </c>
    </row>
    <row r="34" spans="1:10" ht="29">
      <c r="H34" s="4" t="s">
        <v>142</v>
      </c>
      <c r="I34" s="32" t="s">
        <v>105</v>
      </c>
      <c r="J34" s="22" t="s">
        <v>146</v>
      </c>
    </row>
    <row r="35" spans="1:10" ht="43.5">
      <c r="H35" s="4" t="s">
        <v>143</v>
      </c>
      <c r="I35" s="32" t="s">
        <v>105</v>
      </c>
      <c r="J35" s="22" t="s">
        <v>149</v>
      </c>
    </row>
    <row r="39" spans="1:10">
      <c r="A39" s="67" t="s">
        <v>345</v>
      </c>
      <c r="B39" s="68"/>
      <c r="C39" s="68"/>
    </row>
    <row r="40" spans="1:10">
      <c r="A40" s="25" t="s">
        <v>152</v>
      </c>
      <c r="B40" s="26" t="s">
        <v>105</v>
      </c>
      <c r="C40" s="54" t="s">
        <v>127</v>
      </c>
    </row>
    <row r="41" spans="1:10" ht="29">
      <c r="A41" s="4" t="s">
        <v>155</v>
      </c>
      <c r="B41" s="4"/>
      <c r="C41" s="22" t="s">
        <v>153</v>
      </c>
    </row>
    <row r="42" spans="1:10">
      <c r="A42" s="4" t="s">
        <v>156</v>
      </c>
      <c r="B42" s="4"/>
      <c r="C42" s="22" t="s">
        <v>154</v>
      </c>
    </row>
    <row r="51" spans="1:1">
      <c r="A51" s="40" t="s">
        <v>346</v>
      </c>
    </row>
    <row r="52" spans="1:1">
      <c r="A52" s="40" t="s">
        <v>347</v>
      </c>
    </row>
  </sheetData>
  <mergeCells count="8">
    <mergeCell ref="A1:C1"/>
    <mergeCell ref="H1:J1"/>
    <mergeCell ref="O3:Q3"/>
    <mergeCell ref="A15:C15"/>
    <mergeCell ref="H15:J15"/>
    <mergeCell ref="A29:C29"/>
    <mergeCell ref="H29:J29"/>
    <mergeCell ref="A39:C39"/>
  </mergeCells>
  <hyperlinks>
    <hyperlink ref="A51" r:id="rId1" xr:uid="{375E7EA3-0030-43A8-A856-393D3EC4FB83}"/>
    <hyperlink ref="A52" r:id="rId2" xr:uid="{40452776-14FF-4A32-8A01-21B2400C5672}"/>
  </hyperlinks>
  <pageMargins left="0.7" right="0.7" top="0.75" bottom="0.75" header="0.3" footer="0.3"/>
  <pageSetup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ABC4-0D57-4A44-9D7B-B9AAAE12B11F}">
  <dimension ref="A1:B20"/>
  <sheetViews>
    <sheetView workbookViewId="0">
      <selection activeCell="B21" sqref="B21"/>
    </sheetView>
  </sheetViews>
  <sheetFormatPr defaultRowHeight="14.5"/>
  <cols>
    <col min="1" max="1" width="26.36328125" customWidth="1"/>
    <col min="2" max="2" width="36.7265625" style="9" customWidth="1"/>
  </cols>
  <sheetData>
    <row r="1" spans="1:2">
      <c r="A1" t="s">
        <v>159</v>
      </c>
      <c r="B1" s="41" t="s">
        <v>160</v>
      </c>
    </row>
    <row r="2" spans="1:2">
      <c r="A2" t="s">
        <v>164</v>
      </c>
      <c r="B2" s="9" t="s">
        <v>4</v>
      </c>
    </row>
    <row r="3" spans="1:2">
      <c r="A3" t="s">
        <v>165</v>
      </c>
      <c r="B3" s="9" t="s">
        <v>158</v>
      </c>
    </row>
    <row r="4" spans="1:2">
      <c r="A4" t="s">
        <v>161</v>
      </c>
      <c r="B4" s="41" t="s">
        <v>162</v>
      </c>
    </row>
    <row r="5" spans="1:2">
      <c r="A5" t="s">
        <v>166</v>
      </c>
      <c r="B5" s="42" t="s">
        <v>10</v>
      </c>
    </row>
    <row r="6" spans="1:2">
      <c r="A6" t="s">
        <v>167</v>
      </c>
      <c r="B6" s="42" t="s">
        <v>168</v>
      </c>
    </row>
    <row r="7" spans="1:2" ht="29">
      <c r="A7" t="s">
        <v>169</v>
      </c>
      <c r="B7" s="41" t="s">
        <v>170</v>
      </c>
    </row>
    <row r="8" spans="1:2">
      <c r="A8" t="s">
        <v>163</v>
      </c>
      <c r="B8" s="9" t="s">
        <v>21</v>
      </c>
    </row>
    <row r="9" spans="1:2" ht="29">
      <c r="A9" t="s">
        <v>179</v>
      </c>
      <c r="B9" s="41" t="s">
        <v>181</v>
      </c>
    </row>
    <row r="10" spans="1:2">
      <c r="A10" t="s">
        <v>180</v>
      </c>
      <c r="B10" s="9" t="s">
        <v>182</v>
      </c>
    </row>
    <row r="11" spans="1:2" ht="29">
      <c r="A11" t="s">
        <v>172</v>
      </c>
      <c r="B11" s="41" t="s">
        <v>171</v>
      </c>
    </row>
    <row r="12" spans="1:2">
      <c r="A12" t="s">
        <v>174</v>
      </c>
      <c r="B12" s="9" t="s">
        <v>173</v>
      </c>
    </row>
    <row r="13" spans="1:2" ht="29">
      <c r="A13" t="s">
        <v>177</v>
      </c>
      <c r="B13" s="41" t="s">
        <v>175</v>
      </c>
    </row>
    <row r="14" spans="1:2">
      <c r="A14" t="s">
        <v>176</v>
      </c>
      <c r="B14" s="9" t="s">
        <v>178</v>
      </c>
    </row>
    <row r="15" spans="1:2" ht="29">
      <c r="A15" t="s">
        <v>183</v>
      </c>
      <c r="B15" s="41" t="s">
        <v>185</v>
      </c>
    </row>
    <row r="16" spans="1:2">
      <c r="A16" t="s">
        <v>184</v>
      </c>
      <c r="B16" s="9" t="s">
        <v>186</v>
      </c>
    </row>
    <row r="17" spans="1:2" ht="29">
      <c r="A17" t="s">
        <v>187</v>
      </c>
      <c r="B17" s="41" t="s">
        <v>189</v>
      </c>
    </row>
    <row r="18" spans="1:2">
      <c r="A18" t="s">
        <v>188</v>
      </c>
      <c r="B18" s="9" t="s">
        <v>190</v>
      </c>
    </row>
    <row r="19" spans="1:2" ht="29">
      <c r="A19" t="s">
        <v>191</v>
      </c>
      <c r="B19" s="41" t="s">
        <v>193</v>
      </c>
    </row>
    <row r="20" spans="1:2">
      <c r="A20" t="s">
        <v>192</v>
      </c>
      <c r="B20" s="9" t="s">
        <v>194</v>
      </c>
    </row>
  </sheetData>
  <hyperlinks>
    <hyperlink ref="B1" r:id="rId1" xr:uid="{2EDDB84A-2898-4050-A3E1-59E567E5FA06}"/>
    <hyperlink ref="B4" r:id="rId2" xr:uid="{6B03AE86-1396-44C5-8511-0E8C0E13C1EE}"/>
    <hyperlink ref="B7" r:id="rId3" xr:uid="{5B7C98B8-3DF2-4D00-BF5E-818E3E4A449C}"/>
    <hyperlink ref="B11" r:id="rId4" xr:uid="{6865D26C-99A1-4C17-A939-5429C9D35C66}"/>
    <hyperlink ref="B13" r:id="rId5" xr:uid="{B2DDB8A1-41CA-49B3-803F-03620864033C}"/>
    <hyperlink ref="B9" r:id="rId6" xr:uid="{4BEF6157-057F-402C-9B41-7DAAECA3CCCC}"/>
    <hyperlink ref="B15" r:id="rId7" xr:uid="{339B3837-7A18-4831-8DEB-397A5CAABC94}"/>
    <hyperlink ref="B17" r:id="rId8" xr:uid="{9A3E770D-7724-4DDE-9011-691DCE315F08}"/>
    <hyperlink ref="B19" r:id="rId9" xr:uid="{2DA92A9E-63A5-40BC-943A-0E984D0E47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B77-CDD5-458C-B89D-F9A61B802399}">
  <dimension ref="A1:M19"/>
  <sheetViews>
    <sheetView workbookViewId="0">
      <selection activeCell="G19" sqref="G19"/>
    </sheetView>
  </sheetViews>
  <sheetFormatPr defaultRowHeight="14.5"/>
  <cols>
    <col min="1" max="1" width="15.453125" customWidth="1"/>
    <col min="2" max="2" width="17.90625" customWidth="1"/>
    <col min="3" max="3" width="14.90625" customWidth="1"/>
    <col min="7" max="7" width="14.90625" customWidth="1"/>
    <col min="8" max="8" width="12.08984375" customWidth="1"/>
    <col min="9" max="9" width="15.7265625" customWidth="1"/>
    <col min="12" max="12" width="14.7265625" customWidth="1"/>
  </cols>
  <sheetData>
    <row r="1" spans="1:13" ht="14.5" customHeight="1">
      <c r="A1" s="73" t="s">
        <v>35</v>
      </c>
      <c r="B1" s="73"/>
      <c r="G1" s="73" t="s">
        <v>34</v>
      </c>
      <c r="H1" s="73"/>
    </row>
    <row r="2" spans="1:13" ht="23.5" customHeight="1">
      <c r="A2" t="s">
        <v>2</v>
      </c>
      <c r="B2" t="s">
        <v>47</v>
      </c>
      <c r="C2" s="9" t="s">
        <v>57</v>
      </c>
      <c r="G2" t="s">
        <v>2</v>
      </c>
      <c r="H2" t="s">
        <v>47</v>
      </c>
      <c r="I2" t="s">
        <v>48</v>
      </c>
    </row>
    <row r="3" spans="1:13">
      <c r="A3" t="s">
        <v>54</v>
      </c>
      <c r="B3" t="s">
        <v>55</v>
      </c>
      <c r="C3" t="s">
        <v>56</v>
      </c>
      <c r="G3" t="s">
        <v>39</v>
      </c>
      <c r="H3" t="s">
        <v>47</v>
      </c>
      <c r="I3" t="s">
        <v>49</v>
      </c>
    </row>
    <row r="4" spans="1:13">
      <c r="A4" t="s">
        <v>4</v>
      </c>
      <c r="B4" t="s">
        <v>55</v>
      </c>
      <c r="C4" t="s">
        <v>56</v>
      </c>
      <c r="G4" t="s">
        <v>40</v>
      </c>
      <c r="H4" t="s">
        <v>46</v>
      </c>
      <c r="I4" t="s">
        <v>49</v>
      </c>
    </row>
    <row r="5" spans="1:13">
      <c r="A5" t="s">
        <v>58</v>
      </c>
      <c r="B5" t="s">
        <v>59</v>
      </c>
      <c r="G5" t="s">
        <v>41</v>
      </c>
      <c r="H5" t="s">
        <v>45</v>
      </c>
    </row>
    <row r="6" spans="1:13">
      <c r="A6" t="s">
        <v>6</v>
      </c>
      <c r="B6" t="s">
        <v>60</v>
      </c>
      <c r="G6" t="s">
        <v>42</v>
      </c>
      <c r="H6" t="s">
        <v>45</v>
      </c>
    </row>
    <row r="7" spans="1:13">
      <c r="A7" t="s">
        <v>61</v>
      </c>
      <c r="B7" t="s">
        <v>62</v>
      </c>
      <c r="G7" t="s">
        <v>43</v>
      </c>
      <c r="H7" t="s">
        <v>44</v>
      </c>
    </row>
    <row r="8" spans="1:13">
      <c r="A8" t="s">
        <v>63</v>
      </c>
      <c r="B8" t="s">
        <v>65</v>
      </c>
    </row>
    <row r="9" spans="1:13" ht="15.5">
      <c r="A9" t="s">
        <v>64</v>
      </c>
      <c r="B9" t="s">
        <v>65</v>
      </c>
      <c r="G9" s="73" t="s">
        <v>37</v>
      </c>
      <c r="H9" s="73"/>
      <c r="I9" t="s">
        <v>52</v>
      </c>
      <c r="L9" s="73" t="s">
        <v>38</v>
      </c>
      <c r="M9" s="73"/>
    </row>
    <row r="10" spans="1:13">
      <c r="A10" t="s">
        <v>66</v>
      </c>
      <c r="B10" t="s">
        <v>55</v>
      </c>
      <c r="G10" t="s">
        <v>2</v>
      </c>
      <c r="H10" t="s">
        <v>47</v>
      </c>
      <c r="I10" t="s">
        <v>48</v>
      </c>
      <c r="L10" t="s">
        <v>2</v>
      </c>
    </row>
    <row r="11" spans="1:13">
      <c r="G11" t="s">
        <v>50</v>
      </c>
      <c r="H11" t="s">
        <v>51</v>
      </c>
      <c r="L11" t="s">
        <v>53</v>
      </c>
    </row>
    <row r="12" spans="1:13">
      <c r="G12" t="s">
        <v>43</v>
      </c>
      <c r="H12" t="s">
        <v>44</v>
      </c>
    </row>
    <row r="19" spans="1:2" ht="15.5">
      <c r="A19" s="73" t="s">
        <v>36</v>
      </c>
      <c r="B19" s="73"/>
    </row>
  </sheetData>
  <mergeCells count="5">
    <mergeCell ref="G9:H9"/>
    <mergeCell ref="G1:H1"/>
    <mergeCell ref="A1:B1"/>
    <mergeCell ref="A19:B19"/>
    <mergeCell ref="L9:M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722F-98D4-402D-A534-E8EA53C02437}">
  <dimension ref="A1:D25"/>
  <sheetViews>
    <sheetView workbookViewId="0">
      <selection activeCell="B3" sqref="B3"/>
    </sheetView>
  </sheetViews>
  <sheetFormatPr defaultRowHeight="14.5"/>
  <cols>
    <col min="1" max="1" width="24" customWidth="1"/>
    <col min="2" max="2" width="13.90625" customWidth="1"/>
    <col min="3" max="3" width="17.81640625" customWidth="1"/>
    <col min="4" max="4" width="15.1796875" customWidth="1"/>
  </cols>
  <sheetData>
    <row r="1" spans="1:4">
      <c r="A1" s="11" t="s">
        <v>214</v>
      </c>
      <c r="B1" s="11" t="s">
        <v>54</v>
      </c>
      <c r="C1" s="11" t="s">
        <v>237</v>
      </c>
      <c r="D1" s="11" t="s">
        <v>258</v>
      </c>
    </row>
    <row r="2" spans="1:4">
      <c r="A2" s="4" t="s">
        <v>13</v>
      </c>
      <c r="B2" s="4" t="s">
        <v>157</v>
      </c>
      <c r="C2" s="4" t="str">
        <f>MID(B2,3,LEN(B2)-2)</f>
        <v>0096697</v>
      </c>
      <c r="D2" s="4" t="str">
        <f>_xlfn.CONCAT("'",C2,"'",",")</f>
        <v>'0096697',</v>
      </c>
    </row>
    <row r="3" spans="1:4">
      <c r="A3" s="4" t="s">
        <v>215</v>
      </c>
      <c r="B3" s="4" t="s">
        <v>158</v>
      </c>
      <c r="C3" s="4" t="str">
        <f>MID(B3,3,LEN(B3)-2)</f>
        <v>2861424</v>
      </c>
      <c r="D3" s="4" t="s">
        <v>259</v>
      </c>
    </row>
    <row r="4" spans="1:4">
      <c r="A4" s="4" t="s">
        <v>216</v>
      </c>
      <c r="B4" s="4" t="s">
        <v>238</v>
      </c>
      <c r="C4" s="4" t="str">
        <f t="shared" ref="C4:C25" si="0">MID(B4,3,LEN(B4)-2)</f>
        <v>0101178</v>
      </c>
      <c r="D4" s="4" t="s">
        <v>260</v>
      </c>
    </row>
    <row r="5" spans="1:4">
      <c r="A5" s="4" t="s">
        <v>217</v>
      </c>
      <c r="B5" s="4" t="s">
        <v>239</v>
      </c>
      <c r="C5" s="4" t="str">
        <f t="shared" si="0"/>
        <v>0105950</v>
      </c>
      <c r="D5" s="4" t="s">
        <v>261</v>
      </c>
    </row>
    <row r="6" spans="1:4">
      <c r="A6" s="4" t="s">
        <v>218</v>
      </c>
      <c r="B6" s="4" t="s">
        <v>240</v>
      </c>
      <c r="C6" s="4" t="str">
        <f t="shared" si="0"/>
        <v>0402022</v>
      </c>
      <c r="D6" s="4" t="s">
        <v>262</v>
      </c>
    </row>
    <row r="7" spans="1:4">
      <c r="A7" s="4" t="s">
        <v>219</v>
      </c>
      <c r="B7" s="4" t="s">
        <v>241</v>
      </c>
      <c r="C7" s="4" t="str">
        <f t="shared" si="0"/>
        <v>0208614</v>
      </c>
      <c r="D7" s="4" t="s">
        <v>263</v>
      </c>
    </row>
    <row r="8" spans="1:4">
      <c r="A8" s="4" t="s">
        <v>220</v>
      </c>
      <c r="B8" s="4" t="s">
        <v>242</v>
      </c>
      <c r="C8" s="4" t="str">
        <f t="shared" si="0"/>
        <v>0118298</v>
      </c>
      <c r="D8" s="4" t="s">
        <v>264</v>
      </c>
    </row>
    <row r="9" spans="1:4">
      <c r="A9" s="4" t="s">
        <v>211</v>
      </c>
      <c r="B9" s="4" t="s">
        <v>213</v>
      </c>
      <c r="C9" s="4" t="str">
        <f t="shared" si="0"/>
        <v>0121955</v>
      </c>
      <c r="D9" s="4" t="s">
        <v>265</v>
      </c>
    </row>
    <row r="10" spans="1:4">
      <c r="A10" s="4" t="s">
        <v>221</v>
      </c>
      <c r="B10" s="4" t="s">
        <v>212</v>
      </c>
      <c r="C10" s="4" t="str">
        <f t="shared" si="0"/>
        <v>0182576</v>
      </c>
      <c r="D10" s="4" t="s">
        <v>266</v>
      </c>
    </row>
    <row r="11" spans="1:4">
      <c r="A11" s="4" t="s">
        <v>222</v>
      </c>
      <c r="B11" s="4" t="s">
        <v>243</v>
      </c>
      <c r="C11" s="4" t="str">
        <f t="shared" si="0"/>
        <v>0397306</v>
      </c>
      <c r="D11" s="4" t="s">
        <v>267</v>
      </c>
    </row>
    <row r="12" spans="1:4">
      <c r="A12" s="4" t="s">
        <v>223</v>
      </c>
      <c r="B12" s="4" t="s">
        <v>244</v>
      </c>
      <c r="C12" s="4" t="str">
        <f t="shared" si="0"/>
        <v>0118375</v>
      </c>
      <c r="D12" s="4" t="s">
        <v>268</v>
      </c>
    </row>
    <row r="13" spans="1:4">
      <c r="A13" s="4" t="s">
        <v>224</v>
      </c>
      <c r="B13" s="4" t="s">
        <v>245</v>
      </c>
      <c r="C13" s="4" t="str">
        <f t="shared" si="0"/>
        <v>0108937</v>
      </c>
      <c r="D13" s="4" t="s">
        <v>269</v>
      </c>
    </row>
    <row r="14" spans="1:4">
      <c r="A14" s="4" t="s">
        <v>225</v>
      </c>
      <c r="B14" s="4" t="s">
        <v>246</v>
      </c>
      <c r="C14" s="4" t="str">
        <f t="shared" si="0"/>
        <v>0149460</v>
      </c>
      <c r="D14" s="4" t="s">
        <v>270</v>
      </c>
    </row>
    <row r="15" spans="1:4">
      <c r="A15" s="4" t="s">
        <v>226</v>
      </c>
      <c r="B15" s="4" t="s">
        <v>247</v>
      </c>
      <c r="C15" s="4" t="str">
        <f t="shared" si="0"/>
        <v>0297494</v>
      </c>
      <c r="D15" s="4" t="s">
        <v>271</v>
      </c>
    </row>
    <row r="16" spans="1:4">
      <c r="A16" s="4" t="s">
        <v>227</v>
      </c>
      <c r="B16" s="4" t="s">
        <v>248</v>
      </c>
      <c r="C16" s="4" t="str">
        <f t="shared" si="0"/>
        <v>1486217</v>
      </c>
      <c r="D16" s="4" t="s">
        <v>272</v>
      </c>
    </row>
    <row r="17" spans="1:4">
      <c r="A17" s="4" t="s">
        <v>228</v>
      </c>
      <c r="B17" s="4" t="s">
        <v>249</v>
      </c>
      <c r="C17" s="4" t="str">
        <f t="shared" si="0"/>
        <v>0373732</v>
      </c>
      <c r="D17" s="4" t="s">
        <v>273</v>
      </c>
    </row>
    <row r="18" spans="1:4">
      <c r="A18" s="4" t="s">
        <v>229</v>
      </c>
      <c r="B18" s="4" t="s">
        <v>250</v>
      </c>
      <c r="C18" s="4" t="str">
        <f t="shared" si="0"/>
        <v>0839188</v>
      </c>
      <c r="D18" s="4" t="s">
        <v>274</v>
      </c>
    </row>
    <row r="19" spans="1:4">
      <c r="A19" s="4" t="s">
        <v>230</v>
      </c>
      <c r="B19" s="4" t="s">
        <v>251</v>
      </c>
      <c r="C19" s="4" t="str">
        <f t="shared" si="0"/>
        <v>0437745</v>
      </c>
      <c r="D19" s="4" t="s">
        <v>275</v>
      </c>
    </row>
    <row r="20" spans="1:4">
      <c r="A20" s="4" t="s">
        <v>231</v>
      </c>
      <c r="B20" s="4" t="s">
        <v>252</v>
      </c>
      <c r="C20" s="4" t="str">
        <f t="shared" si="0"/>
        <v>0457146</v>
      </c>
      <c r="D20" s="4" t="s">
        <v>276</v>
      </c>
    </row>
    <row r="21" spans="1:4">
      <c r="A21" s="4" t="s">
        <v>232</v>
      </c>
      <c r="B21" s="4" t="s">
        <v>253</v>
      </c>
      <c r="C21" s="4" t="str">
        <f t="shared" si="0"/>
        <v>1031283</v>
      </c>
      <c r="D21" s="4" t="s">
        <v>277</v>
      </c>
    </row>
    <row r="22" spans="1:4">
      <c r="A22" s="4" t="s">
        <v>233</v>
      </c>
      <c r="B22" s="4" t="s">
        <v>254</v>
      </c>
      <c r="C22" s="4" t="str">
        <f t="shared" si="0"/>
        <v>6524350</v>
      </c>
      <c r="D22" s="4" t="s">
        <v>278</v>
      </c>
    </row>
    <row r="23" spans="1:4">
      <c r="A23" s="4" t="s">
        <v>234</v>
      </c>
      <c r="B23" s="4" t="s">
        <v>255</v>
      </c>
      <c r="C23" s="4" t="str">
        <f t="shared" si="0"/>
        <v>1561755</v>
      </c>
      <c r="D23" s="4" t="s">
        <v>279</v>
      </c>
    </row>
    <row r="24" spans="1:4">
      <c r="A24" s="4" t="s">
        <v>235</v>
      </c>
      <c r="B24" s="4" t="s">
        <v>256</v>
      </c>
      <c r="C24" s="4" t="str">
        <f t="shared" si="0"/>
        <v>3398228</v>
      </c>
      <c r="D24" s="4" t="s">
        <v>280</v>
      </c>
    </row>
    <row r="25" spans="1:4">
      <c r="A25" s="4" t="s">
        <v>236</v>
      </c>
      <c r="B25" s="4" t="s">
        <v>257</v>
      </c>
      <c r="C25" s="4" t="str">
        <f t="shared" si="0"/>
        <v>2950342</v>
      </c>
      <c r="D25" s="4" t="s">
        <v>281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A7CC-BA5F-4F28-B6CC-B489DE97F14D}">
  <dimension ref="A1:K8"/>
  <sheetViews>
    <sheetView workbookViewId="0">
      <selection activeCell="A6" sqref="A6"/>
    </sheetView>
  </sheetViews>
  <sheetFormatPr defaultRowHeight="14.5"/>
  <cols>
    <col min="1" max="1" width="18.54296875" customWidth="1"/>
    <col min="2" max="2" width="23.54296875" customWidth="1"/>
    <col min="3" max="3" width="13.453125" customWidth="1"/>
    <col min="4" max="4" width="15.26953125" customWidth="1"/>
    <col min="5" max="5" width="13.7265625" customWidth="1"/>
    <col min="6" max="6" width="15.26953125" customWidth="1"/>
    <col min="7" max="7" width="22.6328125" customWidth="1"/>
    <col min="8" max="8" width="16" customWidth="1"/>
    <col min="9" max="9" width="11.7265625" customWidth="1"/>
    <col min="10" max="10" width="16" customWidth="1"/>
  </cols>
  <sheetData>
    <row r="1" spans="1:11">
      <c r="A1" t="s">
        <v>68</v>
      </c>
      <c r="B1" t="s">
        <v>282</v>
      </c>
    </row>
    <row r="2" spans="1:11">
      <c r="A2" s="4" t="s">
        <v>72</v>
      </c>
      <c r="B2" s="10" t="s">
        <v>73</v>
      </c>
      <c r="C2" s="25" t="s">
        <v>75</v>
      </c>
      <c r="D2" s="4" t="s">
        <v>77</v>
      </c>
      <c r="E2" s="4" t="s">
        <v>79</v>
      </c>
      <c r="F2" s="4" t="s">
        <v>81</v>
      </c>
      <c r="G2" s="4" t="s">
        <v>83</v>
      </c>
      <c r="H2" s="4" t="s">
        <v>85</v>
      </c>
      <c r="I2" s="4" t="s">
        <v>87</v>
      </c>
      <c r="J2" s="4" t="s">
        <v>89</v>
      </c>
      <c r="K2" s="4"/>
    </row>
    <row r="3" spans="1:11">
      <c r="A3" s="4" t="s">
        <v>94</v>
      </c>
      <c r="B3" s="4" t="s">
        <v>73</v>
      </c>
      <c r="C3" s="25" t="s">
        <v>95</v>
      </c>
      <c r="D3" s="4" t="s">
        <v>96</v>
      </c>
      <c r="E3" s="4" t="s">
        <v>97</v>
      </c>
      <c r="F3" s="4" t="s">
        <v>98</v>
      </c>
      <c r="G3" s="4" t="s">
        <v>99</v>
      </c>
      <c r="H3" s="4" t="s">
        <v>100</v>
      </c>
      <c r="I3" s="4" t="s">
        <v>101</v>
      </c>
      <c r="J3" s="4" t="s">
        <v>103</v>
      </c>
      <c r="K3" s="4" t="s">
        <v>102</v>
      </c>
    </row>
    <row r="4" spans="1:11" ht="43.5">
      <c r="A4" s="10" t="s">
        <v>119</v>
      </c>
      <c r="B4" s="10" t="s">
        <v>120</v>
      </c>
      <c r="C4" s="25" t="s">
        <v>95</v>
      </c>
      <c r="D4" s="4" t="s">
        <v>121</v>
      </c>
      <c r="E4" s="4" t="s">
        <v>122</v>
      </c>
      <c r="F4" s="4"/>
      <c r="G4" s="4"/>
      <c r="H4" s="4"/>
      <c r="I4" s="4"/>
      <c r="J4" s="4"/>
      <c r="K4" s="4"/>
    </row>
    <row r="5" spans="1:11" ht="29">
      <c r="A5" s="10" t="s">
        <v>128</v>
      </c>
      <c r="B5" s="10" t="s">
        <v>129</v>
      </c>
      <c r="C5" s="34" t="s">
        <v>95</v>
      </c>
      <c r="D5" s="25" t="s">
        <v>130</v>
      </c>
      <c r="E5" s="4" t="s">
        <v>131</v>
      </c>
      <c r="F5" s="4" t="s">
        <v>132</v>
      </c>
      <c r="G5" s="4"/>
      <c r="H5" s="4"/>
      <c r="I5" s="4"/>
      <c r="J5" s="4"/>
      <c r="K5" s="4"/>
    </row>
    <row r="6" spans="1:11" ht="29">
      <c r="A6" s="4" t="s">
        <v>138</v>
      </c>
      <c r="B6" s="10" t="s">
        <v>332</v>
      </c>
      <c r="C6" s="25" t="s">
        <v>95</v>
      </c>
      <c r="D6" s="4" t="s">
        <v>77</v>
      </c>
      <c r="E6" s="37" t="s">
        <v>140</v>
      </c>
      <c r="F6" s="4" t="s">
        <v>141</v>
      </c>
      <c r="G6" s="4" t="s">
        <v>142</v>
      </c>
      <c r="H6" s="4" t="s">
        <v>143</v>
      </c>
      <c r="I6" s="4"/>
      <c r="J6" s="4"/>
      <c r="K6" s="4"/>
    </row>
    <row r="7" spans="1:11" ht="43.5">
      <c r="A7" s="4" t="s">
        <v>150</v>
      </c>
      <c r="B7" s="10" t="s">
        <v>151</v>
      </c>
      <c r="C7" s="25" t="s">
        <v>152</v>
      </c>
      <c r="D7" s="4" t="s">
        <v>155</v>
      </c>
      <c r="E7" s="4" t="s">
        <v>156</v>
      </c>
      <c r="F7" s="4"/>
      <c r="G7" s="4"/>
      <c r="H7" s="4"/>
      <c r="I7" s="4"/>
      <c r="J7" s="4"/>
      <c r="K7" s="4"/>
    </row>
    <row r="8" spans="1:11">
      <c r="A8" s="4" t="s">
        <v>195</v>
      </c>
      <c r="B8" s="4" t="s">
        <v>196</v>
      </c>
      <c r="C8" s="37" t="s">
        <v>140</v>
      </c>
      <c r="D8" s="4" t="s">
        <v>197</v>
      </c>
      <c r="E8" s="4" t="s">
        <v>200</v>
      </c>
      <c r="F8" s="4" t="s">
        <v>202</v>
      </c>
      <c r="G8" s="4" t="s">
        <v>198</v>
      </c>
      <c r="H8" s="4" t="s">
        <v>199</v>
      </c>
      <c r="I8" s="4"/>
      <c r="J8" s="4"/>
      <c r="K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15DA-6CE0-4603-9A41-43F2075B1D29}">
  <dimension ref="A1:J35"/>
  <sheetViews>
    <sheetView workbookViewId="0">
      <selection activeCell="E32" sqref="E32"/>
    </sheetView>
  </sheetViews>
  <sheetFormatPr defaultRowHeight="14.5"/>
  <cols>
    <col min="1" max="1" width="30.81640625" customWidth="1"/>
    <col min="9" max="9" width="17" customWidth="1"/>
  </cols>
  <sheetData>
    <row r="1" spans="1:10">
      <c r="A1" t="s">
        <v>331</v>
      </c>
      <c r="I1" t="s">
        <v>306</v>
      </c>
    </row>
    <row r="2" spans="1:10">
      <c r="A2" t="s">
        <v>283</v>
      </c>
      <c r="B2" t="s">
        <v>305</v>
      </c>
      <c r="I2" s="58" t="s">
        <v>307</v>
      </c>
    </row>
    <row r="3" spans="1:10">
      <c r="A3" s="58" t="s">
        <v>284</v>
      </c>
      <c r="I3" t="s">
        <v>308</v>
      </c>
      <c r="J3" t="s">
        <v>305</v>
      </c>
    </row>
    <row r="4" spans="1:10">
      <c r="A4" t="s">
        <v>285</v>
      </c>
      <c r="B4" t="s">
        <v>305</v>
      </c>
      <c r="I4" s="58" t="s">
        <v>309</v>
      </c>
    </row>
    <row r="5" spans="1:10">
      <c r="A5" t="s">
        <v>286</v>
      </c>
      <c r="B5" t="s">
        <v>305</v>
      </c>
      <c r="I5" s="58" t="s">
        <v>310</v>
      </c>
    </row>
    <row r="6" spans="1:10">
      <c r="A6" t="s">
        <v>287</v>
      </c>
      <c r="B6" t="s">
        <v>305</v>
      </c>
      <c r="I6" s="58" t="s">
        <v>311</v>
      </c>
    </row>
    <row r="7" spans="1:10">
      <c r="A7" t="s">
        <v>288</v>
      </c>
      <c r="B7" t="s">
        <v>305</v>
      </c>
      <c r="I7" s="58" t="s">
        <v>312</v>
      </c>
    </row>
    <row r="8" spans="1:10">
      <c r="A8" t="s">
        <v>289</v>
      </c>
      <c r="B8" t="s">
        <v>305</v>
      </c>
      <c r="I8" s="58" t="s">
        <v>313</v>
      </c>
    </row>
    <row r="9" spans="1:10">
      <c r="A9" t="s">
        <v>290</v>
      </c>
      <c r="B9" t="s">
        <v>305</v>
      </c>
      <c r="I9" s="58" t="s">
        <v>314</v>
      </c>
    </row>
    <row r="10" spans="1:10">
      <c r="A10" t="s">
        <v>291</v>
      </c>
      <c r="B10" t="s">
        <v>305</v>
      </c>
      <c r="I10" s="58" t="s">
        <v>315</v>
      </c>
    </row>
    <row r="11" spans="1:10">
      <c r="A11" t="s">
        <v>292</v>
      </c>
      <c r="B11" t="s">
        <v>305</v>
      </c>
      <c r="I11" s="58" t="s">
        <v>316</v>
      </c>
    </row>
    <row r="12" spans="1:10">
      <c r="A12" s="58" t="s">
        <v>293</v>
      </c>
      <c r="I12" t="s">
        <v>317</v>
      </c>
      <c r="J12" t="s">
        <v>305</v>
      </c>
    </row>
    <row r="13" spans="1:10">
      <c r="A13" s="58" t="s">
        <v>294</v>
      </c>
      <c r="I13" t="s">
        <v>288</v>
      </c>
      <c r="J13" t="s">
        <v>305</v>
      </c>
    </row>
    <row r="14" spans="1:10">
      <c r="A14" s="58" t="s">
        <v>295</v>
      </c>
      <c r="I14" t="s">
        <v>289</v>
      </c>
      <c r="J14" t="s">
        <v>305</v>
      </c>
    </row>
    <row r="15" spans="1:10">
      <c r="A15" s="58" t="s">
        <v>296</v>
      </c>
      <c r="I15" s="58" t="s">
        <v>318</v>
      </c>
    </row>
    <row r="16" spans="1:10">
      <c r="A16" s="58" t="s">
        <v>297</v>
      </c>
      <c r="I16" s="58" t="s">
        <v>319</v>
      </c>
    </row>
    <row r="17" spans="1:10">
      <c r="A17" s="58" t="s">
        <v>298</v>
      </c>
      <c r="I17" s="58" t="s">
        <v>320</v>
      </c>
    </row>
    <row r="18" spans="1:10">
      <c r="A18" t="s">
        <v>299</v>
      </c>
      <c r="B18" t="s">
        <v>305</v>
      </c>
      <c r="I18" t="s">
        <v>321</v>
      </c>
      <c r="J18" t="s">
        <v>305</v>
      </c>
    </row>
    <row r="19" spans="1:10">
      <c r="A19" s="58" t="s">
        <v>300</v>
      </c>
      <c r="I19" t="s">
        <v>291</v>
      </c>
      <c r="J19" t="s">
        <v>305</v>
      </c>
    </row>
    <row r="20" spans="1:10">
      <c r="A20" t="s">
        <v>301</v>
      </c>
      <c r="B20" t="s">
        <v>305</v>
      </c>
      <c r="I20" s="58" t="s">
        <v>284</v>
      </c>
    </row>
    <row r="21" spans="1:10">
      <c r="A21" s="58" t="s">
        <v>302</v>
      </c>
      <c r="I21" s="58" t="s">
        <v>322</v>
      </c>
    </row>
    <row r="22" spans="1:10">
      <c r="A22" s="58" t="s">
        <v>303</v>
      </c>
      <c r="I22" s="58" t="s">
        <v>323</v>
      </c>
    </row>
    <row r="23" spans="1:10">
      <c r="A23" s="58" t="s">
        <v>304</v>
      </c>
      <c r="I23" t="s">
        <v>324</v>
      </c>
      <c r="J23" t="s">
        <v>305</v>
      </c>
    </row>
    <row r="24" spans="1:10">
      <c r="I24" s="58" t="s">
        <v>325</v>
      </c>
    </row>
    <row r="25" spans="1:10">
      <c r="I25" s="58" t="s">
        <v>326</v>
      </c>
    </row>
    <row r="26" spans="1:10">
      <c r="I26" s="58" t="s">
        <v>327</v>
      </c>
    </row>
    <row r="27" spans="1:10">
      <c r="I27" s="58" t="s">
        <v>328</v>
      </c>
    </row>
    <row r="28" spans="1:10">
      <c r="I28" s="58" t="s">
        <v>292</v>
      </c>
    </row>
    <row r="29" spans="1:10">
      <c r="I29" t="s">
        <v>329</v>
      </c>
      <c r="J29" t="s">
        <v>305</v>
      </c>
    </row>
    <row r="30" spans="1:10">
      <c r="I30" s="58" t="s">
        <v>293</v>
      </c>
    </row>
    <row r="31" spans="1:10">
      <c r="I31" s="58" t="s">
        <v>294</v>
      </c>
    </row>
    <row r="32" spans="1:10">
      <c r="I32" s="58" t="s">
        <v>295</v>
      </c>
    </row>
    <row r="33" spans="9:9">
      <c r="I33" s="58" t="s">
        <v>296</v>
      </c>
    </row>
    <row r="34" spans="9:9">
      <c r="I34" s="58" t="s">
        <v>297</v>
      </c>
    </row>
    <row r="35" spans="9:9">
      <c r="I35" s="58" t="s">
        <v>330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summary_mapping</vt:lpstr>
      <vt:lpstr>data_map</vt:lpstr>
      <vt:lpstr>imdb_tables_key</vt:lpstr>
      <vt:lpstr>url_query</vt:lpstr>
      <vt:lpstr>my_imdb_tables</vt:lpstr>
      <vt:lpstr>top_shows</vt:lpstr>
      <vt:lpstr>cleaned_juypter_fields</vt:lpstr>
      <vt:lpstr>py_tables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</dc:creator>
  <cp:lastModifiedBy>Axander Wilson</cp:lastModifiedBy>
  <dcterms:created xsi:type="dcterms:W3CDTF">2019-01-29T00:02:07Z</dcterms:created>
  <dcterms:modified xsi:type="dcterms:W3CDTF">2019-01-30T23:01:33Z</dcterms:modified>
</cp:coreProperties>
</file>