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xampp\htdocs\CtrlStock\"/>
    </mc:Choice>
  </mc:AlternateContent>
  <xr:revisionPtr revIDLastSave="0" documentId="13_ncr:1_{2A59FF4D-554C-4D38-80E1-828D5AF5F46D}" xr6:coauthVersionLast="47" xr6:coauthVersionMax="47" xr10:uidLastSave="{00000000-0000-0000-0000-000000000000}"/>
  <bookViews>
    <workbookView xWindow="3375" yWindow="525" windowWidth="25125" windowHeight="15075" activeTab="1" xr2:uid="{00000000-000D-0000-FFFF-FFFF00000000}"/>
  </bookViews>
  <sheets>
    <sheet name="STOCK NEXO" sheetId="1" r:id="rId1"/>
    <sheet name="COMPRA DEL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K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I3" i="2" s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" i="2"/>
  <c r="J2" i="2" s="1"/>
  <c r="H2" i="2"/>
  <c r="J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Pereyra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entre 6 y 10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entre 6 y 12</t>
        </r>
      </text>
    </comment>
    <comment ref="E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entre 6 y 12</t>
        </r>
      </text>
    </comment>
    <comment ref="E8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son nuevos, para limpiar bobinas y reemplazar el alcohol isopropílico. Se pueden comprar o no.</t>
        </r>
      </text>
    </comment>
    <comment ref="E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 porque tenemos 17 en stock, y pido 6 porque es la cantidad mínima que se puede pedir.</t>
        </r>
      </text>
    </comment>
    <comment ref="E10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entre 8 y 12</t>
        </r>
      </text>
    </comment>
    <comment ref="E12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entre 6 y 10</t>
        </r>
      </text>
    </comment>
    <comment ref="E13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urgentes, se piden 6 porque es el mínimo.</t>
        </r>
      </text>
    </comment>
    <comment ref="E14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 porque tenemos 8 en stock y duran bastante.</t>
        </r>
      </text>
    </comment>
    <comment ref="E1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 porque no se usan demasiado, se piden 6 porque es el mínimo</t>
        </r>
      </text>
    </comment>
    <comment ref="E18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 porque no se usan demasiado, se piden 6 porque es el mínimo</t>
        </r>
      </text>
    </comment>
    <comment ref="E20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Lucas Pereyra:</t>
        </r>
        <r>
          <rPr>
            <sz val="9"/>
            <color indexed="81"/>
            <rFont val="Tahoma"/>
            <charset val="1"/>
          </rPr>
          <t xml:space="preserve">
no son urgentes porque no se usan demasiado, se piden 6 porque es el mínimo</t>
        </r>
      </text>
    </comment>
  </commentList>
</comments>
</file>

<file path=xl/sharedStrings.xml><?xml version="1.0" encoding="utf-8"?>
<sst xmlns="http://schemas.openxmlformats.org/spreadsheetml/2006/main" count="229" uniqueCount="145">
  <si>
    <t>CODIGO</t>
  </si>
  <si>
    <t>PRODUCTO</t>
  </si>
  <si>
    <t>Limpiacontactos y desengrasante de gran precisión 440cc</t>
  </si>
  <si>
    <t>Limpiacontactos y desengrasante de gran precisión 230cc</t>
  </si>
  <si>
    <t>Alcohol isopropilico</t>
  </si>
  <si>
    <t>Limpiacontactos</t>
  </si>
  <si>
    <t>MARCA</t>
  </si>
  <si>
    <t>Delta</t>
  </si>
  <si>
    <t>Citrus</t>
  </si>
  <si>
    <t xml:space="preserve">Aire comprimido </t>
  </si>
  <si>
    <t>DETALLE</t>
  </si>
  <si>
    <t>Limpiador de flux</t>
  </si>
  <si>
    <t>Aceitex</t>
  </si>
  <si>
    <t>Flux protector</t>
  </si>
  <si>
    <t>Removedor de etiquetas</t>
  </si>
  <si>
    <t>Limpiacabezales</t>
  </si>
  <si>
    <t>Aislante</t>
  </si>
  <si>
    <t>Lubricante tunjet</t>
  </si>
  <si>
    <t xml:space="preserve">Lubricante  </t>
  </si>
  <si>
    <t>WD-40</t>
  </si>
  <si>
    <t>Alcohol isopropilico de alta pureza en botella 1000cc</t>
  </si>
  <si>
    <t>Alcohol isopropilico de alta pureza en aerosol 440cc</t>
  </si>
  <si>
    <t>Limpiacontactos en aerosol 440cc</t>
  </si>
  <si>
    <t xml:space="preserve">Limpiador de residuos de fluxes orgánicos y sintéticos 180cc </t>
  </si>
  <si>
    <t>Removedor de particulas de superficies sensibles 440cc</t>
  </si>
  <si>
    <t>Removedor de polvo y particulas 400cc</t>
  </si>
  <si>
    <t>Flux protector para soldaduras de circuitos impresos 180cc</t>
  </si>
  <si>
    <t>Removedor de etiquetas para despegar etiquetas autoadhesivas, stickers y cintas 330cc</t>
  </si>
  <si>
    <t>Limpiacabezales de audio, video, y computación 140cc</t>
  </si>
  <si>
    <t>Aislante para alta tensión y protector acrílico 180cc</t>
  </si>
  <si>
    <t>Lubricante anticorrosivo multiuso protector de oxidación destrabante antihumedad 440cc</t>
  </si>
  <si>
    <t>WD-40 300cc</t>
  </si>
  <si>
    <t>STOCK USADOS</t>
  </si>
  <si>
    <t>STOCK NUEVOS</t>
  </si>
  <si>
    <t>Hisopos</t>
  </si>
  <si>
    <t>Hisopos de limpieza de espuma poliuretánica</t>
  </si>
  <si>
    <t>Flux en gel</t>
  </si>
  <si>
    <t>Flux para soldaduras de circuitos de montaje superficial 10cc</t>
  </si>
  <si>
    <t xml:space="preserve">Grasa siliconada </t>
  </si>
  <si>
    <t>Grasa siliconada disipadora de calor para transferencia termica de semiconductores 10cc</t>
  </si>
  <si>
    <t>Paños azules</t>
  </si>
  <si>
    <t>Paños de limpieza con bajo desprendimiento de fibras</t>
  </si>
  <si>
    <t>Rollo de papel</t>
  </si>
  <si>
    <t>Rollo de papel celulosa para propositos generales</t>
  </si>
  <si>
    <t>Grasa siliconada disipadora de calor con particulas metálicas</t>
  </si>
  <si>
    <t>Pintura conductora</t>
  </si>
  <si>
    <t>Aislante acrílico</t>
  </si>
  <si>
    <t>Pintura conductora para la reparación de circuitos impresos 6g</t>
  </si>
  <si>
    <t>Aislante acrílico laca protectora flexible 60cc</t>
  </si>
  <si>
    <t xml:space="preserve">STOCK NEXO </t>
  </si>
  <si>
    <t>Malla desoldante</t>
  </si>
  <si>
    <t>Localizador de fallas</t>
  </si>
  <si>
    <t>NECESITAMOS</t>
  </si>
  <si>
    <t>INFO</t>
  </si>
  <si>
    <t>Contacmatic super verde 440cc</t>
  </si>
  <si>
    <t>Compitt prophyl 440cc</t>
  </si>
  <si>
    <t>Compitt prophyl - Alcohol isopropílico - A granel 1l</t>
  </si>
  <si>
    <t>CATEGORIA</t>
  </si>
  <si>
    <t>Productos misceláneos</t>
  </si>
  <si>
    <t>Removedor de flux 180cc</t>
  </si>
  <si>
    <t>Fluxes, removedores, aislantes y enfriantes</t>
  </si>
  <si>
    <t>Removedores de particulas</t>
  </si>
  <si>
    <t>Compitt or con catillo accusol 440cc</t>
  </si>
  <si>
    <t>Contacflux 180cc</t>
  </si>
  <si>
    <t xml:space="preserve">Removedor de etiquetas </t>
  </si>
  <si>
    <t>Aislamatic</t>
  </si>
  <si>
    <t>Productos de limpieza</t>
  </si>
  <si>
    <t>Hisopos de poliuretano x100 unidades</t>
  </si>
  <si>
    <t>Contacflux gel 10cc</t>
  </si>
  <si>
    <t>Limpiacontactos y desengrasantes</t>
  </si>
  <si>
    <t>Pintura de plata 6g</t>
  </si>
  <si>
    <t>Compitt blue wipes</t>
  </si>
  <si>
    <t>Papel de celulosa</t>
  </si>
  <si>
    <t>Malla desoldante 2.5mm</t>
  </si>
  <si>
    <t>Malla desoldante 3.5mm</t>
  </si>
  <si>
    <t>Localizador de fallas 440cc</t>
  </si>
  <si>
    <t>Limpiador de cables</t>
  </si>
  <si>
    <t>Limpiamanos</t>
  </si>
  <si>
    <t>Limpiacarcazas</t>
  </si>
  <si>
    <t>Limpia carcazas y gabinetes</t>
  </si>
  <si>
    <t>Limpia carcazas y gabinetes a granel 1l</t>
  </si>
  <si>
    <t>Resina</t>
  </si>
  <si>
    <t>Resina de limpieza de soldadores 50g</t>
  </si>
  <si>
    <t>Decapante</t>
  </si>
  <si>
    <t>Decapante para soldaduras 5cc</t>
  </si>
  <si>
    <t>ENVASE</t>
  </si>
  <si>
    <t>CANTIDAD</t>
  </si>
  <si>
    <t>PRECIO</t>
  </si>
  <si>
    <t>IVA</t>
  </si>
  <si>
    <t>TASA IVA</t>
  </si>
  <si>
    <t>IMPORTE FINAL</t>
  </si>
  <si>
    <t>TOTAL</t>
  </si>
  <si>
    <t>CATEGORÍA</t>
  </si>
  <si>
    <t>PHXL</t>
  </si>
  <si>
    <t>CÓDIGO</t>
  </si>
  <si>
    <t>440cc</t>
  </si>
  <si>
    <t xml:space="preserve">1000cc </t>
  </si>
  <si>
    <t xml:space="preserve">PH </t>
  </si>
  <si>
    <t>CSGV</t>
  </si>
  <si>
    <t>Compitt prophyl - Alcohol isopropílico de alta pureza</t>
  </si>
  <si>
    <t>Contacmatic super verde - con propelente CO2</t>
  </si>
  <si>
    <t>Productos para limpieza</t>
  </si>
  <si>
    <t>Hisopos de poliuretano</t>
  </si>
  <si>
    <t>x 100 un.</t>
  </si>
  <si>
    <t>HX100</t>
  </si>
  <si>
    <t>Compitt blue wipes - paños de alta absorción</t>
  </si>
  <si>
    <t>Rollo papel celulosa</t>
  </si>
  <si>
    <t>PAÑOXB</t>
  </si>
  <si>
    <t>ROLLO</t>
  </si>
  <si>
    <t>bobina X 190</t>
  </si>
  <si>
    <t>bobina 360m.</t>
  </si>
  <si>
    <t>Limpia carcazas - líquido limpiador</t>
  </si>
  <si>
    <t>LIMP1</t>
  </si>
  <si>
    <t>Removedores de partículas</t>
  </si>
  <si>
    <t>ORGA</t>
  </si>
  <si>
    <t>Compitt or - Removedores de particulas</t>
  </si>
  <si>
    <t>Removedor de flux</t>
  </si>
  <si>
    <t>180cc</t>
  </si>
  <si>
    <t>Contacflux - Protector de flux orgánico</t>
  </si>
  <si>
    <t>RFX</t>
  </si>
  <si>
    <t>CFX</t>
  </si>
  <si>
    <t>DESP</t>
  </si>
  <si>
    <t>330cc</t>
  </si>
  <si>
    <t>Aislamatic - lacra protectora acrílica en aerosol</t>
  </si>
  <si>
    <t>A</t>
  </si>
  <si>
    <t>GEL</t>
  </si>
  <si>
    <t>Contacflux gel</t>
  </si>
  <si>
    <t>jeringa 10cc</t>
  </si>
  <si>
    <t>60cc</t>
  </si>
  <si>
    <t>AA</t>
  </si>
  <si>
    <t>3.5mm</t>
  </si>
  <si>
    <t>2.5mm</t>
  </si>
  <si>
    <t>MALLA3</t>
  </si>
  <si>
    <t xml:space="preserve">MALLA </t>
  </si>
  <si>
    <t>LF</t>
  </si>
  <si>
    <t>Resina de limpieza para soldadores</t>
  </si>
  <si>
    <t>RL</t>
  </si>
  <si>
    <t>pote 40g</t>
  </si>
  <si>
    <t>Pintura de plata</t>
  </si>
  <si>
    <t>6g</t>
  </si>
  <si>
    <t>PLCH</t>
  </si>
  <si>
    <t>DECA</t>
  </si>
  <si>
    <t>Decapante para soldadura sobre superficies difíciles</t>
  </si>
  <si>
    <t>5cc</t>
  </si>
  <si>
    <t>LO AMARILLO ES URGENTE, EN EL RESTO DE COSAS COLOQUE UN COMENTARIO EN CADA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</si>
</sst>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/>
    <xf numFmtId="0" fontId="0" fillId="0" borderId="2" xfId="0" applyBorder="1"/>
    <xf numFmtId="9" fontId="0" fillId="0" borderId="0" xfId="2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2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2" applyFon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44" fontId="0" fillId="0" borderId="1" xfId="1" applyFont="1" applyBorder="1"/>
    <xf numFmtId="44" fontId="0" fillId="0" borderId="10" xfId="1" applyFont="1" applyBorder="1" applyAlignment="1"/>
    <xf numFmtId="44" fontId="0" fillId="0" borderId="11" xfId="1" applyFont="1" applyBorder="1" applyAlignment="1"/>
    <xf numFmtId="44" fontId="0" fillId="0" borderId="10" xfId="0" applyNumberFormat="1" applyBorder="1"/>
    <xf numFmtId="44" fontId="0" fillId="0" borderId="11" xfId="0" applyNumberFormat="1" applyBorder="1"/>
    <xf numFmtId="44" fontId="0" fillId="2" borderId="1" xfId="0" applyNumberFormat="1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7" workbookViewId="0">
      <selection activeCell="B36" sqref="B36"/>
    </sheetView>
  </sheetViews>
  <sheetFormatPr defaultColWidth="11.42578125" defaultRowHeight="15" x14ac:dyDescent="0.25"/>
  <cols>
    <col min="1" max="1" width="8.140625" bestFit="1" customWidth="1"/>
    <col min="2" max="2" width="23.140625" bestFit="1" customWidth="1"/>
    <col min="3" max="3" width="81.42578125" bestFit="1" customWidth="1"/>
    <col min="4" max="4" width="7.7109375" bestFit="1" customWidth="1"/>
    <col min="5" max="5" width="14.42578125" bestFit="1" customWidth="1"/>
    <col min="6" max="6" width="14.5703125" bestFit="1" customWidth="1"/>
    <col min="7" max="7" width="13.5703125" bestFit="1" customWidth="1"/>
  </cols>
  <sheetData>
    <row r="1" spans="1:9" x14ac:dyDescent="0.25">
      <c r="A1" s="39" t="s">
        <v>49</v>
      </c>
      <c r="B1" s="39"/>
      <c r="C1" s="39"/>
      <c r="D1" s="39"/>
      <c r="E1" s="39"/>
      <c r="F1" s="39"/>
    </row>
    <row r="2" spans="1:9" x14ac:dyDescent="0.25">
      <c r="A2" t="s">
        <v>0</v>
      </c>
      <c r="B2" t="s">
        <v>1</v>
      </c>
      <c r="C2" t="s">
        <v>10</v>
      </c>
      <c r="D2" t="s">
        <v>6</v>
      </c>
      <c r="E2" t="s">
        <v>32</v>
      </c>
      <c r="F2" t="s">
        <v>33</v>
      </c>
      <c r="G2" t="s">
        <v>52</v>
      </c>
      <c r="H2" t="s">
        <v>53</v>
      </c>
      <c r="I2" t="s">
        <v>57</v>
      </c>
    </row>
    <row r="3" spans="1:9" s="2" customFormat="1" x14ac:dyDescent="0.25">
      <c r="B3" s="2" t="s">
        <v>5</v>
      </c>
      <c r="C3" s="2" t="s">
        <v>2</v>
      </c>
      <c r="D3" s="2" t="s">
        <v>7</v>
      </c>
      <c r="E3" s="3">
        <v>3</v>
      </c>
      <c r="F3" s="3">
        <v>7</v>
      </c>
      <c r="G3" s="3">
        <v>12</v>
      </c>
      <c r="H3" s="2" t="s">
        <v>54</v>
      </c>
      <c r="I3" s="2" t="s">
        <v>69</v>
      </c>
    </row>
    <row r="4" spans="1:9" x14ac:dyDescent="0.25">
      <c r="B4" t="s">
        <v>5</v>
      </c>
      <c r="C4" t="s">
        <v>3</v>
      </c>
      <c r="D4" t="s">
        <v>7</v>
      </c>
      <c r="E4" s="1">
        <v>4</v>
      </c>
      <c r="F4" s="1">
        <v>12</v>
      </c>
      <c r="G4" s="1"/>
    </row>
    <row r="5" spans="1:9" x14ac:dyDescent="0.25">
      <c r="B5" t="s">
        <v>5</v>
      </c>
      <c r="C5" t="s">
        <v>22</v>
      </c>
      <c r="D5" t="s">
        <v>8</v>
      </c>
      <c r="E5" s="1">
        <v>0</v>
      </c>
      <c r="F5" s="1">
        <v>9</v>
      </c>
      <c r="G5" s="1"/>
    </row>
    <row r="6" spans="1:9" s="2" customFormat="1" x14ac:dyDescent="0.25">
      <c r="B6" s="2" t="s">
        <v>4</v>
      </c>
      <c r="C6" s="2" t="s">
        <v>20</v>
      </c>
      <c r="D6" s="2" t="s">
        <v>7</v>
      </c>
      <c r="E6" s="3">
        <v>2</v>
      </c>
      <c r="F6" s="3">
        <v>10</v>
      </c>
      <c r="G6" s="3">
        <v>10</v>
      </c>
      <c r="H6" s="2" t="s">
        <v>56</v>
      </c>
      <c r="I6" s="2" t="s">
        <v>69</v>
      </c>
    </row>
    <row r="7" spans="1:9" s="2" customFormat="1" x14ac:dyDescent="0.25">
      <c r="B7" s="2" t="s">
        <v>4</v>
      </c>
      <c r="C7" s="2" t="s">
        <v>21</v>
      </c>
      <c r="D7" s="2" t="s">
        <v>7</v>
      </c>
      <c r="E7" s="3">
        <v>5</v>
      </c>
      <c r="F7" s="3">
        <v>9</v>
      </c>
      <c r="G7" s="3">
        <v>12</v>
      </c>
      <c r="H7" s="2" t="s">
        <v>55</v>
      </c>
      <c r="I7" s="2" t="s">
        <v>69</v>
      </c>
    </row>
    <row r="8" spans="1:9" s="6" customFormat="1" x14ac:dyDescent="0.25">
      <c r="B8" s="6" t="s">
        <v>11</v>
      </c>
      <c r="C8" s="6" t="s">
        <v>23</v>
      </c>
      <c r="D8" s="6" t="s">
        <v>7</v>
      </c>
      <c r="E8" s="7">
        <v>5</v>
      </c>
      <c r="F8" s="7">
        <v>8</v>
      </c>
      <c r="G8" s="7">
        <v>12</v>
      </c>
      <c r="H8" s="6" t="s">
        <v>59</v>
      </c>
      <c r="I8" s="6" t="s">
        <v>60</v>
      </c>
    </row>
    <row r="9" spans="1:9" s="4" customFormat="1" x14ac:dyDescent="0.25">
      <c r="B9" s="4" t="s">
        <v>9</v>
      </c>
      <c r="C9" s="4" t="s">
        <v>24</v>
      </c>
      <c r="D9" s="4" t="s">
        <v>7</v>
      </c>
      <c r="E9" s="5">
        <v>4</v>
      </c>
      <c r="F9" s="5">
        <v>17</v>
      </c>
      <c r="G9" s="5">
        <v>6</v>
      </c>
      <c r="H9" s="4" t="s">
        <v>62</v>
      </c>
      <c r="I9" s="4" t="s">
        <v>61</v>
      </c>
    </row>
    <row r="10" spans="1:9" x14ac:dyDescent="0.25">
      <c r="B10" t="s">
        <v>9</v>
      </c>
      <c r="C10" t="s">
        <v>25</v>
      </c>
      <c r="D10" t="s">
        <v>12</v>
      </c>
      <c r="E10" s="1">
        <v>1</v>
      </c>
      <c r="F10" s="1">
        <v>3</v>
      </c>
      <c r="G10" s="1"/>
    </row>
    <row r="11" spans="1:9" s="6" customFormat="1" x14ac:dyDescent="0.25">
      <c r="B11" s="6" t="s">
        <v>13</v>
      </c>
      <c r="C11" s="6" t="s">
        <v>26</v>
      </c>
      <c r="D11" s="6" t="s">
        <v>7</v>
      </c>
      <c r="E11" s="7">
        <v>0</v>
      </c>
      <c r="F11" s="7">
        <v>2</v>
      </c>
      <c r="G11" s="7">
        <v>6</v>
      </c>
      <c r="H11" s="6" t="s">
        <v>63</v>
      </c>
      <c r="I11" s="6" t="s">
        <v>60</v>
      </c>
    </row>
    <row r="12" spans="1:9" s="6" customFormat="1" x14ac:dyDescent="0.25">
      <c r="B12" s="6" t="s">
        <v>14</v>
      </c>
      <c r="C12" s="6" t="s">
        <v>27</v>
      </c>
      <c r="D12" s="6" t="s">
        <v>7</v>
      </c>
      <c r="E12" s="7">
        <v>2</v>
      </c>
      <c r="F12" s="7">
        <v>3</v>
      </c>
      <c r="G12" s="7">
        <v>10</v>
      </c>
      <c r="H12" s="6" t="s">
        <v>64</v>
      </c>
      <c r="I12" s="6" t="s">
        <v>60</v>
      </c>
    </row>
    <row r="13" spans="1:9" x14ac:dyDescent="0.25">
      <c r="B13" t="s">
        <v>15</v>
      </c>
      <c r="C13" t="s">
        <v>28</v>
      </c>
      <c r="D13" t="s">
        <v>7</v>
      </c>
      <c r="E13" s="1">
        <v>0</v>
      </c>
      <c r="F13" s="1">
        <v>1</v>
      </c>
      <c r="G13" s="1"/>
    </row>
    <row r="14" spans="1:9" s="6" customFormat="1" x14ac:dyDescent="0.25">
      <c r="B14" s="6" t="s">
        <v>16</v>
      </c>
      <c r="C14" s="6" t="s">
        <v>29</v>
      </c>
      <c r="D14" s="6" t="s">
        <v>7</v>
      </c>
      <c r="E14" s="7">
        <v>1</v>
      </c>
      <c r="F14" s="7">
        <v>0</v>
      </c>
      <c r="G14" s="7">
        <v>6</v>
      </c>
      <c r="H14" s="6" t="s">
        <v>65</v>
      </c>
      <c r="I14" s="6" t="s">
        <v>60</v>
      </c>
    </row>
    <row r="15" spans="1:9" x14ac:dyDescent="0.25">
      <c r="B15" t="s">
        <v>17</v>
      </c>
      <c r="C15" t="s">
        <v>30</v>
      </c>
      <c r="D15" t="s">
        <v>7</v>
      </c>
      <c r="E15" s="1">
        <v>0</v>
      </c>
      <c r="F15" s="1">
        <v>1</v>
      </c>
      <c r="G15" s="1"/>
    </row>
    <row r="16" spans="1:9" x14ac:dyDescent="0.25">
      <c r="B16" t="s">
        <v>18</v>
      </c>
      <c r="C16" t="s">
        <v>31</v>
      </c>
      <c r="D16" t="s">
        <v>19</v>
      </c>
      <c r="E16" s="1">
        <v>0</v>
      </c>
      <c r="F16" s="1">
        <v>1</v>
      </c>
      <c r="G16" s="1"/>
    </row>
    <row r="17" spans="1:9" s="8" customFormat="1" x14ac:dyDescent="0.25">
      <c r="B17" s="8" t="s">
        <v>34</v>
      </c>
      <c r="C17" s="8" t="s">
        <v>35</v>
      </c>
      <c r="D17" s="8" t="s">
        <v>7</v>
      </c>
      <c r="E17" s="9">
        <v>0</v>
      </c>
      <c r="F17" s="9">
        <v>0</v>
      </c>
      <c r="G17" s="9">
        <v>2</v>
      </c>
      <c r="H17" s="8" t="s">
        <v>67</v>
      </c>
      <c r="I17" s="8" t="s">
        <v>66</v>
      </c>
    </row>
    <row r="18" spans="1:9" s="6" customFormat="1" x14ac:dyDescent="0.25">
      <c r="B18" s="6" t="s">
        <v>36</v>
      </c>
      <c r="C18" s="6" t="s">
        <v>37</v>
      </c>
      <c r="D18" s="6" t="s">
        <v>7</v>
      </c>
      <c r="E18" s="7">
        <v>0</v>
      </c>
      <c r="F18" s="7">
        <v>8</v>
      </c>
      <c r="G18" s="7">
        <v>6</v>
      </c>
      <c r="H18" s="6" t="s">
        <v>68</v>
      </c>
      <c r="I18" s="6" t="s">
        <v>60</v>
      </c>
    </row>
    <row r="19" spans="1:9" x14ac:dyDescent="0.25">
      <c r="B19" t="s">
        <v>38</v>
      </c>
      <c r="C19" t="s">
        <v>39</v>
      </c>
      <c r="D19" t="s">
        <v>7</v>
      </c>
      <c r="E19" s="1">
        <v>0</v>
      </c>
      <c r="F19" s="1">
        <v>4</v>
      </c>
      <c r="G19" s="1"/>
    </row>
    <row r="20" spans="1:9" x14ac:dyDescent="0.25">
      <c r="B20" t="s">
        <v>38</v>
      </c>
      <c r="C20" t="s">
        <v>44</v>
      </c>
      <c r="D20" t="s">
        <v>7</v>
      </c>
      <c r="E20" s="1">
        <v>0</v>
      </c>
      <c r="F20" s="1">
        <v>22</v>
      </c>
      <c r="G20" s="1"/>
    </row>
    <row r="21" spans="1:9" s="10" customFormat="1" x14ac:dyDescent="0.25">
      <c r="A21" s="12"/>
      <c r="B21" s="10" t="s">
        <v>45</v>
      </c>
      <c r="C21" s="10" t="s">
        <v>47</v>
      </c>
      <c r="D21" s="10" t="s">
        <v>7</v>
      </c>
      <c r="E21" s="11">
        <v>0</v>
      </c>
      <c r="F21" s="11">
        <v>2</v>
      </c>
      <c r="G21" s="11">
        <v>6</v>
      </c>
      <c r="H21" s="10" t="s">
        <v>70</v>
      </c>
      <c r="I21" s="10" t="s">
        <v>58</v>
      </c>
    </row>
    <row r="22" spans="1:9" s="6" customFormat="1" x14ac:dyDescent="0.25">
      <c r="B22" s="6" t="s">
        <v>46</v>
      </c>
      <c r="C22" s="6" t="s">
        <v>48</v>
      </c>
      <c r="D22" s="6" t="s">
        <v>7</v>
      </c>
      <c r="E22" s="7">
        <v>0</v>
      </c>
      <c r="F22" s="7">
        <v>2</v>
      </c>
      <c r="G22" s="7">
        <v>6</v>
      </c>
      <c r="H22" s="6" t="s">
        <v>46</v>
      </c>
      <c r="I22" s="6" t="s">
        <v>60</v>
      </c>
    </row>
    <row r="23" spans="1:9" s="8" customFormat="1" x14ac:dyDescent="0.25">
      <c r="B23" s="8" t="s">
        <v>40</v>
      </c>
      <c r="C23" s="8" t="s">
        <v>41</v>
      </c>
      <c r="D23" s="8" t="s">
        <v>7</v>
      </c>
      <c r="E23" s="9">
        <v>1</v>
      </c>
      <c r="F23" s="9">
        <v>0</v>
      </c>
      <c r="G23" s="9">
        <v>6</v>
      </c>
      <c r="H23" s="8" t="s">
        <v>71</v>
      </c>
      <c r="I23" s="8" t="s">
        <v>66</v>
      </c>
    </row>
    <row r="24" spans="1:9" s="8" customFormat="1" x14ac:dyDescent="0.25">
      <c r="B24" s="8" t="s">
        <v>42</v>
      </c>
      <c r="C24" s="8" t="s">
        <v>43</v>
      </c>
      <c r="D24" s="8" t="s">
        <v>7</v>
      </c>
      <c r="E24" s="9">
        <v>0</v>
      </c>
      <c r="F24" s="9">
        <v>0</v>
      </c>
      <c r="G24" s="9">
        <v>6</v>
      </c>
      <c r="H24" s="8" t="s">
        <v>72</v>
      </c>
      <c r="I24" s="8" t="s">
        <v>66</v>
      </c>
    </row>
    <row r="25" spans="1:9" s="6" customFormat="1" x14ac:dyDescent="0.25">
      <c r="B25" s="6" t="s">
        <v>50</v>
      </c>
      <c r="C25" s="6" t="s">
        <v>73</v>
      </c>
      <c r="D25" s="6" t="s">
        <v>7</v>
      </c>
      <c r="E25" s="7">
        <v>0</v>
      </c>
      <c r="F25" s="7">
        <v>0</v>
      </c>
      <c r="G25" s="7">
        <v>10</v>
      </c>
      <c r="H25" s="6" t="s">
        <v>73</v>
      </c>
      <c r="I25" s="6" t="s">
        <v>60</v>
      </c>
    </row>
    <row r="26" spans="1:9" s="6" customFormat="1" x14ac:dyDescent="0.25">
      <c r="B26" s="6" t="s">
        <v>50</v>
      </c>
      <c r="C26" s="6" t="s">
        <v>74</v>
      </c>
      <c r="D26" s="6" t="s">
        <v>7</v>
      </c>
      <c r="E26" s="7">
        <v>1</v>
      </c>
      <c r="F26" s="7">
        <v>0</v>
      </c>
      <c r="G26" s="7">
        <v>10</v>
      </c>
      <c r="H26" s="6" t="s">
        <v>74</v>
      </c>
      <c r="I26" s="6" t="s">
        <v>60</v>
      </c>
    </row>
    <row r="27" spans="1:9" s="6" customFormat="1" x14ac:dyDescent="0.25">
      <c r="B27" s="6" t="s">
        <v>51</v>
      </c>
      <c r="C27" s="6" t="s">
        <v>51</v>
      </c>
      <c r="D27" s="6" t="s">
        <v>7</v>
      </c>
      <c r="E27" s="7">
        <v>0</v>
      </c>
      <c r="F27" s="7">
        <v>0</v>
      </c>
      <c r="G27" s="7">
        <v>6</v>
      </c>
      <c r="H27" s="6" t="s">
        <v>75</v>
      </c>
      <c r="I27" s="6" t="s">
        <v>60</v>
      </c>
    </row>
    <row r="28" spans="1:9" x14ac:dyDescent="0.25">
      <c r="B28" t="s">
        <v>76</v>
      </c>
      <c r="D28" t="s">
        <v>7</v>
      </c>
      <c r="E28" s="1">
        <v>0</v>
      </c>
      <c r="F28" s="1">
        <v>0</v>
      </c>
      <c r="G28" s="1"/>
    </row>
    <row r="29" spans="1:9" x14ac:dyDescent="0.25">
      <c r="B29" t="s">
        <v>77</v>
      </c>
      <c r="D29" t="s">
        <v>7</v>
      </c>
      <c r="E29" s="1">
        <v>0</v>
      </c>
      <c r="F29" s="1">
        <v>0</v>
      </c>
      <c r="G29" s="1"/>
    </row>
    <row r="30" spans="1:9" s="8" customFormat="1" x14ac:dyDescent="0.25">
      <c r="B30" s="8" t="s">
        <v>78</v>
      </c>
      <c r="C30" s="8" t="s">
        <v>79</v>
      </c>
      <c r="D30" s="8" t="s">
        <v>7</v>
      </c>
      <c r="E30" s="9">
        <v>0</v>
      </c>
      <c r="F30" s="9">
        <v>0</v>
      </c>
      <c r="G30" s="9">
        <v>6</v>
      </c>
      <c r="H30" s="8" t="s">
        <v>80</v>
      </c>
      <c r="I30" s="8" t="s">
        <v>66</v>
      </c>
    </row>
    <row r="31" spans="1:9" s="6" customFormat="1" x14ac:dyDescent="0.25">
      <c r="B31" s="6" t="s">
        <v>81</v>
      </c>
      <c r="C31" s="6" t="s">
        <v>82</v>
      </c>
      <c r="D31" s="6" t="s">
        <v>7</v>
      </c>
      <c r="E31" s="7">
        <v>0</v>
      </c>
      <c r="F31" s="7">
        <v>0</v>
      </c>
      <c r="G31" s="7">
        <v>6</v>
      </c>
      <c r="H31" s="6" t="s">
        <v>82</v>
      </c>
      <c r="I31" s="6" t="s">
        <v>60</v>
      </c>
    </row>
    <row r="32" spans="1:9" s="12" customFormat="1" x14ac:dyDescent="0.25">
      <c r="B32" s="12" t="s">
        <v>83</v>
      </c>
      <c r="C32" s="12" t="s">
        <v>84</v>
      </c>
      <c r="D32" s="12" t="s">
        <v>7</v>
      </c>
      <c r="E32" s="13">
        <v>0</v>
      </c>
      <c r="F32" s="13">
        <v>0</v>
      </c>
      <c r="G32" s="13">
        <v>10</v>
      </c>
      <c r="H32" s="12" t="s">
        <v>84</v>
      </c>
      <c r="I32" s="12" t="s">
        <v>58</v>
      </c>
    </row>
    <row r="33" spans="5:7" x14ac:dyDescent="0.25">
      <c r="E33" s="1"/>
      <c r="F33" s="1"/>
      <c r="G33" s="1"/>
    </row>
    <row r="34" spans="5:7" x14ac:dyDescent="0.25">
      <c r="E34" s="1"/>
      <c r="F34" s="1"/>
      <c r="G34" s="1"/>
    </row>
    <row r="35" spans="5:7" x14ac:dyDescent="0.25">
      <c r="E35" s="1"/>
      <c r="F35" s="1"/>
      <c r="G35" s="1"/>
    </row>
    <row r="36" spans="5:7" x14ac:dyDescent="0.25">
      <c r="E36" s="1"/>
      <c r="F36" s="1"/>
      <c r="G36" s="1"/>
    </row>
    <row r="37" spans="5:7" x14ac:dyDescent="0.25">
      <c r="E37" s="1"/>
      <c r="F37" s="1"/>
      <c r="G37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defaultColWidth="11.42578125" defaultRowHeight="15" x14ac:dyDescent="0.25"/>
  <cols>
    <col min="1" max="1" width="8.5703125" bestFit="1" customWidth="1"/>
    <col min="2" max="2" width="40.42578125" bestFit="1" customWidth="1"/>
    <col min="3" max="3" width="48.5703125" bestFit="1" customWidth="1"/>
    <col min="4" max="4" width="13" bestFit="1" customWidth="1"/>
    <col min="5" max="5" width="10.42578125" style="1" bestFit="1" customWidth="1"/>
    <col min="6" max="6" width="11.5703125" style="14" bestFit="1" customWidth="1"/>
    <col min="7" max="7" width="9.140625" style="15" bestFit="1" customWidth="1"/>
    <col min="8" max="8" width="11.5703125" bestFit="1" customWidth="1"/>
    <col min="9" max="9" width="15" bestFit="1" customWidth="1"/>
    <col min="10" max="10" width="13.7109375" bestFit="1" customWidth="1"/>
  </cols>
  <sheetData>
    <row r="1" spans="1:12" ht="15.75" thickBot="1" x14ac:dyDescent="0.3">
      <c r="A1" s="25" t="s">
        <v>94</v>
      </c>
      <c r="B1" s="30" t="s">
        <v>92</v>
      </c>
      <c r="C1" s="26" t="s">
        <v>10</v>
      </c>
      <c r="D1" s="30" t="s">
        <v>85</v>
      </c>
      <c r="E1" s="27" t="s">
        <v>86</v>
      </c>
      <c r="F1" s="33" t="s">
        <v>87</v>
      </c>
      <c r="G1" s="28" t="s">
        <v>89</v>
      </c>
      <c r="H1" s="30" t="s">
        <v>88</v>
      </c>
      <c r="I1" s="30" t="s">
        <v>90</v>
      </c>
      <c r="J1" s="29" t="s">
        <v>91</v>
      </c>
    </row>
    <row r="2" spans="1:12" x14ac:dyDescent="0.25">
      <c r="A2" s="17" t="s">
        <v>93</v>
      </c>
      <c r="B2" s="31" t="s">
        <v>69</v>
      </c>
      <c r="C2" t="s">
        <v>99</v>
      </c>
      <c r="D2" s="31" t="s">
        <v>96</v>
      </c>
      <c r="E2" s="1">
        <v>10</v>
      </c>
      <c r="F2" s="34">
        <v>1116.1400000000001</v>
      </c>
      <c r="G2" s="18">
        <v>0.21</v>
      </c>
      <c r="H2" s="36">
        <f>F2*G2</f>
        <v>234.38940000000002</v>
      </c>
      <c r="I2" s="36">
        <f>F2+H2</f>
        <v>1350.5294000000001</v>
      </c>
      <c r="J2" s="19">
        <f>E2*I2</f>
        <v>13505.294000000002</v>
      </c>
      <c r="K2" s="41">
        <f>F2+H2</f>
        <v>1350.5294000000001</v>
      </c>
      <c r="L2" s="41">
        <f>F2*G2</f>
        <v>234.38940000000002</v>
      </c>
    </row>
    <row r="3" spans="1:12" x14ac:dyDescent="0.25">
      <c r="A3" s="17" t="s">
        <v>97</v>
      </c>
      <c r="B3" s="31" t="s">
        <v>69</v>
      </c>
      <c r="C3" t="s">
        <v>99</v>
      </c>
      <c r="D3" s="31" t="s">
        <v>95</v>
      </c>
      <c r="E3" s="1">
        <v>12</v>
      </c>
      <c r="F3" s="34">
        <v>761.74</v>
      </c>
      <c r="G3" s="18">
        <v>0.21</v>
      </c>
      <c r="H3" s="36">
        <f>F3*G3</f>
        <v>159.96539999999999</v>
      </c>
      <c r="I3" s="36">
        <f t="shared" ref="I3:I22" si="0">F3+H3</f>
        <v>921.70540000000005</v>
      </c>
      <c r="J3" s="19">
        <f t="shared" ref="J3:J22" si="1">E3*I3</f>
        <v>11060.464800000002</v>
      </c>
    </row>
    <row r="4" spans="1:12" x14ac:dyDescent="0.25">
      <c r="A4" s="17" t="s">
        <v>98</v>
      </c>
      <c r="B4" s="31" t="s">
        <v>69</v>
      </c>
      <c r="C4" t="s">
        <v>100</v>
      </c>
      <c r="D4" s="31" t="s">
        <v>95</v>
      </c>
      <c r="E4" s="1">
        <v>12</v>
      </c>
      <c r="F4" s="34">
        <v>2908.61</v>
      </c>
      <c r="G4" s="18">
        <v>0.21</v>
      </c>
      <c r="H4" s="36">
        <f t="shared" ref="H4:H22" si="2">F4*G4</f>
        <v>610.80809999999997</v>
      </c>
      <c r="I4" s="36">
        <f t="shared" si="0"/>
        <v>3519.4180999999999</v>
      </c>
      <c r="J4" s="19">
        <f t="shared" si="1"/>
        <v>42233.017200000002</v>
      </c>
    </row>
    <row r="5" spans="1:12" x14ac:dyDescent="0.25">
      <c r="A5" s="17" t="s">
        <v>104</v>
      </c>
      <c r="B5" s="31" t="s">
        <v>101</v>
      </c>
      <c r="C5" t="s">
        <v>102</v>
      </c>
      <c r="D5" s="31" t="s">
        <v>103</v>
      </c>
      <c r="E5" s="7">
        <v>2</v>
      </c>
      <c r="F5" s="34">
        <v>8986.43</v>
      </c>
      <c r="G5" s="18">
        <v>0.21</v>
      </c>
      <c r="H5" s="36">
        <f t="shared" si="2"/>
        <v>1887.1503</v>
      </c>
      <c r="I5" s="36">
        <f t="shared" si="0"/>
        <v>10873.5803</v>
      </c>
      <c r="J5" s="19">
        <f t="shared" si="1"/>
        <v>21747.160599999999</v>
      </c>
    </row>
    <row r="6" spans="1:12" x14ac:dyDescent="0.25">
      <c r="A6" s="17" t="s">
        <v>107</v>
      </c>
      <c r="B6" s="31" t="s">
        <v>101</v>
      </c>
      <c r="C6" t="s">
        <v>105</v>
      </c>
      <c r="D6" s="31" t="s">
        <v>109</v>
      </c>
      <c r="E6" s="7">
        <v>6</v>
      </c>
      <c r="F6" s="34">
        <v>3942.44</v>
      </c>
      <c r="G6" s="18">
        <v>0.21</v>
      </c>
      <c r="H6" s="36">
        <f t="shared" si="2"/>
        <v>827.91239999999993</v>
      </c>
      <c r="I6" s="36">
        <f t="shared" si="0"/>
        <v>4770.3523999999998</v>
      </c>
      <c r="J6" s="19">
        <f t="shared" si="1"/>
        <v>28622.114399999999</v>
      </c>
    </row>
    <row r="7" spans="1:12" x14ac:dyDescent="0.25">
      <c r="A7" s="17" t="s">
        <v>108</v>
      </c>
      <c r="B7" s="31" t="s">
        <v>101</v>
      </c>
      <c r="C7" t="s">
        <v>106</v>
      </c>
      <c r="D7" s="31" t="s">
        <v>110</v>
      </c>
      <c r="E7" s="7">
        <v>6</v>
      </c>
      <c r="F7" s="34">
        <v>3582.25</v>
      </c>
      <c r="G7" s="18">
        <v>0.21</v>
      </c>
      <c r="H7" s="36">
        <f t="shared" si="2"/>
        <v>752.27249999999992</v>
      </c>
      <c r="I7" s="36">
        <f t="shared" si="0"/>
        <v>4334.5225</v>
      </c>
      <c r="J7" s="19">
        <f t="shared" si="1"/>
        <v>26007.135000000002</v>
      </c>
    </row>
    <row r="8" spans="1:12" x14ac:dyDescent="0.25">
      <c r="A8" s="17" t="s">
        <v>112</v>
      </c>
      <c r="B8" s="31" t="s">
        <v>101</v>
      </c>
      <c r="C8" t="s">
        <v>111</v>
      </c>
      <c r="D8" s="31" t="s">
        <v>96</v>
      </c>
      <c r="E8" s="1">
        <v>6</v>
      </c>
      <c r="F8" s="34">
        <v>699.8</v>
      </c>
      <c r="G8" s="18">
        <v>0.21</v>
      </c>
      <c r="H8" s="36">
        <f t="shared" si="2"/>
        <v>146.958</v>
      </c>
      <c r="I8" s="36">
        <f t="shared" si="0"/>
        <v>846.75799999999992</v>
      </c>
      <c r="J8" s="19">
        <f t="shared" si="1"/>
        <v>5080.5479999999998</v>
      </c>
    </row>
    <row r="9" spans="1:12" x14ac:dyDescent="0.25">
      <c r="A9" s="17" t="s">
        <v>114</v>
      </c>
      <c r="B9" s="31" t="s">
        <v>113</v>
      </c>
      <c r="C9" t="s">
        <v>115</v>
      </c>
      <c r="D9" s="31" t="s">
        <v>95</v>
      </c>
      <c r="E9" s="1">
        <v>6</v>
      </c>
      <c r="F9" s="34">
        <v>2875.62</v>
      </c>
      <c r="G9" s="18">
        <v>0.21</v>
      </c>
      <c r="H9" s="36">
        <f t="shared" si="2"/>
        <v>603.88019999999995</v>
      </c>
      <c r="I9" s="36">
        <f t="shared" si="0"/>
        <v>3479.5001999999999</v>
      </c>
      <c r="J9" s="19">
        <f t="shared" si="1"/>
        <v>20877.001199999999</v>
      </c>
    </row>
    <row r="10" spans="1:12" x14ac:dyDescent="0.25">
      <c r="A10" s="17" t="s">
        <v>119</v>
      </c>
      <c r="B10" s="31" t="s">
        <v>60</v>
      </c>
      <c r="C10" t="s">
        <v>116</v>
      </c>
      <c r="D10" s="31" t="s">
        <v>117</v>
      </c>
      <c r="E10" s="1">
        <v>12</v>
      </c>
      <c r="F10" s="34">
        <v>809</v>
      </c>
      <c r="G10" s="18">
        <v>0.21</v>
      </c>
      <c r="H10" s="36">
        <f t="shared" si="2"/>
        <v>169.89</v>
      </c>
      <c r="I10" s="36">
        <f t="shared" si="0"/>
        <v>978.89</v>
      </c>
      <c r="J10" s="19">
        <f t="shared" si="1"/>
        <v>11746.68</v>
      </c>
    </row>
    <row r="11" spans="1:12" x14ac:dyDescent="0.25">
      <c r="A11" s="17" t="s">
        <v>120</v>
      </c>
      <c r="B11" s="31" t="s">
        <v>60</v>
      </c>
      <c r="C11" t="s">
        <v>118</v>
      </c>
      <c r="D11" s="31" t="s">
        <v>117</v>
      </c>
      <c r="E11" s="7">
        <v>6</v>
      </c>
      <c r="F11" s="34">
        <v>580.51</v>
      </c>
      <c r="G11" s="18">
        <v>0.21</v>
      </c>
      <c r="H11" s="36">
        <f t="shared" si="2"/>
        <v>121.9071</v>
      </c>
      <c r="I11" s="36">
        <f t="shared" si="0"/>
        <v>702.4171</v>
      </c>
      <c r="J11" s="19">
        <f t="shared" si="1"/>
        <v>4214.5025999999998</v>
      </c>
    </row>
    <row r="12" spans="1:12" x14ac:dyDescent="0.25">
      <c r="A12" s="17" t="s">
        <v>121</v>
      </c>
      <c r="B12" s="31" t="s">
        <v>60</v>
      </c>
      <c r="C12" t="s">
        <v>14</v>
      </c>
      <c r="D12" s="31" t="s">
        <v>122</v>
      </c>
      <c r="E12" s="1">
        <v>10</v>
      </c>
      <c r="F12" s="34">
        <v>665.35</v>
      </c>
      <c r="G12" s="18">
        <v>0.21</v>
      </c>
      <c r="H12" s="36">
        <f t="shared" si="2"/>
        <v>139.7235</v>
      </c>
      <c r="I12" s="36">
        <f t="shared" si="0"/>
        <v>805.07349999999997</v>
      </c>
      <c r="J12" s="19">
        <f t="shared" si="1"/>
        <v>8050.7349999999997</v>
      </c>
    </row>
    <row r="13" spans="1:12" x14ac:dyDescent="0.25">
      <c r="A13" s="17" t="s">
        <v>124</v>
      </c>
      <c r="B13" s="31" t="s">
        <v>60</v>
      </c>
      <c r="C13" t="s">
        <v>123</v>
      </c>
      <c r="D13" s="31" t="s">
        <v>117</v>
      </c>
      <c r="E13" s="1">
        <v>6</v>
      </c>
      <c r="F13" s="34">
        <v>658.8</v>
      </c>
      <c r="G13" s="18">
        <v>0.21</v>
      </c>
      <c r="H13" s="36">
        <f t="shared" si="2"/>
        <v>138.34799999999998</v>
      </c>
      <c r="I13" s="36">
        <f t="shared" si="0"/>
        <v>797.14799999999991</v>
      </c>
      <c r="J13" s="19">
        <f t="shared" si="1"/>
        <v>4782.887999999999</v>
      </c>
    </row>
    <row r="14" spans="1:12" x14ac:dyDescent="0.25">
      <c r="A14" s="17" t="s">
        <v>125</v>
      </c>
      <c r="B14" s="31" t="s">
        <v>60</v>
      </c>
      <c r="C14" t="s">
        <v>126</v>
      </c>
      <c r="D14" s="31" t="s">
        <v>127</v>
      </c>
      <c r="E14" s="1">
        <v>6</v>
      </c>
      <c r="F14" s="34">
        <v>206.6</v>
      </c>
      <c r="G14" s="18">
        <v>0.21</v>
      </c>
      <c r="H14" s="36">
        <f t="shared" si="2"/>
        <v>43.385999999999996</v>
      </c>
      <c r="I14" s="36">
        <f t="shared" si="0"/>
        <v>249.98599999999999</v>
      </c>
      <c r="J14" s="19">
        <f t="shared" si="1"/>
        <v>1499.9159999999999</v>
      </c>
    </row>
    <row r="15" spans="1:12" x14ac:dyDescent="0.25">
      <c r="A15" s="17" t="s">
        <v>129</v>
      </c>
      <c r="B15" s="31" t="s">
        <v>60</v>
      </c>
      <c r="C15" t="s">
        <v>46</v>
      </c>
      <c r="D15" s="31" t="s">
        <v>128</v>
      </c>
      <c r="E15" s="1">
        <v>6</v>
      </c>
      <c r="F15" s="34">
        <v>491.76</v>
      </c>
      <c r="G15" s="18">
        <v>0.21</v>
      </c>
      <c r="H15" s="36">
        <f t="shared" si="2"/>
        <v>103.2696</v>
      </c>
      <c r="I15" s="36">
        <f t="shared" si="0"/>
        <v>595.02959999999996</v>
      </c>
      <c r="J15" s="19">
        <f t="shared" si="1"/>
        <v>3570.1776</v>
      </c>
    </row>
    <row r="16" spans="1:12" x14ac:dyDescent="0.25">
      <c r="A16" s="17" t="s">
        <v>132</v>
      </c>
      <c r="B16" s="31" t="s">
        <v>60</v>
      </c>
      <c r="C16" t="s">
        <v>50</v>
      </c>
      <c r="D16" s="31" t="s">
        <v>130</v>
      </c>
      <c r="E16" s="7">
        <v>10</v>
      </c>
      <c r="F16" s="34">
        <v>304.26</v>
      </c>
      <c r="G16" s="18">
        <v>0.21</v>
      </c>
      <c r="H16" s="36">
        <f t="shared" si="2"/>
        <v>63.894599999999997</v>
      </c>
      <c r="I16" s="36">
        <f t="shared" si="0"/>
        <v>368.15459999999996</v>
      </c>
      <c r="J16" s="19">
        <f t="shared" si="1"/>
        <v>3681.5459999999994</v>
      </c>
    </row>
    <row r="17" spans="1:10" x14ac:dyDescent="0.25">
      <c r="A17" s="17" t="s">
        <v>133</v>
      </c>
      <c r="B17" s="31" t="s">
        <v>60</v>
      </c>
      <c r="C17" t="s">
        <v>50</v>
      </c>
      <c r="D17" s="31" t="s">
        <v>131</v>
      </c>
      <c r="E17" s="7">
        <v>10</v>
      </c>
      <c r="F17" s="34">
        <v>252.55</v>
      </c>
      <c r="G17" s="18">
        <v>0.21</v>
      </c>
      <c r="H17" s="36">
        <f t="shared" si="2"/>
        <v>53.035499999999999</v>
      </c>
      <c r="I17" s="36">
        <f t="shared" si="0"/>
        <v>305.58550000000002</v>
      </c>
      <c r="J17" s="19">
        <f t="shared" si="1"/>
        <v>3055.8550000000005</v>
      </c>
    </row>
    <row r="18" spans="1:10" x14ac:dyDescent="0.25">
      <c r="A18" s="17" t="s">
        <v>134</v>
      </c>
      <c r="B18" s="31" t="s">
        <v>60</v>
      </c>
      <c r="C18" t="s">
        <v>51</v>
      </c>
      <c r="D18" s="31" t="s">
        <v>117</v>
      </c>
      <c r="E18" s="1">
        <v>6</v>
      </c>
      <c r="F18" s="34">
        <v>1409.92</v>
      </c>
      <c r="G18" s="18">
        <v>0.21</v>
      </c>
      <c r="H18" s="36">
        <f t="shared" si="2"/>
        <v>296.08319999999998</v>
      </c>
      <c r="I18" s="36">
        <f t="shared" si="0"/>
        <v>1706.0032000000001</v>
      </c>
      <c r="J18" s="19">
        <f t="shared" si="1"/>
        <v>10236.019200000001</v>
      </c>
    </row>
    <row r="19" spans="1:10" x14ac:dyDescent="0.25">
      <c r="A19" s="17" t="s">
        <v>136</v>
      </c>
      <c r="B19" s="31" t="s">
        <v>60</v>
      </c>
      <c r="C19" t="s">
        <v>135</v>
      </c>
      <c r="D19" s="31" t="s">
        <v>137</v>
      </c>
      <c r="E19" s="7">
        <v>6</v>
      </c>
      <c r="F19" s="34">
        <v>229.93</v>
      </c>
      <c r="G19" s="18">
        <v>0.21</v>
      </c>
      <c r="H19" s="36">
        <f t="shared" si="2"/>
        <v>48.285299999999999</v>
      </c>
      <c r="I19" s="36">
        <f t="shared" si="0"/>
        <v>278.21530000000001</v>
      </c>
      <c r="J19" s="19">
        <f t="shared" si="1"/>
        <v>1669.2918</v>
      </c>
    </row>
    <row r="20" spans="1:10" x14ac:dyDescent="0.25">
      <c r="A20" s="17" t="s">
        <v>140</v>
      </c>
      <c r="B20" s="31" t="s">
        <v>58</v>
      </c>
      <c r="C20" t="s">
        <v>138</v>
      </c>
      <c r="D20" s="31" t="s">
        <v>139</v>
      </c>
      <c r="E20" s="1">
        <v>6</v>
      </c>
      <c r="F20" s="34">
        <v>2933.25</v>
      </c>
      <c r="G20" s="18">
        <v>0.21</v>
      </c>
      <c r="H20" s="36">
        <f t="shared" si="2"/>
        <v>615.98249999999996</v>
      </c>
      <c r="I20" s="36">
        <f t="shared" si="0"/>
        <v>3549.2325000000001</v>
      </c>
      <c r="J20" s="19">
        <f t="shared" si="1"/>
        <v>21295.395</v>
      </c>
    </row>
    <row r="21" spans="1:10" x14ac:dyDescent="0.25">
      <c r="A21" s="17" t="s">
        <v>141</v>
      </c>
      <c r="B21" s="31" t="s">
        <v>58</v>
      </c>
      <c r="C21" t="s">
        <v>142</v>
      </c>
      <c r="D21" s="31" t="s">
        <v>143</v>
      </c>
      <c r="E21" s="7">
        <v>10</v>
      </c>
      <c r="F21" s="34">
        <v>98.57</v>
      </c>
      <c r="G21" s="18">
        <v>0.21</v>
      </c>
      <c r="H21" s="36">
        <f t="shared" si="2"/>
        <v>20.699699999999996</v>
      </c>
      <c r="I21" s="36">
        <f t="shared" si="0"/>
        <v>119.26969999999999</v>
      </c>
      <c r="J21" s="19">
        <f t="shared" si="1"/>
        <v>1192.6969999999999</v>
      </c>
    </row>
    <row r="22" spans="1:10" ht="15.75" thickBot="1" x14ac:dyDescent="0.3">
      <c r="A22" s="20"/>
      <c r="B22" s="32"/>
      <c r="C22" s="21"/>
      <c r="D22" s="32"/>
      <c r="E22" s="22"/>
      <c r="F22" s="35"/>
      <c r="G22" s="23">
        <v>0.21</v>
      </c>
      <c r="H22" s="37">
        <f t="shared" si="2"/>
        <v>0</v>
      </c>
      <c r="I22" s="37">
        <f t="shared" si="0"/>
        <v>0</v>
      </c>
      <c r="J22" s="24">
        <f t="shared" si="1"/>
        <v>0</v>
      </c>
    </row>
    <row r="23" spans="1:10" ht="15.75" thickBot="1" x14ac:dyDescent="0.3">
      <c r="F23" s="16"/>
      <c r="J23" s="38">
        <f>SUM(J2:J22)</f>
        <v>244128.43840000001</v>
      </c>
    </row>
    <row r="24" spans="1:10" x14ac:dyDescent="0.25">
      <c r="A24" s="40" t="s">
        <v>144</v>
      </c>
      <c r="B24" s="40"/>
      <c r="C24" s="40"/>
      <c r="D24" s="40"/>
      <c r="E24" s="40"/>
      <c r="F24" s="40"/>
      <c r="G24" s="40"/>
      <c r="H24" s="40"/>
      <c r="I24" s="40"/>
      <c r="J24" s="40"/>
    </row>
    <row r="25" spans="1:10" x14ac:dyDescent="0.25">
      <c r="F25" s="16"/>
    </row>
    <row r="26" spans="1:10" x14ac:dyDescent="0.25">
      <c r="F26" s="16"/>
    </row>
    <row r="27" spans="1:10" x14ac:dyDescent="0.25">
      <c r="F27" s="16"/>
    </row>
    <row r="28" spans="1:10" x14ac:dyDescent="0.25">
      <c r="F28" s="16"/>
    </row>
    <row r="29" spans="1:10" x14ac:dyDescent="0.25">
      <c r="F29" s="16"/>
    </row>
    <row r="30" spans="1:10" x14ac:dyDescent="0.25">
      <c r="F30" s="16"/>
    </row>
    <row r="31" spans="1:10" x14ac:dyDescent="0.25">
      <c r="F31" s="16"/>
    </row>
    <row r="32" spans="1:10" x14ac:dyDescent="0.25">
      <c r="F32" s="16"/>
    </row>
    <row r="33" spans="6:6" x14ac:dyDescent="0.25">
      <c r="F33" s="16"/>
    </row>
    <row r="34" spans="6:6" x14ac:dyDescent="0.25">
      <c r="F34" s="16"/>
    </row>
    <row r="35" spans="6:6" x14ac:dyDescent="0.25">
      <c r="F35" s="16"/>
    </row>
    <row r="36" spans="6:6" x14ac:dyDescent="0.25">
      <c r="F36" s="16"/>
    </row>
    <row r="37" spans="6:6" x14ac:dyDescent="0.25">
      <c r="F37" s="16"/>
    </row>
    <row r="38" spans="6:6" x14ac:dyDescent="0.25">
      <c r="F38" s="16"/>
    </row>
    <row r="39" spans="6:6" x14ac:dyDescent="0.25">
      <c r="F39" s="16"/>
    </row>
    <row r="40" spans="6:6" x14ac:dyDescent="0.25">
      <c r="F40" s="16"/>
    </row>
    <row r="41" spans="6:6" x14ac:dyDescent="0.25">
      <c r="F41" s="16"/>
    </row>
    <row r="42" spans="6:6" x14ac:dyDescent="0.25">
      <c r="F42" s="16"/>
    </row>
    <row r="43" spans="6:6" x14ac:dyDescent="0.25">
      <c r="F43" s="16"/>
    </row>
    <row r="44" spans="6:6" x14ac:dyDescent="0.25">
      <c r="F44" s="16"/>
    </row>
    <row r="45" spans="6:6" x14ac:dyDescent="0.25">
      <c r="F45" s="16"/>
    </row>
    <row r="46" spans="6:6" x14ac:dyDescent="0.25">
      <c r="F46" s="16"/>
    </row>
    <row r="47" spans="6:6" x14ac:dyDescent="0.25">
      <c r="F47" s="16"/>
    </row>
    <row r="48" spans="6:6" x14ac:dyDescent="0.25">
      <c r="F48" s="16"/>
    </row>
    <row r="49" spans="6:6" x14ac:dyDescent="0.25">
      <c r="F49" s="16"/>
    </row>
    <row r="50" spans="6:6" x14ac:dyDescent="0.25">
      <c r="F50" s="16"/>
    </row>
    <row r="51" spans="6:6" x14ac:dyDescent="0.25">
      <c r="F51" s="16"/>
    </row>
    <row r="52" spans="6:6" x14ac:dyDescent="0.25">
      <c r="F52" s="16"/>
    </row>
    <row r="53" spans="6:6" x14ac:dyDescent="0.25">
      <c r="F53" s="16"/>
    </row>
    <row r="54" spans="6:6" x14ac:dyDescent="0.25">
      <c r="F54" s="16"/>
    </row>
    <row r="55" spans="6:6" x14ac:dyDescent="0.25">
      <c r="F55" s="16"/>
    </row>
  </sheetData>
  <mergeCells count="1">
    <mergeCell ref="A24:J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NEXO</vt:lpstr>
      <vt:lpstr>COMPRA 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Pereyra</dc:creator>
  <cp:lastModifiedBy>Admin</cp:lastModifiedBy>
  <dcterms:created xsi:type="dcterms:W3CDTF">2022-11-11T18:42:58Z</dcterms:created>
  <dcterms:modified xsi:type="dcterms:W3CDTF">2023-01-23T21:08:53Z</dcterms:modified>
</cp:coreProperties>
</file>