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\Documents\Robobox\rp2040 Board\ModCon board\Components\bom\"/>
    </mc:Choice>
  </mc:AlternateContent>
  <bookViews>
    <workbookView xWindow="0" yWindow="0" windowWidth="1359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25" i="1"/>
</calcChain>
</file>

<file path=xl/sharedStrings.xml><?xml version="1.0" encoding="utf-8"?>
<sst xmlns="http://schemas.openxmlformats.org/spreadsheetml/2006/main" count="122" uniqueCount="110">
  <si>
    <t>LCSC Part Number</t>
  </si>
  <si>
    <t>Description</t>
  </si>
  <si>
    <t>Manufacture Part Number</t>
  </si>
  <si>
    <t>Manufacturer</t>
  </si>
  <si>
    <t>Package</t>
  </si>
  <si>
    <t>Order Qty.</t>
  </si>
  <si>
    <t>Rate</t>
  </si>
  <si>
    <t>C2040</t>
  </si>
  <si>
    <t>ARM Cortex-M0 1@x4ch/12bit USB Host/Device 2 264KB 2 133MHz 30 2 QFN-56(7x7)  Microcontroller Units (MCUs/MPUs/SOCs) ROHS</t>
  </si>
  <si>
    <t>RP2040</t>
  </si>
  <si>
    <t>Raspberry Pi</t>
  </si>
  <si>
    <t>QFN-56(7x7)</t>
  </si>
  <si>
    <t>C283540</t>
  </si>
  <si>
    <t>1 6 Female Type-C SMD  USB Connectors ROHS</t>
  </si>
  <si>
    <t>TYPE-C-31-M-17</t>
  </si>
  <si>
    <t>Korean Hroparts Elec</t>
  </si>
  <si>
    <t>SMD</t>
  </si>
  <si>
    <t>C113767</t>
  </si>
  <si>
    <t>SOIC-8_208mil  NOR FLASH ROHS</t>
  </si>
  <si>
    <t>W25Q128JVSIQ</t>
  </si>
  <si>
    <t>Winbond Elec</t>
  </si>
  <si>
    <t>SOIC-8_208mil</t>
  </si>
  <si>
    <t>C967571</t>
  </si>
  <si>
    <t>25V 1uF ±10% 0402  Multilayer Ceramic Capacitors MLCC - SMD/SMT ROHS</t>
  </si>
  <si>
    <t>0402X105K250NT</t>
  </si>
  <si>
    <t>FH(Guangdong Fenghua Advanced Tech)</t>
  </si>
  <si>
    <t>C163694</t>
  </si>
  <si>
    <t>6.3V 10uF X5R ±20% 0402  Multilayer Ceramic Capacitors MLCC - SMD/SMT ROHS</t>
  </si>
  <si>
    <t>0402X106M6R3NT</t>
  </si>
  <si>
    <t>C84263</t>
  </si>
  <si>
    <t>Red 0603  Light Emitting Diodes (LED) ROHS</t>
  </si>
  <si>
    <t>NCD0603R1</t>
  </si>
  <si>
    <t>Foshan NationStar Optoelectronics</t>
  </si>
  <si>
    <t>C3021085</t>
  </si>
  <si>
    <t>SOT-23-5  Linear Voltage Regulators (LDO) ROHS</t>
  </si>
  <si>
    <t>TPAP2112K-3.3TRG1</t>
  </si>
  <si>
    <t>TECH PUBLIC</t>
  </si>
  <si>
    <t>SOT-23-5</t>
  </si>
  <si>
    <t>C114586</t>
  </si>
  <si>
    <t>RGB SMD,5x5mm  Light Emitting Diodes (LED) ROHS</t>
  </si>
  <si>
    <t>WS2812B-B</t>
  </si>
  <si>
    <t>Worldsemi</t>
  </si>
  <si>
    <t>SMD,5x5mm</t>
  </si>
  <si>
    <t>C426972</t>
  </si>
  <si>
    <t>12MHz SMD Crystal Resonator 20pF 80Ω ±10ppm -40℃~+85℃ SMD3225-4P  Crystals ROHS</t>
  </si>
  <si>
    <t>S3212000201080</t>
  </si>
  <si>
    <t>JGHC</t>
  </si>
  <si>
    <t>SMD3225-4P</t>
  </si>
  <si>
    <t>ABM8-12.000MHZ-12-B1U-T</t>
  </si>
  <si>
    <t>C325521</t>
  </si>
  <si>
    <t>62.5mW ±1% 5.1kΩ 0402  Chip Resistor - Surface Mount ROHS</t>
  </si>
  <si>
    <t>RMC04025.1K1%N</t>
  </si>
  <si>
    <t>TyoHM</t>
  </si>
  <si>
    <t>C2692697</t>
  </si>
  <si>
    <t>60mW Thin Film Resistor 75V ±0.1% ±25ppm/℃ -55℃~+125℃ 10kΩ 0402  Chip Resistor - Surface Mount ROHS</t>
  </si>
  <si>
    <t>PTFR0402B10K0P9</t>
  </si>
  <si>
    <t>Resistor.Today</t>
  </si>
  <si>
    <t>10 nos</t>
  </si>
  <si>
    <t>C100614</t>
  </si>
  <si>
    <t>62.5mW Thick Film Resistors 50V ±5% ±200ppm/℃ -55℃~+125℃ 2.2kΩ 0402  Chip Resistor - Surface Mount ROHS</t>
  </si>
  <si>
    <t>CR0402JF0222G</t>
  </si>
  <si>
    <t>LIZ Elec</t>
  </si>
  <si>
    <t>100 nos</t>
  </si>
  <si>
    <t>C319807</t>
  </si>
  <si>
    <t>62.5mW Thin Film Resistor 25V ±0.5% ±50ppm/℃ -55℃~+155℃ 1kΩ 0402  Chip Resistor - Surface Mount ROHS</t>
  </si>
  <si>
    <t>AR02DTD1001</t>
  </si>
  <si>
    <t>Viking Tech</t>
  </si>
  <si>
    <t>C352446</t>
  </si>
  <si>
    <t>63mW ±1% 27Ω 0402  Chip Resistor - Surface Mount ROHS</t>
  </si>
  <si>
    <t>AECR0402F27R0K9</t>
  </si>
  <si>
    <t>C843896</t>
  </si>
  <si>
    <t>63mW 50V ±1% -55℃~+155℃ 200Ω 0402  Chip Resistor - Surface Mount ROHS</t>
  </si>
  <si>
    <t>CRCW0402200RFKEDC</t>
  </si>
  <si>
    <t>Vishay Intertech</t>
  </si>
  <si>
    <t>C327803</t>
  </si>
  <si>
    <t>100mW 50V ±5% ±100ppm/℃ -55℃~+155℃ 10kΩ 0402  Chip Resistor - Surface Mount ROHS</t>
  </si>
  <si>
    <t>MR04X103 JTL</t>
  </si>
  <si>
    <t>Walsin Tech Corp</t>
  </si>
  <si>
    <t>C963191</t>
  </si>
  <si>
    <t>No NO J pin 50mA 6.2mm 100MΩ 300000 12V 70gf@±30gf 6.2mm -30℃~+85℃ 2.5mm Gray Round Button Brick nogging SPST SMD  Tactile Switches ROHS</t>
  </si>
  <si>
    <t>GT-TC063F-H025-L30</t>
  </si>
  <si>
    <t>G-Switch</t>
  </si>
  <si>
    <t>TL3145AF350QJ</t>
  </si>
  <si>
    <t>C963235</t>
  </si>
  <si>
    <t>No NO SMDSplicing 50mA 4.7mm 100MΩ 100000 12V 160gf@±30gf 1.9mm -30℃~+85℃ 3.75mm Black Rectangle button Surface Mount SPST SMD  Tactile Switches ROHS</t>
  </si>
  <si>
    <t>GT-TC018A-H0375-L1</t>
  </si>
  <si>
    <t>C466502</t>
  </si>
  <si>
    <t>40V 550mV@3A 3A SMAG  Schottky Barrier Diodes (SBD) ROHS</t>
  </si>
  <si>
    <t>SS34</t>
  </si>
  <si>
    <t>High Diode</t>
  </si>
  <si>
    <t>SMAG</t>
  </si>
  <si>
    <t>SMA package</t>
  </si>
  <si>
    <t>C597017</t>
  </si>
  <si>
    <t>50V 15pF C0G ±2% 0402  Multilayer Ceramic Capacitors MLCC - SMD/SMT ROHS</t>
  </si>
  <si>
    <t>04025A150GAT2A</t>
  </si>
  <si>
    <t>Kyocera AVX</t>
  </si>
  <si>
    <t>C597048</t>
  </si>
  <si>
    <t>6.3V 2.2uF X5R ±10% 0402  Multilayer Ceramic Capacitors MLCC - SMD/SMT ROHS</t>
  </si>
  <si>
    <t>04026D225KAT2A</t>
  </si>
  <si>
    <t>C456012</t>
  </si>
  <si>
    <t>1 Surface Mount 6 Female -40℃~+85℃ Type-C SMD  USB Connectors ROHS</t>
  </si>
  <si>
    <t>TYPE-C 6P</t>
  </si>
  <si>
    <t>SHOU HAN</t>
  </si>
  <si>
    <t>alternate</t>
  </si>
  <si>
    <t>C100195</t>
  </si>
  <si>
    <t>62.5mW Thick Film Resistors 50V ±1% ±200ppm/℃ -55℃~+125℃ 1kΩ 0402  Chip Resistor - Surface Mount ROHS</t>
  </si>
  <si>
    <t>CR0402FF1001G</t>
  </si>
  <si>
    <t>Remark</t>
  </si>
  <si>
    <t>Total</t>
  </si>
  <si>
    <t>order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</si>
</sst>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zoomScale="70" zoomScaleNormal="70" workbookViewId="0">
      <selection activeCell="C25" sqref="C25"/>
    </sheetView>
  </sheetViews>
  <sheetFormatPr defaultColWidth="11" defaultRowHeight="15.75" x14ac:dyDescent="0.25"/>
  <cols>
    <col min="6" max="6" width="20.5" customWidth="1"/>
    <col min="7" max="8" width="20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  <c r="I1" t="s">
        <v>107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90.85</v>
      </c>
      <c r="H2">
        <f>G2*F2</f>
        <v>454.25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>
        <v>23</v>
      </c>
      <c r="H3">
        <f t="shared" ref="H3:H24" si="0">G3*F3</f>
        <v>115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5</v>
      </c>
      <c r="G4">
        <v>187.27800000000002</v>
      </c>
      <c r="H4">
        <f t="shared" si="0"/>
        <v>936.3900000000001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>
        <v>402</v>
      </c>
      <c r="F5">
        <v>50</v>
      </c>
      <c r="G5">
        <v>3.7290000000000005</v>
      </c>
      <c r="H5">
        <f t="shared" si="0"/>
        <v>186.45000000000002</v>
      </c>
    </row>
    <row r="6" spans="1:9" x14ac:dyDescent="0.25">
      <c r="A6" t="s">
        <v>26</v>
      </c>
      <c r="B6" t="s">
        <v>27</v>
      </c>
      <c r="C6" t="s">
        <v>28</v>
      </c>
      <c r="D6" t="s">
        <v>25</v>
      </c>
      <c r="E6">
        <v>402</v>
      </c>
      <c r="F6">
        <v>50</v>
      </c>
      <c r="G6">
        <v>9.7680000000000025</v>
      </c>
      <c r="H6">
        <f t="shared" si="0"/>
        <v>488.40000000000015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>
        <v>603</v>
      </c>
      <c r="F7">
        <v>50</v>
      </c>
      <c r="G7">
        <v>3.0244999999999997</v>
      </c>
      <c r="H7">
        <f t="shared" si="0"/>
        <v>151.22499999999999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10</v>
      </c>
      <c r="G8">
        <v>0</v>
      </c>
      <c r="H8">
        <f t="shared" si="0"/>
        <v>0</v>
      </c>
    </row>
    <row r="9" spans="1:9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10</v>
      </c>
      <c r="G9">
        <v>14.2485</v>
      </c>
      <c r="H9">
        <f t="shared" si="0"/>
        <v>142.48500000000001</v>
      </c>
    </row>
    <row r="10" spans="1:9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10</v>
      </c>
      <c r="G10">
        <v>37.856000000000002</v>
      </c>
      <c r="H10">
        <f t="shared" si="0"/>
        <v>378.56</v>
      </c>
      <c r="I10" t="s">
        <v>48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>
        <v>402</v>
      </c>
      <c r="F11">
        <v>100</v>
      </c>
      <c r="G11">
        <v>0.51864999999999994</v>
      </c>
      <c r="H11">
        <f t="shared" si="0"/>
        <v>51.864999999999995</v>
      </c>
    </row>
    <row r="12" spans="1:9" x14ac:dyDescent="0.25">
      <c r="A12" t="s">
        <v>53</v>
      </c>
      <c r="B12" t="s">
        <v>54</v>
      </c>
      <c r="C12" t="s">
        <v>55</v>
      </c>
      <c r="D12" t="s">
        <v>56</v>
      </c>
      <c r="E12">
        <v>402</v>
      </c>
      <c r="F12">
        <v>100</v>
      </c>
      <c r="G12">
        <v>36.397499999999994</v>
      </c>
      <c r="H12">
        <f t="shared" si="0"/>
        <v>3639.7499999999995</v>
      </c>
      <c r="I12" t="s">
        <v>57</v>
      </c>
    </row>
    <row r="13" spans="1:9" x14ac:dyDescent="0.25">
      <c r="A13" t="s">
        <v>58</v>
      </c>
      <c r="B13" t="s">
        <v>59</v>
      </c>
      <c r="C13" t="s">
        <v>60</v>
      </c>
      <c r="D13" t="s">
        <v>61</v>
      </c>
      <c r="E13">
        <v>402</v>
      </c>
      <c r="F13">
        <v>100</v>
      </c>
      <c r="G13">
        <v>1.1396499999999998</v>
      </c>
      <c r="H13">
        <f t="shared" si="0"/>
        <v>113.96499999999999</v>
      </c>
      <c r="I13" t="s">
        <v>62</v>
      </c>
    </row>
    <row r="14" spans="1:9" x14ac:dyDescent="0.25">
      <c r="A14" t="s">
        <v>63</v>
      </c>
      <c r="B14" t="s">
        <v>64</v>
      </c>
      <c r="C14" t="s">
        <v>65</v>
      </c>
      <c r="D14" t="s">
        <v>66</v>
      </c>
      <c r="E14">
        <v>402</v>
      </c>
      <c r="F14">
        <v>100</v>
      </c>
      <c r="G14">
        <v>12.638499999999999</v>
      </c>
      <c r="H14">
        <f t="shared" si="0"/>
        <v>1263.8499999999999</v>
      </c>
      <c r="I14" t="s">
        <v>57</v>
      </c>
    </row>
    <row r="15" spans="1:9" x14ac:dyDescent="0.25">
      <c r="A15" t="s">
        <v>67</v>
      </c>
      <c r="B15" t="s">
        <v>68</v>
      </c>
      <c r="C15" t="s">
        <v>69</v>
      </c>
      <c r="D15" t="s">
        <v>56</v>
      </c>
      <c r="E15">
        <v>402</v>
      </c>
      <c r="F15">
        <v>100</v>
      </c>
      <c r="G15">
        <v>1.0361499999999999</v>
      </c>
      <c r="H15">
        <f t="shared" si="0"/>
        <v>103.61499999999999</v>
      </c>
      <c r="I15" t="s">
        <v>62</v>
      </c>
    </row>
    <row r="16" spans="1:9" x14ac:dyDescent="0.25">
      <c r="A16" t="s">
        <v>70</v>
      </c>
      <c r="B16" t="s">
        <v>71</v>
      </c>
      <c r="C16" t="s">
        <v>72</v>
      </c>
      <c r="D16" t="s">
        <v>73</v>
      </c>
      <c r="E16">
        <v>402</v>
      </c>
      <c r="F16">
        <v>100</v>
      </c>
      <c r="G16">
        <v>3.9444999999999997</v>
      </c>
      <c r="H16">
        <f t="shared" si="0"/>
        <v>394.45</v>
      </c>
      <c r="I16" t="s">
        <v>57</v>
      </c>
    </row>
    <row r="17" spans="1:9" x14ac:dyDescent="0.25">
      <c r="A17" t="s">
        <v>74</v>
      </c>
      <c r="B17" t="s">
        <v>75</v>
      </c>
      <c r="C17" t="s">
        <v>76</v>
      </c>
      <c r="D17" t="s">
        <v>77</v>
      </c>
      <c r="E17">
        <v>402</v>
      </c>
      <c r="F17">
        <v>100</v>
      </c>
      <c r="G17">
        <v>1.1396499999999998</v>
      </c>
      <c r="H17">
        <f t="shared" si="0"/>
        <v>113.96499999999999</v>
      </c>
      <c r="I17" t="s">
        <v>62</v>
      </c>
    </row>
    <row r="18" spans="1:9" x14ac:dyDescent="0.25">
      <c r="A18" t="s">
        <v>78</v>
      </c>
      <c r="B18" t="s">
        <v>79</v>
      </c>
      <c r="C18" t="s">
        <v>80</v>
      </c>
      <c r="D18" t="s">
        <v>81</v>
      </c>
      <c r="E18" t="s">
        <v>16</v>
      </c>
      <c r="F18">
        <v>10</v>
      </c>
      <c r="G18">
        <v>48.480000000000004</v>
      </c>
      <c r="H18">
        <f t="shared" si="0"/>
        <v>484.80000000000007</v>
      </c>
      <c r="I18" t="s">
        <v>82</v>
      </c>
    </row>
    <row r="19" spans="1:9" x14ac:dyDescent="0.25">
      <c r="A19" t="s">
        <v>83</v>
      </c>
      <c r="B19" t="s">
        <v>84</v>
      </c>
      <c r="C19" t="s">
        <v>85</v>
      </c>
      <c r="D19" t="s">
        <v>81</v>
      </c>
      <c r="E19" t="s">
        <v>16</v>
      </c>
      <c r="F19">
        <v>20</v>
      </c>
      <c r="G19">
        <v>0</v>
      </c>
      <c r="H19">
        <f t="shared" si="0"/>
        <v>0</v>
      </c>
    </row>
    <row r="20" spans="1:9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>
        <v>10</v>
      </c>
      <c r="G20">
        <v>1.7999999999999998</v>
      </c>
      <c r="H20">
        <f t="shared" si="0"/>
        <v>18</v>
      </c>
      <c r="I20" t="s">
        <v>91</v>
      </c>
    </row>
    <row r="21" spans="1:9" x14ac:dyDescent="0.25">
      <c r="A21" t="s">
        <v>92</v>
      </c>
      <c r="B21" t="s">
        <v>93</v>
      </c>
      <c r="C21" t="s">
        <v>94</v>
      </c>
      <c r="D21" t="s">
        <v>95</v>
      </c>
      <c r="E21">
        <v>402</v>
      </c>
      <c r="F21">
        <v>20</v>
      </c>
      <c r="G21">
        <v>35.061</v>
      </c>
      <c r="H21">
        <f t="shared" si="0"/>
        <v>701.22</v>
      </c>
    </row>
    <row r="22" spans="1:9" x14ac:dyDescent="0.25">
      <c r="A22" t="s">
        <v>96</v>
      </c>
      <c r="B22" t="s">
        <v>97</v>
      </c>
      <c r="C22" t="s">
        <v>98</v>
      </c>
      <c r="D22" t="s">
        <v>95</v>
      </c>
      <c r="E22">
        <v>402</v>
      </c>
      <c r="F22">
        <v>50</v>
      </c>
      <c r="G22">
        <v>14.144000000000002</v>
      </c>
      <c r="H22">
        <f t="shared" si="0"/>
        <v>707.2</v>
      </c>
    </row>
    <row r="23" spans="1:9" x14ac:dyDescent="0.25">
      <c r="A23" t="s">
        <v>99</v>
      </c>
      <c r="B23" t="s">
        <v>100</v>
      </c>
      <c r="C23" t="s">
        <v>101</v>
      </c>
      <c r="D23" t="s">
        <v>102</v>
      </c>
      <c r="E23" t="s">
        <v>16</v>
      </c>
      <c r="F23">
        <v>10</v>
      </c>
      <c r="G23">
        <v>20</v>
      </c>
      <c r="H23">
        <f t="shared" si="0"/>
        <v>200</v>
      </c>
      <c r="I23" t="s">
        <v>103</v>
      </c>
    </row>
    <row r="24" spans="1:9" x14ac:dyDescent="0.25">
      <c r="A24" t="s">
        <v>104</v>
      </c>
      <c r="B24" t="s">
        <v>105</v>
      </c>
      <c r="C24" t="s">
        <v>106</v>
      </c>
      <c r="D24" t="s">
        <v>61</v>
      </c>
      <c r="E24">
        <v>402</v>
      </c>
      <c r="F24">
        <v>100</v>
      </c>
      <c r="G24">
        <v>0</v>
      </c>
      <c r="H24">
        <f t="shared" si="0"/>
        <v>0</v>
      </c>
    </row>
    <row r="25" spans="1:9" ht="18.75" x14ac:dyDescent="0.3">
      <c r="C25" s="2" t="s">
        <v>108</v>
      </c>
      <c r="D25" s="1"/>
      <c r="E25" s="1"/>
      <c r="F25" s="1"/>
      <c r="G25" s="1">
        <f>SUM(G2:G24)</f>
        <v>546.05360000000007</v>
      </c>
      <c r="H25" s="1">
        <f>SUM(H2:H24)</f>
        <v>10645.44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Axeles Bennington</cp:lastModifiedBy>
  <dcterms:created xsi:type="dcterms:W3CDTF">2022-07-08T13:25:58Z</dcterms:created>
  <dcterms:modified xsi:type="dcterms:W3CDTF">2022-07-11T14:50:35Z</dcterms:modified>
</cp:coreProperties>
</file>