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 Cornelio\Documents\"/>
    </mc:Choice>
  </mc:AlternateContent>
  <xr:revisionPtr revIDLastSave="0" documentId="13_ncr:1_{786D2E78-7261-47D6-AB60-6E524A35CAF1}" xr6:coauthVersionLast="47" xr6:coauthVersionMax="47" xr10:uidLastSave="{00000000-0000-0000-0000-000000000000}"/>
  <bookViews>
    <workbookView xWindow="-108" yWindow="-108" windowWidth="23256" windowHeight="12456" xr2:uid="{4FA1F243-64E0-4D18-B468-5F795D41CD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5" i="1" l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04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25" i="1"/>
  <c r="G200" i="1"/>
  <c r="G199" i="1"/>
  <c r="G18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G125" i="1"/>
  <c r="G126" i="1"/>
  <c r="G127" i="1"/>
  <c r="G128" i="1"/>
  <c r="G129" i="1"/>
  <c r="G130" i="1"/>
  <c r="G131" i="1"/>
  <c r="G132" i="1"/>
  <c r="G133" i="1"/>
  <c r="G124" i="1"/>
  <c r="H121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69" i="1"/>
  <c r="G166" i="1"/>
  <c r="H21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37" i="1"/>
  <c r="H116" i="1"/>
  <c r="H107" i="1"/>
  <c r="H117" i="1"/>
  <c r="H54" i="1"/>
  <c r="H53" i="1" l="1"/>
  <c r="H108" i="1"/>
  <c r="H109" i="1"/>
  <c r="H110" i="1"/>
  <c r="H111" i="1"/>
  <c r="H112" i="1"/>
  <c r="H113" i="1"/>
  <c r="H114" i="1"/>
  <c r="H115" i="1"/>
  <c r="H118" i="1"/>
  <c r="H119" i="1"/>
  <c r="H120" i="1"/>
  <c r="H95" i="1"/>
  <c r="H96" i="1"/>
  <c r="H97" i="1"/>
  <c r="H98" i="1"/>
  <c r="H99" i="1"/>
  <c r="H100" i="1"/>
  <c r="H101" i="1"/>
  <c r="H102" i="1"/>
  <c r="H103" i="1"/>
  <c r="H104" i="1"/>
  <c r="H82" i="1"/>
  <c r="H83" i="1"/>
  <c r="H84" i="1"/>
  <c r="H85" i="1"/>
  <c r="H86" i="1"/>
  <c r="H87" i="1"/>
  <c r="H88" i="1"/>
  <c r="H89" i="1"/>
  <c r="H90" i="1"/>
  <c r="H91" i="1"/>
  <c r="H69" i="1"/>
  <c r="H70" i="1"/>
  <c r="H71" i="1"/>
  <c r="H72" i="1"/>
  <c r="H73" i="1"/>
  <c r="H74" i="1"/>
  <c r="H75" i="1"/>
  <c r="H76" i="1"/>
  <c r="H77" i="1"/>
  <c r="H78" i="1"/>
  <c r="H55" i="1"/>
  <c r="H56" i="1"/>
  <c r="H57" i="1"/>
  <c r="H58" i="1"/>
  <c r="H59" i="1"/>
  <c r="H60" i="1"/>
  <c r="H61" i="1"/>
  <c r="H62" i="1"/>
  <c r="H63" i="1"/>
  <c r="H64" i="1"/>
  <c r="H65" i="1"/>
  <c r="H66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</calcChain>
</file>

<file path=xl/sharedStrings.xml><?xml version="1.0" encoding="utf-8"?>
<sst xmlns="http://schemas.openxmlformats.org/spreadsheetml/2006/main" count="1124" uniqueCount="472">
  <si>
    <t>Project Title: Baseball Database</t>
  </si>
  <si>
    <t>Player</t>
  </si>
  <si>
    <t>playerID</t>
  </si>
  <si>
    <t>Fname</t>
  </si>
  <si>
    <t>Lname</t>
  </si>
  <si>
    <t>position</t>
  </si>
  <si>
    <t>Lno</t>
  </si>
  <si>
    <t>superplayerID</t>
  </si>
  <si>
    <t>Scherzer</t>
  </si>
  <si>
    <t>Cole</t>
  </si>
  <si>
    <t>Bellinger</t>
  </si>
  <si>
    <t>Martinez</t>
  </si>
  <si>
    <t>Turner</t>
  </si>
  <si>
    <t>Yelich</t>
  </si>
  <si>
    <t>Arenado</t>
  </si>
  <si>
    <t>deGrom</t>
  </si>
  <si>
    <t>Freeman</t>
  </si>
  <si>
    <t>Judge</t>
  </si>
  <si>
    <t>Betts</t>
  </si>
  <si>
    <t>Ohtani</t>
  </si>
  <si>
    <t>Trout</t>
  </si>
  <si>
    <t>Cody</t>
  </si>
  <si>
    <t>Julilo</t>
  </si>
  <si>
    <t xml:space="preserve">Trea </t>
  </si>
  <si>
    <t>Vladimir.</t>
  </si>
  <si>
    <t>Guerrero Jr.</t>
  </si>
  <si>
    <t xml:space="preserve">Nolan </t>
  </si>
  <si>
    <t>Jacob</t>
  </si>
  <si>
    <t xml:space="preserve">Freddie </t>
  </si>
  <si>
    <t xml:space="preserve">Aaron </t>
  </si>
  <si>
    <t>Ronald</t>
  </si>
  <si>
    <t>Acuna Jr</t>
  </si>
  <si>
    <t xml:space="preserve">Mookie </t>
  </si>
  <si>
    <t xml:space="preserve">Shohei </t>
  </si>
  <si>
    <t xml:space="preserve">Mike </t>
  </si>
  <si>
    <t>Pitcher</t>
  </si>
  <si>
    <t>Shortstop</t>
  </si>
  <si>
    <t>Outfielder</t>
  </si>
  <si>
    <t>Third Baseman</t>
  </si>
  <si>
    <t>First Baseman</t>
  </si>
  <si>
    <t>Lnumber</t>
  </si>
  <si>
    <t>League_Locations</t>
  </si>
  <si>
    <t>Llocation</t>
  </si>
  <si>
    <t>timezone</t>
  </si>
  <si>
    <t>StadiumName</t>
  </si>
  <si>
    <t>Division</t>
  </si>
  <si>
    <t>MST</t>
  </si>
  <si>
    <t>PST</t>
  </si>
  <si>
    <t>EST</t>
  </si>
  <si>
    <t>CST</t>
  </si>
  <si>
    <t>Chase Field</t>
  </si>
  <si>
    <t>Truist Park</t>
  </si>
  <si>
    <t>Yankee Stadium</t>
  </si>
  <si>
    <t>Citizens Bank Park</t>
  </si>
  <si>
    <t>Marlins Park</t>
  </si>
  <si>
    <t>Nationals Park</t>
  </si>
  <si>
    <t>Busch Stadium</t>
  </si>
  <si>
    <t>Miller Park</t>
  </si>
  <si>
    <t>Wrigley Field</t>
  </si>
  <si>
    <t>Great American Ball Park</t>
  </si>
  <si>
    <t>PNC Park</t>
  </si>
  <si>
    <t>Dodger Stadium</t>
  </si>
  <si>
    <t>Petco Park</t>
  </si>
  <si>
    <t>Oracle Park</t>
  </si>
  <si>
    <t>Coors Field</t>
  </si>
  <si>
    <t>Citi Field</t>
  </si>
  <si>
    <t>Rogers Centre</t>
  </si>
  <si>
    <t>Tropicana Field</t>
  </si>
  <si>
    <t>Oriole Park at Camden Yards</t>
  </si>
  <si>
    <t>Fenway Park</t>
  </si>
  <si>
    <t>Progressive Field</t>
  </si>
  <si>
    <t>T-mobile Park</t>
  </si>
  <si>
    <t>Angel Stadium</t>
  </si>
  <si>
    <t>Globe Life Field</t>
  </si>
  <si>
    <t>Ringcentral Coliseum</t>
  </si>
  <si>
    <t>Guranteed Rate Field</t>
  </si>
  <si>
    <t>Target Field</t>
  </si>
  <si>
    <t>Comerica Field</t>
  </si>
  <si>
    <t>Kauffman Stadium</t>
  </si>
  <si>
    <t>Minute Maid Park</t>
  </si>
  <si>
    <t>National League East</t>
  </si>
  <si>
    <t>National League Central</t>
  </si>
  <si>
    <t>National League West</t>
  </si>
  <si>
    <t>American League East</t>
  </si>
  <si>
    <t>American League Central</t>
  </si>
  <si>
    <t>American League West</t>
  </si>
  <si>
    <t>Dependent</t>
  </si>
  <si>
    <t>eplayerID</t>
  </si>
  <si>
    <t>dependent_name</t>
  </si>
  <si>
    <t>sex</t>
  </si>
  <si>
    <t>bdate</t>
  </si>
  <si>
    <t>relationship</t>
  </si>
  <si>
    <t xml:space="preserve">Manager </t>
  </si>
  <si>
    <t>salary</t>
  </si>
  <si>
    <t>League</t>
  </si>
  <si>
    <t>Leaguename</t>
  </si>
  <si>
    <t>yearcreated</t>
  </si>
  <si>
    <t>Practice</t>
  </si>
  <si>
    <t>Pname</t>
  </si>
  <si>
    <t>Pnumber</t>
  </si>
  <si>
    <t>Plocation</t>
  </si>
  <si>
    <t>Lnum</t>
  </si>
  <si>
    <t>trainername</t>
  </si>
  <si>
    <t>works_on</t>
  </si>
  <si>
    <t>Pno</t>
  </si>
  <si>
    <t>Erica-May Scherzer</t>
  </si>
  <si>
    <t>Female</t>
  </si>
  <si>
    <t>January 30,1986</t>
  </si>
  <si>
    <t>Spouse</t>
  </si>
  <si>
    <t>Amy Crawford</t>
  </si>
  <si>
    <t>January 10,1989</t>
  </si>
  <si>
    <t>Chase Carter</t>
  </si>
  <si>
    <t>June 10,1997</t>
  </si>
  <si>
    <t>Ariana Aubert</t>
  </si>
  <si>
    <t>May 10,1989</t>
  </si>
  <si>
    <t>Kristen Harabedian</t>
  </si>
  <si>
    <t>May 1,992</t>
  </si>
  <si>
    <t>Emily Balkind</t>
  </si>
  <si>
    <t>Unknown</t>
  </si>
  <si>
    <t>Laura Kwan</t>
  </si>
  <si>
    <t>Stacey deGrom</t>
  </si>
  <si>
    <t>Chelsea Goff</t>
  </si>
  <si>
    <t>April 24,1994</t>
  </si>
  <si>
    <t>Samantha Bracksieck</t>
  </si>
  <si>
    <t>August 12,1993</t>
  </si>
  <si>
    <t>Eva Luccia</t>
  </si>
  <si>
    <t>Brianna Hammonds</t>
  </si>
  <si>
    <t>August 7th, 1994</t>
  </si>
  <si>
    <t>Jessica Coxx</t>
  </si>
  <si>
    <t>October 5,1989</t>
  </si>
  <si>
    <t>Alex</t>
  </si>
  <si>
    <t>Cora</t>
  </si>
  <si>
    <t xml:space="preserve">Dave </t>
  </si>
  <si>
    <t>Roberts</t>
  </si>
  <si>
    <t>John</t>
  </si>
  <si>
    <t>Schneider</t>
  </si>
  <si>
    <t>Craig</t>
  </si>
  <si>
    <t>Counsell</t>
  </si>
  <si>
    <t>Bud</t>
  </si>
  <si>
    <t>Black</t>
  </si>
  <si>
    <t>Snitker</t>
  </si>
  <si>
    <t>Brian</t>
  </si>
  <si>
    <t>Phil</t>
  </si>
  <si>
    <t>Nevin</t>
  </si>
  <si>
    <t>Aaron</t>
  </si>
  <si>
    <t>Boone</t>
  </si>
  <si>
    <t>Buck</t>
  </si>
  <si>
    <t>Showalter</t>
  </si>
  <si>
    <t>Jose</t>
  </si>
  <si>
    <t>Altuve</t>
  </si>
  <si>
    <t>Second Baseman</t>
  </si>
  <si>
    <t>Nina Altuve</t>
  </si>
  <si>
    <t>February 2,1992</t>
  </si>
  <si>
    <t>Dusty</t>
  </si>
  <si>
    <t>Baker</t>
  </si>
  <si>
    <t xml:space="preserve">National </t>
  </si>
  <si>
    <t>American</t>
  </si>
  <si>
    <t>International</t>
  </si>
  <si>
    <t xml:space="preserve">Mexican </t>
  </si>
  <si>
    <t>Italian</t>
  </si>
  <si>
    <t>Pacific Coast</t>
  </si>
  <si>
    <t>Pioneer</t>
  </si>
  <si>
    <t>Midwest</t>
  </si>
  <si>
    <t>Chinese</t>
  </si>
  <si>
    <t>Dominican</t>
  </si>
  <si>
    <t>country</t>
  </si>
  <si>
    <t>USA</t>
  </si>
  <si>
    <t>Mexico</t>
  </si>
  <si>
    <t>Italy</t>
  </si>
  <si>
    <t>Taiwan</t>
  </si>
  <si>
    <t>Domican Republic</t>
  </si>
  <si>
    <t>Wiffle Ball Batting</t>
  </si>
  <si>
    <t>Skill Building</t>
  </si>
  <si>
    <t>Playing Catch</t>
  </si>
  <si>
    <t>Batting</t>
  </si>
  <si>
    <t>Scrimmage</t>
  </si>
  <si>
    <t>Rundowns</t>
  </si>
  <si>
    <t>Base Running</t>
  </si>
  <si>
    <t>Flyballs</t>
  </si>
  <si>
    <t>Mass Groundballs</t>
  </si>
  <si>
    <t>Flyball Communication</t>
  </si>
  <si>
    <t>Southaven</t>
  </si>
  <si>
    <t>Horn Lake</t>
  </si>
  <si>
    <t>Hernando</t>
  </si>
  <si>
    <t>Walls</t>
  </si>
  <si>
    <t>Olive Branch</t>
  </si>
  <si>
    <t>Como</t>
  </si>
  <si>
    <t>Oxford</t>
  </si>
  <si>
    <t>Bob</t>
  </si>
  <si>
    <t>Robert</t>
  </si>
  <si>
    <t>Don</t>
  </si>
  <si>
    <t>Micheal</t>
  </si>
  <si>
    <t>Sam</t>
  </si>
  <si>
    <t>Billy</t>
  </si>
  <si>
    <t>David</t>
  </si>
  <si>
    <t>hourspracticeddaily</t>
  </si>
  <si>
    <t>hourspracticedweekly</t>
  </si>
  <si>
    <t>hourspracticedmonthly</t>
  </si>
  <si>
    <t>insert into player values(</t>
  </si>
  <si>
    <t>SQL Statements</t>
  </si>
  <si>
    <t>insert into league_locations values(</t>
  </si>
  <si>
    <t>SQL Statement</t>
  </si>
  <si>
    <t>Max</t>
  </si>
  <si>
    <t>Gerrit</t>
  </si>
  <si>
    <t>Atlanta</t>
  </si>
  <si>
    <t>Queens</t>
  </si>
  <si>
    <t>insert into dependent values(</t>
  </si>
  <si>
    <t>insert into manager values(</t>
  </si>
  <si>
    <t>insert into league values(</t>
  </si>
  <si>
    <t>insert into practice values(</t>
  </si>
  <si>
    <t>insert into works_on values(</t>
  </si>
  <si>
    <t>Miami</t>
  </si>
  <si>
    <t>Philidelphia</t>
  </si>
  <si>
    <t>Washington DC</t>
  </si>
  <si>
    <t>St. Louis</t>
  </si>
  <si>
    <t>Chicago</t>
  </si>
  <si>
    <t>Pittsburgh</t>
  </si>
  <si>
    <t>Los Angeles</t>
  </si>
  <si>
    <t>San Diego</t>
  </si>
  <si>
    <t>San Francisco</t>
  </si>
  <si>
    <t>Denver</t>
  </si>
  <si>
    <t>Bronx</t>
  </si>
  <si>
    <t>Toronto</t>
  </si>
  <si>
    <t>Tampa Bay</t>
  </si>
  <si>
    <t>Baltimore</t>
  </si>
  <si>
    <t>Boston</t>
  </si>
  <si>
    <t>Minneapolis</t>
  </si>
  <si>
    <t>Oakland</t>
  </si>
  <si>
    <t>Houston</t>
  </si>
  <si>
    <t>Kansas City</t>
  </si>
  <si>
    <t>Detroit</t>
  </si>
  <si>
    <t>Arlington</t>
  </si>
  <si>
    <t>Seattle</t>
  </si>
  <si>
    <t>Cleveland</t>
  </si>
  <si>
    <t>Phoenix</t>
  </si>
  <si>
    <t>Milwaukee</t>
  </si>
  <si>
    <t>Numofteams</t>
  </si>
  <si>
    <t>Pets</t>
  </si>
  <si>
    <t>petID</t>
  </si>
  <si>
    <t>Petname</t>
  </si>
  <si>
    <t>pettype</t>
  </si>
  <si>
    <t>pethome</t>
  </si>
  <si>
    <t>Lucky</t>
  </si>
  <si>
    <t>Shepherd mix</t>
  </si>
  <si>
    <t>male</t>
  </si>
  <si>
    <t>Linden,CA</t>
  </si>
  <si>
    <t>tabby cat</t>
  </si>
  <si>
    <t>Los Angeles,CA</t>
  </si>
  <si>
    <t>Nala</t>
  </si>
  <si>
    <t>Bo</t>
  </si>
  <si>
    <t>Rafi</t>
  </si>
  <si>
    <t>Rocco</t>
  </si>
  <si>
    <t>Zou</t>
  </si>
  <si>
    <t>Juno</t>
  </si>
  <si>
    <t>Josie</t>
  </si>
  <si>
    <t>female</t>
  </si>
  <si>
    <t>Leo</t>
  </si>
  <si>
    <t>chihuahua</t>
  </si>
  <si>
    <t>GSP mix</t>
  </si>
  <si>
    <t>new york city</t>
  </si>
  <si>
    <t>Mo</t>
  </si>
  <si>
    <t>white havanese</t>
  </si>
  <si>
    <t>Lake Forest,CA</t>
  </si>
  <si>
    <t>Alaskan Huskey</t>
  </si>
  <si>
    <t>american terrier</t>
  </si>
  <si>
    <t>french bulldog</t>
  </si>
  <si>
    <t>boxer</t>
  </si>
  <si>
    <t>Leaguenumber</t>
  </si>
  <si>
    <t>leaguenum</t>
  </si>
  <si>
    <t>insert into pets values(</t>
  </si>
  <si>
    <t>Owners</t>
  </si>
  <si>
    <t>ownerID</t>
  </si>
  <si>
    <t>ownername</t>
  </si>
  <si>
    <t>operatingentitiesname</t>
  </si>
  <si>
    <t>yearowned</t>
  </si>
  <si>
    <t>costofteam</t>
  </si>
  <si>
    <t>insert into owners values(</t>
  </si>
  <si>
    <t>Kenneth Kendrick</t>
  </si>
  <si>
    <t>AZPB LP, AZPBI Inc</t>
  </si>
  <si>
    <t>238 million</t>
  </si>
  <si>
    <t>Liberty Media</t>
  </si>
  <si>
    <t>Atlanta National League Baseball Club Inc</t>
  </si>
  <si>
    <t>1270 million</t>
  </si>
  <si>
    <t>John Angelos</t>
  </si>
  <si>
    <t>Baltimore Baseball Club Inc</t>
  </si>
  <si>
    <t>173 million</t>
  </si>
  <si>
    <t>John Henry</t>
  </si>
  <si>
    <t>Boston Red Sox Baseball Club LP</t>
  </si>
  <si>
    <t>380 million</t>
  </si>
  <si>
    <t>Steven Cohen</t>
  </si>
  <si>
    <t>none</t>
  </si>
  <si>
    <t>2.4 billion</t>
  </si>
  <si>
    <t>Dave Montgomery</t>
  </si>
  <si>
    <t>The Phillies</t>
  </si>
  <si>
    <t>30 million</t>
  </si>
  <si>
    <t>100 million</t>
  </si>
  <si>
    <t>150 million</t>
  </si>
  <si>
    <t>180 million</t>
  </si>
  <si>
    <t>Bruce Sherman</t>
  </si>
  <si>
    <t>Mark Lerner</t>
  </si>
  <si>
    <t>Washington Nationals Baseball Club LLC</t>
  </si>
  <si>
    <t>450 million</t>
  </si>
  <si>
    <t>1.2 billion</t>
  </si>
  <si>
    <t>William DeWitt, Jr</t>
  </si>
  <si>
    <t>Mark Attanasio</t>
  </si>
  <si>
    <t>Milwaukee Brewers Baseball Club</t>
  </si>
  <si>
    <t>223 million</t>
  </si>
  <si>
    <t>St Louis National Baseball Club Inc</t>
  </si>
  <si>
    <t>Cincinnatti</t>
  </si>
  <si>
    <t>Tom Ricketts</t>
  </si>
  <si>
    <t>Chicago National League Ball Club Inc</t>
  </si>
  <si>
    <t>845 million</t>
  </si>
  <si>
    <t>Robert Castellini</t>
  </si>
  <si>
    <t>Cincinnati Reds LLC</t>
  </si>
  <si>
    <t>270 million</t>
  </si>
  <si>
    <t>Robert Nutting</t>
  </si>
  <si>
    <t>Mark Walter</t>
  </si>
  <si>
    <t>Guggenheim Baseball Management LLC</t>
  </si>
  <si>
    <t>2.15 billion</t>
  </si>
  <si>
    <t>Pittsburgh Associates LP</t>
  </si>
  <si>
    <t>92 million</t>
  </si>
  <si>
    <t>Ron Fowler</t>
  </si>
  <si>
    <t>Sue Burns</t>
  </si>
  <si>
    <t>The San Diego Padres</t>
  </si>
  <si>
    <t>800 million</t>
  </si>
  <si>
    <t>San Francisco Baseball Associates</t>
  </si>
  <si>
    <t>Charles Monfort</t>
  </si>
  <si>
    <t>Colorado Rockies Baseball Club Ltd</t>
  </si>
  <si>
    <t>95 million</t>
  </si>
  <si>
    <t>Hal Steinbrenner</t>
  </si>
  <si>
    <t>New York Yankees Partnership</t>
  </si>
  <si>
    <t>10 million</t>
  </si>
  <si>
    <t>Edward Rogers</t>
  </si>
  <si>
    <t>Rogers Blue Jays Baseball Partnership</t>
  </si>
  <si>
    <t>137 million</t>
  </si>
  <si>
    <t>Stuart Sternberg</t>
  </si>
  <si>
    <t>Tampa Bay Devil Rays Ltd</t>
  </si>
  <si>
    <t>200 million</t>
  </si>
  <si>
    <t>Larry Dolan</t>
  </si>
  <si>
    <t>Cleveland Indians Baseball Co LP</t>
  </si>
  <si>
    <t>323 million</t>
  </si>
  <si>
    <t>First Avenue Entertainment LLLP</t>
  </si>
  <si>
    <t>Baseball Club of Seattle LP</t>
  </si>
  <si>
    <t>1.4 billion</t>
  </si>
  <si>
    <t>Arturo Moreno</t>
  </si>
  <si>
    <t>Angels Baseball LP</t>
  </si>
  <si>
    <t>184 million</t>
  </si>
  <si>
    <t xml:space="preserve">Ray Davis </t>
  </si>
  <si>
    <t>Rangers Baseball Express</t>
  </si>
  <si>
    <t>John Fisher</t>
  </si>
  <si>
    <t>Athletics Investment Group LLC</t>
  </si>
  <si>
    <t>Jerry Reinsdorf</t>
  </si>
  <si>
    <t>Chicago White Sox Ltd</t>
  </si>
  <si>
    <t>20 million</t>
  </si>
  <si>
    <t>Jim Pohlad</t>
  </si>
  <si>
    <t>Minnesota Twins, MTI Partnership LLP</t>
  </si>
  <si>
    <t>44 million</t>
  </si>
  <si>
    <t>Chris Illitch</t>
  </si>
  <si>
    <t>Detroit Tigers Inc</t>
  </si>
  <si>
    <t>82 million</t>
  </si>
  <si>
    <t>John Sherman</t>
  </si>
  <si>
    <t>1 billion</t>
  </si>
  <si>
    <t xml:space="preserve">Jim Crane </t>
  </si>
  <si>
    <t xml:space="preserve">Houston Astros Baseball Club </t>
  </si>
  <si>
    <t>610 million</t>
  </si>
  <si>
    <t>Parents</t>
  </si>
  <si>
    <t>ParID</t>
  </si>
  <si>
    <t>city</t>
  </si>
  <si>
    <t>state</t>
  </si>
  <si>
    <t>Brad</t>
  </si>
  <si>
    <t>Jan</t>
  </si>
  <si>
    <t>Chesterfield</t>
  </si>
  <si>
    <t>Missouri</t>
  </si>
  <si>
    <t>Newport</t>
  </si>
  <si>
    <t>California</t>
  </si>
  <si>
    <t>Mark</t>
  </si>
  <si>
    <t xml:space="preserve">Sharon </t>
  </si>
  <si>
    <t xml:space="preserve">Clay </t>
  </si>
  <si>
    <t>Jennifer</t>
  </si>
  <si>
    <t>Scottsdale</t>
  </si>
  <si>
    <t>Arizona</t>
  </si>
  <si>
    <t>Florida</t>
  </si>
  <si>
    <t xml:space="preserve">Julio </t>
  </si>
  <si>
    <t>Mayra</t>
  </si>
  <si>
    <t>Donna</t>
  </si>
  <si>
    <t>Boynton Beach</t>
  </si>
  <si>
    <t xml:space="preserve">Vladimir </t>
  </si>
  <si>
    <t>Guerrero Sr</t>
  </si>
  <si>
    <t>Riquelma</t>
  </si>
  <si>
    <t>Ramos</t>
  </si>
  <si>
    <t>Anaheim</t>
  </si>
  <si>
    <t xml:space="preserve">Christian </t>
  </si>
  <si>
    <t>Stephen</t>
  </si>
  <si>
    <t>Alecia</t>
  </si>
  <si>
    <t>Relic</t>
  </si>
  <si>
    <t>Thousand Oaks</t>
  </si>
  <si>
    <t>Fernando</t>
  </si>
  <si>
    <t>Millie</t>
  </si>
  <si>
    <t>Tony</t>
  </si>
  <si>
    <t>Tammy</t>
  </si>
  <si>
    <t>Deleon Springs</t>
  </si>
  <si>
    <t>Rosemary</t>
  </si>
  <si>
    <t>Fred</t>
  </si>
  <si>
    <t>Fountain Valley</t>
  </si>
  <si>
    <t>Wayne</t>
  </si>
  <si>
    <t xml:space="preserve">Patty </t>
  </si>
  <si>
    <t>Sacramento</t>
  </si>
  <si>
    <t>Acuna Sr</t>
  </si>
  <si>
    <t>Leonelis</t>
  </si>
  <si>
    <t>Blanco</t>
  </si>
  <si>
    <t>La Guaira</t>
  </si>
  <si>
    <t>Venezuela</t>
  </si>
  <si>
    <t>Willie</t>
  </si>
  <si>
    <t>Diana</t>
  </si>
  <si>
    <t>Benedict</t>
  </si>
  <si>
    <t>Nashville</t>
  </si>
  <si>
    <t>Tennessee</t>
  </si>
  <si>
    <t>Oshu,Iwate</t>
  </si>
  <si>
    <t>Japan</t>
  </si>
  <si>
    <t>Toru</t>
  </si>
  <si>
    <t>Kayoko</t>
  </si>
  <si>
    <t>Jeff</t>
  </si>
  <si>
    <t>Debbie</t>
  </si>
  <si>
    <t>Busonick</t>
  </si>
  <si>
    <t>Milville</t>
  </si>
  <si>
    <t>New Jersey</t>
  </si>
  <si>
    <t>Carlos</t>
  </si>
  <si>
    <t>Altuve Sr</t>
  </si>
  <si>
    <t>Lastenia</t>
  </si>
  <si>
    <t>Linares</t>
  </si>
  <si>
    <t>Maracay</t>
  </si>
  <si>
    <t>insert into parents values(</t>
  </si>
  <si>
    <t>Siblings</t>
  </si>
  <si>
    <t>eSiblings</t>
  </si>
  <si>
    <t>Relationship</t>
  </si>
  <si>
    <t>Age</t>
  </si>
  <si>
    <t>Brother</t>
  </si>
  <si>
    <t>Deceased</t>
  </si>
  <si>
    <t>Erin</t>
  </si>
  <si>
    <t>Sister</t>
  </si>
  <si>
    <t>Ashli</t>
  </si>
  <si>
    <t>Bazavilvazo</t>
  </si>
  <si>
    <t>Teal</t>
  </si>
  <si>
    <t>Vladi</t>
  </si>
  <si>
    <t>Guerrero</t>
  </si>
  <si>
    <t>Pablo</t>
  </si>
  <si>
    <t>Chris</t>
  </si>
  <si>
    <t xml:space="preserve">Jonah </t>
  </si>
  <si>
    <t>Sarah</t>
  </si>
  <si>
    <t>Meeks</t>
  </si>
  <si>
    <t>Jessica</t>
  </si>
  <si>
    <t>Fender</t>
  </si>
  <si>
    <t>Andrew</t>
  </si>
  <si>
    <t>Luisangel</t>
  </si>
  <si>
    <t>Acuna</t>
  </si>
  <si>
    <t>Ryuta</t>
  </si>
  <si>
    <t>Tyler</t>
  </si>
  <si>
    <t>Items</t>
  </si>
  <si>
    <t>eItems</t>
  </si>
  <si>
    <t>ItemName</t>
  </si>
  <si>
    <t>ItemSize</t>
  </si>
  <si>
    <t>ItemBrand</t>
  </si>
  <si>
    <t>Baseball</t>
  </si>
  <si>
    <t>Glove</t>
  </si>
  <si>
    <t>Bat</t>
  </si>
  <si>
    <t>insert into siblings values(</t>
  </si>
  <si>
    <t>insert into items values(</t>
  </si>
  <si>
    <t xml:space="preserve">Glove </t>
  </si>
  <si>
    <t>Medium</t>
  </si>
  <si>
    <t>Rawlings</t>
  </si>
  <si>
    <t>ItemColor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</si>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</sst>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1"/>
      <name val="Arial"/>
      <family val="2"/>
    </font>
    <font>
      <b/>
      <u/>
      <sz val="15"/>
      <color theme="1"/>
      <name val="Calibri"/>
      <family val="2"/>
      <scheme val="minor"/>
    </font>
    <font>
      <b/>
      <u val="double"/>
      <sz val="15"/>
      <color rgb="FFFF0000"/>
      <name val="Calibri"/>
      <family val="2"/>
      <scheme val="minor"/>
    </font>
    <font>
      <b/>
      <u/>
      <sz val="15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1" fillId="0" borderId="0" xfId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2" borderId="1" xfId="2" applyFill="1" applyAlignment="1">
      <alignment horizontal="center"/>
    </xf>
    <xf numFmtId="0" fontId="2" fillId="3" borderId="1" xfId="2" applyFill="1" applyAlignment="1">
      <alignment horizontal="center"/>
    </xf>
    <xf numFmtId="0" fontId="2" fillId="3" borderId="1" xfId="2" applyFill="1"/>
    <xf numFmtId="15" fontId="3" fillId="0" borderId="0" xfId="0" applyNumberFormat="1" applyFont="1"/>
    <xf numFmtId="164" fontId="3" fillId="0" borderId="0" xfId="0" applyNumberFormat="1" applyFont="1"/>
    <xf numFmtId="0" fontId="4" fillId="2" borderId="1" xfId="2" applyFont="1" applyFill="1" applyAlignment="1">
      <alignment horizontal="center"/>
    </xf>
    <xf numFmtId="0" fontId="5" fillId="2" borderId="1" xfId="2" applyFont="1" applyFill="1" applyAlignment="1">
      <alignment horizontal="center"/>
    </xf>
    <xf numFmtId="0" fontId="4" fillId="3" borderId="1" xfId="2" applyFont="1" applyFill="1" applyAlignment="1">
      <alignment horizontal="center"/>
    </xf>
    <xf numFmtId="0" fontId="4" fillId="3" borderId="1" xfId="2" applyFont="1" applyFill="1"/>
    <xf numFmtId="0" fontId="6" fillId="3" borderId="1" xfId="2" applyFont="1" applyFill="1"/>
    <xf numFmtId="0" fontId="6" fillId="2" borderId="1" xfId="2" applyFont="1" applyFill="1" applyAlignment="1">
      <alignment horizontal="center"/>
    </xf>
    <xf numFmtId="0" fontId="2" fillId="2" borderId="1" xfId="2" applyFill="1"/>
    <xf numFmtId="0" fontId="3" fillId="0" borderId="0" xfId="0" quotePrefix="1" applyFont="1"/>
    <xf numFmtId="0" fontId="8" fillId="3" borderId="1" xfId="3" applyFont="1" applyBorder="1"/>
    <xf numFmtId="0" fontId="9" fillId="3" borderId="1" xfId="3" applyFont="1" applyBorder="1"/>
    <xf numFmtId="0" fontId="10" fillId="3" borderId="1" xfId="3" applyFont="1" applyBorder="1"/>
    <xf numFmtId="0" fontId="4" fillId="3" borderId="1" xfId="3" applyFont="1" applyBorder="1"/>
    <xf numFmtId="0" fontId="11" fillId="2" borderId="1" xfId="4" applyFont="1" applyBorder="1"/>
    <xf numFmtId="0" fontId="10" fillId="2" borderId="1" xfId="4" applyFont="1" applyBorder="1"/>
    <xf numFmtId="0" fontId="12" fillId="2" borderId="1" xfId="4" applyFont="1" applyBorder="1"/>
    <xf numFmtId="0" fontId="13" fillId="3" borderId="1" xfId="3" applyFont="1" applyBorder="1"/>
    <xf numFmtId="0" fontId="14" fillId="3" borderId="1" xfId="3" applyFont="1" applyBorder="1"/>
  </cellXfs>
  <cellStyles count="5">
    <cellStyle name="20% - Accent1" xfId="4" builtinId="30"/>
    <cellStyle name="40% - Accent1" xfId="3" builtinId="31"/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C6C0-38FF-448A-86E7-DD000DC279D4}">
  <dimension ref="A1:I268"/>
  <sheetViews>
    <sheetView tabSelected="1" topLeftCell="A40" zoomScale="70" zoomScaleNormal="70" workbookViewId="0">
      <selection activeCell="C70" sqref="C70"/>
    </sheetView>
  </sheetViews>
  <sheetFormatPr defaultRowHeight="13.8" x14ac:dyDescent="0.25"/>
  <cols>
    <col min="1" max="1" width="44.6640625" style="1" bestFit="1" customWidth="1"/>
    <col min="2" max="2" width="21.33203125" style="1" bestFit="1" customWidth="1"/>
    <col min="3" max="3" width="30.77734375" style="1" bestFit="1" customWidth="1"/>
    <col min="4" max="4" width="39" style="1" bestFit="1" customWidth="1"/>
    <col min="5" max="5" width="27.44140625" style="1" bestFit="1" customWidth="1"/>
    <col min="6" max="6" width="27.44140625" style="1" customWidth="1"/>
    <col min="7" max="7" width="28.21875" style="1" bestFit="1" customWidth="1"/>
    <col min="8" max="9" width="19.88671875" style="1" bestFit="1" customWidth="1"/>
    <col min="10" max="16384" width="8.88671875" style="1"/>
  </cols>
  <sheetData>
    <row r="1" spans="1:9" ht="23.4" x14ac:dyDescent="0.45">
      <c r="A1" s="2" t="s">
        <v>0</v>
      </c>
      <c r="B1" s="2"/>
      <c r="C1" s="2"/>
      <c r="D1" s="2"/>
    </row>
    <row r="2" spans="1:9" ht="20.399999999999999" thickBot="1" x14ac:dyDescent="0.45">
      <c r="A2" s="5" t="s">
        <v>1</v>
      </c>
      <c r="B2" s="10" t="s">
        <v>2</v>
      </c>
      <c r="C2" s="5" t="s">
        <v>3</v>
      </c>
      <c r="D2" s="5" t="s">
        <v>4</v>
      </c>
      <c r="E2" s="15" t="s">
        <v>6</v>
      </c>
      <c r="F2" s="15" t="s">
        <v>268</v>
      </c>
      <c r="G2" s="11" t="s">
        <v>7</v>
      </c>
      <c r="H2" s="5" t="s">
        <v>5</v>
      </c>
      <c r="I2" s="16" t="s">
        <v>199</v>
      </c>
    </row>
    <row r="3" spans="1:9" ht="14.4" thickTop="1" x14ac:dyDescent="0.25">
      <c r="A3" s="1" t="s">
        <v>198</v>
      </c>
      <c r="B3" s="1">
        <v>99</v>
      </c>
      <c r="C3" s="1" t="s">
        <v>202</v>
      </c>
      <c r="D3" s="1" t="s">
        <v>8</v>
      </c>
      <c r="E3" s="1">
        <v>2</v>
      </c>
      <c r="F3" s="1">
        <v>2</v>
      </c>
      <c r="G3" s="1">
        <v>10</v>
      </c>
      <c r="H3" s="3" t="s">
        <v>35</v>
      </c>
      <c r="I3" s="1" t="str">
        <f>CONCATENATE(A3,"'",B3,"'",",","'",C3,"'",",","'",D3,"'",",","'",E3,"'",",","'",F3,"'",",","'",G3,"'",",","'",H3,"'",")",";")</f>
        <v>insert into player values('99','Max','Scherzer','2','2','10','Pitcher');</v>
      </c>
    </row>
    <row r="4" spans="1:9" x14ac:dyDescent="0.25">
      <c r="A4" s="1" t="s">
        <v>198</v>
      </c>
      <c r="B4" s="1">
        <v>98</v>
      </c>
      <c r="C4" s="1" t="s">
        <v>203</v>
      </c>
      <c r="D4" s="1" t="s">
        <v>9</v>
      </c>
      <c r="E4" s="1">
        <v>16</v>
      </c>
      <c r="F4" s="1">
        <v>1</v>
      </c>
      <c r="G4" s="1">
        <v>9</v>
      </c>
      <c r="H4" s="3" t="s">
        <v>35</v>
      </c>
      <c r="I4" s="1" t="str">
        <f t="shared" ref="I4:I18" si="0">CONCATENATE(A4,"'",B4,"'",",","'",C4,"'",",","'",D4,"'",",","'",E4,"'",",","'",F4,"'",",","'",G4,"'",",","'",H4,"'",")",";")</f>
        <v>insert into player values('98','Gerrit','Cole','16','1','9','Pitcher');</v>
      </c>
    </row>
    <row r="5" spans="1:9" x14ac:dyDescent="0.25">
      <c r="A5" s="1" t="s">
        <v>198</v>
      </c>
      <c r="B5" s="1">
        <v>97</v>
      </c>
      <c r="C5" s="1" t="s">
        <v>21</v>
      </c>
      <c r="D5" s="1" t="s">
        <v>10</v>
      </c>
      <c r="E5" s="1">
        <v>11</v>
      </c>
      <c r="F5" s="1">
        <v>2</v>
      </c>
      <c r="G5" s="1">
        <v>2</v>
      </c>
      <c r="H5" s="3" t="s">
        <v>37</v>
      </c>
      <c r="I5" s="1" t="str">
        <f t="shared" si="0"/>
        <v>insert into player values('97','Cody','Bellinger','11','2','2','Outfielder');</v>
      </c>
    </row>
    <row r="6" spans="1:9" x14ac:dyDescent="0.25">
      <c r="A6" s="1" t="s">
        <v>198</v>
      </c>
      <c r="B6" s="1">
        <v>96</v>
      </c>
      <c r="C6" s="1" t="s">
        <v>22</v>
      </c>
      <c r="D6" s="1" t="s">
        <v>11</v>
      </c>
      <c r="E6" s="1">
        <v>20</v>
      </c>
      <c r="F6" s="1">
        <v>1</v>
      </c>
      <c r="G6" s="1">
        <v>1</v>
      </c>
      <c r="H6" s="3" t="s">
        <v>37</v>
      </c>
      <c r="I6" s="1" t="str">
        <f t="shared" si="0"/>
        <v>insert into player values('96','Julilo','Martinez','20','1','1','Outfielder');</v>
      </c>
    </row>
    <row r="7" spans="1:9" x14ac:dyDescent="0.25">
      <c r="A7" s="1" t="s">
        <v>198</v>
      </c>
      <c r="B7" s="1">
        <v>95</v>
      </c>
      <c r="C7" s="1" t="s">
        <v>23</v>
      </c>
      <c r="D7" s="1" t="s">
        <v>12</v>
      </c>
      <c r="E7" s="1">
        <v>11</v>
      </c>
      <c r="F7" s="1">
        <v>2</v>
      </c>
      <c r="G7" s="1">
        <v>2</v>
      </c>
      <c r="H7" s="3" t="s">
        <v>36</v>
      </c>
      <c r="I7" s="1" t="str">
        <f t="shared" si="0"/>
        <v>insert into player values('95','Trea ','Turner','11','2','2','Shortstop');</v>
      </c>
    </row>
    <row r="8" spans="1:9" x14ac:dyDescent="0.25">
      <c r="A8" s="1" t="s">
        <v>198</v>
      </c>
      <c r="B8" s="1">
        <v>94</v>
      </c>
      <c r="C8" s="1" t="s">
        <v>24</v>
      </c>
      <c r="D8" s="1" t="s">
        <v>25</v>
      </c>
      <c r="E8" s="1">
        <v>17</v>
      </c>
      <c r="F8" s="1">
        <v>1</v>
      </c>
      <c r="G8" s="1">
        <v>3</v>
      </c>
      <c r="H8" s="3" t="s">
        <v>38</v>
      </c>
      <c r="I8" s="1" t="str">
        <f t="shared" si="0"/>
        <v>insert into player values('94','Vladimir.','Guerrero Jr.','17','1','3','Third Baseman');</v>
      </c>
    </row>
    <row r="9" spans="1:9" x14ac:dyDescent="0.25">
      <c r="A9" s="1" t="s">
        <v>198</v>
      </c>
      <c r="B9" s="1">
        <v>93</v>
      </c>
      <c r="C9" s="1" t="s">
        <v>391</v>
      </c>
      <c r="D9" s="1" t="s">
        <v>13</v>
      </c>
      <c r="E9" s="1">
        <v>7</v>
      </c>
      <c r="F9" s="1">
        <v>2</v>
      </c>
      <c r="G9" s="1">
        <v>4</v>
      </c>
      <c r="H9" s="3" t="s">
        <v>37</v>
      </c>
      <c r="I9" s="1" t="str">
        <f t="shared" si="0"/>
        <v>insert into player values('93','Christian ','Yelich','7','2','4','Outfielder');</v>
      </c>
    </row>
    <row r="10" spans="1:9" x14ac:dyDescent="0.25">
      <c r="A10" s="1" t="s">
        <v>198</v>
      </c>
      <c r="B10" s="1">
        <v>92</v>
      </c>
      <c r="C10" s="1" t="s">
        <v>26</v>
      </c>
      <c r="D10" s="1" t="s">
        <v>14</v>
      </c>
      <c r="E10" s="1">
        <v>15</v>
      </c>
      <c r="F10" s="1">
        <v>2</v>
      </c>
      <c r="G10" s="1">
        <v>6</v>
      </c>
      <c r="H10" s="3" t="s">
        <v>38</v>
      </c>
      <c r="I10" s="1" t="str">
        <f t="shared" si="0"/>
        <v>insert into player values('92','Nolan ','Arenado','15','2','6','Third Baseman');</v>
      </c>
    </row>
    <row r="11" spans="1:9" x14ac:dyDescent="0.25">
      <c r="A11" s="1" t="s">
        <v>198</v>
      </c>
      <c r="B11" s="1">
        <v>91</v>
      </c>
      <c r="C11" s="1" t="s">
        <v>27</v>
      </c>
      <c r="D11" s="1" t="s">
        <v>15</v>
      </c>
      <c r="E11" s="1">
        <v>2</v>
      </c>
      <c r="F11" s="1">
        <v>2</v>
      </c>
      <c r="G11" s="1">
        <v>10</v>
      </c>
      <c r="H11" s="3" t="s">
        <v>35</v>
      </c>
      <c r="I11" s="1" t="str">
        <f t="shared" si="0"/>
        <v>insert into player values('91','Jacob','deGrom','2','2','10','Pitcher');</v>
      </c>
    </row>
    <row r="12" spans="1:9" x14ac:dyDescent="0.25">
      <c r="A12" s="1" t="s">
        <v>198</v>
      </c>
      <c r="B12" s="1">
        <v>90</v>
      </c>
      <c r="C12" s="1" t="s">
        <v>28</v>
      </c>
      <c r="D12" s="1" t="s">
        <v>16</v>
      </c>
      <c r="E12" s="1">
        <v>11</v>
      </c>
      <c r="F12" s="1">
        <v>2</v>
      </c>
      <c r="G12" s="1">
        <v>2</v>
      </c>
      <c r="H12" s="3" t="s">
        <v>39</v>
      </c>
      <c r="I12" s="1" t="str">
        <f t="shared" si="0"/>
        <v>insert into player values('90','Freddie ','Freeman','11','2','2','First Baseman');</v>
      </c>
    </row>
    <row r="13" spans="1:9" x14ac:dyDescent="0.25">
      <c r="A13" s="1" t="s">
        <v>198</v>
      </c>
      <c r="B13" s="1">
        <v>89</v>
      </c>
      <c r="C13" s="1" t="s">
        <v>29</v>
      </c>
      <c r="D13" s="1" t="s">
        <v>17</v>
      </c>
      <c r="E13" s="1">
        <v>16</v>
      </c>
      <c r="F13" s="1">
        <v>1</v>
      </c>
      <c r="G13" s="1">
        <v>9</v>
      </c>
      <c r="H13" s="3" t="s">
        <v>37</v>
      </c>
      <c r="I13" s="1" t="str">
        <f t="shared" si="0"/>
        <v>insert into player values('89','Aaron ','Judge','16','1','9','Outfielder');</v>
      </c>
    </row>
    <row r="14" spans="1:9" x14ac:dyDescent="0.25">
      <c r="A14" s="1" t="s">
        <v>198</v>
      </c>
      <c r="B14" s="1">
        <v>88</v>
      </c>
      <c r="C14" s="1" t="s">
        <v>30</v>
      </c>
      <c r="D14" s="1" t="s">
        <v>31</v>
      </c>
      <c r="E14" s="1">
        <v>1</v>
      </c>
      <c r="F14" s="1">
        <v>2</v>
      </c>
      <c r="G14" s="1">
        <v>7</v>
      </c>
      <c r="H14" s="3" t="s">
        <v>37</v>
      </c>
      <c r="I14" s="1" t="str">
        <f t="shared" si="0"/>
        <v>insert into player values('88','Ronald','Acuna Jr','1','2','7','Outfielder');</v>
      </c>
    </row>
    <row r="15" spans="1:9" x14ac:dyDescent="0.25">
      <c r="A15" s="1" t="s">
        <v>198</v>
      </c>
      <c r="B15" s="1">
        <v>87</v>
      </c>
      <c r="C15" s="1" t="s">
        <v>32</v>
      </c>
      <c r="D15" s="1" t="s">
        <v>18</v>
      </c>
      <c r="E15" s="1">
        <v>11</v>
      </c>
      <c r="F15" s="1">
        <v>2</v>
      </c>
      <c r="G15" s="1">
        <v>2</v>
      </c>
      <c r="H15" s="3" t="s">
        <v>37</v>
      </c>
      <c r="I15" s="1" t="str">
        <f t="shared" si="0"/>
        <v>insert into player values('87','Mookie ','Betts','11','2','2','Outfielder');</v>
      </c>
    </row>
    <row r="16" spans="1:9" ht="16.2" customHeight="1" x14ac:dyDescent="0.25">
      <c r="A16" s="1" t="s">
        <v>198</v>
      </c>
      <c r="B16" s="1">
        <v>86</v>
      </c>
      <c r="C16" s="1" t="s">
        <v>33</v>
      </c>
      <c r="D16" s="1" t="s">
        <v>19</v>
      </c>
      <c r="E16" s="1">
        <v>23</v>
      </c>
      <c r="F16" s="1">
        <v>1</v>
      </c>
      <c r="G16" s="1">
        <v>8</v>
      </c>
      <c r="H16" s="1" t="s">
        <v>35</v>
      </c>
      <c r="I16" s="1" t="str">
        <f t="shared" si="0"/>
        <v>insert into player values('86','Shohei ','Ohtani','23','1','8','Pitcher');</v>
      </c>
    </row>
    <row r="17" spans="1:9" x14ac:dyDescent="0.25">
      <c r="A17" s="1" t="s">
        <v>198</v>
      </c>
      <c r="B17" s="1">
        <v>85</v>
      </c>
      <c r="C17" s="1" t="s">
        <v>34</v>
      </c>
      <c r="D17" s="1" t="s">
        <v>20</v>
      </c>
      <c r="E17" s="1">
        <v>23</v>
      </c>
      <c r="F17" s="1">
        <v>1</v>
      </c>
      <c r="G17" s="1">
        <v>8</v>
      </c>
      <c r="H17" s="4" t="s">
        <v>37</v>
      </c>
      <c r="I17" s="1" t="str">
        <f t="shared" si="0"/>
        <v>insert into player values('85','Mike ','Trout','23','1','8','Outfielder');</v>
      </c>
    </row>
    <row r="18" spans="1:9" ht="14.4" customHeight="1" x14ac:dyDescent="0.25">
      <c r="A18" s="1" t="s">
        <v>198</v>
      </c>
      <c r="B18" s="1">
        <v>84</v>
      </c>
      <c r="C18" s="1" t="s">
        <v>148</v>
      </c>
      <c r="D18" s="1" t="s">
        <v>149</v>
      </c>
      <c r="E18" s="1">
        <v>30</v>
      </c>
      <c r="F18" s="1">
        <v>1</v>
      </c>
      <c r="G18" s="1">
        <v>5</v>
      </c>
      <c r="H18" s="4" t="s">
        <v>150</v>
      </c>
      <c r="I18" s="1" t="str">
        <f t="shared" si="0"/>
        <v>insert into player values('84','Jose','Altuve','30','1','5','Second Baseman');</v>
      </c>
    </row>
    <row r="20" spans="1:9" ht="20.399999999999999" thickBot="1" x14ac:dyDescent="0.45">
      <c r="A20" s="6" t="s">
        <v>41</v>
      </c>
      <c r="B20" s="12" t="s">
        <v>40</v>
      </c>
      <c r="C20" s="12" t="s">
        <v>42</v>
      </c>
      <c r="D20" s="6" t="s">
        <v>43</v>
      </c>
      <c r="E20" s="6" t="s">
        <v>44</v>
      </c>
      <c r="F20" s="6"/>
      <c r="G20" s="6" t="s">
        <v>45</v>
      </c>
      <c r="H20" s="6" t="s">
        <v>199</v>
      </c>
    </row>
    <row r="21" spans="1:9" ht="14.4" thickTop="1" x14ac:dyDescent="0.25">
      <c r="A21" s="1" t="s">
        <v>200</v>
      </c>
      <c r="B21" s="1">
        <v>1</v>
      </c>
      <c r="C21" s="1" t="s">
        <v>204</v>
      </c>
      <c r="D21" s="1" t="s">
        <v>48</v>
      </c>
      <c r="E21" s="1" t="s">
        <v>51</v>
      </c>
      <c r="G21" s="1" t="s">
        <v>80</v>
      </c>
      <c r="H21" s="1" t="str">
        <f t="shared" ref="H21:H50" si="1">CONCATENATE(A21,"'",B21,"'",",","'",C21,"'",",","'",D21,"'",",","'",E21,"'",",","'",G21,"'",")",";")</f>
        <v>insert into league_locations values('1','Atlanta','EST','Truist Park','National League East');</v>
      </c>
    </row>
    <row r="22" spans="1:9" x14ac:dyDescent="0.25">
      <c r="A22" s="1" t="s">
        <v>200</v>
      </c>
      <c r="B22" s="1">
        <v>2</v>
      </c>
      <c r="C22" s="1" t="s">
        <v>205</v>
      </c>
      <c r="D22" s="1" t="s">
        <v>48</v>
      </c>
      <c r="E22" s="1" t="s">
        <v>65</v>
      </c>
      <c r="G22" s="1" t="s">
        <v>80</v>
      </c>
      <c r="H22" s="1" t="str">
        <f t="shared" si="1"/>
        <v>insert into league_locations values('2','Queens','EST','Citi Field','National League East');</v>
      </c>
    </row>
    <row r="23" spans="1:9" x14ac:dyDescent="0.25">
      <c r="A23" s="1" t="s">
        <v>200</v>
      </c>
      <c r="B23" s="1">
        <v>3</v>
      </c>
      <c r="C23" s="1" t="s">
        <v>212</v>
      </c>
      <c r="D23" s="1" t="s">
        <v>48</v>
      </c>
      <c r="E23" s="1" t="s">
        <v>53</v>
      </c>
      <c r="G23" s="1" t="s">
        <v>80</v>
      </c>
      <c r="H23" s="1" t="str">
        <f t="shared" si="1"/>
        <v>insert into league_locations values('3','Philidelphia','EST','Citizens Bank Park','National League East');</v>
      </c>
    </row>
    <row r="24" spans="1:9" x14ac:dyDescent="0.25">
      <c r="A24" s="1" t="s">
        <v>200</v>
      </c>
      <c r="B24" s="1">
        <v>4</v>
      </c>
      <c r="C24" s="1" t="s">
        <v>211</v>
      </c>
      <c r="D24" s="1" t="s">
        <v>48</v>
      </c>
      <c r="E24" s="1" t="s">
        <v>54</v>
      </c>
      <c r="G24" s="1" t="s">
        <v>80</v>
      </c>
      <c r="H24" s="1" t="str">
        <f t="shared" si="1"/>
        <v>insert into league_locations values('4','Miami','EST','Marlins Park','National League East');</v>
      </c>
    </row>
    <row r="25" spans="1:9" x14ac:dyDescent="0.25">
      <c r="A25" s="1" t="s">
        <v>200</v>
      </c>
      <c r="B25" s="1">
        <v>5</v>
      </c>
      <c r="C25" s="1" t="s">
        <v>213</v>
      </c>
      <c r="D25" s="1" t="s">
        <v>48</v>
      </c>
      <c r="E25" s="1" t="s">
        <v>55</v>
      </c>
      <c r="G25" s="1" t="s">
        <v>80</v>
      </c>
      <c r="H25" s="1" t="str">
        <f t="shared" si="1"/>
        <v>insert into league_locations values('5','Washington DC','EST','Nationals Park','National League East');</v>
      </c>
    </row>
    <row r="26" spans="1:9" x14ac:dyDescent="0.25">
      <c r="A26" s="1" t="s">
        <v>200</v>
      </c>
      <c r="B26" s="1">
        <v>6</v>
      </c>
      <c r="C26" s="1" t="s">
        <v>214</v>
      </c>
      <c r="D26" s="1" t="s">
        <v>49</v>
      </c>
      <c r="E26" s="1" t="s">
        <v>56</v>
      </c>
      <c r="G26" s="1" t="s">
        <v>81</v>
      </c>
      <c r="H26" s="1" t="str">
        <f t="shared" si="1"/>
        <v>insert into league_locations values('6','St. Louis','CST','Busch Stadium','National League Central');</v>
      </c>
    </row>
    <row r="27" spans="1:9" x14ac:dyDescent="0.25">
      <c r="A27" s="1" t="s">
        <v>200</v>
      </c>
      <c r="B27" s="1">
        <v>7</v>
      </c>
      <c r="C27" s="1" t="s">
        <v>235</v>
      </c>
      <c r="D27" s="1" t="s">
        <v>49</v>
      </c>
      <c r="E27" s="1" t="s">
        <v>57</v>
      </c>
      <c r="G27" s="1" t="s">
        <v>81</v>
      </c>
      <c r="H27" s="1" t="str">
        <f t="shared" si="1"/>
        <v>insert into league_locations values('7','Milwaukee','CST','Miller Park','National League Central');</v>
      </c>
    </row>
    <row r="28" spans="1:9" x14ac:dyDescent="0.25">
      <c r="A28" s="1" t="s">
        <v>200</v>
      </c>
      <c r="B28" s="1">
        <v>8</v>
      </c>
      <c r="C28" s="1" t="s">
        <v>215</v>
      </c>
      <c r="D28" s="1" t="s">
        <v>49</v>
      </c>
      <c r="E28" s="1" t="s">
        <v>58</v>
      </c>
      <c r="G28" s="1" t="s">
        <v>81</v>
      </c>
      <c r="H28" s="1" t="str">
        <f t="shared" si="1"/>
        <v>insert into league_locations values('8','Chicago','CST','Wrigley Field','National League Central');</v>
      </c>
    </row>
    <row r="29" spans="1:9" x14ac:dyDescent="0.25">
      <c r="A29" s="1" t="s">
        <v>200</v>
      </c>
      <c r="B29" s="1">
        <v>9</v>
      </c>
      <c r="C29" s="1" t="s">
        <v>308</v>
      </c>
      <c r="D29" s="1" t="s">
        <v>48</v>
      </c>
      <c r="E29" s="1" t="s">
        <v>59</v>
      </c>
      <c r="G29" s="1" t="s">
        <v>81</v>
      </c>
      <c r="H29" s="1" t="str">
        <f t="shared" si="1"/>
        <v>insert into league_locations values('9','Cincinnatti','EST','Great American Ball Park','National League Central');</v>
      </c>
    </row>
    <row r="30" spans="1:9" x14ac:dyDescent="0.25">
      <c r="A30" s="1" t="s">
        <v>200</v>
      </c>
      <c r="B30" s="1">
        <v>10</v>
      </c>
      <c r="C30" s="1" t="s">
        <v>216</v>
      </c>
      <c r="D30" s="1" t="s">
        <v>48</v>
      </c>
      <c r="E30" s="1" t="s">
        <v>60</v>
      </c>
      <c r="G30" s="1" t="s">
        <v>81</v>
      </c>
      <c r="H30" s="1" t="str">
        <f t="shared" si="1"/>
        <v>insert into league_locations values('10','Pittsburgh','EST','PNC Park','National League Central');</v>
      </c>
    </row>
    <row r="31" spans="1:9" x14ac:dyDescent="0.25">
      <c r="A31" s="1" t="s">
        <v>200</v>
      </c>
      <c r="B31" s="1">
        <v>11</v>
      </c>
      <c r="C31" s="1" t="s">
        <v>217</v>
      </c>
      <c r="D31" s="1" t="s">
        <v>47</v>
      </c>
      <c r="E31" s="1" t="s">
        <v>61</v>
      </c>
      <c r="G31" s="1" t="s">
        <v>82</v>
      </c>
      <c r="H31" s="1" t="str">
        <f t="shared" si="1"/>
        <v>insert into league_locations values('11','Los Angeles','PST','Dodger Stadium','National League West');</v>
      </c>
    </row>
    <row r="32" spans="1:9" x14ac:dyDescent="0.25">
      <c r="A32" s="1" t="s">
        <v>200</v>
      </c>
      <c r="B32" s="1">
        <v>12</v>
      </c>
      <c r="C32" s="1" t="s">
        <v>218</v>
      </c>
      <c r="D32" s="1" t="s">
        <v>47</v>
      </c>
      <c r="E32" s="1" t="s">
        <v>62</v>
      </c>
      <c r="G32" s="1" t="s">
        <v>82</v>
      </c>
      <c r="H32" s="1" t="str">
        <f t="shared" si="1"/>
        <v>insert into league_locations values('12','San Diego','PST','Petco Park','National League West');</v>
      </c>
    </row>
    <row r="33" spans="1:8" x14ac:dyDescent="0.25">
      <c r="A33" s="1" t="s">
        <v>200</v>
      </c>
      <c r="B33" s="1">
        <v>13</v>
      </c>
      <c r="C33" s="1" t="s">
        <v>219</v>
      </c>
      <c r="D33" s="1" t="s">
        <v>47</v>
      </c>
      <c r="E33" s="1" t="s">
        <v>63</v>
      </c>
      <c r="G33" s="1" t="s">
        <v>82</v>
      </c>
      <c r="H33" s="1" t="str">
        <f t="shared" si="1"/>
        <v>insert into league_locations values('13','San Francisco','PST','Oracle Park','National League West');</v>
      </c>
    </row>
    <row r="34" spans="1:8" x14ac:dyDescent="0.25">
      <c r="A34" s="1" t="s">
        <v>200</v>
      </c>
      <c r="B34" s="1">
        <v>14</v>
      </c>
      <c r="C34" s="1" t="s">
        <v>234</v>
      </c>
      <c r="D34" s="1" t="s">
        <v>47</v>
      </c>
      <c r="E34" s="1" t="s">
        <v>50</v>
      </c>
      <c r="G34" s="1" t="s">
        <v>82</v>
      </c>
      <c r="H34" s="1" t="str">
        <f t="shared" si="1"/>
        <v>insert into league_locations values('14','Phoenix','PST','Chase Field','National League West');</v>
      </c>
    </row>
    <row r="35" spans="1:8" x14ac:dyDescent="0.25">
      <c r="A35" s="1" t="s">
        <v>200</v>
      </c>
      <c r="B35" s="1">
        <v>15</v>
      </c>
      <c r="C35" s="1" t="s">
        <v>220</v>
      </c>
      <c r="D35" s="1" t="s">
        <v>46</v>
      </c>
      <c r="E35" s="1" t="s">
        <v>64</v>
      </c>
      <c r="G35" s="1" t="s">
        <v>82</v>
      </c>
      <c r="H35" s="1" t="str">
        <f t="shared" si="1"/>
        <v>insert into league_locations values('15','Denver','MST','Coors Field','National League West');</v>
      </c>
    </row>
    <row r="36" spans="1:8" x14ac:dyDescent="0.25">
      <c r="A36" s="1" t="s">
        <v>200</v>
      </c>
      <c r="B36" s="1">
        <v>16</v>
      </c>
      <c r="C36" s="1" t="s">
        <v>221</v>
      </c>
      <c r="D36" s="1" t="s">
        <v>48</v>
      </c>
      <c r="E36" s="1" t="s">
        <v>52</v>
      </c>
      <c r="G36" s="1" t="s">
        <v>83</v>
      </c>
      <c r="H36" s="1" t="str">
        <f t="shared" si="1"/>
        <v>insert into league_locations values('16','Bronx','EST','Yankee Stadium','American League East');</v>
      </c>
    </row>
    <row r="37" spans="1:8" x14ac:dyDescent="0.25">
      <c r="A37" s="1" t="s">
        <v>200</v>
      </c>
      <c r="B37" s="1">
        <v>17</v>
      </c>
      <c r="C37" s="1" t="s">
        <v>222</v>
      </c>
      <c r="D37" s="1" t="s">
        <v>48</v>
      </c>
      <c r="E37" s="1" t="s">
        <v>66</v>
      </c>
      <c r="G37" s="1" t="s">
        <v>83</v>
      </c>
      <c r="H37" s="1" t="str">
        <f t="shared" si="1"/>
        <v>insert into league_locations values('17','Toronto','EST','Rogers Centre','American League East');</v>
      </c>
    </row>
    <row r="38" spans="1:8" x14ac:dyDescent="0.25">
      <c r="A38" s="1" t="s">
        <v>200</v>
      </c>
      <c r="B38" s="1">
        <v>18</v>
      </c>
      <c r="C38" s="1" t="s">
        <v>223</v>
      </c>
      <c r="D38" s="1" t="s">
        <v>48</v>
      </c>
      <c r="E38" s="1" t="s">
        <v>67</v>
      </c>
      <c r="G38" s="1" t="s">
        <v>83</v>
      </c>
      <c r="H38" s="1" t="str">
        <f t="shared" si="1"/>
        <v>insert into league_locations values('18','Tampa Bay','EST','Tropicana Field','American League East');</v>
      </c>
    </row>
    <row r="39" spans="1:8" x14ac:dyDescent="0.25">
      <c r="A39" s="1" t="s">
        <v>200</v>
      </c>
      <c r="B39" s="1">
        <v>19</v>
      </c>
      <c r="C39" s="1" t="s">
        <v>224</v>
      </c>
      <c r="D39" s="1" t="s">
        <v>48</v>
      </c>
      <c r="E39" s="1" t="s">
        <v>68</v>
      </c>
      <c r="G39" s="1" t="s">
        <v>83</v>
      </c>
      <c r="H39" s="1" t="str">
        <f t="shared" si="1"/>
        <v>insert into league_locations values('19','Baltimore','EST','Oriole Park at Camden Yards','American League East');</v>
      </c>
    </row>
    <row r="40" spans="1:8" x14ac:dyDescent="0.25">
      <c r="A40" s="1" t="s">
        <v>200</v>
      </c>
      <c r="B40" s="1">
        <v>20</v>
      </c>
      <c r="C40" s="1" t="s">
        <v>225</v>
      </c>
      <c r="D40" s="1" t="s">
        <v>48</v>
      </c>
      <c r="E40" s="1" t="s">
        <v>69</v>
      </c>
      <c r="G40" s="1" t="s">
        <v>83</v>
      </c>
      <c r="H40" s="1" t="str">
        <f t="shared" si="1"/>
        <v>insert into league_locations values('20','Boston','EST','Fenway Park','American League East');</v>
      </c>
    </row>
    <row r="41" spans="1:8" x14ac:dyDescent="0.25">
      <c r="A41" s="1" t="s">
        <v>200</v>
      </c>
      <c r="B41" s="1">
        <v>21</v>
      </c>
      <c r="C41" s="1" t="s">
        <v>233</v>
      </c>
      <c r="D41" s="1" t="s">
        <v>48</v>
      </c>
      <c r="E41" s="1" t="s">
        <v>70</v>
      </c>
      <c r="G41" s="1" t="s">
        <v>84</v>
      </c>
      <c r="H41" s="1" t="str">
        <f t="shared" si="1"/>
        <v>insert into league_locations values('21','Cleveland','EST','Progressive Field','American League Central');</v>
      </c>
    </row>
    <row r="42" spans="1:8" x14ac:dyDescent="0.25">
      <c r="A42" s="1" t="s">
        <v>200</v>
      </c>
      <c r="B42" s="1">
        <v>22</v>
      </c>
      <c r="C42" s="1" t="s">
        <v>232</v>
      </c>
      <c r="D42" s="1" t="s">
        <v>47</v>
      </c>
      <c r="E42" s="1" t="s">
        <v>71</v>
      </c>
      <c r="G42" s="1" t="s">
        <v>85</v>
      </c>
      <c r="H42" s="1" t="str">
        <f t="shared" si="1"/>
        <v>insert into league_locations values('22','Seattle','PST','T-mobile Park','American League West');</v>
      </c>
    </row>
    <row r="43" spans="1:8" x14ac:dyDescent="0.25">
      <c r="A43" s="1" t="s">
        <v>200</v>
      </c>
      <c r="B43" s="1">
        <v>23</v>
      </c>
      <c r="C43" s="1" t="s">
        <v>217</v>
      </c>
      <c r="D43" s="1" t="s">
        <v>47</v>
      </c>
      <c r="E43" s="1" t="s">
        <v>72</v>
      </c>
      <c r="G43" s="1" t="s">
        <v>85</v>
      </c>
      <c r="H43" s="1" t="str">
        <f t="shared" si="1"/>
        <v>insert into league_locations values('23','Los Angeles','PST','Angel Stadium','American League West');</v>
      </c>
    </row>
    <row r="44" spans="1:8" x14ac:dyDescent="0.25">
      <c r="A44" s="1" t="s">
        <v>200</v>
      </c>
      <c r="B44" s="1">
        <v>24</v>
      </c>
      <c r="C44" s="1" t="s">
        <v>231</v>
      </c>
      <c r="D44" s="1" t="s">
        <v>49</v>
      </c>
      <c r="E44" s="1" t="s">
        <v>73</v>
      </c>
      <c r="G44" s="1" t="s">
        <v>85</v>
      </c>
      <c r="H44" s="1" t="str">
        <f t="shared" si="1"/>
        <v>insert into league_locations values('24','Arlington','CST','Globe Life Field','American League West');</v>
      </c>
    </row>
    <row r="45" spans="1:8" x14ac:dyDescent="0.25">
      <c r="A45" s="1" t="s">
        <v>200</v>
      </c>
      <c r="B45" s="1">
        <v>25</v>
      </c>
      <c r="C45" s="1" t="s">
        <v>227</v>
      </c>
      <c r="D45" s="1" t="s">
        <v>47</v>
      </c>
      <c r="E45" s="1" t="s">
        <v>74</v>
      </c>
      <c r="G45" s="1" t="s">
        <v>85</v>
      </c>
      <c r="H45" s="1" t="str">
        <f t="shared" si="1"/>
        <v>insert into league_locations values('25','Oakland','PST','Ringcentral Coliseum','American League West');</v>
      </c>
    </row>
    <row r="46" spans="1:8" x14ac:dyDescent="0.25">
      <c r="A46" s="1" t="s">
        <v>200</v>
      </c>
      <c r="B46" s="1">
        <v>26</v>
      </c>
      <c r="C46" s="1" t="s">
        <v>215</v>
      </c>
      <c r="D46" s="1" t="s">
        <v>49</v>
      </c>
      <c r="E46" s="1" t="s">
        <v>75</v>
      </c>
      <c r="G46" s="1" t="s">
        <v>84</v>
      </c>
      <c r="H46" s="1" t="str">
        <f t="shared" si="1"/>
        <v>insert into league_locations values('26','Chicago','CST','Guranteed Rate Field','American League Central');</v>
      </c>
    </row>
    <row r="47" spans="1:8" x14ac:dyDescent="0.25">
      <c r="A47" s="1" t="s">
        <v>200</v>
      </c>
      <c r="B47" s="1">
        <v>27</v>
      </c>
      <c r="C47" s="1" t="s">
        <v>226</v>
      </c>
      <c r="D47" s="1" t="s">
        <v>49</v>
      </c>
      <c r="E47" s="1" t="s">
        <v>76</v>
      </c>
      <c r="G47" s="1" t="s">
        <v>84</v>
      </c>
      <c r="H47" s="1" t="str">
        <f t="shared" si="1"/>
        <v>insert into league_locations values('27','Minneapolis','CST','Target Field','American League Central');</v>
      </c>
    </row>
    <row r="48" spans="1:8" x14ac:dyDescent="0.25">
      <c r="A48" s="1" t="s">
        <v>200</v>
      </c>
      <c r="B48" s="1">
        <v>28</v>
      </c>
      <c r="C48" s="1" t="s">
        <v>230</v>
      </c>
      <c r="D48" s="1" t="s">
        <v>48</v>
      </c>
      <c r="E48" s="1" t="s">
        <v>77</v>
      </c>
      <c r="G48" s="1" t="s">
        <v>84</v>
      </c>
      <c r="H48" s="1" t="str">
        <f t="shared" si="1"/>
        <v>insert into league_locations values('28','Detroit','EST','Comerica Field','American League Central');</v>
      </c>
    </row>
    <row r="49" spans="1:8" x14ac:dyDescent="0.25">
      <c r="A49" s="1" t="s">
        <v>200</v>
      </c>
      <c r="B49" s="1">
        <v>29</v>
      </c>
      <c r="C49" s="1" t="s">
        <v>229</v>
      </c>
      <c r="D49" s="1" t="s">
        <v>49</v>
      </c>
      <c r="E49" s="1" t="s">
        <v>78</v>
      </c>
      <c r="G49" s="1" t="s">
        <v>84</v>
      </c>
      <c r="H49" s="1" t="str">
        <f t="shared" si="1"/>
        <v>insert into league_locations values('29','Kansas City','CST','Kauffman Stadium','American League Central');</v>
      </c>
    </row>
    <row r="50" spans="1:8" x14ac:dyDescent="0.25">
      <c r="A50" s="1" t="s">
        <v>200</v>
      </c>
      <c r="B50" s="1">
        <v>30</v>
      </c>
      <c r="C50" s="1" t="s">
        <v>228</v>
      </c>
      <c r="D50" s="1" t="s">
        <v>49</v>
      </c>
      <c r="E50" s="1" t="s">
        <v>79</v>
      </c>
      <c r="G50" s="1" t="s">
        <v>85</v>
      </c>
      <c r="H50" s="1" t="str">
        <f t="shared" si="1"/>
        <v>insert into league_locations values('30','Houston','CST','Minute Maid Park','American League West');</v>
      </c>
    </row>
    <row r="52" spans="1:8" ht="20.399999999999999" thickBot="1" x14ac:dyDescent="0.45">
      <c r="A52" s="7" t="s">
        <v>86</v>
      </c>
      <c r="B52" s="13" t="s">
        <v>87</v>
      </c>
      <c r="C52" s="13" t="s">
        <v>88</v>
      </c>
      <c r="D52" s="7" t="s">
        <v>89</v>
      </c>
      <c r="E52" s="7" t="s">
        <v>90</v>
      </c>
      <c r="F52" s="7"/>
      <c r="G52" s="7" t="s">
        <v>91</v>
      </c>
      <c r="H52" s="7" t="s">
        <v>201</v>
      </c>
    </row>
    <row r="53" spans="1:8" ht="14.4" thickTop="1" x14ac:dyDescent="0.25">
      <c r="A53" s="1" t="s">
        <v>206</v>
      </c>
      <c r="B53" s="1">
        <v>99</v>
      </c>
      <c r="C53" s="1" t="s">
        <v>105</v>
      </c>
      <c r="D53" s="1" t="s">
        <v>106</v>
      </c>
      <c r="E53" s="1" t="s">
        <v>107</v>
      </c>
      <c r="G53" s="1" t="s">
        <v>108</v>
      </c>
      <c r="H53" s="1" t="str">
        <f t="shared" ref="H53:H66" si="2">CONCATENATE(A53,"'",B53,"'",",","'",C53,"'",",","'",D53,"'",",","'",E53,"'",",","'", G53,"'",")",";")</f>
        <v>insert into dependent values('99','Erica-May Scherzer','Female','January 30,1986','Spouse');</v>
      </c>
    </row>
    <row r="54" spans="1:8" x14ac:dyDescent="0.25">
      <c r="A54" s="1" t="s">
        <v>206</v>
      </c>
      <c r="B54" s="1">
        <v>98</v>
      </c>
      <c r="C54" s="1" t="s">
        <v>109</v>
      </c>
      <c r="D54" s="1" t="s">
        <v>106</v>
      </c>
      <c r="E54" s="1" t="s">
        <v>110</v>
      </c>
      <c r="G54" s="1" t="s">
        <v>108</v>
      </c>
      <c r="H54" s="1" t="str">
        <f t="shared" si="2"/>
        <v>insert into dependent values('98','Amy Crawford','Female','January 10,1989','Spouse');</v>
      </c>
    </row>
    <row r="55" spans="1:8" x14ac:dyDescent="0.25">
      <c r="A55" s="1" t="s">
        <v>206</v>
      </c>
      <c r="B55" s="1">
        <v>97</v>
      </c>
      <c r="C55" s="1" t="s">
        <v>111</v>
      </c>
      <c r="D55" s="1" t="s">
        <v>106</v>
      </c>
      <c r="E55" s="1" t="s">
        <v>112</v>
      </c>
      <c r="G55" s="1" t="s">
        <v>108</v>
      </c>
      <c r="H55" s="1" t="str">
        <f t="shared" si="2"/>
        <v>insert into dependent values('97','Chase Carter','Female','June 10,1997','Spouse');</v>
      </c>
    </row>
    <row r="56" spans="1:8" x14ac:dyDescent="0.25">
      <c r="A56" s="1" t="s">
        <v>206</v>
      </c>
      <c r="B56" s="1">
        <v>96</v>
      </c>
      <c r="C56" s="1" t="s">
        <v>113</v>
      </c>
      <c r="D56" s="1" t="s">
        <v>106</v>
      </c>
      <c r="E56" s="8" t="s">
        <v>114</v>
      </c>
      <c r="F56" s="8"/>
      <c r="G56" s="1" t="s">
        <v>108</v>
      </c>
      <c r="H56" s="1" t="str">
        <f t="shared" si="2"/>
        <v>insert into dependent values('96','Ariana Aubert','Female','May 10,1989','Spouse');</v>
      </c>
    </row>
    <row r="57" spans="1:8" x14ac:dyDescent="0.25">
      <c r="A57" s="1" t="s">
        <v>206</v>
      </c>
      <c r="B57" s="1">
        <v>94</v>
      </c>
      <c r="C57" s="1" t="s">
        <v>115</v>
      </c>
      <c r="D57" s="1" t="s">
        <v>106</v>
      </c>
      <c r="E57" s="1" t="s">
        <v>116</v>
      </c>
      <c r="G57" s="1" t="s">
        <v>108</v>
      </c>
      <c r="H57" s="1" t="str">
        <f t="shared" si="2"/>
        <v>insert into dependent values('94','Kristen Harabedian','Female','May 1,992','Spouse');</v>
      </c>
    </row>
    <row r="58" spans="1:8" x14ac:dyDescent="0.25">
      <c r="A58" s="1" t="s">
        <v>206</v>
      </c>
      <c r="B58" s="1">
        <v>93</v>
      </c>
      <c r="C58" s="1" t="s">
        <v>117</v>
      </c>
      <c r="D58" s="1" t="s">
        <v>106</v>
      </c>
      <c r="E58" s="1" t="s">
        <v>118</v>
      </c>
      <c r="G58" s="1" t="s">
        <v>108</v>
      </c>
      <c r="H58" s="1" t="str">
        <f t="shared" si="2"/>
        <v>insert into dependent values('93','Emily Balkind','Female','Unknown','Spouse');</v>
      </c>
    </row>
    <row r="59" spans="1:8" x14ac:dyDescent="0.25">
      <c r="A59" s="1" t="s">
        <v>206</v>
      </c>
      <c r="B59" s="1">
        <v>92</v>
      </c>
      <c r="C59" s="1" t="s">
        <v>119</v>
      </c>
      <c r="D59" s="1" t="s">
        <v>106</v>
      </c>
      <c r="E59" s="1" t="s">
        <v>118</v>
      </c>
      <c r="G59" s="1" t="s">
        <v>108</v>
      </c>
      <c r="H59" s="1" t="str">
        <f t="shared" si="2"/>
        <v>insert into dependent values('92','Laura Kwan','Female','Unknown','Spouse');</v>
      </c>
    </row>
    <row r="60" spans="1:8" x14ac:dyDescent="0.25">
      <c r="A60" s="1" t="s">
        <v>206</v>
      </c>
      <c r="B60" s="1">
        <v>91</v>
      </c>
      <c r="C60" s="1" t="s">
        <v>120</v>
      </c>
      <c r="D60" s="1" t="s">
        <v>106</v>
      </c>
      <c r="E60" s="1" t="s">
        <v>118</v>
      </c>
      <c r="G60" s="1" t="s">
        <v>108</v>
      </c>
      <c r="H60" s="1" t="str">
        <f t="shared" si="2"/>
        <v>insert into dependent values('91','Stacey deGrom','Female','Unknown','Spouse');</v>
      </c>
    </row>
    <row r="61" spans="1:8" x14ac:dyDescent="0.25">
      <c r="A61" s="1" t="s">
        <v>206</v>
      </c>
      <c r="B61" s="1">
        <v>90</v>
      </c>
      <c r="C61" s="1" t="s">
        <v>121</v>
      </c>
      <c r="D61" s="1" t="s">
        <v>106</v>
      </c>
      <c r="E61" s="1" t="s">
        <v>122</v>
      </c>
      <c r="G61" s="1" t="s">
        <v>108</v>
      </c>
      <c r="H61" s="1" t="str">
        <f t="shared" si="2"/>
        <v>insert into dependent values('90','Chelsea Goff','Female','April 24,1994','Spouse');</v>
      </c>
    </row>
    <row r="62" spans="1:8" x14ac:dyDescent="0.25">
      <c r="A62" s="1" t="s">
        <v>206</v>
      </c>
      <c r="B62" s="1">
        <v>89</v>
      </c>
      <c r="C62" s="1" t="s">
        <v>123</v>
      </c>
      <c r="D62" s="1" t="s">
        <v>106</v>
      </c>
      <c r="E62" s="1" t="s">
        <v>124</v>
      </c>
      <c r="G62" s="1" t="s">
        <v>108</v>
      </c>
      <c r="H62" s="1" t="str">
        <f t="shared" si="2"/>
        <v>insert into dependent values('89','Samantha Bracksieck','Female','August 12,1993','Spouse');</v>
      </c>
    </row>
    <row r="63" spans="1:8" x14ac:dyDescent="0.25">
      <c r="A63" s="1" t="s">
        <v>206</v>
      </c>
      <c r="B63" s="1">
        <v>88</v>
      </c>
      <c r="C63" s="1" t="s">
        <v>125</v>
      </c>
      <c r="D63" s="1" t="s">
        <v>106</v>
      </c>
      <c r="E63" s="1" t="s">
        <v>118</v>
      </c>
      <c r="G63" s="1" t="s">
        <v>108</v>
      </c>
      <c r="H63" s="1" t="str">
        <f t="shared" si="2"/>
        <v>insert into dependent values('88','Eva Luccia','Female','Unknown','Spouse');</v>
      </c>
    </row>
    <row r="64" spans="1:8" x14ac:dyDescent="0.25">
      <c r="A64" s="1" t="s">
        <v>206</v>
      </c>
      <c r="B64" s="1">
        <v>87</v>
      </c>
      <c r="C64" s="1" t="s">
        <v>126</v>
      </c>
      <c r="D64" s="1" t="s">
        <v>106</v>
      </c>
      <c r="E64" s="1" t="s">
        <v>127</v>
      </c>
      <c r="G64" s="1" t="s">
        <v>108</v>
      </c>
      <c r="H64" s="1" t="str">
        <f t="shared" si="2"/>
        <v>insert into dependent values('87','Brianna Hammonds','Female','August 7th, 1994','Spouse');</v>
      </c>
    </row>
    <row r="65" spans="1:8" x14ac:dyDescent="0.25">
      <c r="A65" s="1" t="s">
        <v>206</v>
      </c>
      <c r="B65" s="1">
        <v>85</v>
      </c>
      <c r="C65" s="1" t="s">
        <v>128</v>
      </c>
      <c r="D65" s="1" t="s">
        <v>106</v>
      </c>
      <c r="E65" s="8" t="s">
        <v>129</v>
      </c>
      <c r="F65" s="8"/>
      <c r="G65" s="1" t="s">
        <v>108</v>
      </c>
      <c r="H65" s="1" t="str">
        <f t="shared" si="2"/>
        <v>insert into dependent values('85','Jessica Coxx','Female','October 5,1989','Spouse');</v>
      </c>
    </row>
    <row r="66" spans="1:8" x14ac:dyDescent="0.25">
      <c r="A66" s="1" t="s">
        <v>206</v>
      </c>
      <c r="B66" s="1">
        <v>84</v>
      </c>
      <c r="C66" s="1" t="s">
        <v>151</v>
      </c>
      <c r="D66" s="1" t="s">
        <v>106</v>
      </c>
      <c r="E66" s="8" t="s">
        <v>152</v>
      </c>
      <c r="F66" s="8"/>
      <c r="G66" s="1" t="s">
        <v>108</v>
      </c>
      <c r="H66" s="1" t="str">
        <f t="shared" si="2"/>
        <v>insert into dependent values('84','Nina Altuve','Female','February 2,1992','Spouse');</v>
      </c>
    </row>
    <row r="68" spans="1:8" ht="20.399999999999999" thickBot="1" x14ac:dyDescent="0.45">
      <c r="A68" s="7" t="s">
        <v>92</v>
      </c>
      <c r="B68" s="13" t="s">
        <v>7</v>
      </c>
      <c r="C68" s="7" t="s">
        <v>3</v>
      </c>
      <c r="D68" s="7" t="s">
        <v>4</v>
      </c>
      <c r="E68" s="14" t="s">
        <v>6</v>
      </c>
      <c r="F68" s="14"/>
      <c r="G68" s="7" t="s">
        <v>93</v>
      </c>
      <c r="H68" s="7" t="s">
        <v>201</v>
      </c>
    </row>
    <row r="69" spans="1:8" ht="14.4" thickTop="1" x14ac:dyDescent="0.25">
      <c r="A69" s="1" t="s">
        <v>207</v>
      </c>
      <c r="B69" s="17">
        <v>1</v>
      </c>
      <c r="C69" s="17" t="s">
        <v>130</v>
      </c>
      <c r="D69" s="1" t="s">
        <v>131</v>
      </c>
      <c r="E69" s="1">
        <v>20</v>
      </c>
      <c r="G69" s="9">
        <v>800000</v>
      </c>
      <c r="H69" s="1" t="str">
        <f t="shared" ref="H69:H78" si="3">CONCATENATE(A69,"'",B69,"'",",","'",C69,"'",",","'",D69,"'",",","'",E69,"'",",","'",G69,"'",")",";")</f>
        <v>insert into manager values('1','Alex','Cora','20','800000');</v>
      </c>
    </row>
    <row r="70" spans="1:8" x14ac:dyDescent="0.25">
      <c r="A70" s="1" t="s">
        <v>207</v>
      </c>
      <c r="B70" s="1">
        <v>2</v>
      </c>
      <c r="C70" s="1" t="s">
        <v>132</v>
      </c>
      <c r="D70" s="1" t="s">
        <v>133</v>
      </c>
      <c r="E70" s="1">
        <v>11</v>
      </c>
      <c r="G70" s="9">
        <v>650000</v>
      </c>
      <c r="H70" s="1" t="str">
        <f t="shared" si="3"/>
        <v>insert into manager values('2','Dave ','Roberts','11','650000');</v>
      </c>
    </row>
    <row r="71" spans="1:8" x14ac:dyDescent="0.25">
      <c r="A71" s="1" t="s">
        <v>207</v>
      </c>
      <c r="B71" s="1">
        <v>3</v>
      </c>
      <c r="C71" s="1" t="s">
        <v>134</v>
      </c>
      <c r="D71" s="1" t="s">
        <v>135</v>
      </c>
      <c r="E71" s="1">
        <v>17</v>
      </c>
      <c r="G71" s="9">
        <v>77900</v>
      </c>
      <c r="H71" s="1" t="str">
        <f t="shared" si="3"/>
        <v>insert into manager values('3','John','Schneider','17','77900');</v>
      </c>
    </row>
    <row r="72" spans="1:8" x14ac:dyDescent="0.25">
      <c r="A72" s="1" t="s">
        <v>207</v>
      </c>
      <c r="B72" s="1">
        <v>4</v>
      </c>
      <c r="C72" s="1" t="s">
        <v>136</v>
      </c>
      <c r="D72" s="1" t="s">
        <v>137</v>
      </c>
      <c r="E72" s="1">
        <v>7</v>
      </c>
      <c r="G72" s="9">
        <v>1500000</v>
      </c>
      <c r="H72" s="1" t="str">
        <f t="shared" si="3"/>
        <v>insert into manager values('4','Craig','Counsell','7','1500000');</v>
      </c>
    </row>
    <row r="73" spans="1:8" x14ac:dyDescent="0.25">
      <c r="A73" s="1" t="s">
        <v>207</v>
      </c>
      <c r="B73" s="1">
        <v>5</v>
      </c>
      <c r="C73" s="1" t="s">
        <v>153</v>
      </c>
      <c r="D73" s="1" t="s">
        <v>154</v>
      </c>
      <c r="E73" s="1">
        <v>30</v>
      </c>
      <c r="G73" s="9">
        <v>1200000</v>
      </c>
      <c r="H73" s="1" t="str">
        <f t="shared" si="3"/>
        <v>insert into manager values('5','Dusty','Baker','30','1200000');</v>
      </c>
    </row>
    <row r="74" spans="1:8" x14ac:dyDescent="0.25">
      <c r="A74" s="1" t="s">
        <v>207</v>
      </c>
      <c r="B74" s="1">
        <v>6</v>
      </c>
      <c r="C74" s="1" t="s">
        <v>138</v>
      </c>
      <c r="D74" s="1" t="s">
        <v>139</v>
      </c>
      <c r="E74" s="1">
        <v>15</v>
      </c>
      <c r="G74" s="9">
        <v>1500000</v>
      </c>
      <c r="H74" s="1" t="str">
        <f t="shared" si="3"/>
        <v>insert into manager values('6','Bud','Black','15','1500000');</v>
      </c>
    </row>
    <row r="75" spans="1:8" x14ac:dyDescent="0.25">
      <c r="A75" s="1" t="s">
        <v>207</v>
      </c>
      <c r="B75" s="1">
        <v>7</v>
      </c>
      <c r="C75" s="1" t="s">
        <v>141</v>
      </c>
      <c r="D75" s="1" t="s">
        <v>140</v>
      </c>
      <c r="E75" s="1">
        <v>1</v>
      </c>
      <c r="G75" s="9">
        <v>800000</v>
      </c>
      <c r="H75" s="1" t="str">
        <f t="shared" si="3"/>
        <v>insert into manager values('7','Brian','Snitker','1','800000');</v>
      </c>
    </row>
    <row r="76" spans="1:8" x14ac:dyDescent="0.25">
      <c r="A76" s="1" t="s">
        <v>207</v>
      </c>
      <c r="B76" s="1">
        <v>8</v>
      </c>
      <c r="C76" s="1" t="s">
        <v>142</v>
      </c>
      <c r="D76" s="1" t="s">
        <v>143</v>
      </c>
      <c r="E76" s="1">
        <v>23</v>
      </c>
      <c r="G76" s="9">
        <v>1150000</v>
      </c>
      <c r="H76" s="1" t="str">
        <f t="shared" si="3"/>
        <v>insert into manager values('8','Phil','Nevin','23','1150000');</v>
      </c>
    </row>
    <row r="77" spans="1:8" x14ac:dyDescent="0.25">
      <c r="A77" s="1" t="s">
        <v>207</v>
      </c>
      <c r="B77" s="1">
        <v>9</v>
      </c>
      <c r="C77" s="1" t="s">
        <v>144</v>
      </c>
      <c r="D77" s="1" t="s">
        <v>145</v>
      </c>
      <c r="E77" s="1">
        <v>16</v>
      </c>
      <c r="G77" s="9">
        <v>1150000</v>
      </c>
      <c r="H77" s="1" t="str">
        <f t="shared" si="3"/>
        <v>insert into manager values('9','Aaron','Boone','16','1150000');</v>
      </c>
    </row>
    <row r="78" spans="1:8" x14ac:dyDescent="0.25">
      <c r="A78" s="1" t="s">
        <v>207</v>
      </c>
      <c r="B78" s="1">
        <v>10</v>
      </c>
      <c r="C78" s="1" t="s">
        <v>146</v>
      </c>
      <c r="D78" s="1" t="s">
        <v>147</v>
      </c>
      <c r="E78" s="1">
        <v>2</v>
      </c>
      <c r="G78" s="9">
        <v>4000000</v>
      </c>
      <c r="H78" s="1" t="str">
        <f t="shared" si="3"/>
        <v>insert into manager values('10','Buck','Showalter','2','4000000');</v>
      </c>
    </row>
    <row r="81" spans="1:8" ht="20.399999999999999" thickBot="1" x14ac:dyDescent="0.45">
      <c r="A81" s="7" t="s">
        <v>94</v>
      </c>
      <c r="B81" s="7" t="s">
        <v>95</v>
      </c>
      <c r="C81" s="13" t="s">
        <v>267</v>
      </c>
      <c r="D81" s="7" t="s">
        <v>96</v>
      </c>
      <c r="E81" s="7" t="s">
        <v>236</v>
      </c>
      <c r="F81" s="7"/>
      <c r="G81" s="7" t="s">
        <v>165</v>
      </c>
      <c r="H81" s="7" t="s">
        <v>201</v>
      </c>
    </row>
    <row r="82" spans="1:8" ht="14.4" thickTop="1" x14ac:dyDescent="0.25">
      <c r="A82" s="1" t="s">
        <v>208</v>
      </c>
      <c r="B82" s="1" t="s">
        <v>155</v>
      </c>
      <c r="C82" s="1">
        <v>1</v>
      </c>
      <c r="D82" s="1">
        <v>1876</v>
      </c>
      <c r="E82" s="1">
        <v>15</v>
      </c>
      <c r="G82" s="1" t="s">
        <v>166</v>
      </c>
      <c r="H82" s="1" t="str">
        <f t="shared" ref="H82:H91" si="4">CONCATENATE(A82,"'",B82,"'",",","'",C82,"'",",","'",D82,"'",",","'",E82,"'",",","'",G82,"'",")",";")</f>
        <v>insert into league values('National ','1','1876','15','USA');</v>
      </c>
    </row>
    <row r="83" spans="1:8" x14ac:dyDescent="0.25">
      <c r="A83" s="1" t="s">
        <v>208</v>
      </c>
      <c r="B83" s="1" t="s">
        <v>156</v>
      </c>
      <c r="C83" s="1">
        <v>2</v>
      </c>
      <c r="D83" s="1">
        <v>1901</v>
      </c>
      <c r="E83" s="1">
        <v>15</v>
      </c>
      <c r="G83" s="1" t="s">
        <v>166</v>
      </c>
      <c r="H83" s="1" t="str">
        <f t="shared" si="4"/>
        <v>insert into league values('American','2','1901','15','USA');</v>
      </c>
    </row>
    <row r="84" spans="1:8" x14ac:dyDescent="0.25">
      <c r="A84" s="1" t="s">
        <v>208</v>
      </c>
      <c r="B84" s="1" t="s">
        <v>157</v>
      </c>
      <c r="C84" s="1">
        <v>3</v>
      </c>
      <c r="D84" s="1">
        <v>1884</v>
      </c>
      <c r="E84" s="1">
        <v>20</v>
      </c>
      <c r="G84" s="1" t="s">
        <v>166</v>
      </c>
      <c r="H84" s="1" t="str">
        <f t="shared" si="4"/>
        <v>insert into league values('International','3','1884','20','USA');</v>
      </c>
    </row>
    <row r="85" spans="1:8" x14ac:dyDescent="0.25">
      <c r="A85" s="1" t="s">
        <v>208</v>
      </c>
      <c r="B85" s="1" t="s">
        <v>158</v>
      </c>
      <c r="C85" s="1">
        <v>4</v>
      </c>
      <c r="D85" s="1">
        <v>1925</v>
      </c>
      <c r="E85" s="1">
        <v>18</v>
      </c>
      <c r="G85" s="1" t="s">
        <v>167</v>
      </c>
      <c r="H85" s="1" t="str">
        <f t="shared" si="4"/>
        <v>insert into league values('Mexican ','4','1925','18','Mexico');</v>
      </c>
    </row>
    <row r="86" spans="1:8" x14ac:dyDescent="0.25">
      <c r="A86" s="1" t="s">
        <v>208</v>
      </c>
      <c r="B86" s="1" t="s">
        <v>159</v>
      </c>
      <c r="C86" s="1">
        <v>5</v>
      </c>
      <c r="D86" s="1">
        <v>1948</v>
      </c>
      <c r="E86" s="1">
        <v>6</v>
      </c>
      <c r="G86" s="1" t="s">
        <v>168</v>
      </c>
      <c r="H86" s="1" t="str">
        <f t="shared" si="4"/>
        <v>insert into league values('Italian','5','1948','6','Italy');</v>
      </c>
    </row>
    <row r="87" spans="1:8" x14ac:dyDescent="0.25">
      <c r="A87" s="1" t="s">
        <v>208</v>
      </c>
      <c r="B87" s="1" t="s">
        <v>160</v>
      </c>
      <c r="C87" s="1">
        <v>6</v>
      </c>
      <c r="D87" s="1">
        <v>1903</v>
      </c>
      <c r="E87" s="1">
        <v>10</v>
      </c>
      <c r="G87" s="1" t="s">
        <v>166</v>
      </c>
      <c r="H87" s="1" t="str">
        <f t="shared" si="4"/>
        <v>insert into league values('Pacific Coast','6','1903','10','USA');</v>
      </c>
    </row>
    <row r="88" spans="1:8" x14ac:dyDescent="0.25">
      <c r="A88" s="1" t="s">
        <v>208</v>
      </c>
      <c r="B88" s="1" t="s">
        <v>161</v>
      </c>
      <c r="C88" s="1">
        <v>7</v>
      </c>
      <c r="D88" s="1">
        <v>1939</v>
      </c>
      <c r="E88" s="1">
        <v>10</v>
      </c>
      <c r="G88" s="1" t="s">
        <v>166</v>
      </c>
      <c r="H88" s="1" t="str">
        <f t="shared" si="4"/>
        <v>insert into league values('Pioneer','7','1939','10','USA');</v>
      </c>
    </row>
    <row r="89" spans="1:8" x14ac:dyDescent="0.25">
      <c r="A89" s="1" t="s">
        <v>208</v>
      </c>
      <c r="B89" s="1" t="s">
        <v>163</v>
      </c>
      <c r="C89" s="1">
        <v>8</v>
      </c>
      <c r="D89" s="1">
        <v>1989</v>
      </c>
      <c r="E89" s="1">
        <v>6</v>
      </c>
      <c r="G89" s="1" t="s">
        <v>169</v>
      </c>
      <c r="H89" s="1" t="str">
        <f t="shared" si="4"/>
        <v>insert into league values('Chinese','8','1989','6','Taiwan');</v>
      </c>
    </row>
    <row r="90" spans="1:8" x14ac:dyDescent="0.25">
      <c r="A90" s="1" t="s">
        <v>208</v>
      </c>
      <c r="B90" s="1" t="s">
        <v>164</v>
      </c>
      <c r="C90" s="1">
        <v>9</v>
      </c>
      <c r="D90" s="1">
        <v>1955</v>
      </c>
      <c r="E90" s="1">
        <v>6</v>
      </c>
      <c r="G90" s="1" t="s">
        <v>170</v>
      </c>
      <c r="H90" s="1" t="str">
        <f t="shared" si="4"/>
        <v>insert into league values('Dominican','9','1955','6','Domican Republic');</v>
      </c>
    </row>
    <row r="91" spans="1:8" x14ac:dyDescent="0.25">
      <c r="A91" s="1" t="s">
        <v>208</v>
      </c>
      <c r="B91" s="1" t="s">
        <v>162</v>
      </c>
      <c r="C91" s="1">
        <v>10</v>
      </c>
      <c r="D91" s="1">
        <v>1947</v>
      </c>
      <c r="E91" s="1">
        <v>12</v>
      </c>
      <c r="G91" s="1" t="s">
        <v>166</v>
      </c>
      <c r="H91" s="1" t="str">
        <f t="shared" si="4"/>
        <v>insert into league values('Midwest','10','1947','12','USA');</v>
      </c>
    </row>
    <row r="94" spans="1:8" ht="20.399999999999999" thickBot="1" x14ac:dyDescent="0.45">
      <c r="A94" s="7" t="s">
        <v>97</v>
      </c>
      <c r="B94" s="7" t="s">
        <v>98</v>
      </c>
      <c r="C94" s="13" t="s">
        <v>99</v>
      </c>
      <c r="D94" s="7" t="s">
        <v>100</v>
      </c>
      <c r="E94" s="14" t="s">
        <v>101</v>
      </c>
      <c r="F94" s="14"/>
      <c r="G94" s="7" t="s">
        <v>102</v>
      </c>
      <c r="H94" s="7" t="s">
        <v>201</v>
      </c>
    </row>
    <row r="95" spans="1:8" ht="14.4" thickTop="1" x14ac:dyDescent="0.25">
      <c r="A95" s="1" t="s">
        <v>209</v>
      </c>
      <c r="B95" s="1" t="s">
        <v>171</v>
      </c>
      <c r="C95" s="1">
        <v>55</v>
      </c>
      <c r="D95" s="1" t="s">
        <v>181</v>
      </c>
      <c r="E95" s="1">
        <v>1</v>
      </c>
      <c r="G95" s="1" t="s">
        <v>134</v>
      </c>
      <c r="H95" s="1" t="str">
        <f t="shared" ref="H95:H104" si="5">CONCATENATE(A95,"'", B95,"'",",","'",C95,"'",",","'",D95,"'",",","'", E95,"'",",","'", G95,"'",")",";")</f>
        <v>insert into practice values('Wiffle Ball Batting','55','Southaven','1','John');</v>
      </c>
    </row>
    <row r="96" spans="1:8" x14ac:dyDescent="0.25">
      <c r="A96" s="1" t="s">
        <v>209</v>
      </c>
      <c r="B96" s="1" t="s">
        <v>172</v>
      </c>
      <c r="C96" s="1">
        <v>60</v>
      </c>
      <c r="D96" s="1" t="s">
        <v>182</v>
      </c>
      <c r="E96" s="1">
        <v>2</v>
      </c>
      <c r="G96" s="1" t="s">
        <v>188</v>
      </c>
      <c r="H96" s="1" t="str">
        <f t="shared" si="5"/>
        <v>insert into practice values('Skill Building','60','Horn Lake','2','Bob');</v>
      </c>
    </row>
    <row r="97" spans="1:8" x14ac:dyDescent="0.25">
      <c r="A97" s="1" t="s">
        <v>209</v>
      </c>
      <c r="B97" s="1" t="s">
        <v>173</v>
      </c>
      <c r="C97" s="1">
        <v>65</v>
      </c>
      <c r="D97" s="1" t="s">
        <v>183</v>
      </c>
      <c r="E97" s="1">
        <v>1</v>
      </c>
      <c r="G97" s="1" t="s">
        <v>136</v>
      </c>
      <c r="H97" s="1" t="str">
        <f t="shared" si="5"/>
        <v>insert into practice values('Playing Catch','65','Hernando','1','Craig');</v>
      </c>
    </row>
    <row r="98" spans="1:8" x14ac:dyDescent="0.25">
      <c r="A98" s="1" t="s">
        <v>209</v>
      </c>
      <c r="B98" s="1" t="s">
        <v>176</v>
      </c>
      <c r="C98" s="1">
        <v>70</v>
      </c>
      <c r="D98" s="1" t="s">
        <v>184</v>
      </c>
      <c r="E98" s="1">
        <v>2</v>
      </c>
      <c r="G98" s="1" t="s">
        <v>189</v>
      </c>
      <c r="H98" s="1" t="str">
        <f t="shared" si="5"/>
        <v>insert into practice values('Rundowns','70','Walls','2','Robert');</v>
      </c>
    </row>
    <row r="99" spans="1:8" x14ac:dyDescent="0.25">
      <c r="A99" s="1" t="s">
        <v>209</v>
      </c>
      <c r="B99" s="1" t="s">
        <v>174</v>
      </c>
      <c r="C99" s="1">
        <v>75</v>
      </c>
      <c r="D99" s="1" t="s">
        <v>185</v>
      </c>
      <c r="E99" s="1">
        <v>1</v>
      </c>
      <c r="G99" s="1" t="s">
        <v>190</v>
      </c>
      <c r="H99" s="1" t="str">
        <f t="shared" si="5"/>
        <v>insert into practice values('Batting','75','Olive Branch','1','Don');</v>
      </c>
    </row>
    <row r="100" spans="1:8" x14ac:dyDescent="0.25">
      <c r="A100" s="1" t="s">
        <v>209</v>
      </c>
      <c r="B100" s="1" t="s">
        <v>175</v>
      </c>
      <c r="C100" s="1">
        <v>80</v>
      </c>
      <c r="D100" s="1" t="s">
        <v>186</v>
      </c>
      <c r="E100" s="1">
        <v>2</v>
      </c>
      <c r="G100" s="1" t="s">
        <v>191</v>
      </c>
      <c r="H100" s="1" t="str">
        <f t="shared" si="5"/>
        <v>insert into practice values('Scrimmage','80','Como','2','Micheal');</v>
      </c>
    </row>
    <row r="101" spans="1:8" x14ac:dyDescent="0.25">
      <c r="A101" s="1" t="s">
        <v>209</v>
      </c>
      <c r="B101" s="1" t="s">
        <v>177</v>
      </c>
      <c r="C101" s="1">
        <v>85</v>
      </c>
      <c r="D101" s="1" t="s">
        <v>187</v>
      </c>
      <c r="E101" s="1">
        <v>2</v>
      </c>
      <c r="G101" s="1" t="s">
        <v>192</v>
      </c>
      <c r="H101" s="1" t="str">
        <f t="shared" si="5"/>
        <v>insert into practice values('Base Running','85','Oxford','2','Sam');</v>
      </c>
    </row>
    <row r="102" spans="1:8" x14ac:dyDescent="0.25">
      <c r="A102" s="1" t="s">
        <v>209</v>
      </c>
      <c r="B102" s="1" t="s">
        <v>178</v>
      </c>
      <c r="C102" s="1">
        <v>90</v>
      </c>
      <c r="D102" s="1" t="s">
        <v>181</v>
      </c>
      <c r="E102" s="1">
        <v>1</v>
      </c>
      <c r="G102" s="1" t="s">
        <v>193</v>
      </c>
      <c r="H102" s="1" t="str">
        <f t="shared" si="5"/>
        <v>insert into practice values('Flyballs','90','Southaven','1','Billy');</v>
      </c>
    </row>
    <row r="103" spans="1:8" x14ac:dyDescent="0.25">
      <c r="A103" s="1" t="s">
        <v>209</v>
      </c>
      <c r="B103" s="1" t="s">
        <v>179</v>
      </c>
      <c r="C103" s="1">
        <v>95</v>
      </c>
      <c r="D103" s="1" t="s">
        <v>182</v>
      </c>
      <c r="E103" s="1">
        <v>1</v>
      </c>
      <c r="G103" s="1" t="s">
        <v>194</v>
      </c>
      <c r="H103" s="1" t="str">
        <f t="shared" si="5"/>
        <v>insert into practice values('Mass Groundballs','95','Horn Lake','1','David');</v>
      </c>
    </row>
    <row r="104" spans="1:8" x14ac:dyDescent="0.25">
      <c r="A104" s="1" t="s">
        <v>209</v>
      </c>
      <c r="B104" s="1" t="s">
        <v>180</v>
      </c>
      <c r="C104" s="1">
        <v>100</v>
      </c>
      <c r="D104" s="1" t="s">
        <v>184</v>
      </c>
      <c r="E104" s="1">
        <v>1</v>
      </c>
      <c r="G104" s="1" t="s">
        <v>148</v>
      </c>
      <c r="H104" s="1" t="str">
        <f t="shared" si="5"/>
        <v>insert into practice values('Flyball Communication','100','Walls','1','Jose');</v>
      </c>
    </row>
    <row r="106" spans="1:8" ht="20.399999999999999" thickBot="1" x14ac:dyDescent="0.45">
      <c r="A106" s="7" t="s">
        <v>103</v>
      </c>
      <c r="B106" s="13" t="s">
        <v>87</v>
      </c>
      <c r="C106" s="13" t="s">
        <v>104</v>
      </c>
      <c r="D106" s="7" t="s">
        <v>195</v>
      </c>
      <c r="E106" s="7" t="s">
        <v>196</v>
      </c>
      <c r="F106" s="7"/>
      <c r="G106" s="7" t="s">
        <v>197</v>
      </c>
      <c r="H106" s="7" t="s">
        <v>201</v>
      </c>
    </row>
    <row r="107" spans="1:8" ht="14.4" thickTop="1" x14ac:dyDescent="0.25">
      <c r="A107" s="1" t="s">
        <v>210</v>
      </c>
      <c r="B107" s="1">
        <v>99</v>
      </c>
      <c r="C107" s="1">
        <v>60</v>
      </c>
      <c r="D107" s="1">
        <v>10</v>
      </c>
      <c r="E107" s="1">
        <v>40</v>
      </c>
      <c r="G107" s="1">
        <v>200</v>
      </c>
      <c r="H107" s="1" t="str">
        <f t="shared" ref="H107:H120" si="6">CONCATENATE(A107,"'", B107,"'",",","'", C107,"'",",","'",D107,"'",",","'",E107,"'",",","'", G107,"'",")",";")</f>
        <v>insert into works_on values('99','60','10','40','200');</v>
      </c>
    </row>
    <row r="108" spans="1:8" x14ac:dyDescent="0.25">
      <c r="A108" s="1" t="s">
        <v>210</v>
      </c>
      <c r="B108" s="1">
        <v>98</v>
      </c>
      <c r="C108" s="1">
        <v>60</v>
      </c>
      <c r="D108" s="1">
        <v>8</v>
      </c>
      <c r="E108" s="1">
        <v>39</v>
      </c>
      <c r="G108" s="1">
        <v>190</v>
      </c>
      <c r="H108" s="1" t="str">
        <f t="shared" si="6"/>
        <v>insert into works_on values('98','60','8','39','190');</v>
      </c>
    </row>
    <row r="109" spans="1:8" x14ac:dyDescent="0.25">
      <c r="A109" s="1" t="s">
        <v>210</v>
      </c>
      <c r="B109" s="1">
        <v>97</v>
      </c>
      <c r="C109" s="1">
        <v>55</v>
      </c>
      <c r="D109" s="1">
        <v>9</v>
      </c>
      <c r="E109" s="1">
        <v>41</v>
      </c>
      <c r="G109" s="1">
        <v>186</v>
      </c>
      <c r="H109" s="1" t="str">
        <f t="shared" si="6"/>
        <v>insert into works_on values('97','55','9','41','186');</v>
      </c>
    </row>
    <row r="110" spans="1:8" x14ac:dyDescent="0.25">
      <c r="A110" s="1" t="s">
        <v>210</v>
      </c>
      <c r="B110" s="1">
        <v>96</v>
      </c>
      <c r="C110" s="1">
        <v>65</v>
      </c>
      <c r="D110" s="1">
        <v>8.5</v>
      </c>
      <c r="E110" s="1">
        <v>42</v>
      </c>
      <c r="G110" s="1">
        <v>192</v>
      </c>
      <c r="H110" s="1" t="str">
        <f t="shared" si="6"/>
        <v>insert into works_on values('96','65','8.5','42','192');</v>
      </c>
    </row>
    <row r="111" spans="1:8" x14ac:dyDescent="0.25">
      <c r="A111" s="1" t="s">
        <v>210</v>
      </c>
      <c r="B111" s="1">
        <v>95</v>
      </c>
      <c r="C111" s="1">
        <v>70</v>
      </c>
      <c r="D111" s="1">
        <v>7.2</v>
      </c>
      <c r="E111" s="1">
        <v>38</v>
      </c>
      <c r="G111" s="1">
        <v>188</v>
      </c>
      <c r="H111" s="1" t="str">
        <f t="shared" si="6"/>
        <v>insert into works_on values('95','70','7.2','38','188');</v>
      </c>
    </row>
    <row r="112" spans="1:8" x14ac:dyDescent="0.25">
      <c r="A112" s="1" t="s">
        <v>210</v>
      </c>
      <c r="B112" s="1">
        <v>94</v>
      </c>
      <c r="C112" s="1">
        <v>75</v>
      </c>
      <c r="D112" s="1">
        <v>11</v>
      </c>
      <c r="E112" s="1">
        <v>40</v>
      </c>
      <c r="G112" s="1">
        <v>187</v>
      </c>
      <c r="H112" s="1" t="str">
        <f t="shared" si="6"/>
        <v>insert into works_on values('94','75','11','40','187');</v>
      </c>
    </row>
    <row r="113" spans="1:8" x14ac:dyDescent="0.25">
      <c r="A113" s="1" t="s">
        <v>210</v>
      </c>
      <c r="B113" s="1">
        <v>93</v>
      </c>
      <c r="C113" s="1">
        <v>80</v>
      </c>
      <c r="D113" s="1">
        <v>8.5</v>
      </c>
      <c r="E113" s="1">
        <v>39</v>
      </c>
      <c r="G113" s="1">
        <v>195</v>
      </c>
      <c r="H113" s="1" t="str">
        <f t="shared" si="6"/>
        <v>insert into works_on values('93','80','8.5','39','195');</v>
      </c>
    </row>
    <row r="114" spans="1:8" x14ac:dyDescent="0.25">
      <c r="A114" s="1" t="s">
        <v>210</v>
      </c>
      <c r="B114" s="1">
        <v>92</v>
      </c>
      <c r="C114" s="1">
        <v>85</v>
      </c>
      <c r="D114" s="1">
        <v>7.9</v>
      </c>
      <c r="E114" s="1">
        <v>36</v>
      </c>
      <c r="G114" s="1">
        <v>201</v>
      </c>
      <c r="H114" s="1" t="str">
        <f t="shared" si="6"/>
        <v>insert into works_on values('92','85','7.9','36','201');</v>
      </c>
    </row>
    <row r="115" spans="1:8" x14ac:dyDescent="0.25">
      <c r="A115" s="1" t="s">
        <v>210</v>
      </c>
      <c r="B115" s="1">
        <v>91</v>
      </c>
      <c r="C115" s="1">
        <v>60</v>
      </c>
      <c r="D115" s="1">
        <v>8.3000000000000007</v>
      </c>
      <c r="E115" s="1">
        <v>39</v>
      </c>
      <c r="G115" s="1">
        <v>190</v>
      </c>
      <c r="H115" s="1" t="str">
        <f t="shared" si="6"/>
        <v>insert into works_on values('91','60','8.3','39','190');</v>
      </c>
    </row>
    <row r="116" spans="1:8" x14ac:dyDescent="0.25">
      <c r="A116" s="1" t="s">
        <v>210</v>
      </c>
      <c r="B116" s="1">
        <v>90</v>
      </c>
      <c r="C116" s="1">
        <v>90</v>
      </c>
      <c r="D116" s="1">
        <v>9</v>
      </c>
      <c r="E116" s="1">
        <v>40</v>
      </c>
      <c r="G116" s="1">
        <v>189</v>
      </c>
      <c r="H116" s="1" t="str">
        <f t="shared" si="6"/>
        <v>insert into works_on values('90','90','9','40','189');</v>
      </c>
    </row>
    <row r="117" spans="1:8" x14ac:dyDescent="0.25">
      <c r="A117" s="1" t="s">
        <v>210</v>
      </c>
      <c r="B117" s="1">
        <v>89</v>
      </c>
      <c r="C117" s="1">
        <v>85</v>
      </c>
      <c r="D117" s="1">
        <v>8.1999999999999993</v>
      </c>
      <c r="E117" s="1">
        <v>38</v>
      </c>
      <c r="G117" s="1">
        <v>188</v>
      </c>
      <c r="H117" s="1" t="str">
        <f t="shared" si="6"/>
        <v>insert into works_on values('89','85','8.2','38','188');</v>
      </c>
    </row>
    <row r="118" spans="1:8" x14ac:dyDescent="0.25">
      <c r="A118" s="1" t="s">
        <v>210</v>
      </c>
      <c r="B118" s="1">
        <v>88</v>
      </c>
      <c r="C118" s="1">
        <v>90</v>
      </c>
      <c r="D118" s="1">
        <v>10</v>
      </c>
      <c r="E118" s="1">
        <v>40</v>
      </c>
      <c r="G118" s="1">
        <v>199</v>
      </c>
      <c r="H118" s="1" t="str">
        <f t="shared" si="6"/>
        <v>insert into works_on values('88','90','10','40','199');</v>
      </c>
    </row>
    <row r="119" spans="1:8" x14ac:dyDescent="0.25">
      <c r="A119" s="1" t="s">
        <v>210</v>
      </c>
      <c r="B119" s="1">
        <v>87</v>
      </c>
      <c r="C119" s="1">
        <v>95</v>
      </c>
      <c r="D119" s="1">
        <v>11</v>
      </c>
      <c r="E119" s="1">
        <v>35</v>
      </c>
      <c r="G119" s="1">
        <v>190</v>
      </c>
      <c r="H119" s="1" t="str">
        <f t="shared" si="6"/>
        <v>insert into works_on values('87','95','11','35','190');</v>
      </c>
    </row>
    <row r="120" spans="1:8" x14ac:dyDescent="0.25">
      <c r="A120" s="1" t="s">
        <v>210</v>
      </c>
      <c r="B120" s="1">
        <v>86</v>
      </c>
      <c r="C120" s="1">
        <v>60</v>
      </c>
      <c r="D120" s="1">
        <v>12</v>
      </c>
      <c r="E120" s="1">
        <v>41</v>
      </c>
      <c r="G120" s="1">
        <v>188</v>
      </c>
      <c r="H120" s="1" t="str">
        <f t="shared" si="6"/>
        <v>insert into works_on values('86','60','12','41','188');</v>
      </c>
    </row>
    <row r="121" spans="1:8" x14ac:dyDescent="0.25">
      <c r="A121" s="1" t="s">
        <v>210</v>
      </c>
      <c r="B121" s="1">
        <v>85</v>
      </c>
      <c r="C121" s="1">
        <v>100</v>
      </c>
      <c r="D121" s="1">
        <v>13</v>
      </c>
      <c r="E121" s="1">
        <v>42</v>
      </c>
      <c r="G121" s="1">
        <v>186</v>
      </c>
      <c r="H121" s="1" t="str">
        <f>CONCATENATE(A121,"'", B121,"'",",","'", C121,"'",",","'",D121,"'",",","'",E121,"'",",","'", G121,"'",")",";")</f>
        <v>insert into works_on values('85','100','13','42','186');</v>
      </c>
    </row>
    <row r="123" spans="1:8" ht="21.6" thickBot="1" x14ac:dyDescent="0.45">
      <c r="A123" s="18" t="s">
        <v>237</v>
      </c>
      <c r="B123" s="19" t="s">
        <v>238</v>
      </c>
      <c r="C123" s="19" t="s">
        <v>239</v>
      </c>
      <c r="D123" s="18" t="s">
        <v>240</v>
      </c>
      <c r="E123" s="18" t="s">
        <v>241</v>
      </c>
      <c r="F123" s="18" t="s">
        <v>89</v>
      </c>
      <c r="G123" s="18"/>
    </row>
    <row r="124" spans="1:8" ht="14.4" thickTop="1" x14ac:dyDescent="0.25">
      <c r="A124" s="1" t="s">
        <v>269</v>
      </c>
      <c r="B124" s="1">
        <v>89</v>
      </c>
      <c r="C124" s="1" t="s">
        <v>242</v>
      </c>
      <c r="D124" s="1" t="s">
        <v>243</v>
      </c>
      <c r="E124" s="1" t="s">
        <v>245</v>
      </c>
      <c r="F124" s="1" t="s">
        <v>244</v>
      </c>
      <c r="G124" s="1" t="str">
        <f>CONCATENATE(A124,"'",B124,"'",",","'",C124,"'",",","'",D124,"'",",","'",E124,"'",",","'",F124,"'",")",";")</f>
        <v>insert into pets values('89','Lucky','Shepherd mix','Linden,CA','male');</v>
      </c>
    </row>
    <row r="125" spans="1:8" x14ac:dyDescent="0.25">
      <c r="A125" s="1" t="s">
        <v>269</v>
      </c>
      <c r="B125" s="1">
        <v>90</v>
      </c>
      <c r="C125" s="1" t="s">
        <v>248</v>
      </c>
      <c r="D125" s="1" t="s">
        <v>246</v>
      </c>
      <c r="E125" s="1" t="s">
        <v>247</v>
      </c>
      <c r="F125" s="1" t="s">
        <v>255</v>
      </c>
      <c r="G125" s="1" t="str">
        <f t="shared" ref="G125:G133" si="7">CONCATENATE(A125,"'",B125,"'",",","'",C125,"'",",","'",D125,"'",",","'",E125,"'",",","'",F125,"'",")",";")</f>
        <v>insert into pets values('90','Nala','tabby cat','Los Angeles,CA','female');</v>
      </c>
    </row>
    <row r="126" spans="1:8" x14ac:dyDescent="0.25">
      <c r="A126" s="1" t="s">
        <v>269</v>
      </c>
      <c r="B126" s="1">
        <v>99</v>
      </c>
      <c r="C126" s="1" t="s">
        <v>249</v>
      </c>
      <c r="D126" s="1" t="s">
        <v>264</v>
      </c>
      <c r="E126" s="1" t="s">
        <v>259</v>
      </c>
      <c r="F126" s="1" t="s">
        <v>244</v>
      </c>
      <c r="G126" s="1" t="str">
        <f t="shared" si="7"/>
        <v>insert into pets values('99','Bo','american terrier','new york city','male');</v>
      </c>
    </row>
    <row r="127" spans="1:8" x14ac:dyDescent="0.25">
      <c r="A127" s="1" t="s">
        <v>269</v>
      </c>
      <c r="B127" s="1">
        <v>99</v>
      </c>
      <c r="C127" s="1" t="s">
        <v>250</v>
      </c>
      <c r="D127" s="1" t="s">
        <v>265</v>
      </c>
      <c r="E127" s="1" t="s">
        <v>259</v>
      </c>
      <c r="F127" s="1" t="s">
        <v>244</v>
      </c>
      <c r="G127" s="1" t="str">
        <f t="shared" si="7"/>
        <v>insert into pets values('99','Rafi','french bulldog','new york city','male');</v>
      </c>
    </row>
    <row r="128" spans="1:8" x14ac:dyDescent="0.25">
      <c r="A128" s="1" t="s">
        <v>269</v>
      </c>
      <c r="B128" s="1">
        <v>99</v>
      </c>
      <c r="C128" s="1" t="s">
        <v>251</v>
      </c>
      <c r="D128" s="1" t="s">
        <v>258</v>
      </c>
      <c r="E128" s="1" t="s">
        <v>259</v>
      </c>
      <c r="F128" s="1" t="s">
        <v>244</v>
      </c>
      <c r="G128" s="1" t="str">
        <f t="shared" si="7"/>
        <v>insert into pets values('99','Rocco','GSP mix','new york city','male');</v>
      </c>
    </row>
    <row r="129" spans="1:7" x14ac:dyDescent="0.25">
      <c r="A129" s="1" t="s">
        <v>269</v>
      </c>
      <c r="B129" s="1">
        <v>99</v>
      </c>
      <c r="C129" s="1" t="s">
        <v>252</v>
      </c>
      <c r="D129" s="1" t="s">
        <v>266</v>
      </c>
      <c r="E129" s="1" t="s">
        <v>259</v>
      </c>
      <c r="F129" s="1" t="s">
        <v>255</v>
      </c>
      <c r="G129" s="1" t="str">
        <f t="shared" si="7"/>
        <v>insert into pets values('99','Zou','boxer','new york city','female');</v>
      </c>
    </row>
    <row r="130" spans="1:7" x14ac:dyDescent="0.25">
      <c r="A130" s="1" t="s">
        <v>269</v>
      </c>
      <c r="B130" s="1">
        <v>85</v>
      </c>
      <c r="C130" s="1" t="s">
        <v>253</v>
      </c>
      <c r="D130" s="1" t="s">
        <v>263</v>
      </c>
      <c r="E130" s="1" t="s">
        <v>247</v>
      </c>
      <c r="F130" s="1" t="s">
        <v>244</v>
      </c>
      <c r="G130" s="1" t="str">
        <f t="shared" si="7"/>
        <v>insert into pets values('85','Juno','Alaskan Huskey','Los Angeles,CA','male');</v>
      </c>
    </row>
    <row r="131" spans="1:7" x14ac:dyDescent="0.25">
      <c r="A131" s="1" t="s">
        <v>269</v>
      </c>
      <c r="B131" s="1">
        <v>85</v>
      </c>
      <c r="C131" s="1" t="s">
        <v>254</v>
      </c>
      <c r="D131" s="1" t="s">
        <v>263</v>
      </c>
      <c r="E131" s="1" t="s">
        <v>247</v>
      </c>
      <c r="F131" s="1" t="s">
        <v>255</v>
      </c>
      <c r="G131" s="1" t="str">
        <f t="shared" si="7"/>
        <v>insert into pets values('85','Josie','Alaskan Huskey','Los Angeles,CA','female');</v>
      </c>
    </row>
    <row r="132" spans="1:7" x14ac:dyDescent="0.25">
      <c r="A132" s="1" t="s">
        <v>269</v>
      </c>
      <c r="B132" s="1">
        <v>87</v>
      </c>
      <c r="C132" s="1" t="s">
        <v>256</v>
      </c>
      <c r="D132" s="1" t="s">
        <v>257</v>
      </c>
      <c r="E132" s="1" t="s">
        <v>247</v>
      </c>
      <c r="F132" s="1" t="s">
        <v>244</v>
      </c>
      <c r="G132" s="1" t="str">
        <f t="shared" si="7"/>
        <v>insert into pets values('87','Leo','chihuahua','Los Angeles,CA','male');</v>
      </c>
    </row>
    <row r="133" spans="1:7" x14ac:dyDescent="0.25">
      <c r="A133" s="1" t="s">
        <v>269</v>
      </c>
      <c r="B133" s="1">
        <v>92</v>
      </c>
      <c r="C133" s="1" t="s">
        <v>260</v>
      </c>
      <c r="D133" s="1" t="s">
        <v>261</v>
      </c>
      <c r="E133" s="1" t="s">
        <v>262</v>
      </c>
      <c r="F133" s="1" t="s">
        <v>244</v>
      </c>
      <c r="G133" s="1" t="str">
        <f t="shared" si="7"/>
        <v>insert into pets values('92','Mo','white havanese','Lake Forest,CA','male');</v>
      </c>
    </row>
    <row r="136" spans="1:7" ht="20.399999999999999" thickBot="1" x14ac:dyDescent="0.45">
      <c r="A136" s="20" t="s">
        <v>270</v>
      </c>
      <c r="B136" s="21" t="s">
        <v>271</v>
      </c>
      <c r="C136" s="20" t="s">
        <v>272</v>
      </c>
      <c r="D136" s="20" t="s">
        <v>273</v>
      </c>
      <c r="E136" s="20" t="s">
        <v>274</v>
      </c>
      <c r="F136" s="20" t="s">
        <v>275</v>
      </c>
    </row>
    <row r="137" spans="1:7" ht="14.4" thickTop="1" x14ac:dyDescent="0.25">
      <c r="A137" s="1" t="s">
        <v>276</v>
      </c>
      <c r="B137" s="1">
        <v>1</v>
      </c>
      <c r="C137" s="1" t="s">
        <v>280</v>
      </c>
      <c r="D137" s="1" t="s">
        <v>281</v>
      </c>
      <c r="E137" s="1">
        <v>2007</v>
      </c>
      <c r="F137" s="1" t="s">
        <v>282</v>
      </c>
      <c r="G137" s="1" t="str">
        <f t="shared" ref="G137:G165" si="8">CONCATENATE(A137,"'", B137,"'",",","'",C137,"'",",","'",D137,"'",",","'",E137,"'",",","'",F137,"'",")",";")</f>
        <v>insert into owners values('1','Liberty Media','Atlanta National League Baseball Club Inc','2007','1270 million');</v>
      </c>
    </row>
    <row r="138" spans="1:7" x14ac:dyDescent="0.25">
      <c r="A138" s="1" t="s">
        <v>276</v>
      </c>
      <c r="B138" s="1">
        <v>2</v>
      </c>
      <c r="C138" s="1" t="s">
        <v>289</v>
      </c>
      <c r="D138" s="1" t="s">
        <v>290</v>
      </c>
      <c r="E138" s="1">
        <v>2020</v>
      </c>
      <c r="F138" s="1" t="s">
        <v>291</v>
      </c>
      <c r="G138" s="1" t="str">
        <f t="shared" si="8"/>
        <v>insert into owners values('2','Steven Cohen','none','2020','2.4 billion');</v>
      </c>
    </row>
    <row r="139" spans="1:7" x14ac:dyDescent="0.25">
      <c r="A139" s="1" t="s">
        <v>276</v>
      </c>
      <c r="B139" s="1">
        <v>3</v>
      </c>
      <c r="C139" s="1" t="s">
        <v>292</v>
      </c>
      <c r="D139" s="1" t="s">
        <v>293</v>
      </c>
      <c r="E139" s="1">
        <v>1981</v>
      </c>
      <c r="F139" s="1" t="s">
        <v>294</v>
      </c>
      <c r="G139" s="1" t="str">
        <f t="shared" si="8"/>
        <v>insert into owners values('3','Dave Montgomery','The Phillies','1981','30 million');</v>
      </c>
    </row>
    <row r="140" spans="1:7" x14ac:dyDescent="0.25">
      <c r="A140" s="1" t="s">
        <v>276</v>
      </c>
      <c r="B140" s="1">
        <v>4</v>
      </c>
      <c r="C140" s="1" t="s">
        <v>298</v>
      </c>
      <c r="D140" s="1" t="s">
        <v>290</v>
      </c>
      <c r="E140" s="1">
        <v>2017</v>
      </c>
      <c r="F140" s="1" t="s">
        <v>302</v>
      </c>
      <c r="G140" s="1" t="str">
        <f t="shared" si="8"/>
        <v>insert into owners values('4','Bruce Sherman','none','2017','1.2 billion');</v>
      </c>
    </row>
    <row r="141" spans="1:7" x14ac:dyDescent="0.25">
      <c r="A141" s="1" t="s">
        <v>276</v>
      </c>
      <c r="B141" s="1">
        <v>5</v>
      </c>
      <c r="C141" s="1" t="s">
        <v>299</v>
      </c>
      <c r="D141" s="1" t="s">
        <v>300</v>
      </c>
      <c r="E141" s="1">
        <v>2018</v>
      </c>
      <c r="F141" s="1" t="s">
        <v>301</v>
      </c>
      <c r="G141" s="1" t="str">
        <f t="shared" si="8"/>
        <v>insert into owners values('5','Mark Lerner','Washington Nationals Baseball Club LLC','2018','450 million');</v>
      </c>
    </row>
    <row r="142" spans="1:7" x14ac:dyDescent="0.25">
      <c r="A142" s="1" t="s">
        <v>276</v>
      </c>
      <c r="B142" s="1">
        <v>6</v>
      </c>
      <c r="C142" s="1" t="s">
        <v>303</v>
      </c>
      <c r="D142" s="1" t="s">
        <v>307</v>
      </c>
      <c r="E142" s="1">
        <v>1995</v>
      </c>
      <c r="F142" s="1" t="s">
        <v>296</v>
      </c>
      <c r="G142" s="1" t="str">
        <f t="shared" si="8"/>
        <v>insert into owners values('6','William DeWitt, Jr','St Louis National Baseball Club Inc','1995','150 million');</v>
      </c>
    </row>
    <row r="143" spans="1:7" x14ac:dyDescent="0.25">
      <c r="A143" s="1" t="s">
        <v>276</v>
      </c>
      <c r="B143" s="1">
        <v>7</v>
      </c>
      <c r="C143" s="1" t="s">
        <v>304</v>
      </c>
      <c r="D143" s="1" t="s">
        <v>305</v>
      </c>
      <c r="E143" s="1">
        <v>2005</v>
      </c>
      <c r="F143" s="1" t="s">
        <v>306</v>
      </c>
      <c r="G143" s="1" t="str">
        <f t="shared" si="8"/>
        <v>insert into owners values('7','Mark Attanasio','Milwaukee Brewers Baseball Club','2005','223 million');</v>
      </c>
    </row>
    <row r="144" spans="1:7" x14ac:dyDescent="0.25">
      <c r="A144" s="1" t="s">
        <v>276</v>
      </c>
      <c r="B144" s="1">
        <v>8</v>
      </c>
      <c r="C144" s="1" t="s">
        <v>309</v>
      </c>
      <c r="D144" s="1" t="s">
        <v>310</v>
      </c>
      <c r="E144" s="1">
        <v>2009</v>
      </c>
      <c r="F144" s="1" t="s">
        <v>311</v>
      </c>
      <c r="G144" s="1" t="str">
        <f t="shared" si="8"/>
        <v>insert into owners values('8','Tom Ricketts','Chicago National League Ball Club Inc','2009','845 million');</v>
      </c>
    </row>
    <row r="145" spans="1:7" x14ac:dyDescent="0.25">
      <c r="A145" s="1" t="s">
        <v>276</v>
      </c>
      <c r="B145" s="1">
        <v>9</v>
      </c>
      <c r="C145" s="1" t="s">
        <v>312</v>
      </c>
      <c r="D145" s="1" t="s">
        <v>313</v>
      </c>
      <c r="E145" s="1">
        <v>2005</v>
      </c>
      <c r="F145" s="1" t="s">
        <v>314</v>
      </c>
      <c r="G145" s="1" t="str">
        <f t="shared" si="8"/>
        <v>insert into owners values('9','Robert Castellini','Cincinnati Reds LLC','2005','270 million');</v>
      </c>
    </row>
    <row r="146" spans="1:7" x14ac:dyDescent="0.25">
      <c r="A146" s="1" t="s">
        <v>276</v>
      </c>
      <c r="B146" s="1">
        <v>10</v>
      </c>
      <c r="C146" s="1" t="s">
        <v>315</v>
      </c>
      <c r="D146" s="1" t="s">
        <v>319</v>
      </c>
      <c r="E146" s="1">
        <v>1996</v>
      </c>
      <c r="F146" s="1" t="s">
        <v>320</v>
      </c>
      <c r="G146" s="1" t="str">
        <f t="shared" si="8"/>
        <v>insert into owners values('10','Robert Nutting','Pittsburgh Associates LP','1996','92 million');</v>
      </c>
    </row>
    <row r="147" spans="1:7" x14ac:dyDescent="0.25">
      <c r="A147" s="1" t="s">
        <v>276</v>
      </c>
      <c r="B147" s="1">
        <v>11</v>
      </c>
      <c r="C147" s="1" t="s">
        <v>316</v>
      </c>
      <c r="D147" s="1" t="s">
        <v>317</v>
      </c>
      <c r="E147" s="1">
        <v>2012</v>
      </c>
      <c r="F147" s="1" t="s">
        <v>318</v>
      </c>
      <c r="G147" s="1" t="str">
        <f t="shared" si="8"/>
        <v>insert into owners values('11','Mark Walter','Guggenheim Baseball Management LLC','2012','2.15 billion');</v>
      </c>
    </row>
    <row r="148" spans="1:7" x14ac:dyDescent="0.25">
      <c r="A148" s="1" t="s">
        <v>276</v>
      </c>
      <c r="B148" s="1">
        <v>12</v>
      </c>
      <c r="C148" s="1" t="s">
        <v>321</v>
      </c>
      <c r="D148" s="1" t="s">
        <v>323</v>
      </c>
      <c r="E148" s="1">
        <v>2012</v>
      </c>
      <c r="F148" s="1" t="s">
        <v>324</v>
      </c>
      <c r="G148" s="1" t="str">
        <f t="shared" si="8"/>
        <v>insert into owners values('12','Ron Fowler','The San Diego Padres','2012','800 million');</v>
      </c>
    </row>
    <row r="149" spans="1:7" x14ac:dyDescent="0.25">
      <c r="A149" s="1" t="s">
        <v>276</v>
      </c>
      <c r="B149" s="1">
        <v>13</v>
      </c>
      <c r="C149" s="1" t="s">
        <v>322</v>
      </c>
      <c r="D149" s="1" t="s">
        <v>325</v>
      </c>
      <c r="E149" s="1">
        <v>1992</v>
      </c>
      <c r="F149" s="1" t="s">
        <v>295</v>
      </c>
      <c r="G149" s="1" t="str">
        <f t="shared" si="8"/>
        <v>insert into owners values('13','Sue Burns','San Francisco Baseball Associates','1992','100 million');</v>
      </c>
    </row>
    <row r="150" spans="1:7" x14ac:dyDescent="0.25">
      <c r="A150" s="1" t="s">
        <v>276</v>
      </c>
      <c r="B150" s="1">
        <v>14</v>
      </c>
      <c r="C150" s="1" t="s">
        <v>277</v>
      </c>
      <c r="D150" s="1" t="s">
        <v>278</v>
      </c>
      <c r="E150" s="1">
        <v>2004</v>
      </c>
      <c r="F150" s="1" t="s">
        <v>279</v>
      </c>
      <c r="G150" s="1" t="str">
        <f t="shared" si="8"/>
        <v>insert into owners values('14','Kenneth Kendrick','AZPB LP, AZPBI Inc','2004','238 million');</v>
      </c>
    </row>
    <row r="151" spans="1:7" x14ac:dyDescent="0.25">
      <c r="A151" s="1" t="s">
        <v>276</v>
      </c>
      <c r="B151" s="1">
        <v>15</v>
      </c>
      <c r="C151" s="1" t="s">
        <v>326</v>
      </c>
      <c r="D151" s="1" t="s">
        <v>327</v>
      </c>
      <c r="E151" s="1">
        <v>1992</v>
      </c>
      <c r="F151" s="1" t="s">
        <v>328</v>
      </c>
      <c r="G151" s="1" t="str">
        <f t="shared" si="8"/>
        <v>insert into owners values('15','Charles Monfort','Colorado Rockies Baseball Club Ltd','1992','95 million');</v>
      </c>
    </row>
    <row r="152" spans="1:7" x14ac:dyDescent="0.25">
      <c r="A152" s="1" t="s">
        <v>276</v>
      </c>
      <c r="B152" s="1">
        <v>16</v>
      </c>
      <c r="C152" s="1" t="s">
        <v>329</v>
      </c>
      <c r="D152" s="1" t="s">
        <v>330</v>
      </c>
      <c r="E152" s="1">
        <v>2009</v>
      </c>
      <c r="F152" s="1" t="s">
        <v>331</v>
      </c>
      <c r="G152" s="1" t="str">
        <f t="shared" si="8"/>
        <v>insert into owners values('16','Hal Steinbrenner','New York Yankees Partnership','2009','10 million');</v>
      </c>
    </row>
    <row r="153" spans="1:7" x14ac:dyDescent="0.25">
      <c r="A153" s="1" t="s">
        <v>276</v>
      </c>
      <c r="B153" s="1">
        <v>17</v>
      </c>
      <c r="C153" s="1" t="s">
        <v>332</v>
      </c>
      <c r="D153" s="1" t="s">
        <v>333</v>
      </c>
      <c r="E153" s="1">
        <v>2008</v>
      </c>
      <c r="F153" s="1" t="s">
        <v>334</v>
      </c>
      <c r="G153" s="1" t="str">
        <f t="shared" si="8"/>
        <v>insert into owners values('17','Edward Rogers','Rogers Blue Jays Baseball Partnership','2008','137 million');</v>
      </c>
    </row>
    <row r="154" spans="1:7" x14ac:dyDescent="0.25">
      <c r="A154" s="1" t="s">
        <v>276</v>
      </c>
      <c r="B154" s="1">
        <v>18</v>
      </c>
      <c r="C154" s="1" t="s">
        <v>335</v>
      </c>
      <c r="D154" s="1" t="s">
        <v>336</v>
      </c>
      <c r="E154" s="1">
        <v>2004</v>
      </c>
      <c r="F154" s="1" t="s">
        <v>337</v>
      </c>
      <c r="G154" s="1" t="str">
        <f t="shared" si="8"/>
        <v>insert into owners values('18','Stuart Sternberg','Tampa Bay Devil Rays Ltd','2004','200 million');</v>
      </c>
    </row>
    <row r="155" spans="1:7" x14ac:dyDescent="0.25">
      <c r="A155" s="1" t="s">
        <v>276</v>
      </c>
      <c r="B155" s="1">
        <v>19</v>
      </c>
      <c r="C155" s="1" t="s">
        <v>283</v>
      </c>
      <c r="D155" s="1" t="s">
        <v>284</v>
      </c>
      <c r="E155" s="1">
        <v>1993</v>
      </c>
      <c r="F155" s="1" t="s">
        <v>285</v>
      </c>
      <c r="G155" s="1" t="str">
        <f t="shared" si="8"/>
        <v>insert into owners values('19','John Angelos','Baltimore Baseball Club Inc','1993','173 million');</v>
      </c>
    </row>
    <row r="156" spans="1:7" x14ac:dyDescent="0.25">
      <c r="A156" s="1" t="s">
        <v>276</v>
      </c>
      <c r="B156" s="1">
        <v>20</v>
      </c>
      <c r="C156" s="1" t="s">
        <v>286</v>
      </c>
      <c r="D156" s="1" t="s">
        <v>287</v>
      </c>
      <c r="E156" s="1">
        <v>2002</v>
      </c>
      <c r="F156" s="1" t="s">
        <v>288</v>
      </c>
      <c r="G156" s="1" t="str">
        <f t="shared" si="8"/>
        <v>insert into owners values('20','John Henry','Boston Red Sox Baseball Club LP','2002','380 million');</v>
      </c>
    </row>
    <row r="157" spans="1:7" x14ac:dyDescent="0.25">
      <c r="A157" s="1" t="s">
        <v>276</v>
      </c>
      <c r="B157" s="1">
        <v>21</v>
      </c>
      <c r="C157" s="1" t="s">
        <v>338</v>
      </c>
      <c r="D157" s="1" t="s">
        <v>339</v>
      </c>
      <c r="E157" s="1">
        <v>2000</v>
      </c>
      <c r="F157" s="1" t="s">
        <v>340</v>
      </c>
      <c r="G157" s="1" t="str">
        <f t="shared" si="8"/>
        <v>insert into owners values('21','Larry Dolan','Cleveland Indians Baseball Co LP','2000','323 million');</v>
      </c>
    </row>
    <row r="158" spans="1:7" x14ac:dyDescent="0.25">
      <c r="A158" s="1" t="s">
        <v>276</v>
      </c>
      <c r="B158" s="1">
        <v>22</v>
      </c>
      <c r="C158" s="1" t="s">
        <v>341</v>
      </c>
      <c r="D158" s="1" t="s">
        <v>342</v>
      </c>
      <c r="E158" s="1">
        <v>2016</v>
      </c>
      <c r="F158" s="1" t="s">
        <v>343</v>
      </c>
      <c r="G158" s="1" t="str">
        <f t="shared" si="8"/>
        <v>insert into owners values('22','First Avenue Entertainment LLLP','Baseball Club of Seattle LP','2016','1.4 billion');</v>
      </c>
    </row>
    <row r="159" spans="1:7" x14ac:dyDescent="0.25">
      <c r="A159" s="1" t="s">
        <v>276</v>
      </c>
      <c r="B159" s="1">
        <v>23</v>
      </c>
      <c r="C159" s="1" t="s">
        <v>344</v>
      </c>
      <c r="D159" s="1" t="s">
        <v>345</v>
      </c>
      <c r="E159" s="1">
        <v>2003</v>
      </c>
      <c r="F159" s="1" t="s">
        <v>346</v>
      </c>
      <c r="G159" s="1" t="str">
        <f t="shared" si="8"/>
        <v>insert into owners values('23','Arturo Moreno','Angels Baseball LP','2003','184 million');</v>
      </c>
    </row>
    <row r="160" spans="1:7" x14ac:dyDescent="0.25">
      <c r="A160" s="1" t="s">
        <v>276</v>
      </c>
      <c r="B160" s="1">
        <v>24</v>
      </c>
      <c r="C160" s="1" t="s">
        <v>347</v>
      </c>
      <c r="D160" s="1" t="s">
        <v>348</v>
      </c>
      <c r="E160" s="1">
        <v>2004</v>
      </c>
      <c r="F160" s="1" t="s">
        <v>337</v>
      </c>
      <c r="G160" s="1" t="str">
        <f t="shared" si="8"/>
        <v>insert into owners values('24','Ray Davis ','Rangers Baseball Express','2004','200 million');</v>
      </c>
    </row>
    <row r="161" spans="1:7" x14ac:dyDescent="0.25">
      <c r="A161" s="1" t="s">
        <v>276</v>
      </c>
      <c r="B161" s="1">
        <v>25</v>
      </c>
      <c r="C161" s="1" t="s">
        <v>349</v>
      </c>
      <c r="D161" s="1" t="s">
        <v>350</v>
      </c>
      <c r="E161" s="1">
        <v>2005</v>
      </c>
      <c r="F161" s="1" t="s">
        <v>297</v>
      </c>
      <c r="G161" s="1" t="str">
        <f t="shared" si="8"/>
        <v>insert into owners values('25','John Fisher','Athletics Investment Group LLC','2005','180 million');</v>
      </c>
    </row>
    <row r="162" spans="1:7" x14ac:dyDescent="0.25">
      <c r="A162" s="1" t="s">
        <v>276</v>
      </c>
      <c r="B162" s="1">
        <v>26</v>
      </c>
      <c r="C162" s="1" t="s">
        <v>351</v>
      </c>
      <c r="D162" s="1" t="s">
        <v>352</v>
      </c>
      <c r="E162" s="1">
        <v>1981</v>
      </c>
      <c r="F162" s="1" t="s">
        <v>353</v>
      </c>
      <c r="G162" s="1" t="str">
        <f t="shared" si="8"/>
        <v>insert into owners values('26','Jerry Reinsdorf','Chicago White Sox Ltd','1981','20 million');</v>
      </c>
    </row>
    <row r="163" spans="1:7" x14ac:dyDescent="0.25">
      <c r="A163" s="1" t="s">
        <v>276</v>
      </c>
      <c r="B163" s="1">
        <v>27</v>
      </c>
      <c r="C163" s="1" t="s">
        <v>354</v>
      </c>
      <c r="D163" s="1" t="s">
        <v>355</v>
      </c>
      <c r="E163" s="1">
        <v>2009</v>
      </c>
      <c r="F163" s="1" t="s">
        <v>356</v>
      </c>
      <c r="G163" s="1" t="str">
        <f t="shared" si="8"/>
        <v>insert into owners values('27','Jim Pohlad','Minnesota Twins, MTI Partnership LLP','2009','44 million');</v>
      </c>
    </row>
    <row r="164" spans="1:7" x14ac:dyDescent="0.25">
      <c r="A164" s="1" t="s">
        <v>276</v>
      </c>
      <c r="B164" s="1">
        <v>28</v>
      </c>
      <c r="C164" s="1" t="s">
        <v>357</v>
      </c>
      <c r="D164" s="1" t="s">
        <v>358</v>
      </c>
      <c r="E164" s="1">
        <v>2017</v>
      </c>
      <c r="F164" s="1" t="s">
        <v>359</v>
      </c>
      <c r="G164" s="1" t="str">
        <f t="shared" si="8"/>
        <v>insert into owners values('28','Chris Illitch','Detroit Tigers Inc','2017','82 million');</v>
      </c>
    </row>
    <row r="165" spans="1:7" x14ac:dyDescent="0.25">
      <c r="A165" s="1" t="s">
        <v>276</v>
      </c>
      <c r="B165" s="1">
        <v>29</v>
      </c>
      <c r="C165" s="1" t="s">
        <v>360</v>
      </c>
      <c r="D165" s="1" t="s">
        <v>290</v>
      </c>
      <c r="E165" s="1">
        <v>2019</v>
      </c>
      <c r="F165" s="1" t="s">
        <v>361</v>
      </c>
      <c r="G165" s="1" t="str">
        <f t="shared" si="8"/>
        <v>insert into owners values('29','John Sherman','none','2019','1 billion');</v>
      </c>
    </row>
    <row r="166" spans="1:7" x14ac:dyDescent="0.25">
      <c r="A166" s="1" t="s">
        <v>276</v>
      </c>
      <c r="B166" s="1">
        <v>30</v>
      </c>
      <c r="C166" s="1" t="s">
        <v>362</v>
      </c>
      <c r="D166" s="1" t="s">
        <v>363</v>
      </c>
      <c r="E166" s="1">
        <v>2011</v>
      </c>
      <c r="F166" s="1" t="s">
        <v>364</v>
      </c>
      <c r="G166" s="1" t="str">
        <f>CONCATENATE(A166,"'", B166,"'",",","'",C166,"'",",","'",D166,"'",",","'",E166,"'",",","'",F166,"'",")",";")</f>
        <v>insert into owners values('30','Jim Crane ','Houston Astros Baseball Club ','2011','610 million');</v>
      </c>
    </row>
    <row r="168" spans="1:7" ht="20.399999999999999" thickBot="1" x14ac:dyDescent="0.45">
      <c r="A168" s="23" t="s">
        <v>365</v>
      </c>
      <c r="B168" s="24" t="s">
        <v>366</v>
      </c>
      <c r="C168" s="22" t="s">
        <v>3</v>
      </c>
      <c r="D168" s="22" t="s">
        <v>4</v>
      </c>
      <c r="E168" s="22" t="s">
        <v>367</v>
      </c>
      <c r="F168" s="22" t="s">
        <v>368</v>
      </c>
    </row>
    <row r="169" spans="1:7" ht="14.4" thickTop="1" x14ac:dyDescent="0.25">
      <c r="A169" s="1" t="s">
        <v>431</v>
      </c>
      <c r="B169" s="1">
        <v>99</v>
      </c>
      <c r="C169" s="1" t="s">
        <v>369</v>
      </c>
      <c r="D169" s="1" t="s">
        <v>8</v>
      </c>
      <c r="E169" s="1" t="s">
        <v>371</v>
      </c>
      <c r="F169" s="1" t="s">
        <v>372</v>
      </c>
      <c r="G169" s="1" t="str">
        <f>CONCATENATE(A169,"'", B169,"'",",","'",C169,"'",",","'",D169,"'",",","'",E169,"'",",","'",F169,"'",")",";")</f>
        <v>insert into parents values('99','Brad','Scherzer','Chesterfield','Missouri');</v>
      </c>
    </row>
    <row r="170" spans="1:7" x14ac:dyDescent="0.25">
      <c r="A170" s="1" t="s">
        <v>431</v>
      </c>
      <c r="B170" s="1">
        <v>99</v>
      </c>
      <c r="C170" s="1" t="s">
        <v>370</v>
      </c>
      <c r="D170" s="1" t="s">
        <v>8</v>
      </c>
      <c r="E170" s="1" t="s">
        <v>371</v>
      </c>
      <c r="F170" s="1" t="s">
        <v>372</v>
      </c>
      <c r="G170" s="1" t="str">
        <f t="shared" ref="G170:G200" si="9">CONCATENATE(A170,"'", B170,"'",",","'",C170,"'",",","'",D170,"'",",","'",E170,"'",",","'",F170,"'",")",";")</f>
        <v>insert into parents values('99','Jan','Scherzer','Chesterfield','Missouri');</v>
      </c>
    </row>
    <row r="171" spans="1:7" x14ac:dyDescent="0.25">
      <c r="A171" s="1" t="s">
        <v>431</v>
      </c>
      <c r="B171" s="1">
        <v>98</v>
      </c>
      <c r="C171" s="1" t="s">
        <v>375</v>
      </c>
      <c r="D171" s="1" t="s">
        <v>9</v>
      </c>
      <c r="E171" s="1" t="s">
        <v>373</v>
      </c>
      <c r="F171" s="1" t="s">
        <v>374</v>
      </c>
      <c r="G171" s="1" t="str">
        <f t="shared" si="9"/>
        <v>insert into parents values('98','Mark','Cole','Newport','California');</v>
      </c>
    </row>
    <row r="172" spans="1:7" x14ac:dyDescent="0.25">
      <c r="A172" s="1" t="s">
        <v>431</v>
      </c>
      <c r="B172" s="1">
        <v>98</v>
      </c>
      <c r="C172" s="1" t="s">
        <v>376</v>
      </c>
      <c r="D172" s="1" t="s">
        <v>9</v>
      </c>
      <c r="E172" s="1" t="s">
        <v>373</v>
      </c>
      <c r="F172" s="1" t="s">
        <v>374</v>
      </c>
      <c r="G172" s="1" t="str">
        <f t="shared" si="9"/>
        <v>insert into parents values('98','Sharon ','Cole','Newport','California');</v>
      </c>
    </row>
    <row r="173" spans="1:7" x14ac:dyDescent="0.25">
      <c r="A173" s="1" t="s">
        <v>431</v>
      </c>
      <c r="B173" s="1">
        <v>97</v>
      </c>
      <c r="C173" s="1" t="s">
        <v>377</v>
      </c>
      <c r="D173" s="1" t="s">
        <v>10</v>
      </c>
      <c r="E173" s="1" t="s">
        <v>379</v>
      </c>
      <c r="F173" s="1" t="s">
        <v>380</v>
      </c>
      <c r="G173" s="1" t="str">
        <f t="shared" si="9"/>
        <v>insert into parents values('97','Clay ','Bellinger','Scottsdale','Arizona');</v>
      </c>
    </row>
    <row r="174" spans="1:7" x14ac:dyDescent="0.25">
      <c r="A174" s="1" t="s">
        <v>431</v>
      </c>
      <c r="B174" s="1">
        <v>97</v>
      </c>
      <c r="C174" s="1" t="s">
        <v>378</v>
      </c>
      <c r="D174" s="1" t="s">
        <v>10</v>
      </c>
      <c r="E174" s="1" t="s">
        <v>379</v>
      </c>
      <c r="F174" s="1" t="s">
        <v>380</v>
      </c>
      <c r="G174" s="1" t="str">
        <f t="shared" si="9"/>
        <v>insert into parents values('97','Jennifer','Bellinger','Scottsdale','Arizona');</v>
      </c>
    </row>
    <row r="175" spans="1:7" x14ac:dyDescent="0.25">
      <c r="A175" s="1" t="s">
        <v>431</v>
      </c>
      <c r="B175" s="1">
        <v>96</v>
      </c>
      <c r="C175" s="1" t="s">
        <v>382</v>
      </c>
      <c r="D175" s="1" t="s">
        <v>11</v>
      </c>
      <c r="E175" s="1" t="s">
        <v>211</v>
      </c>
      <c r="F175" s="1" t="s">
        <v>381</v>
      </c>
      <c r="G175" s="1" t="str">
        <f t="shared" si="9"/>
        <v>insert into parents values('96','Julio ','Martinez','Miami','Florida');</v>
      </c>
    </row>
    <row r="176" spans="1:7" x14ac:dyDescent="0.25">
      <c r="A176" s="1" t="s">
        <v>431</v>
      </c>
      <c r="B176" s="1">
        <v>96</v>
      </c>
      <c r="C176" s="1" t="s">
        <v>383</v>
      </c>
      <c r="D176" s="1" t="s">
        <v>11</v>
      </c>
      <c r="E176" s="1" t="s">
        <v>211</v>
      </c>
      <c r="F176" s="1" t="s">
        <v>381</v>
      </c>
      <c r="G176" s="1" t="str">
        <f t="shared" si="9"/>
        <v>insert into parents values('96','Mayra','Martinez','Miami','Florida');</v>
      </c>
    </row>
    <row r="177" spans="1:7" x14ac:dyDescent="0.25">
      <c r="A177" s="1" t="s">
        <v>431</v>
      </c>
      <c r="B177" s="1">
        <v>95</v>
      </c>
      <c r="C177" s="1" t="s">
        <v>375</v>
      </c>
      <c r="D177" s="1" t="s">
        <v>12</v>
      </c>
      <c r="E177" s="1" t="s">
        <v>385</v>
      </c>
      <c r="F177" s="1" t="s">
        <v>381</v>
      </c>
      <c r="G177" s="1" t="str">
        <f t="shared" si="9"/>
        <v>insert into parents values('95','Mark','Turner','Boynton Beach','Florida');</v>
      </c>
    </row>
    <row r="178" spans="1:7" x14ac:dyDescent="0.25">
      <c r="A178" s="1" t="s">
        <v>431</v>
      </c>
      <c r="B178" s="1">
        <v>95</v>
      </c>
      <c r="C178" s="1" t="s">
        <v>384</v>
      </c>
      <c r="D178" s="1" t="s">
        <v>12</v>
      </c>
      <c r="E178" s="1" t="s">
        <v>385</v>
      </c>
      <c r="F178" s="1" t="s">
        <v>381</v>
      </c>
      <c r="G178" s="1" t="str">
        <f t="shared" si="9"/>
        <v>insert into parents values('95','Donna','Turner','Boynton Beach','Florida');</v>
      </c>
    </row>
    <row r="179" spans="1:7" x14ac:dyDescent="0.25">
      <c r="A179" s="1" t="s">
        <v>431</v>
      </c>
      <c r="B179" s="1">
        <v>94</v>
      </c>
      <c r="C179" s="1" t="s">
        <v>386</v>
      </c>
      <c r="D179" s="1" t="s">
        <v>387</v>
      </c>
      <c r="E179" s="1" t="s">
        <v>390</v>
      </c>
      <c r="F179" s="1" t="s">
        <v>374</v>
      </c>
      <c r="G179" s="1" t="str">
        <f t="shared" si="9"/>
        <v>insert into parents values('94','Vladimir ','Guerrero Sr','Anaheim','California');</v>
      </c>
    </row>
    <row r="180" spans="1:7" x14ac:dyDescent="0.25">
      <c r="A180" s="1" t="s">
        <v>431</v>
      </c>
      <c r="B180" s="1">
        <v>94</v>
      </c>
      <c r="C180" s="1" t="s">
        <v>388</v>
      </c>
      <c r="D180" s="1" t="s">
        <v>389</v>
      </c>
      <c r="E180" s="1" t="s">
        <v>390</v>
      </c>
      <c r="F180" s="1" t="s">
        <v>374</v>
      </c>
      <c r="G180" s="1" t="str">
        <f t="shared" si="9"/>
        <v>insert into parents values('94','Riquelma','Ramos','Anaheim','California');</v>
      </c>
    </row>
    <row r="181" spans="1:7" x14ac:dyDescent="0.25">
      <c r="A181" s="1" t="s">
        <v>431</v>
      </c>
      <c r="B181" s="1">
        <v>93</v>
      </c>
      <c r="C181" s="1" t="s">
        <v>392</v>
      </c>
      <c r="D181" s="1" t="s">
        <v>13</v>
      </c>
      <c r="E181" s="1" t="s">
        <v>395</v>
      </c>
      <c r="F181" s="1" t="s">
        <v>374</v>
      </c>
      <c r="G181" s="1" t="str">
        <f t="shared" si="9"/>
        <v>insert into parents values('93','Stephen','Yelich','Thousand Oaks','California');</v>
      </c>
    </row>
    <row r="182" spans="1:7" x14ac:dyDescent="0.25">
      <c r="A182" s="1" t="s">
        <v>431</v>
      </c>
      <c r="B182" s="1">
        <v>93</v>
      </c>
      <c r="C182" s="1" t="s">
        <v>393</v>
      </c>
      <c r="D182" s="1" t="s">
        <v>394</v>
      </c>
      <c r="E182" s="1" t="s">
        <v>395</v>
      </c>
      <c r="F182" s="1" t="s">
        <v>374</v>
      </c>
      <c r="G182" s="1" t="str">
        <f t="shared" si="9"/>
        <v>insert into parents values('93','Alecia','Relic','Thousand Oaks','California');</v>
      </c>
    </row>
    <row r="183" spans="1:7" x14ac:dyDescent="0.25">
      <c r="A183" s="1" t="s">
        <v>431</v>
      </c>
      <c r="B183" s="1">
        <v>92</v>
      </c>
      <c r="C183" s="1" t="s">
        <v>396</v>
      </c>
      <c r="D183" s="1" t="s">
        <v>14</v>
      </c>
      <c r="E183" s="1" t="s">
        <v>373</v>
      </c>
      <c r="F183" s="1" t="s">
        <v>374</v>
      </c>
      <c r="G183" s="1" t="str">
        <f t="shared" si="9"/>
        <v>insert into parents values('92','Fernando','Arenado','Newport','California');</v>
      </c>
    </row>
    <row r="184" spans="1:7" x14ac:dyDescent="0.25">
      <c r="A184" s="1" t="s">
        <v>431</v>
      </c>
      <c r="B184" s="1">
        <v>92</v>
      </c>
      <c r="C184" s="1" t="s">
        <v>397</v>
      </c>
      <c r="D184" s="1" t="s">
        <v>14</v>
      </c>
      <c r="E184" s="1" t="s">
        <v>373</v>
      </c>
      <c r="F184" s="1" t="s">
        <v>374</v>
      </c>
      <c r="G184" s="1" t="str">
        <f t="shared" si="9"/>
        <v>insert into parents values('92','Millie','Arenado','Newport','California');</v>
      </c>
    </row>
    <row r="185" spans="1:7" x14ac:dyDescent="0.25">
      <c r="A185" s="1" t="s">
        <v>431</v>
      </c>
      <c r="B185" s="1">
        <v>91</v>
      </c>
      <c r="C185" s="1" t="s">
        <v>398</v>
      </c>
      <c r="D185" s="1" t="s">
        <v>15</v>
      </c>
      <c r="E185" s="1" t="s">
        <v>400</v>
      </c>
      <c r="F185" s="1" t="s">
        <v>381</v>
      </c>
      <c r="G185" s="1" t="str">
        <f t="shared" si="9"/>
        <v>insert into parents values('91','Tony','deGrom','Deleon Springs','Florida');</v>
      </c>
    </row>
    <row r="186" spans="1:7" x14ac:dyDescent="0.25">
      <c r="A186" s="1" t="s">
        <v>431</v>
      </c>
      <c r="B186" s="1">
        <v>91</v>
      </c>
      <c r="C186" s="1" t="s">
        <v>399</v>
      </c>
      <c r="D186" s="1" t="s">
        <v>15</v>
      </c>
      <c r="E186" s="1" t="s">
        <v>400</v>
      </c>
      <c r="F186" s="1" t="s">
        <v>381</v>
      </c>
      <c r="G186" s="1" t="str">
        <f t="shared" si="9"/>
        <v>insert into parents values('91','Tammy','deGrom','Deleon Springs','Florida');</v>
      </c>
    </row>
    <row r="187" spans="1:7" x14ac:dyDescent="0.25">
      <c r="A187" s="1" t="s">
        <v>431</v>
      </c>
      <c r="B187" s="1">
        <v>90</v>
      </c>
      <c r="C187" s="1" t="s">
        <v>402</v>
      </c>
      <c r="D187" s="1" t="s">
        <v>16</v>
      </c>
      <c r="E187" s="1" t="s">
        <v>403</v>
      </c>
      <c r="F187" s="1" t="s">
        <v>374</v>
      </c>
      <c r="G187" s="1" t="str">
        <f>CONCATENATE(A187,"'", B187,"'",",","'",C187,"'",",","'",D187,"'",",","'",E187,"'",",","'",F187,"'",")",";")</f>
        <v>insert into parents values('90','Fred','Freeman','Fountain Valley','California');</v>
      </c>
    </row>
    <row r="188" spans="1:7" x14ac:dyDescent="0.25">
      <c r="A188" s="1" t="s">
        <v>431</v>
      </c>
      <c r="B188" s="1">
        <v>90</v>
      </c>
      <c r="C188" s="1" t="s">
        <v>401</v>
      </c>
      <c r="D188" s="1" t="s">
        <v>16</v>
      </c>
      <c r="E188" s="1" t="s">
        <v>403</v>
      </c>
      <c r="F188" s="1" t="s">
        <v>374</v>
      </c>
      <c r="G188" s="1" t="str">
        <f t="shared" si="9"/>
        <v>insert into parents values('90','Rosemary','Freeman','Fountain Valley','California');</v>
      </c>
    </row>
    <row r="189" spans="1:7" x14ac:dyDescent="0.25">
      <c r="A189" s="1" t="s">
        <v>431</v>
      </c>
      <c r="B189" s="1">
        <v>89</v>
      </c>
      <c r="C189" s="1" t="s">
        <v>404</v>
      </c>
      <c r="D189" s="1" t="s">
        <v>17</v>
      </c>
      <c r="E189" s="1" t="s">
        <v>406</v>
      </c>
      <c r="F189" s="1" t="s">
        <v>374</v>
      </c>
      <c r="G189" s="1" t="str">
        <f t="shared" si="9"/>
        <v>insert into parents values('89','Wayne','Judge','Sacramento','California');</v>
      </c>
    </row>
    <row r="190" spans="1:7" x14ac:dyDescent="0.25">
      <c r="A190" s="1" t="s">
        <v>431</v>
      </c>
      <c r="B190" s="1">
        <v>89</v>
      </c>
      <c r="C190" s="1" t="s">
        <v>405</v>
      </c>
      <c r="D190" s="1" t="s">
        <v>17</v>
      </c>
      <c r="E190" s="1" t="s">
        <v>406</v>
      </c>
      <c r="F190" s="1" t="s">
        <v>374</v>
      </c>
      <c r="G190" s="1" t="str">
        <f t="shared" si="9"/>
        <v>insert into parents values('89','Patty ','Judge','Sacramento','California');</v>
      </c>
    </row>
    <row r="191" spans="1:7" x14ac:dyDescent="0.25">
      <c r="A191" s="1" t="s">
        <v>431</v>
      </c>
      <c r="B191" s="1">
        <v>88</v>
      </c>
      <c r="C191" s="1" t="s">
        <v>30</v>
      </c>
      <c r="D191" s="1" t="s">
        <v>407</v>
      </c>
      <c r="E191" s="1" t="s">
        <v>410</v>
      </c>
      <c r="F191" s="1" t="s">
        <v>411</v>
      </c>
      <c r="G191" s="1" t="str">
        <f t="shared" si="9"/>
        <v>insert into parents values('88','Ronald','Acuna Sr','La Guaira','Venezuela');</v>
      </c>
    </row>
    <row r="192" spans="1:7" x14ac:dyDescent="0.25">
      <c r="A192" s="1" t="s">
        <v>431</v>
      </c>
      <c r="B192" s="1">
        <v>88</v>
      </c>
      <c r="C192" s="1" t="s">
        <v>408</v>
      </c>
      <c r="D192" s="1" t="s">
        <v>409</v>
      </c>
      <c r="E192" s="1" t="s">
        <v>410</v>
      </c>
      <c r="F192" s="1" t="s">
        <v>411</v>
      </c>
      <c r="G192" s="1" t="str">
        <f t="shared" si="9"/>
        <v>insert into parents values('88','Leonelis','Blanco','La Guaira','Venezuela');</v>
      </c>
    </row>
    <row r="193" spans="1:7" x14ac:dyDescent="0.25">
      <c r="A193" s="1" t="s">
        <v>431</v>
      </c>
      <c r="B193" s="1">
        <v>87</v>
      </c>
      <c r="C193" s="1" t="s">
        <v>412</v>
      </c>
      <c r="D193" s="1" t="s">
        <v>18</v>
      </c>
      <c r="E193" s="1" t="s">
        <v>415</v>
      </c>
      <c r="F193" s="1" t="s">
        <v>416</v>
      </c>
      <c r="G193" s="1" t="str">
        <f t="shared" si="9"/>
        <v>insert into parents values('87','Willie','Betts','Nashville','Tennessee');</v>
      </c>
    </row>
    <row r="194" spans="1:7" x14ac:dyDescent="0.25">
      <c r="A194" s="1" t="s">
        <v>431</v>
      </c>
      <c r="B194" s="1">
        <v>87</v>
      </c>
      <c r="C194" s="1" t="s">
        <v>413</v>
      </c>
      <c r="D194" s="1" t="s">
        <v>414</v>
      </c>
      <c r="E194" s="1" t="s">
        <v>415</v>
      </c>
      <c r="F194" s="1" t="s">
        <v>416</v>
      </c>
      <c r="G194" s="1" t="str">
        <f t="shared" si="9"/>
        <v>insert into parents values('87','Diana','Benedict','Nashville','Tennessee');</v>
      </c>
    </row>
    <row r="195" spans="1:7" x14ac:dyDescent="0.25">
      <c r="A195" s="1" t="s">
        <v>431</v>
      </c>
      <c r="B195" s="1">
        <v>86</v>
      </c>
      <c r="C195" s="1" t="s">
        <v>419</v>
      </c>
      <c r="D195" s="1" t="s">
        <v>19</v>
      </c>
      <c r="E195" s="1" t="s">
        <v>417</v>
      </c>
      <c r="F195" s="1" t="s">
        <v>418</v>
      </c>
      <c r="G195" s="1" t="str">
        <f t="shared" si="9"/>
        <v>insert into parents values('86','Toru','Ohtani','Oshu,Iwate','Japan');</v>
      </c>
    </row>
    <row r="196" spans="1:7" x14ac:dyDescent="0.25">
      <c r="A196" s="1" t="s">
        <v>431</v>
      </c>
      <c r="B196" s="1">
        <v>86</v>
      </c>
      <c r="C196" s="1" t="s">
        <v>420</v>
      </c>
      <c r="D196" s="1" t="s">
        <v>19</v>
      </c>
      <c r="E196" s="1" t="s">
        <v>417</v>
      </c>
      <c r="F196" s="1" t="s">
        <v>418</v>
      </c>
      <c r="G196" s="1" t="str">
        <f t="shared" si="9"/>
        <v>insert into parents values('86','Kayoko','Ohtani','Oshu,Iwate','Japan');</v>
      </c>
    </row>
    <row r="197" spans="1:7" x14ac:dyDescent="0.25">
      <c r="A197" s="1" t="s">
        <v>431</v>
      </c>
      <c r="B197" s="1">
        <v>85</v>
      </c>
      <c r="C197" s="1" t="s">
        <v>421</v>
      </c>
      <c r="D197" s="1" t="s">
        <v>20</v>
      </c>
      <c r="E197" s="1" t="s">
        <v>424</v>
      </c>
      <c r="F197" s="1" t="s">
        <v>425</v>
      </c>
      <c r="G197" s="1" t="str">
        <f t="shared" si="9"/>
        <v>insert into parents values('85','Jeff','Trout','Milville','New Jersey');</v>
      </c>
    </row>
    <row r="198" spans="1:7" x14ac:dyDescent="0.25">
      <c r="A198" s="1" t="s">
        <v>431</v>
      </c>
      <c r="B198" s="1">
        <v>85</v>
      </c>
      <c r="C198" s="1" t="s">
        <v>422</v>
      </c>
      <c r="D198" s="1" t="s">
        <v>423</v>
      </c>
      <c r="E198" s="1" t="s">
        <v>424</v>
      </c>
      <c r="F198" s="1" t="s">
        <v>425</v>
      </c>
      <c r="G198" s="1" t="str">
        <f t="shared" si="9"/>
        <v>insert into parents values('85','Debbie','Busonick','Milville','New Jersey');</v>
      </c>
    </row>
    <row r="199" spans="1:7" x14ac:dyDescent="0.25">
      <c r="A199" s="1" t="s">
        <v>431</v>
      </c>
      <c r="B199" s="1">
        <v>84</v>
      </c>
      <c r="C199" s="1" t="s">
        <v>426</v>
      </c>
      <c r="D199" s="1" t="s">
        <v>427</v>
      </c>
      <c r="E199" s="1" t="s">
        <v>430</v>
      </c>
      <c r="F199" s="1" t="s">
        <v>411</v>
      </c>
      <c r="G199" s="1" t="str">
        <f>CONCATENATE(A199,"'", B199,"'",",","'",C199,"'",",","'",D199,"'",",","'",E199,"'",",","'",F199,"'",")",";")</f>
        <v>insert into parents values('84','Carlos','Altuve Sr','Maracay','Venezuela');</v>
      </c>
    </row>
    <row r="200" spans="1:7" x14ac:dyDescent="0.25">
      <c r="A200" s="1" t="s">
        <v>431</v>
      </c>
      <c r="B200" s="1">
        <v>84</v>
      </c>
      <c r="C200" s="1" t="s">
        <v>428</v>
      </c>
      <c r="D200" s="1" t="s">
        <v>429</v>
      </c>
      <c r="E200" s="1" t="s">
        <v>430</v>
      </c>
      <c r="F200" s="1" t="s">
        <v>411</v>
      </c>
      <c r="G200" s="1" t="str">
        <f>CONCATENATE(A200,"'", B200,"'",",","'",C200,"'",",","'",D200,"'",",","'",E200,"'",",","'",F200,"'",")",";")</f>
        <v>insert into parents values('84','Lastenia','Linares','Maracay','Venezuela');</v>
      </c>
    </row>
    <row r="203" spans="1:7" ht="16.2" thickBot="1" x14ac:dyDescent="0.35">
      <c r="A203" s="25" t="s">
        <v>432</v>
      </c>
      <c r="B203" s="26" t="s">
        <v>433</v>
      </c>
      <c r="C203" s="25" t="s">
        <v>3</v>
      </c>
      <c r="D203" s="25" t="s">
        <v>4</v>
      </c>
      <c r="E203" s="25" t="s">
        <v>434</v>
      </c>
      <c r="F203" s="25" t="s">
        <v>435</v>
      </c>
    </row>
    <row r="204" spans="1:7" ht="14.4" thickTop="1" x14ac:dyDescent="0.25">
      <c r="A204" s="1" t="s">
        <v>465</v>
      </c>
      <c r="B204" s="1">
        <v>99</v>
      </c>
      <c r="C204" s="1" t="s">
        <v>130</v>
      </c>
      <c r="D204" s="1" t="s">
        <v>8</v>
      </c>
      <c r="E204" s="1" t="s">
        <v>436</v>
      </c>
      <c r="F204" s="1" t="s">
        <v>437</v>
      </c>
      <c r="G204" s="1" t="str">
        <f>CONCATENATE(A204,"'", B204,"'",",","'",C204,"'",",","'",D204,"'",",","'",E204,"'",",","'",F204,"'",")",";")</f>
        <v>insert into siblings values('99','Alex','Scherzer','Brother','Deceased');</v>
      </c>
    </row>
    <row r="205" spans="1:7" x14ac:dyDescent="0.25">
      <c r="A205" s="1" t="s">
        <v>465</v>
      </c>
      <c r="B205" s="1">
        <v>98</v>
      </c>
      <c r="C205" s="1" t="s">
        <v>438</v>
      </c>
      <c r="D205" s="1" t="s">
        <v>9</v>
      </c>
      <c r="E205" s="1" t="s">
        <v>439</v>
      </c>
      <c r="F205" s="1" t="s">
        <v>118</v>
      </c>
      <c r="G205" s="1" t="str">
        <f t="shared" ref="G205:G222" si="10">CONCATENATE(A205,"'", B205,"'",",","'",C205,"'",",","'",D205,"'",",","'",E205,"'",",","'",F205,"'",")",";")</f>
        <v>insert into siblings values('98','Erin','Cole','Sister','Unknown');</v>
      </c>
    </row>
    <row r="206" spans="1:7" x14ac:dyDescent="0.25">
      <c r="A206" s="1" t="s">
        <v>465</v>
      </c>
      <c r="B206" s="1">
        <v>97</v>
      </c>
      <c r="C206" s="1" t="s">
        <v>9</v>
      </c>
      <c r="D206" s="1" t="s">
        <v>10</v>
      </c>
      <c r="E206" s="1" t="s">
        <v>436</v>
      </c>
      <c r="F206" s="1" t="s">
        <v>118</v>
      </c>
      <c r="G206" s="1" t="str">
        <f t="shared" si="10"/>
        <v>insert into siblings values('97','Cole','Bellinger','Brother','Unknown');</v>
      </c>
    </row>
    <row r="207" spans="1:7" x14ac:dyDescent="0.25">
      <c r="A207" s="1" t="s">
        <v>465</v>
      </c>
      <c r="B207" s="1">
        <v>97</v>
      </c>
      <c r="C207" s="1" t="s">
        <v>440</v>
      </c>
      <c r="D207" s="1" t="s">
        <v>10</v>
      </c>
      <c r="E207" s="1" t="s">
        <v>439</v>
      </c>
      <c r="F207" s="1" t="s">
        <v>118</v>
      </c>
      <c r="G207" s="1" t="str">
        <f t="shared" si="10"/>
        <v>insert into siblings values('97','Ashli','Bellinger','Sister','Unknown');</v>
      </c>
    </row>
    <row r="208" spans="1:7" x14ac:dyDescent="0.25">
      <c r="A208" s="1" t="s">
        <v>465</v>
      </c>
      <c r="B208" s="1">
        <v>96</v>
      </c>
      <c r="C208" s="1" t="s">
        <v>383</v>
      </c>
      <c r="D208" s="1" t="s">
        <v>441</v>
      </c>
      <c r="E208" s="1" t="s">
        <v>439</v>
      </c>
      <c r="F208" s="1" t="s">
        <v>118</v>
      </c>
      <c r="G208" s="1" t="str">
        <f t="shared" si="10"/>
        <v>insert into siblings values('96','Mayra','Bazavilvazo','Sister','Unknown');</v>
      </c>
    </row>
    <row r="209" spans="1:7" x14ac:dyDescent="0.25">
      <c r="A209" s="1" t="s">
        <v>465</v>
      </c>
      <c r="B209" s="1">
        <v>95</v>
      </c>
      <c r="C209" s="1" t="s">
        <v>442</v>
      </c>
      <c r="D209" s="1" t="s">
        <v>12</v>
      </c>
      <c r="E209" s="1" t="s">
        <v>439</v>
      </c>
      <c r="F209" s="1" t="s">
        <v>118</v>
      </c>
      <c r="G209" s="1" t="str">
        <f t="shared" si="10"/>
        <v>insert into siblings values('95','Teal','Turner','Sister','Unknown');</v>
      </c>
    </row>
    <row r="210" spans="1:7" x14ac:dyDescent="0.25">
      <c r="A210" s="1" t="s">
        <v>465</v>
      </c>
      <c r="B210" s="1">
        <v>94</v>
      </c>
      <c r="C210" s="1" t="s">
        <v>443</v>
      </c>
      <c r="D210" s="1" t="s">
        <v>444</v>
      </c>
      <c r="E210" s="1" t="s">
        <v>436</v>
      </c>
      <c r="F210" s="1" t="s">
        <v>118</v>
      </c>
      <c r="G210" s="1" t="str">
        <f t="shared" si="10"/>
        <v>insert into siblings values('94','Vladi','Guerrero','Brother','Unknown');</v>
      </c>
    </row>
    <row r="211" spans="1:7" x14ac:dyDescent="0.25">
      <c r="A211" s="1" t="s">
        <v>465</v>
      </c>
      <c r="B211" s="1">
        <v>94</v>
      </c>
      <c r="C211" s="1" t="s">
        <v>445</v>
      </c>
      <c r="D211" s="1" t="s">
        <v>444</v>
      </c>
      <c r="E211" s="1" t="s">
        <v>436</v>
      </c>
      <c r="F211" s="1" t="s">
        <v>118</v>
      </c>
      <c r="G211" s="1" t="str">
        <f t="shared" si="10"/>
        <v>insert into siblings values('94','Pablo','Guerrero','Brother','Unknown');</v>
      </c>
    </row>
    <row r="212" spans="1:7" x14ac:dyDescent="0.25">
      <c r="A212" s="1" t="s">
        <v>465</v>
      </c>
      <c r="B212" s="1">
        <v>93</v>
      </c>
      <c r="C212" s="1" t="s">
        <v>446</v>
      </c>
      <c r="D212" s="1" t="s">
        <v>13</v>
      </c>
      <c r="E212" s="1" t="s">
        <v>436</v>
      </c>
      <c r="F212" s="1" t="s">
        <v>118</v>
      </c>
      <c r="G212" s="1" t="str">
        <f t="shared" si="10"/>
        <v>insert into siblings values('93','Chris','Yelich','Brother','Unknown');</v>
      </c>
    </row>
    <row r="213" spans="1:7" x14ac:dyDescent="0.25">
      <c r="A213" s="1" t="s">
        <v>465</v>
      </c>
      <c r="B213" s="1">
        <v>92</v>
      </c>
      <c r="C213" s="1" t="s">
        <v>447</v>
      </c>
      <c r="D213" s="1" t="s">
        <v>14</v>
      </c>
      <c r="E213" s="1" t="s">
        <v>436</v>
      </c>
      <c r="F213" s="1">
        <v>27</v>
      </c>
      <c r="G213" s="1" t="str">
        <f t="shared" si="10"/>
        <v>insert into siblings values('92','Jonah ','Arenado','Brother','27');</v>
      </c>
    </row>
    <row r="214" spans="1:7" x14ac:dyDescent="0.25">
      <c r="A214" s="1" t="s">
        <v>465</v>
      </c>
      <c r="B214" s="1">
        <v>91</v>
      </c>
      <c r="C214" s="1" t="s">
        <v>448</v>
      </c>
      <c r="D214" s="1" t="s">
        <v>449</v>
      </c>
      <c r="E214" s="1" t="s">
        <v>439</v>
      </c>
      <c r="F214" s="1" t="s">
        <v>118</v>
      </c>
      <c r="G214" s="1" t="str">
        <f t="shared" si="10"/>
        <v>insert into siblings values('91','Sarah','Meeks','Sister','Unknown');</v>
      </c>
    </row>
    <row r="215" spans="1:7" x14ac:dyDescent="0.25">
      <c r="A215" s="1" t="s">
        <v>465</v>
      </c>
      <c r="B215" s="1">
        <v>91</v>
      </c>
      <c r="C215" s="1" t="s">
        <v>450</v>
      </c>
      <c r="D215" s="1" t="s">
        <v>451</v>
      </c>
      <c r="E215" s="1" t="s">
        <v>439</v>
      </c>
      <c r="F215" s="1" t="s">
        <v>118</v>
      </c>
      <c r="G215" s="1" t="str">
        <f t="shared" si="10"/>
        <v>insert into siblings values('91','Jessica','Fender','Sister','Unknown');</v>
      </c>
    </row>
    <row r="216" spans="1:7" x14ac:dyDescent="0.25">
      <c r="A216" s="1" t="s">
        <v>465</v>
      </c>
      <c r="B216" s="1">
        <v>90</v>
      </c>
      <c r="C216" s="1" t="s">
        <v>452</v>
      </c>
      <c r="D216" s="1" t="s">
        <v>16</v>
      </c>
      <c r="E216" s="1" t="s">
        <v>436</v>
      </c>
      <c r="F216" s="1" t="s">
        <v>118</v>
      </c>
      <c r="G216" s="1" t="str">
        <f t="shared" si="10"/>
        <v>insert into siblings values('90','Andrew','Freeman','Brother','Unknown');</v>
      </c>
    </row>
    <row r="217" spans="1:7" x14ac:dyDescent="0.25">
      <c r="A217" s="1" t="s">
        <v>465</v>
      </c>
      <c r="B217" s="1">
        <v>89</v>
      </c>
      <c r="C217" s="1" t="s">
        <v>134</v>
      </c>
      <c r="D217" s="1" t="s">
        <v>17</v>
      </c>
      <c r="E217" s="1" t="s">
        <v>436</v>
      </c>
      <c r="F217" s="1" t="s">
        <v>118</v>
      </c>
      <c r="G217" s="1" t="str">
        <f t="shared" si="10"/>
        <v>insert into siblings values('89','John','Judge','Brother','Unknown');</v>
      </c>
    </row>
    <row r="218" spans="1:7" x14ac:dyDescent="0.25">
      <c r="A218" s="1" t="s">
        <v>465</v>
      </c>
      <c r="B218" s="1">
        <v>88</v>
      </c>
      <c r="C218" s="1" t="s">
        <v>453</v>
      </c>
      <c r="D218" s="1" t="s">
        <v>454</v>
      </c>
      <c r="E218" s="1" t="s">
        <v>436</v>
      </c>
      <c r="F218" s="1" t="s">
        <v>118</v>
      </c>
      <c r="G218" s="1" t="str">
        <f t="shared" si="10"/>
        <v>insert into siblings values('88','Luisangel','Acuna','Brother','Unknown');</v>
      </c>
    </row>
    <row r="219" spans="1:7" x14ac:dyDescent="0.25">
      <c r="A219" s="1" t="s">
        <v>465</v>
      </c>
      <c r="B219" s="1">
        <v>86</v>
      </c>
      <c r="C219" s="1" t="s">
        <v>455</v>
      </c>
      <c r="D219" s="1" t="s">
        <v>19</v>
      </c>
      <c r="E219" s="1" t="s">
        <v>436</v>
      </c>
      <c r="F219" s="1">
        <v>34</v>
      </c>
      <c r="G219" s="1" t="str">
        <f t="shared" si="10"/>
        <v>insert into siblings values('86','Ryuta','Ohtani','Brother','34');</v>
      </c>
    </row>
    <row r="220" spans="1:7" x14ac:dyDescent="0.25">
      <c r="A220" s="1" t="s">
        <v>465</v>
      </c>
      <c r="B220" s="1">
        <v>85</v>
      </c>
      <c r="C220" s="1" t="s">
        <v>456</v>
      </c>
      <c r="D220" s="1" t="s">
        <v>20</v>
      </c>
      <c r="E220" s="1" t="s">
        <v>436</v>
      </c>
      <c r="F220" s="1" t="s">
        <v>118</v>
      </c>
      <c r="G220" s="1" t="str">
        <f t="shared" si="10"/>
        <v>insert into siblings values('85','Tyler','Trout','Brother','Unknown');</v>
      </c>
    </row>
    <row r="221" spans="1:7" x14ac:dyDescent="0.25">
      <c r="A221" s="1" t="s">
        <v>465</v>
      </c>
      <c r="B221" s="1">
        <v>85</v>
      </c>
      <c r="C221" s="1" t="s">
        <v>442</v>
      </c>
      <c r="D221" s="1" t="s">
        <v>20</v>
      </c>
      <c r="E221" s="1" t="s">
        <v>439</v>
      </c>
      <c r="F221" s="1" t="s">
        <v>118</v>
      </c>
      <c r="G221" s="1" t="str">
        <f t="shared" si="10"/>
        <v>insert into siblings values('85','Teal','Trout','Sister','Unknown');</v>
      </c>
    </row>
    <row r="222" spans="1:7" x14ac:dyDescent="0.25">
      <c r="A222" s="1" t="s">
        <v>465</v>
      </c>
      <c r="B222" s="1">
        <v>84</v>
      </c>
      <c r="C222" s="1" t="s">
        <v>426</v>
      </c>
      <c r="D222" s="1" t="s">
        <v>149</v>
      </c>
      <c r="E222" s="1" t="s">
        <v>436</v>
      </c>
      <c r="F222" s="1" t="s">
        <v>118</v>
      </c>
      <c r="G222" s="1" t="str">
        <f t="shared" si="10"/>
        <v>insert into siblings values('84','Carlos','Altuve','Brother','Unknown');</v>
      </c>
    </row>
    <row r="224" spans="1:7" ht="20.399999999999999" thickBot="1" x14ac:dyDescent="0.45">
      <c r="A224" s="20" t="s">
        <v>457</v>
      </c>
      <c r="B224" s="20" t="s">
        <v>458</v>
      </c>
      <c r="C224" s="20" t="s">
        <v>459</v>
      </c>
      <c r="D224" s="20" t="s">
        <v>460</v>
      </c>
      <c r="E224" s="20" t="s">
        <v>461</v>
      </c>
      <c r="F224" s="20" t="s">
        <v>470</v>
      </c>
    </row>
    <row r="225" spans="1:7" ht="14.4" thickTop="1" x14ac:dyDescent="0.25">
      <c r="A225" s="1" t="s">
        <v>466</v>
      </c>
      <c r="B225" s="1">
        <v>99</v>
      </c>
      <c r="C225" s="1" t="s">
        <v>462</v>
      </c>
      <c r="D225" s="1" t="s">
        <v>468</v>
      </c>
      <c r="E225" s="1" t="s">
        <v>469</v>
      </c>
      <c r="F225" s="1" t="s">
        <v>471</v>
      </c>
      <c r="G225" s="1" t="str">
        <f>CONCATENATE(A225,"'", B225,"'",",","'",C225,"'",",","'",D225,"'",",","'",E225,"'",",","'",F225,"'",")",";")</f>
        <v>insert into items values('99','Baseball','Medium','Rawlings','White');</v>
      </c>
    </row>
    <row r="226" spans="1:7" x14ac:dyDescent="0.25">
      <c r="A226" s="1" t="s">
        <v>466</v>
      </c>
      <c r="B226" s="1">
        <v>99</v>
      </c>
      <c r="C226" s="1" t="s">
        <v>463</v>
      </c>
      <c r="D226" s="1" t="s">
        <v>468</v>
      </c>
      <c r="E226" s="1" t="s">
        <v>469</v>
      </c>
      <c r="F226" s="1" t="s">
        <v>471</v>
      </c>
      <c r="G226" s="1" t="str">
        <f t="shared" ref="G226:G268" si="11">CONCATENATE(A226,"'", B226,"'",",","'",C226,"'",",","'",D226,"'",",","'",E226,"'",",","'",F226,"'",")",";")</f>
        <v>insert into items values('99','Glove','Medium','Rawlings','White');</v>
      </c>
    </row>
    <row r="227" spans="1:7" x14ac:dyDescent="0.25">
      <c r="A227" s="1" t="s">
        <v>466</v>
      </c>
      <c r="B227" s="1">
        <v>98</v>
      </c>
      <c r="C227" s="1" t="s">
        <v>462</v>
      </c>
      <c r="D227" s="1" t="s">
        <v>468</v>
      </c>
      <c r="E227" s="1" t="s">
        <v>469</v>
      </c>
      <c r="F227" s="1" t="s">
        <v>471</v>
      </c>
      <c r="G227" s="1" t="str">
        <f t="shared" si="11"/>
        <v>insert into items values('98','Baseball','Medium','Rawlings','White');</v>
      </c>
    </row>
    <row r="228" spans="1:7" x14ac:dyDescent="0.25">
      <c r="A228" s="1" t="s">
        <v>466</v>
      </c>
      <c r="B228" s="1">
        <v>98</v>
      </c>
      <c r="C228" s="1" t="s">
        <v>463</v>
      </c>
      <c r="D228" s="1" t="s">
        <v>468</v>
      </c>
      <c r="E228" s="1" t="s">
        <v>469</v>
      </c>
      <c r="F228" s="1" t="s">
        <v>471</v>
      </c>
      <c r="G228" s="1" t="str">
        <f t="shared" si="11"/>
        <v>insert into items values('98','Glove','Medium','Rawlings','White');</v>
      </c>
    </row>
    <row r="229" spans="1:7" x14ac:dyDescent="0.25">
      <c r="A229" s="1" t="s">
        <v>466</v>
      </c>
      <c r="B229" s="1">
        <v>97</v>
      </c>
      <c r="C229" s="1" t="s">
        <v>462</v>
      </c>
      <c r="D229" s="1" t="s">
        <v>468</v>
      </c>
      <c r="E229" s="1" t="s">
        <v>469</v>
      </c>
      <c r="F229" s="1" t="s">
        <v>471</v>
      </c>
      <c r="G229" s="1" t="str">
        <f t="shared" si="11"/>
        <v>insert into items values('97','Baseball','Medium','Rawlings','White');</v>
      </c>
    </row>
    <row r="230" spans="1:7" x14ac:dyDescent="0.25">
      <c r="A230" s="1" t="s">
        <v>466</v>
      </c>
      <c r="B230" s="1">
        <v>97</v>
      </c>
      <c r="C230" s="1" t="s">
        <v>463</v>
      </c>
      <c r="D230" s="1" t="s">
        <v>468</v>
      </c>
      <c r="E230" s="1" t="s">
        <v>469</v>
      </c>
      <c r="F230" s="1" t="s">
        <v>471</v>
      </c>
      <c r="G230" s="1" t="str">
        <f t="shared" si="11"/>
        <v>insert into items values('97','Glove','Medium','Rawlings','White');</v>
      </c>
    </row>
    <row r="231" spans="1:7" x14ac:dyDescent="0.25">
      <c r="A231" s="1" t="s">
        <v>466</v>
      </c>
      <c r="B231" s="1">
        <v>97</v>
      </c>
      <c r="C231" s="1" t="s">
        <v>464</v>
      </c>
      <c r="D231" s="1" t="s">
        <v>468</v>
      </c>
      <c r="E231" s="1" t="s">
        <v>469</v>
      </c>
      <c r="F231" s="1" t="s">
        <v>471</v>
      </c>
      <c r="G231" s="1" t="str">
        <f t="shared" si="11"/>
        <v>insert into items values('97','Bat','Medium','Rawlings','White');</v>
      </c>
    </row>
    <row r="232" spans="1:7" x14ac:dyDescent="0.25">
      <c r="A232" s="1" t="s">
        <v>466</v>
      </c>
      <c r="B232" s="1">
        <v>96</v>
      </c>
      <c r="C232" s="1" t="s">
        <v>462</v>
      </c>
      <c r="D232" s="1" t="s">
        <v>468</v>
      </c>
      <c r="E232" s="1" t="s">
        <v>469</v>
      </c>
      <c r="F232" s="1" t="s">
        <v>471</v>
      </c>
      <c r="G232" s="1" t="str">
        <f t="shared" si="11"/>
        <v>insert into items values('96','Baseball','Medium','Rawlings','White');</v>
      </c>
    </row>
    <row r="233" spans="1:7" x14ac:dyDescent="0.25">
      <c r="A233" s="1" t="s">
        <v>466</v>
      </c>
      <c r="B233" s="1">
        <v>96</v>
      </c>
      <c r="C233" s="1" t="s">
        <v>463</v>
      </c>
      <c r="D233" s="1" t="s">
        <v>468</v>
      </c>
      <c r="E233" s="1" t="s">
        <v>469</v>
      </c>
      <c r="F233" s="1" t="s">
        <v>471</v>
      </c>
      <c r="G233" s="1" t="str">
        <f t="shared" si="11"/>
        <v>insert into items values('96','Glove','Medium','Rawlings','White');</v>
      </c>
    </row>
    <row r="234" spans="1:7" x14ac:dyDescent="0.25">
      <c r="A234" s="1" t="s">
        <v>466</v>
      </c>
      <c r="B234" s="1">
        <v>96</v>
      </c>
      <c r="C234" s="1" t="s">
        <v>464</v>
      </c>
      <c r="D234" s="1" t="s">
        <v>468</v>
      </c>
      <c r="E234" s="1" t="s">
        <v>469</v>
      </c>
      <c r="F234" s="1" t="s">
        <v>471</v>
      </c>
      <c r="G234" s="1" t="str">
        <f t="shared" si="11"/>
        <v>insert into items values('96','Bat','Medium','Rawlings','White');</v>
      </c>
    </row>
    <row r="235" spans="1:7" x14ac:dyDescent="0.25">
      <c r="A235" s="1" t="s">
        <v>466</v>
      </c>
      <c r="B235" s="1">
        <v>95</v>
      </c>
      <c r="C235" s="1" t="s">
        <v>462</v>
      </c>
      <c r="D235" s="1" t="s">
        <v>468</v>
      </c>
      <c r="E235" s="1" t="s">
        <v>469</v>
      </c>
      <c r="F235" s="1" t="s">
        <v>471</v>
      </c>
      <c r="G235" s="1" t="str">
        <f t="shared" si="11"/>
        <v>insert into items values('95','Baseball','Medium','Rawlings','White');</v>
      </c>
    </row>
    <row r="236" spans="1:7" x14ac:dyDescent="0.25">
      <c r="A236" s="1" t="s">
        <v>466</v>
      </c>
      <c r="B236" s="1">
        <v>95</v>
      </c>
      <c r="C236" s="1" t="s">
        <v>463</v>
      </c>
      <c r="D236" s="1" t="s">
        <v>468</v>
      </c>
      <c r="E236" s="1" t="s">
        <v>469</v>
      </c>
      <c r="F236" s="1" t="s">
        <v>471</v>
      </c>
      <c r="G236" s="1" t="str">
        <f t="shared" si="11"/>
        <v>insert into items values('95','Glove','Medium','Rawlings','White');</v>
      </c>
    </row>
    <row r="237" spans="1:7" x14ac:dyDescent="0.25">
      <c r="A237" s="1" t="s">
        <v>466</v>
      </c>
      <c r="B237" s="1">
        <v>95</v>
      </c>
      <c r="C237" s="1" t="s">
        <v>464</v>
      </c>
      <c r="D237" s="1" t="s">
        <v>468</v>
      </c>
      <c r="E237" s="1" t="s">
        <v>469</v>
      </c>
      <c r="F237" s="1" t="s">
        <v>471</v>
      </c>
      <c r="G237" s="1" t="str">
        <f t="shared" si="11"/>
        <v>insert into items values('95','Bat','Medium','Rawlings','White');</v>
      </c>
    </row>
    <row r="238" spans="1:7" x14ac:dyDescent="0.25">
      <c r="A238" s="1" t="s">
        <v>466</v>
      </c>
      <c r="B238" s="1">
        <v>94</v>
      </c>
      <c r="C238" s="1" t="s">
        <v>462</v>
      </c>
      <c r="D238" s="1" t="s">
        <v>468</v>
      </c>
      <c r="E238" s="1" t="s">
        <v>469</v>
      </c>
      <c r="F238" s="1" t="s">
        <v>471</v>
      </c>
      <c r="G238" s="1" t="str">
        <f t="shared" si="11"/>
        <v>insert into items values('94','Baseball','Medium','Rawlings','White');</v>
      </c>
    </row>
    <row r="239" spans="1:7" x14ac:dyDescent="0.25">
      <c r="A239" s="1" t="s">
        <v>466</v>
      </c>
      <c r="B239" s="1">
        <v>94</v>
      </c>
      <c r="C239" s="1" t="s">
        <v>463</v>
      </c>
      <c r="D239" s="1" t="s">
        <v>468</v>
      </c>
      <c r="E239" s="1" t="s">
        <v>469</v>
      </c>
      <c r="F239" s="1" t="s">
        <v>471</v>
      </c>
      <c r="G239" s="1" t="str">
        <f t="shared" si="11"/>
        <v>insert into items values('94','Glove','Medium','Rawlings','White');</v>
      </c>
    </row>
    <row r="240" spans="1:7" x14ac:dyDescent="0.25">
      <c r="A240" s="1" t="s">
        <v>466</v>
      </c>
      <c r="B240" s="1">
        <v>94</v>
      </c>
      <c r="C240" s="1" t="s">
        <v>464</v>
      </c>
      <c r="D240" s="1" t="s">
        <v>468</v>
      </c>
      <c r="E240" s="1" t="s">
        <v>469</v>
      </c>
      <c r="F240" s="1" t="s">
        <v>471</v>
      </c>
      <c r="G240" s="1" t="str">
        <f t="shared" si="11"/>
        <v>insert into items values('94','Bat','Medium','Rawlings','White');</v>
      </c>
    </row>
    <row r="241" spans="1:7" x14ac:dyDescent="0.25">
      <c r="A241" s="1" t="s">
        <v>466</v>
      </c>
      <c r="B241" s="1">
        <v>93</v>
      </c>
      <c r="C241" s="1" t="s">
        <v>462</v>
      </c>
      <c r="D241" s="1" t="s">
        <v>468</v>
      </c>
      <c r="E241" s="1" t="s">
        <v>469</v>
      </c>
      <c r="F241" s="1" t="s">
        <v>471</v>
      </c>
      <c r="G241" s="1" t="str">
        <f t="shared" si="11"/>
        <v>insert into items values('93','Baseball','Medium','Rawlings','White');</v>
      </c>
    </row>
    <row r="242" spans="1:7" x14ac:dyDescent="0.25">
      <c r="A242" s="1" t="s">
        <v>466</v>
      </c>
      <c r="B242" s="1">
        <v>93</v>
      </c>
      <c r="C242" s="1" t="s">
        <v>463</v>
      </c>
      <c r="D242" s="1" t="s">
        <v>468</v>
      </c>
      <c r="E242" s="1" t="s">
        <v>469</v>
      </c>
      <c r="F242" s="1" t="s">
        <v>471</v>
      </c>
      <c r="G242" s="1" t="str">
        <f t="shared" si="11"/>
        <v>insert into items values('93','Glove','Medium','Rawlings','White');</v>
      </c>
    </row>
    <row r="243" spans="1:7" x14ac:dyDescent="0.25">
      <c r="A243" s="1" t="s">
        <v>466</v>
      </c>
      <c r="B243" s="1">
        <v>93</v>
      </c>
      <c r="C243" s="1" t="s">
        <v>464</v>
      </c>
      <c r="D243" s="1" t="s">
        <v>468</v>
      </c>
      <c r="E243" s="1" t="s">
        <v>469</v>
      </c>
      <c r="F243" s="1" t="s">
        <v>471</v>
      </c>
      <c r="G243" s="1" t="str">
        <f t="shared" si="11"/>
        <v>insert into items values('93','Bat','Medium','Rawlings','White');</v>
      </c>
    </row>
    <row r="244" spans="1:7" x14ac:dyDescent="0.25">
      <c r="A244" s="1" t="s">
        <v>466</v>
      </c>
      <c r="B244" s="1">
        <v>92</v>
      </c>
      <c r="C244" s="1" t="s">
        <v>462</v>
      </c>
      <c r="D244" s="1" t="s">
        <v>468</v>
      </c>
      <c r="E244" s="1" t="s">
        <v>469</v>
      </c>
      <c r="F244" s="1" t="s">
        <v>471</v>
      </c>
      <c r="G244" s="1" t="str">
        <f t="shared" si="11"/>
        <v>insert into items values('92','Baseball','Medium','Rawlings','White');</v>
      </c>
    </row>
    <row r="245" spans="1:7" x14ac:dyDescent="0.25">
      <c r="A245" s="1" t="s">
        <v>466</v>
      </c>
      <c r="B245" s="1">
        <v>92</v>
      </c>
      <c r="C245" s="1" t="s">
        <v>463</v>
      </c>
      <c r="D245" s="1" t="s">
        <v>468</v>
      </c>
      <c r="E245" s="1" t="s">
        <v>469</v>
      </c>
      <c r="F245" s="1" t="s">
        <v>471</v>
      </c>
      <c r="G245" s="1" t="str">
        <f t="shared" si="11"/>
        <v>insert into items values('92','Glove','Medium','Rawlings','White');</v>
      </c>
    </row>
    <row r="246" spans="1:7" x14ac:dyDescent="0.25">
      <c r="A246" s="1" t="s">
        <v>466</v>
      </c>
      <c r="B246" s="1">
        <v>92</v>
      </c>
      <c r="C246" s="1" t="s">
        <v>464</v>
      </c>
      <c r="D246" s="1" t="s">
        <v>468</v>
      </c>
      <c r="E246" s="1" t="s">
        <v>469</v>
      </c>
      <c r="F246" s="1" t="s">
        <v>471</v>
      </c>
      <c r="G246" s="1" t="str">
        <f t="shared" si="11"/>
        <v>insert into items values('92','Bat','Medium','Rawlings','White');</v>
      </c>
    </row>
    <row r="247" spans="1:7" x14ac:dyDescent="0.25">
      <c r="A247" s="1" t="s">
        <v>466</v>
      </c>
      <c r="B247" s="1">
        <v>91</v>
      </c>
      <c r="C247" s="1" t="s">
        <v>462</v>
      </c>
      <c r="D247" s="1" t="s">
        <v>468</v>
      </c>
      <c r="E247" s="1" t="s">
        <v>469</v>
      </c>
      <c r="F247" s="1" t="s">
        <v>471</v>
      </c>
      <c r="G247" s="1" t="str">
        <f t="shared" si="11"/>
        <v>insert into items values('91','Baseball','Medium','Rawlings','White');</v>
      </c>
    </row>
    <row r="248" spans="1:7" x14ac:dyDescent="0.25">
      <c r="A248" s="1" t="s">
        <v>466</v>
      </c>
      <c r="B248" s="1">
        <v>91</v>
      </c>
      <c r="C248" s="1" t="s">
        <v>463</v>
      </c>
      <c r="D248" s="1" t="s">
        <v>468</v>
      </c>
      <c r="E248" s="1" t="s">
        <v>469</v>
      </c>
      <c r="F248" s="1" t="s">
        <v>471</v>
      </c>
      <c r="G248" s="1" t="str">
        <f t="shared" si="11"/>
        <v>insert into items values('91','Glove','Medium','Rawlings','White');</v>
      </c>
    </row>
    <row r="249" spans="1:7" x14ac:dyDescent="0.25">
      <c r="A249" s="1" t="s">
        <v>466</v>
      </c>
      <c r="B249" s="1">
        <v>90</v>
      </c>
      <c r="C249" s="1" t="s">
        <v>462</v>
      </c>
      <c r="D249" s="1" t="s">
        <v>468</v>
      </c>
      <c r="E249" s="1" t="s">
        <v>469</v>
      </c>
      <c r="F249" s="1" t="s">
        <v>471</v>
      </c>
      <c r="G249" s="1" t="str">
        <f t="shared" si="11"/>
        <v>insert into items values('90','Baseball','Medium','Rawlings','White');</v>
      </c>
    </row>
    <row r="250" spans="1:7" x14ac:dyDescent="0.25">
      <c r="A250" s="1" t="s">
        <v>466</v>
      </c>
      <c r="B250" s="1">
        <v>90</v>
      </c>
      <c r="C250" s="1" t="s">
        <v>463</v>
      </c>
      <c r="D250" s="1" t="s">
        <v>468</v>
      </c>
      <c r="E250" s="1" t="s">
        <v>469</v>
      </c>
      <c r="F250" s="1" t="s">
        <v>471</v>
      </c>
      <c r="G250" s="1" t="str">
        <f t="shared" si="11"/>
        <v>insert into items values('90','Glove','Medium','Rawlings','White');</v>
      </c>
    </row>
    <row r="251" spans="1:7" x14ac:dyDescent="0.25">
      <c r="A251" s="1" t="s">
        <v>466</v>
      </c>
      <c r="B251" s="1">
        <v>90</v>
      </c>
      <c r="C251" s="1" t="s">
        <v>464</v>
      </c>
      <c r="D251" s="1" t="s">
        <v>468</v>
      </c>
      <c r="E251" s="1" t="s">
        <v>469</v>
      </c>
      <c r="F251" s="1" t="s">
        <v>471</v>
      </c>
      <c r="G251" s="1" t="str">
        <f t="shared" si="11"/>
        <v>insert into items values('90','Bat','Medium','Rawlings','White');</v>
      </c>
    </row>
    <row r="252" spans="1:7" x14ac:dyDescent="0.25">
      <c r="A252" s="1" t="s">
        <v>466</v>
      </c>
      <c r="B252" s="1">
        <v>89</v>
      </c>
      <c r="C252" s="1" t="s">
        <v>462</v>
      </c>
      <c r="D252" s="1" t="s">
        <v>468</v>
      </c>
      <c r="E252" s="1" t="s">
        <v>469</v>
      </c>
      <c r="F252" s="1" t="s">
        <v>471</v>
      </c>
      <c r="G252" s="1" t="str">
        <f t="shared" si="11"/>
        <v>insert into items values('89','Baseball','Medium','Rawlings','White');</v>
      </c>
    </row>
    <row r="253" spans="1:7" x14ac:dyDescent="0.25">
      <c r="A253" s="1" t="s">
        <v>466</v>
      </c>
      <c r="B253" s="1">
        <v>89</v>
      </c>
      <c r="C253" s="1" t="s">
        <v>463</v>
      </c>
      <c r="D253" s="1" t="s">
        <v>468</v>
      </c>
      <c r="E253" s="1" t="s">
        <v>469</v>
      </c>
      <c r="F253" s="1" t="s">
        <v>471</v>
      </c>
      <c r="G253" s="1" t="str">
        <f t="shared" si="11"/>
        <v>insert into items values('89','Glove','Medium','Rawlings','White');</v>
      </c>
    </row>
    <row r="254" spans="1:7" x14ac:dyDescent="0.25">
      <c r="A254" s="1" t="s">
        <v>466</v>
      </c>
      <c r="B254" s="1">
        <v>89</v>
      </c>
      <c r="C254" s="1" t="s">
        <v>464</v>
      </c>
      <c r="D254" s="1" t="s">
        <v>468</v>
      </c>
      <c r="E254" s="1" t="s">
        <v>469</v>
      </c>
      <c r="F254" s="1" t="s">
        <v>471</v>
      </c>
      <c r="G254" s="1" t="str">
        <f t="shared" si="11"/>
        <v>insert into items values('89','Bat','Medium','Rawlings','White');</v>
      </c>
    </row>
    <row r="255" spans="1:7" x14ac:dyDescent="0.25">
      <c r="A255" s="1" t="s">
        <v>466</v>
      </c>
      <c r="B255" s="1">
        <v>88</v>
      </c>
      <c r="C255" s="1" t="s">
        <v>462</v>
      </c>
      <c r="D255" s="1" t="s">
        <v>468</v>
      </c>
      <c r="E255" s="1" t="s">
        <v>469</v>
      </c>
      <c r="F255" s="1" t="s">
        <v>471</v>
      </c>
      <c r="G255" s="1" t="str">
        <f t="shared" si="11"/>
        <v>insert into items values('88','Baseball','Medium','Rawlings','White');</v>
      </c>
    </row>
    <row r="256" spans="1:7" x14ac:dyDescent="0.25">
      <c r="A256" s="1" t="s">
        <v>466</v>
      </c>
      <c r="B256" s="1">
        <v>88</v>
      </c>
      <c r="C256" s="1" t="s">
        <v>463</v>
      </c>
      <c r="D256" s="1" t="s">
        <v>468</v>
      </c>
      <c r="E256" s="1" t="s">
        <v>469</v>
      </c>
      <c r="F256" s="1" t="s">
        <v>471</v>
      </c>
      <c r="G256" s="1" t="str">
        <f t="shared" si="11"/>
        <v>insert into items values('88','Glove','Medium','Rawlings','White');</v>
      </c>
    </row>
    <row r="257" spans="1:7" x14ac:dyDescent="0.25">
      <c r="A257" s="1" t="s">
        <v>466</v>
      </c>
      <c r="B257" s="1">
        <v>88</v>
      </c>
      <c r="C257" s="1" t="s">
        <v>464</v>
      </c>
      <c r="D257" s="1" t="s">
        <v>468</v>
      </c>
      <c r="E257" s="1" t="s">
        <v>469</v>
      </c>
      <c r="F257" s="1" t="s">
        <v>471</v>
      </c>
      <c r="G257" s="1" t="str">
        <f t="shared" si="11"/>
        <v>insert into items values('88','Bat','Medium','Rawlings','White');</v>
      </c>
    </row>
    <row r="258" spans="1:7" x14ac:dyDescent="0.25">
      <c r="A258" s="1" t="s">
        <v>466</v>
      </c>
      <c r="B258" s="1">
        <v>87</v>
      </c>
      <c r="C258" s="1" t="s">
        <v>462</v>
      </c>
      <c r="D258" s="1" t="s">
        <v>468</v>
      </c>
      <c r="E258" s="1" t="s">
        <v>469</v>
      </c>
      <c r="F258" s="1" t="s">
        <v>471</v>
      </c>
      <c r="G258" s="1" t="str">
        <f t="shared" si="11"/>
        <v>insert into items values('87','Baseball','Medium','Rawlings','White');</v>
      </c>
    </row>
    <row r="259" spans="1:7" x14ac:dyDescent="0.25">
      <c r="A259" s="1" t="s">
        <v>466</v>
      </c>
      <c r="B259" s="1">
        <v>87</v>
      </c>
      <c r="C259" s="1" t="s">
        <v>467</v>
      </c>
      <c r="D259" s="1" t="s">
        <v>468</v>
      </c>
      <c r="E259" s="1" t="s">
        <v>469</v>
      </c>
      <c r="F259" s="1" t="s">
        <v>471</v>
      </c>
      <c r="G259" s="1" t="str">
        <f t="shared" si="11"/>
        <v>insert into items values('87','Glove ','Medium','Rawlings','White');</v>
      </c>
    </row>
    <row r="260" spans="1:7" x14ac:dyDescent="0.25">
      <c r="A260" s="1" t="s">
        <v>466</v>
      </c>
      <c r="B260" s="1">
        <v>87</v>
      </c>
      <c r="C260" s="1" t="s">
        <v>464</v>
      </c>
      <c r="D260" s="1" t="s">
        <v>468</v>
      </c>
      <c r="E260" s="1" t="s">
        <v>469</v>
      </c>
      <c r="F260" s="1" t="s">
        <v>471</v>
      </c>
      <c r="G260" s="1" t="str">
        <f t="shared" si="11"/>
        <v>insert into items values('87','Bat','Medium','Rawlings','White');</v>
      </c>
    </row>
    <row r="261" spans="1:7" x14ac:dyDescent="0.25">
      <c r="A261" s="1" t="s">
        <v>466</v>
      </c>
      <c r="B261" s="1">
        <v>86</v>
      </c>
      <c r="C261" s="1" t="s">
        <v>462</v>
      </c>
      <c r="D261" s="1" t="s">
        <v>468</v>
      </c>
      <c r="E261" s="1" t="s">
        <v>469</v>
      </c>
      <c r="F261" s="1" t="s">
        <v>471</v>
      </c>
      <c r="G261" s="1" t="str">
        <f t="shared" si="11"/>
        <v>insert into items values('86','Baseball','Medium','Rawlings','White');</v>
      </c>
    </row>
    <row r="262" spans="1:7" x14ac:dyDescent="0.25">
      <c r="A262" s="1" t="s">
        <v>466</v>
      </c>
      <c r="B262" s="1">
        <v>86</v>
      </c>
      <c r="C262" s="1" t="s">
        <v>463</v>
      </c>
      <c r="D262" s="1" t="s">
        <v>468</v>
      </c>
      <c r="E262" s="1" t="s">
        <v>469</v>
      </c>
      <c r="F262" s="1" t="s">
        <v>471</v>
      </c>
      <c r="G262" s="1" t="str">
        <f t="shared" si="11"/>
        <v>insert into items values('86','Glove','Medium','Rawlings','White');</v>
      </c>
    </row>
    <row r="263" spans="1:7" x14ac:dyDescent="0.25">
      <c r="A263" s="1" t="s">
        <v>466</v>
      </c>
      <c r="B263" s="1">
        <v>85</v>
      </c>
      <c r="C263" s="1" t="s">
        <v>462</v>
      </c>
      <c r="D263" s="1" t="s">
        <v>468</v>
      </c>
      <c r="E263" s="1" t="s">
        <v>469</v>
      </c>
      <c r="F263" s="1" t="s">
        <v>471</v>
      </c>
      <c r="G263" s="1" t="str">
        <f t="shared" si="11"/>
        <v>insert into items values('85','Baseball','Medium','Rawlings','White');</v>
      </c>
    </row>
    <row r="264" spans="1:7" x14ac:dyDescent="0.25">
      <c r="A264" s="1" t="s">
        <v>466</v>
      </c>
      <c r="B264" s="1">
        <v>85</v>
      </c>
      <c r="C264" s="1" t="s">
        <v>463</v>
      </c>
      <c r="D264" s="1" t="s">
        <v>468</v>
      </c>
      <c r="E264" s="1" t="s">
        <v>469</v>
      </c>
      <c r="F264" s="1" t="s">
        <v>471</v>
      </c>
      <c r="G264" s="1" t="str">
        <f t="shared" si="11"/>
        <v>insert into items values('85','Glove','Medium','Rawlings','White');</v>
      </c>
    </row>
    <row r="265" spans="1:7" x14ac:dyDescent="0.25">
      <c r="A265" s="1" t="s">
        <v>466</v>
      </c>
      <c r="B265" s="1">
        <v>85</v>
      </c>
      <c r="C265" s="1" t="s">
        <v>464</v>
      </c>
      <c r="D265" s="1" t="s">
        <v>468</v>
      </c>
      <c r="E265" s="1" t="s">
        <v>469</v>
      </c>
      <c r="F265" s="1" t="s">
        <v>471</v>
      </c>
      <c r="G265" s="1" t="str">
        <f t="shared" si="11"/>
        <v>insert into items values('85','Bat','Medium','Rawlings','White');</v>
      </c>
    </row>
    <row r="266" spans="1:7" x14ac:dyDescent="0.25">
      <c r="A266" s="1" t="s">
        <v>466</v>
      </c>
      <c r="B266" s="1">
        <v>84</v>
      </c>
      <c r="C266" s="1" t="s">
        <v>462</v>
      </c>
      <c r="D266" s="1" t="s">
        <v>468</v>
      </c>
      <c r="E266" s="1" t="s">
        <v>469</v>
      </c>
      <c r="F266" s="1" t="s">
        <v>471</v>
      </c>
      <c r="G266" s="1" t="str">
        <f t="shared" si="11"/>
        <v>insert into items values('84','Baseball','Medium','Rawlings','White');</v>
      </c>
    </row>
    <row r="267" spans="1:7" x14ac:dyDescent="0.25">
      <c r="A267" s="1" t="s">
        <v>466</v>
      </c>
      <c r="B267" s="1">
        <v>84</v>
      </c>
      <c r="C267" s="1" t="s">
        <v>463</v>
      </c>
      <c r="D267" s="1" t="s">
        <v>468</v>
      </c>
      <c r="E267" s="1" t="s">
        <v>469</v>
      </c>
      <c r="F267" s="1" t="s">
        <v>471</v>
      </c>
      <c r="G267" s="1" t="str">
        <f t="shared" si="11"/>
        <v>insert into items values('84','Glove','Medium','Rawlings','White');</v>
      </c>
    </row>
    <row r="268" spans="1:7" x14ac:dyDescent="0.25">
      <c r="A268" s="1" t="s">
        <v>466</v>
      </c>
      <c r="B268" s="1">
        <v>84</v>
      </c>
      <c r="C268" s="1" t="s">
        <v>464</v>
      </c>
      <c r="D268" s="1" t="s">
        <v>468</v>
      </c>
      <c r="E268" s="1" t="s">
        <v>469</v>
      </c>
      <c r="F268" s="1" t="s">
        <v>471</v>
      </c>
      <c r="G268" s="1" t="str">
        <f t="shared" si="11"/>
        <v>insert into items values('84','Bat','Medium','Rawlings','White');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Cornelio</dc:creator>
  <cp:lastModifiedBy>Axel Cornelio</cp:lastModifiedBy>
  <dcterms:created xsi:type="dcterms:W3CDTF">2022-10-31T18:11:36Z</dcterms:created>
  <dcterms:modified xsi:type="dcterms:W3CDTF">2022-12-05T00:56:49Z</dcterms:modified>
</cp:coreProperties>
</file>