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Varsity\Deep Learning Lab\"/>
    </mc:Choice>
  </mc:AlternateContent>
  <bookViews>
    <workbookView xWindow="0" yWindow="0" windowWidth="17256" windowHeight="5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C29" i="1"/>
  <c r="C28" i="1"/>
  <c r="C38" i="1"/>
  <c r="C37" i="1"/>
  <c r="C21" i="1"/>
  <c r="C20" i="1"/>
  <c r="C19" i="1"/>
  <c r="F20" i="1"/>
  <c r="F19" i="1"/>
  <c r="F11" i="1"/>
  <c r="F13" i="1"/>
  <c r="F21" i="1" s="1"/>
  <c r="C12" i="1"/>
  <c r="C11" i="1"/>
  <c r="F12" i="1" s="1"/>
  <c r="C10" i="1"/>
  <c r="C7" i="1"/>
  <c r="F31" i="1" l="1"/>
  <c r="F39" i="1" s="1"/>
  <c r="C43" i="1" s="1"/>
  <c r="B46" i="1" s="1"/>
  <c r="F29" i="1"/>
  <c r="F38" i="1"/>
  <c r="C16" i="1"/>
  <c r="F30" i="1"/>
  <c r="F37" i="1"/>
  <c r="C25" i="1"/>
  <c r="C30" i="1"/>
  <c r="C39" i="1"/>
  <c r="C34" i="1" l="1"/>
  <c r="B51" i="1" s="1"/>
</calcChain>
</file>

<file path=xl/sharedStrings.xml><?xml version="1.0" encoding="utf-8"?>
<sst xmlns="http://schemas.openxmlformats.org/spreadsheetml/2006/main" count="52" uniqueCount="25">
  <si>
    <t>W1</t>
  </si>
  <si>
    <t>K1</t>
  </si>
  <si>
    <t>W2</t>
  </si>
  <si>
    <t>K2</t>
  </si>
  <si>
    <t>INPUT</t>
  </si>
  <si>
    <t>CONV 1</t>
  </si>
  <si>
    <t>POOL 1</t>
  </si>
  <si>
    <t>H1</t>
  </si>
  <si>
    <t>H2</t>
  </si>
  <si>
    <t>S2</t>
  </si>
  <si>
    <t>P2</t>
  </si>
  <si>
    <t>Total</t>
  </si>
  <si>
    <t>NumFilters</t>
  </si>
  <si>
    <t>W3</t>
  </si>
  <si>
    <t>H3</t>
  </si>
  <si>
    <t>K3</t>
  </si>
  <si>
    <t>S3</t>
  </si>
  <si>
    <t>F3</t>
  </si>
  <si>
    <t>W</t>
  </si>
  <si>
    <t>H</t>
  </si>
  <si>
    <t>D</t>
  </si>
  <si>
    <t>CONV 2</t>
  </si>
  <si>
    <t>POOL 2</t>
  </si>
  <si>
    <t>Fully Connected Layer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</si>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</sst>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1"/>
  <sheetViews>
    <sheetView tabSelected="1" topLeftCell="A25" workbookViewId="0">
      <selection activeCell="G21" sqref="G21"/>
    </sheetView>
  </sheetViews>
  <sheetFormatPr defaultRowHeight="14.4" x14ac:dyDescent="0.3"/>
  <cols>
    <col min="5" max="5" width="9.77734375" bestFit="1" customWidth="1"/>
  </cols>
  <sheetData>
    <row r="3" spans="2:8" x14ac:dyDescent="0.3">
      <c r="B3" t="s">
        <v>4</v>
      </c>
      <c r="E3" t="s">
        <v>12</v>
      </c>
      <c r="F3">
        <v>256</v>
      </c>
    </row>
    <row r="4" spans="2:8" x14ac:dyDescent="0.3">
      <c r="B4" t="s">
        <v>0</v>
      </c>
      <c r="C4">
        <v>28</v>
      </c>
      <c r="H4">
        <f>C16+C25+C43+B49+C34</f>
        <v>4782602</v>
      </c>
    </row>
    <row r="5" spans="2:8" x14ac:dyDescent="0.3">
      <c r="B5" t="s">
        <v>7</v>
      </c>
      <c r="C5">
        <v>28</v>
      </c>
    </row>
    <row r="6" spans="2:8" x14ac:dyDescent="0.3">
      <c r="B6" t="s">
        <v>1</v>
      </c>
      <c r="C6">
        <v>1</v>
      </c>
    </row>
    <row r="7" spans="2:8" x14ac:dyDescent="0.3">
      <c r="B7" t="s">
        <v>11</v>
      </c>
      <c r="C7">
        <f>C4*C5*C6</f>
        <v>784</v>
      </c>
    </row>
    <row r="9" spans="2:8" x14ac:dyDescent="0.3">
      <c r="B9" t="s">
        <v>5</v>
      </c>
    </row>
    <row r="10" spans="2:8" x14ac:dyDescent="0.3">
      <c r="B10" t="s">
        <v>2</v>
      </c>
      <c r="C10">
        <f>C4</f>
        <v>28</v>
      </c>
    </row>
    <row r="11" spans="2:8" x14ac:dyDescent="0.3">
      <c r="B11" t="s">
        <v>8</v>
      </c>
      <c r="C11">
        <f>C5</f>
        <v>28</v>
      </c>
      <c r="E11" t="s">
        <v>18</v>
      </c>
      <c r="F11">
        <f>(C10-C15+2*C13)/(C14+1)</f>
        <v>9</v>
      </c>
    </row>
    <row r="12" spans="2:8" x14ac:dyDescent="0.3">
      <c r="B12" t="s">
        <v>3</v>
      </c>
      <c r="C12">
        <f>F3</f>
        <v>256</v>
      </c>
      <c r="E12" t="s">
        <v>19</v>
      </c>
      <c r="F12">
        <f>(C11-C15+2*C13)/(C14+1)</f>
        <v>9</v>
      </c>
    </row>
    <row r="13" spans="2:8" x14ac:dyDescent="0.3">
      <c r="B13" t="s">
        <v>10</v>
      </c>
      <c r="C13">
        <v>1</v>
      </c>
      <c r="E13" t="s">
        <v>20</v>
      </c>
      <c r="F13">
        <f>F3</f>
        <v>256</v>
      </c>
    </row>
    <row r="14" spans="2:8" x14ac:dyDescent="0.3">
      <c r="B14" t="s">
        <v>9</v>
      </c>
      <c r="C14">
        <v>2</v>
      </c>
    </row>
    <row r="15" spans="2:8" x14ac:dyDescent="0.3">
      <c r="B15" t="s">
        <v>17</v>
      </c>
      <c r="C15">
        <v>3</v>
      </c>
    </row>
    <row r="16" spans="2:8" x14ac:dyDescent="0.3">
      <c r="B16" t="s">
        <v>11</v>
      </c>
      <c r="C16">
        <f>F11*F12*F13</f>
        <v>20736</v>
      </c>
    </row>
    <row r="18" spans="2:6" x14ac:dyDescent="0.3">
      <c r="B18" t="s">
        <v>6</v>
      </c>
    </row>
    <row r="19" spans="2:6" x14ac:dyDescent="0.3">
      <c r="B19" t="s">
        <v>13</v>
      </c>
      <c r="C19">
        <f>C4</f>
        <v>28</v>
      </c>
      <c r="E19" t="s">
        <v>18</v>
      </c>
      <c r="F19">
        <f>(C4-C23)/(C22+1)</f>
        <v>13</v>
      </c>
    </row>
    <row r="20" spans="2:6" x14ac:dyDescent="0.3">
      <c r="B20" t="s">
        <v>14</v>
      </c>
      <c r="C20">
        <f>C5</f>
        <v>28</v>
      </c>
      <c r="E20" t="s">
        <v>19</v>
      </c>
      <c r="F20">
        <f>(C5-C23)/(C22+1)</f>
        <v>13</v>
      </c>
    </row>
    <row r="21" spans="2:6" x14ac:dyDescent="0.3">
      <c r="B21" t="s">
        <v>15</v>
      </c>
      <c r="C21">
        <f>F3</f>
        <v>256</v>
      </c>
      <c r="E21" t="s">
        <v>20</v>
      </c>
      <c r="F21">
        <f>F13</f>
        <v>256</v>
      </c>
    </row>
    <row r="22" spans="2:6" x14ac:dyDescent="0.3">
      <c r="B22" t="s">
        <v>16</v>
      </c>
      <c r="C22">
        <v>1</v>
      </c>
    </row>
    <row r="23" spans="2:6" x14ac:dyDescent="0.3">
      <c r="B23" t="s">
        <v>17</v>
      </c>
      <c r="C23">
        <v>2</v>
      </c>
    </row>
    <row r="24" spans="2:6" x14ac:dyDescent="0.3">
      <c r="B24" t="s">
        <v>16</v>
      </c>
      <c r="C24">
        <v>1</v>
      </c>
    </row>
    <row r="25" spans="2:6" x14ac:dyDescent="0.3">
      <c r="B25" t="s">
        <v>11</v>
      </c>
      <c r="C25">
        <f>F19*F20*F21</f>
        <v>43264</v>
      </c>
    </row>
    <row r="27" spans="2:6" x14ac:dyDescent="0.3">
      <c r="B27" t="s">
        <v>21</v>
      </c>
    </row>
    <row r="28" spans="2:6" x14ac:dyDescent="0.3">
      <c r="B28" t="s">
        <v>2</v>
      </c>
      <c r="C28">
        <f>F19</f>
        <v>13</v>
      </c>
    </row>
    <row r="29" spans="2:6" x14ac:dyDescent="0.3">
      <c r="B29" t="s">
        <v>8</v>
      </c>
      <c r="C29">
        <f>F20</f>
        <v>13</v>
      </c>
      <c r="E29" t="s">
        <v>18</v>
      </c>
      <c r="F29">
        <f>(C28-C33+2*C31)/(C32+1)</f>
        <v>6</v>
      </c>
    </row>
    <row r="30" spans="2:6" x14ac:dyDescent="0.3">
      <c r="B30" t="s">
        <v>3</v>
      </c>
      <c r="C30">
        <f>F21</f>
        <v>256</v>
      </c>
      <c r="E30" t="s">
        <v>19</v>
      </c>
      <c r="F30">
        <f>(C29-C33+2*C31)/(C32+1)</f>
        <v>6</v>
      </c>
    </row>
    <row r="31" spans="2:6" x14ac:dyDescent="0.3">
      <c r="B31" t="s">
        <v>10</v>
      </c>
      <c r="C31">
        <v>1</v>
      </c>
      <c r="E31" t="s">
        <v>20</v>
      </c>
      <c r="F31">
        <f>F13*F13</f>
        <v>65536</v>
      </c>
    </row>
    <row r="32" spans="2:6" x14ac:dyDescent="0.3">
      <c r="B32" t="s">
        <v>9</v>
      </c>
      <c r="C32">
        <v>1</v>
      </c>
    </row>
    <row r="33" spans="2:6" x14ac:dyDescent="0.3">
      <c r="B33" t="s">
        <v>17</v>
      </c>
      <c r="C33">
        <v>3</v>
      </c>
    </row>
    <row r="34" spans="2:6" x14ac:dyDescent="0.3">
      <c r="B34" t="s">
        <v>11</v>
      </c>
      <c r="C34">
        <f>F29*F30*F31</f>
        <v>2359296</v>
      </c>
    </row>
    <row r="36" spans="2:6" x14ac:dyDescent="0.3">
      <c r="B36" t="s">
        <v>22</v>
      </c>
    </row>
    <row r="37" spans="2:6" x14ac:dyDescent="0.3">
      <c r="B37" t="s">
        <v>13</v>
      </c>
      <c r="C37">
        <f>F19+1</f>
        <v>14</v>
      </c>
      <c r="E37" t="s">
        <v>18</v>
      </c>
      <c r="F37">
        <f>(C37-C41)/(C42+1)</f>
        <v>6</v>
      </c>
    </row>
    <row r="38" spans="2:6" x14ac:dyDescent="0.3">
      <c r="B38" t="s">
        <v>14</v>
      </c>
      <c r="C38">
        <f>F20+1</f>
        <v>14</v>
      </c>
      <c r="E38" t="s">
        <v>19</v>
      </c>
      <c r="F38">
        <f>(C38-C41)/(C42+1)</f>
        <v>6</v>
      </c>
    </row>
    <row r="39" spans="2:6" x14ac:dyDescent="0.3">
      <c r="B39" t="s">
        <v>15</v>
      </c>
      <c r="C39">
        <f>F21</f>
        <v>256</v>
      </c>
      <c r="E39" t="s">
        <v>20</v>
      </c>
      <c r="F39">
        <f>F31</f>
        <v>65536</v>
      </c>
    </row>
    <row r="40" spans="2:6" x14ac:dyDescent="0.3">
      <c r="B40" t="s">
        <v>16</v>
      </c>
      <c r="C40">
        <v>1</v>
      </c>
    </row>
    <row r="41" spans="2:6" x14ac:dyDescent="0.3">
      <c r="B41" t="s">
        <v>17</v>
      </c>
      <c r="C41">
        <v>2</v>
      </c>
    </row>
    <row r="42" spans="2:6" x14ac:dyDescent="0.3">
      <c r="B42" t="s">
        <v>16</v>
      </c>
      <c r="C42">
        <v>1</v>
      </c>
    </row>
    <row r="43" spans="2:6" x14ac:dyDescent="0.3">
      <c r="B43" t="s">
        <v>11</v>
      </c>
      <c r="C43">
        <f>F37*F38*F39</f>
        <v>2359296</v>
      </c>
    </row>
    <row r="45" spans="2:6" x14ac:dyDescent="0.3">
      <c r="B45" t="s">
        <v>23</v>
      </c>
    </row>
    <row r="46" spans="2:6" x14ac:dyDescent="0.3">
      <c r="B46">
        <f>C43</f>
        <v>2359296</v>
      </c>
    </row>
    <row r="48" spans="2:6" x14ac:dyDescent="0.3">
      <c r="B48" t="s">
        <v>24</v>
      </c>
    </row>
    <row r="49" spans="2:2" x14ac:dyDescent="0.3">
      <c r="B49">
        <v>10</v>
      </c>
    </row>
    <row r="51" spans="2:2" x14ac:dyDescent="0.3">
      <c r="B51">
        <f>C16+C25+C34+C43+B46+B49</f>
        <v>7141898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2017-11-19T08:28:31Z</dcterms:created>
  <dcterms:modified xsi:type="dcterms:W3CDTF">2017-11-19T09:27:32Z</dcterms:modified>
</cp:coreProperties>
</file>