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gvo7nZ7alpL1MyrhIpwXuhIC30Nw=="/>
    </ext>
  </extLst>
</workbook>
</file>

<file path=xl/sharedStrings.xml><?xml version="1.0" encoding="utf-8"?>
<sst xmlns="http://schemas.openxmlformats.org/spreadsheetml/2006/main" count="52" uniqueCount="28">
  <si>
    <t>lio_id</t>
  </si>
  <si>
    <t>description</t>
  </si>
  <si>
    <t>name</t>
  </si>
  <si>
    <t>supplier</t>
  </si>
  <si>
    <t>supplier_article_nr</t>
  </si>
  <si>
    <t>image</t>
  </si>
  <si>
    <t>price</t>
  </si>
  <si>
    <t>Min. ord.kvant.</t>
  </si>
  <si>
    <t>input</t>
  </si>
  <si>
    <t>article_group</t>
  </si>
  <si>
    <t>Z41</t>
  </si>
  <si>
    <t>output_per_input</t>
  </si>
  <si>
    <t>placement</t>
  </si>
  <si>
    <t xml:space="preserve">Akupunkturnålar </t>
  </si>
  <si>
    <t>PKT</t>
  </si>
  <si>
    <t>Hylla</t>
  </si>
  <si>
    <t xml:space="preserve">Urindroppsamlare </t>
  </si>
  <si>
    <t>Vaccumrör Rosa</t>
  </si>
  <si>
    <t>Vaccumrör Grön</t>
  </si>
  <si>
    <t>Vaccumrör Blå</t>
  </si>
  <si>
    <t>Natriumkloridlösning 9mg/ml 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</si>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</sst>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5.43"/>
    <col customWidth="1" min="6" max="6" width="18.14"/>
    <col customWidth="1" min="7" max="7" width="10.43"/>
    <col customWidth="1" min="8" max="8" width="17.0"/>
    <col customWidth="1" min="9" max="9" width="14.43"/>
    <col customWidth="1" min="10" max="10" width="13.14"/>
    <col customWidth="1" min="11" max="11" width="13.71"/>
    <col customWidth="1" min="12" max="12" width="15.71"/>
    <col customWidth="1" min="13" max="13" width="12.86"/>
    <col customWidth="1" min="14" max="25" width="4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>
        <v>778801.0</v>
      </c>
      <c r="B2" s="3" t="s">
        <v>13</v>
      </c>
      <c r="C2" s="3" t="str">
        <f t="shared" ref="C2:C14" si="1">B2</f>
        <v>Akupunkturnålar </v>
      </c>
      <c r="D2" s="4">
        <v>101.0</v>
      </c>
      <c r="E2" s="3">
        <f t="shared" ref="E2:E14" si="2">A2+111100</f>
        <v>889901</v>
      </c>
      <c r="G2" s="4">
        <v>29.0</v>
      </c>
      <c r="H2" s="3">
        <v>1.0</v>
      </c>
      <c r="I2" s="3" t="s">
        <v>14</v>
      </c>
      <c r="J2" s="4">
        <v>101.0</v>
      </c>
      <c r="L2" s="3">
        <v>10.0</v>
      </c>
      <c r="M2" s="3" t="s">
        <v>15</v>
      </c>
    </row>
    <row r="3">
      <c r="A3" s="3">
        <v>778802.0</v>
      </c>
      <c r="B3" s="3" t="s">
        <v>16</v>
      </c>
      <c r="C3" s="3" t="str">
        <f t="shared" si="1"/>
        <v>Urindroppsamlare </v>
      </c>
      <c r="D3" s="4">
        <v>102.0</v>
      </c>
      <c r="E3" s="3">
        <f t="shared" si="2"/>
        <v>889902</v>
      </c>
      <c r="G3" s="4">
        <v>39.0</v>
      </c>
      <c r="H3" s="3">
        <v>1.0</v>
      </c>
      <c r="I3" s="3" t="s">
        <v>14</v>
      </c>
      <c r="J3" s="4">
        <v>101.0</v>
      </c>
      <c r="K3" s="3" t="b">
        <v>1</v>
      </c>
      <c r="L3" s="3">
        <v>10.0</v>
      </c>
      <c r="M3" s="3" t="s">
        <v>15</v>
      </c>
    </row>
    <row r="4">
      <c r="A4" s="3">
        <v>778803.0</v>
      </c>
      <c r="B4" s="3" t="s">
        <v>17</v>
      </c>
      <c r="C4" s="3" t="str">
        <f t="shared" si="1"/>
        <v>Vaccumrör Rosa</v>
      </c>
      <c r="D4" s="4">
        <v>103.0</v>
      </c>
      <c r="E4" s="3">
        <f t="shared" si="2"/>
        <v>889903</v>
      </c>
      <c r="G4" s="4">
        <v>19.0</v>
      </c>
      <c r="H4" s="3">
        <v>1.0</v>
      </c>
      <c r="I4" s="3" t="s">
        <v>14</v>
      </c>
      <c r="J4" s="4">
        <v>101.0</v>
      </c>
      <c r="L4" s="3">
        <v>100.0</v>
      </c>
      <c r="M4" s="3" t="s">
        <v>15</v>
      </c>
    </row>
    <row r="5">
      <c r="A5" s="3">
        <v>778804.0</v>
      </c>
      <c r="B5" s="3" t="s">
        <v>18</v>
      </c>
      <c r="C5" s="3" t="str">
        <f t="shared" si="1"/>
        <v>Vaccumrör Grön</v>
      </c>
      <c r="D5" s="4">
        <v>103.0</v>
      </c>
      <c r="E5" s="3">
        <f t="shared" si="2"/>
        <v>889904</v>
      </c>
      <c r="G5" s="4">
        <v>19.0</v>
      </c>
      <c r="H5" s="3">
        <v>1.0</v>
      </c>
      <c r="I5" s="3" t="s">
        <v>14</v>
      </c>
      <c r="J5" s="4">
        <v>101.0</v>
      </c>
      <c r="L5" s="3">
        <v>100.0</v>
      </c>
      <c r="M5" s="3" t="s">
        <v>15</v>
      </c>
    </row>
    <row r="6">
      <c r="A6" s="3">
        <v>778805.0</v>
      </c>
      <c r="B6" s="3" t="s">
        <v>19</v>
      </c>
      <c r="C6" s="3" t="str">
        <f t="shared" si="1"/>
        <v>Vaccumrör Blå</v>
      </c>
      <c r="E6" s="3">
        <f t="shared" si="2"/>
        <v>889905</v>
      </c>
      <c r="G6" s="4">
        <v>19.0</v>
      </c>
      <c r="H6" s="3">
        <v>1.0</v>
      </c>
      <c r="I6" s="3" t="s">
        <v>14</v>
      </c>
      <c r="J6" s="4">
        <v>101.0</v>
      </c>
      <c r="L6" s="3">
        <v>25.0</v>
      </c>
      <c r="M6" s="3" t="s">
        <v>15</v>
      </c>
    </row>
    <row r="7">
      <c r="A7" s="3">
        <v>778806.0</v>
      </c>
      <c r="B7" s="3" t="s">
        <v>20</v>
      </c>
      <c r="C7" s="3" t="str">
        <f t="shared" si="1"/>
        <v>Natriumkloridlösning 9mg/ml 10ml</v>
      </c>
      <c r="D7" s="4">
        <v>104.0</v>
      </c>
      <c r="E7" s="3">
        <f t="shared" si="2"/>
        <v>889906</v>
      </c>
      <c r="G7" s="4">
        <v>29.0</v>
      </c>
      <c r="H7" s="3">
        <v>1.0</v>
      </c>
      <c r="I7" s="3" t="s">
        <v>14</v>
      </c>
      <c r="J7" s="4">
        <v>101.0</v>
      </c>
      <c r="L7" s="3">
        <v>10.0</v>
      </c>
      <c r="M7" s="3" t="s">
        <v>15</v>
      </c>
    </row>
    <row r="8">
      <c r="A8" s="3">
        <v>778807.0</v>
      </c>
      <c r="B8" s="3" t="s">
        <v>21</v>
      </c>
      <c r="C8" s="3" t="str">
        <f t="shared" si="1"/>
        <v>Portnål </v>
      </c>
      <c r="D8" s="4">
        <v>105.0</v>
      </c>
      <c r="E8" s="3">
        <f t="shared" si="2"/>
        <v>889907</v>
      </c>
      <c r="G8" s="4">
        <v>19.0</v>
      </c>
      <c r="H8" s="3">
        <v>1.0</v>
      </c>
      <c r="I8" s="3" t="s">
        <v>14</v>
      </c>
      <c r="J8" s="4">
        <v>101.0</v>
      </c>
      <c r="K8" s="3" t="b">
        <v>1</v>
      </c>
      <c r="L8" s="3">
        <v>10.0</v>
      </c>
      <c r="M8" s="3" t="s">
        <v>15</v>
      </c>
    </row>
    <row r="9">
      <c r="A9" s="3">
        <v>778808.0</v>
      </c>
      <c r="B9" s="3" t="s">
        <v>22</v>
      </c>
      <c r="C9" s="3" t="str">
        <f t="shared" si="1"/>
        <v>Syrgasmask </v>
      </c>
      <c r="D9" s="4">
        <v>106.0</v>
      </c>
      <c r="E9" s="3">
        <f t="shared" si="2"/>
        <v>889908</v>
      </c>
      <c r="G9" s="4">
        <v>39.0</v>
      </c>
      <c r="H9" s="3">
        <v>1.0</v>
      </c>
      <c r="I9" s="3" t="s">
        <v>14</v>
      </c>
      <c r="J9" s="4">
        <v>101.0</v>
      </c>
      <c r="K9" s="3" t="b">
        <v>1</v>
      </c>
      <c r="L9" s="3">
        <v>20.0</v>
      </c>
      <c r="M9" s="3" t="s">
        <v>15</v>
      </c>
    </row>
    <row r="10">
      <c r="A10" s="3">
        <v>778809.0</v>
      </c>
      <c r="B10" s="3" t="s">
        <v>23</v>
      </c>
      <c r="C10" s="3" t="str">
        <f t="shared" si="1"/>
        <v>Trachealkanyl </v>
      </c>
      <c r="D10" s="4">
        <v>107.0</v>
      </c>
      <c r="E10" s="3">
        <f t="shared" si="2"/>
        <v>889909</v>
      </c>
      <c r="G10" s="3">
        <v>29.0</v>
      </c>
      <c r="H10" s="3">
        <v>1.0</v>
      </c>
      <c r="I10" s="3" t="s">
        <v>14</v>
      </c>
      <c r="J10" s="4">
        <v>101.0</v>
      </c>
      <c r="K10" s="3" t="b">
        <v>1</v>
      </c>
      <c r="L10" s="3">
        <v>20.0</v>
      </c>
      <c r="M10" s="3" t="s">
        <v>15</v>
      </c>
    </row>
    <row r="11">
      <c r="A11" s="3">
        <v>778810.0</v>
      </c>
      <c r="B11" s="3" t="s">
        <v>24</v>
      </c>
      <c r="C11" s="3" t="str">
        <f t="shared" si="1"/>
        <v>Elastisk viskosstrumpa</v>
      </c>
      <c r="D11" s="4">
        <v>108.0</v>
      </c>
      <c r="E11" s="3">
        <f t="shared" si="2"/>
        <v>889910</v>
      </c>
      <c r="G11" s="4">
        <v>39.0</v>
      </c>
      <c r="H11" s="3">
        <v>1.0</v>
      </c>
      <c r="I11" s="3" t="s">
        <v>14</v>
      </c>
      <c r="J11" s="4">
        <v>101.0</v>
      </c>
      <c r="L11" s="3">
        <v>20.0</v>
      </c>
      <c r="M11" s="3" t="s">
        <v>15</v>
      </c>
    </row>
    <row r="12">
      <c r="A12" s="3">
        <v>778811.0</v>
      </c>
      <c r="B12" s="3" t="s">
        <v>25</v>
      </c>
      <c r="C12" s="3" t="str">
        <f t="shared" si="1"/>
        <v>Lancett </v>
      </c>
      <c r="D12" s="4">
        <v>109.0</v>
      </c>
      <c r="E12" s="3">
        <f t="shared" si="2"/>
        <v>889911</v>
      </c>
      <c r="G12" s="4">
        <v>39.0</v>
      </c>
      <c r="H12" s="3">
        <v>1.0</v>
      </c>
      <c r="I12" s="3" t="s">
        <v>14</v>
      </c>
      <c r="J12" s="4">
        <v>101.0</v>
      </c>
      <c r="L12" s="3">
        <v>250.0</v>
      </c>
      <c r="M12" s="3" t="s">
        <v>15</v>
      </c>
    </row>
    <row r="13">
      <c r="A13" s="3">
        <v>778812.0</v>
      </c>
      <c r="B13" s="3" t="s">
        <v>26</v>
      </c>
      <c r="C13" s="3" t="str">
        <f t="shared" si="1"/>
        <v>Provtagningskanyl </v>
      </c>
      <c r="D13" s="4">
        <v>103.0</v>
      </c>
      <c r="E13" s="3">
        <f t="shared" si="2"/>
        <v>889912</v>
      </c>
      <c r="G13" s="4">
        <v>19.0</v>
      </c>
      <c r="H13" s="3">
        <v>1.0</v>
      </c>
      <c r="I13" s="3" t="s">
        <v>14</v>
      </c>
      <c r="J13" s="4">
        <v>101.0</v>
      </c>
      <c r="K13" s="3" t="b">
        <v>1</v>
      </c>
      <c r="L13" s="3">
        <v>10.0</v>
      </c>
      <c r="M13" s="3" t="s">
        <v>15</v>
      </c>
    </row>
    <row r="14">
      <c r="A14" s="3">
        <v>778813.0</v>
      </c>
      <c r="B14" s="3" t="s">
        <v>27</v>
      </c>
      <c r="C14" s="3" t="str">
        <f t="shared" si="1"/>
        <v>Blodgasspruta </v>
      </c>
      <c r="D14" s="4">
        <v>103.0</v>
      </c>
      <c r="E14" s="3">
        <f t="shared" si="2"/>
        <v>889913</v>
      </c>
      <c r="G14" s="4">
        <v>49.0</v>
      </c>
      <c r="H14" s="3">
        <v>1.0</v>
      </c>
      <c r="I14" s="3" t="s">
        <v>14</v>
      </c>
      <c r="J14" s="4">
        <v>101.0</v>
      </c>
      <c r="K14" s="3" t="b">
        <v>1</v>
      </c>
      <c r="L14" s="3">
        <v>20.0</v>
      </c>
      <c r="M14" s="3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