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0520BCEA-F3D9-D74A-9337-B4E5461DCA9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35" i="1"/>
  <c r="B31" i="1"/>
  <c r="B17" i="1"/>
  <c r="B18" i="1"/>
  <c r="B27" i="1"/>
  <c r="B26" i="1"/>
</calcChain>
</file>

<file path=xl/sharedStrings.xml><?xml version="1.0" encoding="utf-8"?>
<sst xmlns="http://schemas.openxmlformats.org/spreadsheetml/2006/main" count="160" uniqueCount="77">
  <si>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</si>
  <si>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</si>
  <si>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</si>
  <si>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</si>
  <si>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</si>
  <si>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</si>
  <si>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</si>
  <si>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</si>
  <si>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</si>
  <si>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</si>
  <si>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</si>
  <si>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</si>
  <si>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</si>
  <si>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</si>
  <si>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</si>
  <si>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</si>
  <si>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</si>
  <si>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</si>
  <si>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</si>
  <si>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</si>
  <si>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</si>
  <si>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</si>
  <si>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</si>
  <si>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</si>
  <si>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</si>
  <si>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</si>
  <si>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</si>
  <si>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</si>
  <si>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</si>
  <si>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</si>
  <si>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</si>
  <si>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</si>
  <si>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</si>
  <si>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</si>
  <si>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</si>
  <si>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</si>
  <si>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</si>
  <si>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</si>
  <si>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</si>
  <si>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</si>
  <si>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</si>
  <si>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</si>
  <si>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</si>
  <si>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</si>
  <si>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</si>
  <si>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</si>
  <si>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</si>
  <si>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</si>
  <si>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</si>
  <si>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</si>
  <si>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</si>
  <si>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aluminium oxide, metallurgical</t>
  </si>
  <si>
    <t>treatment of wastewater, average, capacity 1E9l/year</t>
  </si>
  <si>
    <t>cubic meter</t>
  </si>
  <si>
    <t>wastewater, average</t>
  </si>
  <si>
    <t>From Li et al., 2022. For CCS.</t>
  </si>
  <si>
    <t>market for tap water</t>
  </si>
  <si>
    <t>RoW</t>
  </si>
  <si>
    <t>tap water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</si>
  <si>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</si>
  <si>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</si>
  <si>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</si>
  <si>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</si>
  <si>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</si>
  <si>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</si>
  <si>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</si>
  <si>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Water, cooling, unspecified natural origin</t>
  </si>
  <si>
    <t>natural resource::in water</t>
  </si>
  <si>
    <t>From Li et al., 2022. For CCS. Originally called "desalted water", hence, desalination process is missing.</t>
  </si>
  <si>
    <t>carbon dioxide, captured at hydrogen production plant, pre, pipeline 400km, storage 3000m</t>
  </si>
  <si>
    <t>Originally 8.99 kg coal/kg H2 in Li et al., 2022, we remove the supply chain losses to match the stoichiometric CO2 emissions of the process, since coal losses are already included in the upstream coal mining and supply datasets.</t>
  </si>
  <si>
    <t>Hydrogen from coal Gasification with CCS</t>
  </si>
  <si>
    <t>hydrogen production, coal gasification, with CCS</t>
  </si>
  <si>
    <t>hydrogen, gaseous, low pressure</t>
  </si>
  <si>
    <t>GLO</t>
  </si>
  <si>
    <t>methanol production, coal gasification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</si>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</sst>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zoomScale="115" zoomScaleNormal="115" workbookViewId="0">
      <selection activeCell="H28" sqref="H28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8" ht="16" x14ac:dyDescent="0.2">
      <c r="A1" s="1" t="s">
        <v>43</v>
      </c>
      <c r="B1" s="1" t="s">
        <v>71</v>
      </c>
    </row>
    <row r="3" spans="1:8" ht="16" x14ac:dyDescent="0.2">
      <c r="A3" s="1" t="s">
        <v>0</v>
      </c>
      <c r="B3" s="1" t="s">
        <v>72</v>
      </c>
    </row>
    <row r="4" spans="1:8" x14ac:dyDescent="0.2">
      <c r="A4" t="s">
        <v>1</v>
      </c>
      <c r="B4">
        <v>1</v>
      </c>
    </row>
    <row r="5" spans="1:8" ht="16" x14ac:dyDescent="0.2">
      <c r="A5" t="s">
        <v>2</v>
      </c>
      <c r="B5" s="6" t="s">
        <v>73</v>
      </c>
    </row>
    <row r="6" spans="1:8" x14ac:dyDescent="0.2">
      <c r="A6" t="s">
        <v>3</v>
      </c>
      <c r="B6" t="s">
        <v>4</v>
      </c>
    </row>
    <row r="7" spans="1:8" x14ac:dyDescent="0.2">
      <c r="A7" t="s">
        <v>5</v>
      </c>
      <c r="B7" t="s">
        <v>13</v>
      </c>
    </row>
    <row r="8" spans="1:8" x14ac:dyDescent="0.2">
      <c r="A8" t="s">
        <v>9</v>
      </c>
      <c r="B8" t="s">
        <v>57</v>
      </c>
    </row>
    <row r="9" spans="1:8" x14ac:dyDescent="0.2">
      <c r="A9" t="s">
        <v>11</v>
      </c>
      <c r="B9" t="s">
        <v>65</v>
      </c>
    </row>
    <row r="10" spans="1:8" x14ac:dyDescent="0.2">
      <c r="A10" t="s">
        <v>46</v>
      </c>
      <c r="B10" t="s">
        <v>47</v>
      </c>
    </row>
    <row r="11" spans="1:8" ht="16" x14ac:dyDescent="0.2">
      <c r="A11" s="1" t="s">
        <v>6</v>
      </c>
    </row>
    <row r="12" spans="1:8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2</v>
      </c>
    </row>
    <row r="13" spans="1:8" ht="16" x14ac:dyDescent="0.2">
      <c r="A13" s="6" t="s">
        <v>72</v>
      </c>
      <c r="B13">
        <v>1</v>
      </c>
      <c r="C13" t="s">
        <v>57</v>
      </c>
      <c r="D13" t="s">
        <v>13</v>
      </c>
      <c r="F13" t="s">
        <v>18</v>
      </c>
      <c r="G13" t="s">
        <v>19</v>
      </c>
      <c r="H13" s="6" t="s">
        <v>73</v>
      </c>
    </row>
    <row r="14" spans="1:8" x14ac:dyDescent="0.2">
      <c r="A14" t="s">
        <v>44</v>
      </c>
      <c r="B14">
        <v>10.5</v>
      </c>
      <c r="C14" t="s">
        <v>57</v>
      </c>
      <c r="D14" t="s">
        <v>13</v>
      </c>
      <c r="F14" t="s">
        <v>22</v>
      </c>
      <c r="G14" t="s">
        <v>49</v>
      </c>
      <c r="H14" t="s">
        <v>45</v>
      </c>
    </row>
    <row r="15" spans="1:8" x14ac:dyDescent="0.2">
      <c r="A15" t="s">
        <v>66</v>
      </c>
      <c r="B15">
        <f>32/1000</f>
        <v>3.2000000000000001E-2</v>
      </c>
      <c r="D15" t="s">
        <v>53</v>
      </c>
      <c r="E15" t="s">
        <v>67</v>
      </c>
      <c r="F15" t="s">
        <v>15</v>
      </c>
      <c r="G15" t="s">
        <v>59</v>
      </c>
    </row>
    <row r="16" spans="1:8" x14ac:dyDescent="0.2">
      <c r="A16" t="s">
        <v>56</v>
      </c>
      <c r="B16">
        <v>10.24</v>
      </c>
      <c r="C16" t="s">
        <v>57</v>
      </c>
      <c r="D16" t="s">
        <v>13</v>
      </c>
      <c r="F16" t="s">
        <v>22</v>
      </c>
      <c r="G16" t="s">
        <v>68</v>
      </c>
      <c r="H16" t="s">
        <v>58</v>
      </c>
    </row>
    <row r="17" spans="1:8" x14ac:dyDescent="0.2">
      <c r="A17" t="s">
        <v>63</v>
      </c>
      <c r="B17">
        <f>0.008*1.2</f>
        <v>9.5999999999999992E-3</v>
      </c>
      <c r="C17" t="s">
        <v>57</v>
      </c>
      <c r="D17" t="s">
        <v>13</v>
      </c>
      <c r="F17" t="s">
        <v>22</v>
      </c>
      <c r="G17" t="s">
        <v>59</v>
      </c>
      <c r="H17" t="s">
        <v>62</v>
      </c>
    </row>
    <row r="18" spans="1:8" x14ac:dyDescent="0.2">
      <c r="A18" t="s">
        <v>60</v>
      </c>
      <c r="B18">
        <f>0.057/1000</f>
        <v>5.7000000000000003E-5</v>
      </c>
      <c r="C18" t="s">
        <v>57</v>
      </c>
      <c r="D18" t="s">
        <v>13</v>
      </c>
      <c r="F18" t="s">
        <v>22</v>
      </c>
      <c r="G18" t="s">
        <v>59</v>
      </c>
      <c r="H18" t="s">
        <v>61</v>
      </c>
    </row>
    <row r="19" spans="1:8" x14ac:dyDescent="0.2">
      <c r="A19" t="s">
        <v>20</v>
      </c>
      <c r="B19">
        <v>6.9971999999999994E-10</v>
      </c>
      <c r="C19" t="s">
        <v>57</v>
      </c>
      <c r="D19" t="s">
        <v>5</v>
      </c>
      <c r="F19" t="s">
        <v>22</v>
      </c>
      <c r="G19" t="s">
        <v>23</v>
      </c>
      <c r="H19" t="s">
        <v>24</v>
      </c>
    </row>
    <row r="20" spans="1:8" x14ac:dyDescent="0.2">
      <c r="A20" t="s">
        <v>25</v>
      </c>
      <c r="B20">
        <v>0.16752</v>
      </c>
      <c r="C20" t="s">
        <v>57</v>
      </c>
      <c r="D20" t="s">
        <v>13</v>
      </c>
      <c r="F20" t="s">
        <v>22</v>
      </c>
      <c r="G20" t="s">
        <v>48</v>
      </c>
      <c r="H20" t="s">
        <v>26</v>
      </c>
    </row>
    <row r="21" spans="1:8" x14ac:dyDescent="0.2">
      <c r="A21" t="s">
        <v>27</v>
      </c>
      <c r="B21">
        <v>3.9743999999999998E-9</v>
      </c>
      <c r="C21" t="s">
        <v>57</v>
      </c>
      <c r="D21" t="s">
        <v>5</v>
      </c>
      <c r="F21" t="s">
        <v>22</v>
      </c>
      <c r="G21" t="s">
        <v>28</v>
      </c>
      <c r="H21" t="s">
        <v>29</v>
      </c>
    </row>
    <row r="22" spans="1:8" x14ac:dyDescent="0.2">
      <c r="A22" t="s">
        <v>30</v>
      </c>
      <c r="B22">
        <v>6.7709999999999999</v>
      </c>
      <c r="C22" t="s">
        <v>57</v>
      </c>
      <c r="D22" t="s">
        <v>13</v>
      </c>
      <c r="F22" t="s">
        <v>22</v>
      </c>
      <c r="G22" t="s">
        <v>70</v>
      </c>
      <c r="H22" t="s">
        <v>31</v>
      </c>
    </row>
    <row r="23" spans="1:8" x14ac:dyDescent="0.2">
      <c r="A23" t="s">
        <v>32</v>
      </c>
      <c r="B23">
        <v>1.1397599999999999</v>
      </c>
      <c r="C23" t="s">
        <v>57</v>
      </c>
      <c r="D23" t="s">
        <v>33</v>
      </c>
      <c r="F23" t="s">
        <v>22</v>
      </c>
      <c r="G23" t="s">
        <v>48</v>
      </c>
      <c r="H23" t="s">
        <v>34</v>
      </c>
    </row>
    <row r="24" spans="1:8" x14ac:dyDescent="0.2">
      <c r="A24" t="s">
        <v>35</v>
      </c>
      <c r="B24">
        <v>4.3899999999999997</v>
      </c>
      <c r="C24" t="s">
        <v>74</v>
      </c>
      <c r="D24" t="s">
        <v>36</v>
      </c>
      <c r="F24" t="s">
        <v>22</v>
      </c>
      <c r="G24" t="s">
        <v>49</v>
      </c>
      <c r="H24" t="s">
        <v>37</v>
      </c>
    </row>
    <row r="25" spans="1:8" x14ac:dyDescent="0.2">
      <c r="A25" t="s">
        <v>35</v>
      </c>
      <c r="B25">
        <v>3.36</v>
      </c>
      <c r="C25" t="s">
        <v>74</v>
      </c>
      <c r="D25" t="s">
        <v>36</v>
      </c>
      <c r="F25" t="s">
        <v>22</v>
      </c>
      <c r="G25" t="s">
        <v>55</v>
      </c>
      <c r="H25" t="s">
        <v>37</v>
      </c>
    </row>
    <row r="26" spans="1:8" x14ac:dyDescent="0.2">
      <c r="A26" t="s">
        <v>50</v>
      </c>
      <c r="B26">
        <f>0.98/1000</f>
        <v>9.7999999999999997E-4</v>
      </c>
      <c r="C26" t="s">
        <v>57</v>
      </c>
      <c r="D26" t="s">
        <v>13</v>
      </c>
      <c r="F26" t="s">
        <v>22</v>
      </c>
      <c r="G26" t="s">
        <v>49</v>
      </c>
      <c r="H26" t="s">
        <v>51</v>
      </c>
    </row>
    <row r="27" spans="1:8" x14ac:dyDescent="0.2">
      <c r="A27" t="s">
        <v>75</v>
      </c>
      <c r="B27">
        <f>4.44/1000</f>
        <v>4.4400000000000004E-3</v>
      </c>
      <c r="C27" t="s">
        <v>57</v>
      </c>
      <c r="D27" t="s">
        <v>13</v>
      </c>
      <c r="F27" t="s">
        <v>22</v>
      </c>
      <c r="G27" t="s">
        <v>49</v>
      </c>
      <c r="H27" t="s">
        <v>76</v>
      </c>
    </row>
    <row r="28" spans="1:8" x14ac:dyDescent="0.2">
      <c r="A28" t="s">
        <v>38</v>
      </c>
      <c r="B28">
        <v>0.42432000000000003</v>
      </c>
      <c r="C28" t="s">
        <v>57</v>
      </c>
      <c r="D28" t="s">
        <v>33</v>
      </c>
      <c r="F28" t="s">
        <v>22</v>
      </c>
      <c r="G28" t="s">
        <v>48</v>
      </c>
      <c r="H28" t="s">
        <v>38</v>
      </c>
    </row>
    <row r="29" spans="1:8" x14ac:dyDescent="0.2">
      <c r="A29" t="s">
        <v>39</v>
      </c>
      <c r="B29">
        <v>-0.50531999999999999</v>
      </c>
      <c r="C29" t="s">
        <v>57</v>
      </c>
      <c r="D29" t="s">
        <v>13</v>
      </c>
      <c r="F29" t="s">
        <v>22</v>
      </c>
      <c r="G29" t="s">
        <v>48</v>
      </c>
      <c r="H29" t="s">
        <v>40</v>
      </c>
    </row>
    <row r="30" spans="1:8" x14ac:dyDescent="0.2">
      <c r="A30" t="s">
        <v>41</v>
      </c>
      <c r="B30">
        <v>-0.22847999999999999</v>
      </c>
      <c r="C30" t="s">
        <v>57</v>
      </c>
      <c r="D30" t="s">
        <v>13</v>
      </c>
      <c r="F30" t="s">
        <v>22</v>
      </c>
      <c r="G30" t="s">
        <v>48</v>
      </c>
      <c r="H30" t="s">
        <v>42</v>
      </c>
    </row>
    <row r="31" spans="1:8" x14ac:dyDescent="0.2">
      <c r="A31" t="s">
        <v>52</v>
      </c>
      <c r="B31" s="3">
        <f>(-36.07/1000)+(-79/1000)</f>
        <v>-0.11507000000000001</v>
      </c>
      <c r="C31" t="s">
        <v>57</v>
      </c>
      <c r="D31" t="s">
        <v>53</v>
      </c>
      <c r="F31" t="s">
        <v>22</v>
      </c>
      <c r="G31" t="s">
        <v>55</v>
      </c>
      <c r="H31" t="s">
        <v>54</v>
      </c>
    </row>
    <row r="32" spans="1:8" x14ac:dyDescent="0.2">
      <c r="A32" t="s">
        <v>12</v>
      </c>
      <c r="B32">
        <v>6.9264000000000001E-3</v>
      </c>
      <c r="D32" t="s">
        <v>13</v>
      </c>
      <c r="E32" t="s">
        <v>14</v>
      </c>
      <c r="F32" t="s">
        <v>15</v>
      </c>
      <c r="G32" t="s">
        <v>48</v>
      </c>
    </row>
    <row r="33" spans="1:8" x14ac:dyDescent="0.2">
      <c r="A33" t="s">
        <v>16</v>
      </c>
      <c r="B33">
        <v>2.48</v>
      </c>
      <c r="D33" t="s">
        <v>13</v>
      </c>
      <c r="E33" t="s">
        <v>14</v>
      </c>
      <c r="F33" t="s">
        <v>15</v>
      </c>
      <c r="G33" t="s">
        <v>49</v>
      </c>
    </row>
    <row r="34" spans="1:8" x14ac:dyDescent="0.2">
      <c r="A34" t="s">
        <v>17</v>
      </c>
      <c r="B34">
        <v>1.0375199999999999E-2</v>
      </c>
      <c r="D34" t="s">
        <v>13</v>
      </c>
      <c r="E34" t="s">
        <v>14</v>
      </c>
      <c r="F34" t="s">
        <v>15</v>
      </c>
      <c r="G34" t="s">
        <v>48</v>
      </c>
    </row>
    <row r="35" spans="1:8" x14ac:dyDescent="0.2">
      <c r="A35" t="s">
        <v>69</v>
      </c>
      <c r="B35">
        <f>17.77-B33</f>
        <v>15.29</v>
      </c>
      <c r="C35" t="s">
        <v>21</v>
      </c>
      <c r="D35" t="s">
        <v>13</v>
      </c>
      <c r="F35" t="s">
        <v>22</v>
      </c>
      <c r="G35" t="s">
        <v>64</v>
      </c>
      <c r="H35" t="s">
        <v>69</v>
      </c>
    </row>
    <row r="37" spans="1:8" x14ac:dyDescent="0.2">
      <c r="A37" s="4"/>
      <c r="B37" s="4"/>
    </row>
    <row r="47" spans="1:8" x14ac:dyDescent="0.2">
      <c r="A47" s="4"/>
    </row>
    <row r="48" spans="1:8" x14ac:dyDescent="0.2">
      <c r="A48" s="4"/>
      <c r="B48" s="4"/>
      <c r="C48" s="4"/>
      <c r="D48" s="4"/>
      <c r="E48" s="4"/>
      <c r="F48" s="4"/>
      <c r="G48" s="4"/>
      <c r="H48" s="4"/>
    </row>
    <row r="56" spans="1:2" ht="16" x14ac:dyDescent="0.2">
      <c r="A56" s="1"/>
      <c r="B56" s="4"/>
    </row>
    <row r="64" spans="1:2" ht="16" x14ac:dyDescent="0.2">
      <c r="A64" s="1"/>
    </row>
    <row r="68" spans="1:7" x14ac:dyDescent="0.2">
      <c r="B68" s="5"/>
    </row>
    <row r="69" spans="1:7" x14ac:dyDescent="0.2">
      <c r="B69" s="5"/>
    </row>
    <row r="70" spans="1:7" x14ac:dyDescent="0.2">
      <c r="B70" s="5"/>
    </row>
    <row r="71" spans="1:7" x14ac:dyDescent="0.2">
      <c r="B71" s="5"/>
    </row>
    <row r="72" spans="1:7" x14ac:dyDescent="0.2">
      <c r="B72" s="5"/>
    </row>
    <row r="73" spans="1:7" ht="16" x14ac:dyDescent="0.2">
      <c r="A73" s="2"/>
      <c r="B73" s="5"/>
      <c r="G73" s="2"/>
    </row>
    <row r="74" spans="1:7" x14ac:dyDescent="0.2">
      <c r="B74" s="3"/>
    </row>
  </sheetData>
  <autoFilter ref="A1:J2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Romain Sacchi</cp:lastModifiedBy>
  <dcterms:created xsi:type="dcterms:W3CDTF">2020-03-26T07:51:53Z</dcterms:created>
  <dcterms:modified xsi:type="dcterms:W3CDTF">2024-05-22T18:10:16Z</dcterms:modified>
</cp:coreProperties>
</file>