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TheGroceries\Revisiones\"/>
    </mc:Choice>
  </mc:AlternateContent>
  <xr:revisionPtr revIDLastSave="0" documentId="13_ncr:1_{9B97F3B7-6D77-481A-ACC7-9B3EFAE846A4}" xr6:coauthVersionLast="45" xr6:coauthVersionMax="45" xr10:uidLastSave="{00000000-0000-0000-0000-000000000000}"/>
  <bookViews>
    <workbookView xWindow="-120" yWindow="-120" windowWidth="20730" windowHeight="11760" activeTab="4" xr2:uid="{D3B94AEF-2A3F-4005-A373-7D51D4B82D1D}"/>
  </bookViews>
  <sheets>
    <sheet name="Revisión 1" sheetId="1" r:id="rId1"/>
    <sheet name="Revisión 2" sheetId="2" r:id="rId2"/>
    <sheet name="Revisión 3" sheetId="3" r:id="rId3"/>
    <sheet name="Revisión 4" sheetId="4" r:id="rId4"/>
    <sheet name="Revisión flujo e inser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6" l="1"/>
  <c r="G116" i="4" l="1"/>
  <c r="G117" i="4" s="1"/>
  <c r="G114" i="3" l="1"/>
  <c r="G115" i="3" s="1"/>
  <c r="G114" i="2" l="1"/>
  <c r="G115" i="2" s="1"/>
  <c r="G51" i="1"/>
  <c r="G52" i="1" s="1"/>
</calcChain>
</file>

<file path=xl/sharedStrings.xml><?xml version="1.0" encoding="utf-8"?>
<sst xmlns="http://schemas.openxmlformats.org/spreadsheetml/2006/main" count="1672" uniqueCount="161">
  <si>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</si>
  <si>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</si>
  <si>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</si>
  <si>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</si>
  <si>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</si>
  <si>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</si>
  <si>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</si>
  <si>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</si>
  <si>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</si>
  <si>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</si>
  <si>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</si>
  <si>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</si>
  <si>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</si>
  <si>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</si>
  <si>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</si>
  <si>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</si>
  <si>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</si>
  <si>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</si>
  <si>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</si>
  <si>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</si>
  <si>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</si>
  <si>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</si>
  <si>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</si>
  <si>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</si>
  <si>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</si>
  <si>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</si>
  <si>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</si>
  <si>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</si>
  <si>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</si>
  <si>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</si>
  <si>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</si>
  <si>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</si>
  <si>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</si>
  <si>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</si>
  <si>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</si>
  <si>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</si>
  <si>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</si>
  <si>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</si>
  <si>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</si>
  <si>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</si>
  <si>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</si>
  <si>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</si>
  <si>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</si>
  <si>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</si>
  <si>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</si>
  <si>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</si>
  <si>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</si>
  <si>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</si>
  <si>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</si>
  <si>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</si>
  <si>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</si>
  <si>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</si>
  <si>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</si>
  <si>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</si>
  <si>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</si>
  <si>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</si>
  <si>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</si>
  <si>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</si>
  <si>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</si>
  <si>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</si>
  <si>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</si>
  <si>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</si>
  <si>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</si>
  <si>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</si>
  <si>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</si>
  <si>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</si>
  <si>
    <t>Cargar datos de prueba en la tabla.</t>
  </si>
  <si>
    <t>Teléfono lleva acento en la E.</t>
  </si>
  <si>
    <t>No está protegido contra campos vacíos.</t>
  </si>
  <si>
    <t>El campo TELÉFONO no está validado, puedo agregar letras.</t>
  </si>
  <si>
    <t>Eliminar empleado</t>
  </si>
  <si>
    <t>El botón debe estar protegido en caso de que no seleccione ningún campo de la tabla, debe indicarme que debo seleccionar uno.</t>
  </si>
  <si>
    <t>El botón ACEPTAR no hace nada.</t>
  </si>
  <si>
    <t>El campo COSTO no está validado, puedo agregar letras.</t>
  </si>
  <si>
    <t>Eliminar producto</t>
  </si>
  <si>
    <t>El título de la ventana dice "Modificar producto".</t>
  </si>
  <si>
    <t>El botón no hace nada.</t>
  </si>
  <si>
    <t>No agrega.</t>
  </si>
  <si>
    <t>Eliminar proveedor</t>
  </si>
  <si>
    <t>No modifica.</t>
  </si>
  <si>
    <t>Las tablas no tienen filtro.</t>
  </si>
  <si>
    <t>En la primera tabla, en lugar de decir productos debería decir NOMBRE, y deberían agregar un título que indique que en esa tabla se enlistan los productos que se manejan.</t>
  </si>
  <si>
    <t xml:space="preserve">En la segunda tabla, debería haber un título que nos diga que ahí van los productos en el carrito de compras. </t>
  </si>
  <si>
    <t>En la segunda tabla, faltan los campos de precio, cantidad y subtotal, sin ellos, ¿cómo sé cuánto pago por cada cosa y cómo calculo el total?</t>
  </si>
  <si>
    <t>Los botones no tienen diseño ni tooltip text.</t>
  </si>
  <si>
    <t>El botón agregar no funciona.</t>
  </si>
  <si>
    <t>El botón eliminar no funciona.</t>
  </si>
  <si>
    <t>Ninguno de los dos botones está protegido en caso de que el usuario no seleccione nada.</t>
  </si>
  <si>
    <t>¿Con qué botón guardo la venta?</t>
  </si>
  <si>
    <t>El botón VER  me lleva a una interfaz donde me despliega la información de una venta en específico, pero, ¿de dónde saco esa venta esoecífica?</t>
  </si>
  <si>
    <t>Ver ventas</t>
  </si>
  <si>
    <t>El botón no sirve.</t>
  </si>
  <si>
    <t>El título dice GUARDAR VENTAS.</t>
  </si>
  <si>
    <t>Cantidad de observaciones:</t>
  </si>
  <si>
    <t>Corregidas:</t>
  </si>
  <si>
    <t>Calificación al momento:</t>
  </si>
  <si>
    <t>Próxima revisión: entre 30 de abril y 3 de mayo</t>
  </si>
  <si>
    <t>Proyecto</t>
  </si>
  <si>
    <t>Las librerías no tiene PATH relativo.</t>
  </si>
  <si>
    <t>Su tooltiptext debe iniciar con una mayúscula.</t>
  </si>
  <si>
    <t>El tooltiptext de SURTIDO dice PRODUCTOS.</t>
  </si>
  <si>
    <t>El título de la ventana (el grande) debe ser en plurar.</t>
  </si>
  <si>
    <t>El diálogo no debe tener la opción de cerrarse desde la ventana ya que si hago eso el programa no se termina, se queda corriendo en segundo plano.</t>
  </si>
  <si>
    <t>El color de la letra debe ser el mismo para todo el sistema.</t>
  </si>
  <si>
    <t>Únicamente lleva acento en la U.</t>
  </si>
  <si>
    <t>Vacío lleva acento en la I.</t>
  </si>
  <si>
    <t>Éxito lleva acento en la E.</t>
  </si>
  <si>
    <t>Aún no elimina.</t>
  </si>
  <si>
    <t>Falta validar. No está protegido contra campos vacíos.</t>
  </si>
  <si>
    <t>Asegúrense de que todos los RadioButton tengan el mismo tamaño para que se vea estético.</t>
  </si>
  <si>
    <t>Los botones no tienen tooltiptext.</t>
  </si>
  <si>
    <t>Cuidado con el tamaño de la ventana, muestra partes en gris.</t>
  </si>
  <si>
    <t>Debería decir ESTÁN, en lugar de ESTA.</t>
  </si>
  <si>
    <t>El campo STOCK no está validado, puedo agregar letras.</t>
  </si>
  <si>
    <t>Al regresar a la ventana principal no recarga la tabla automáticamente.</t>
  </si>
  <si>
    <t>No se carga la tabla.</t>
  </si>
  <si>
    <t>El ComboBox de TIPO carga a los proveedores.</t>
  </si>
  <si>
    <t>El ComboBox de PROVEEDOR no carga nada.</t>
  </si>
  <si>
    <t>La ventana no aparece completa.</t>
  </si>
  <si>
    <t>No limpian los campos.</t>
  </si>
  <si>
    <t>El título dice VER EMPLEADO.</t>
  </si>
  <si>
    <t>Aún no funciona.</t>
  </si>
  <si>
    <t>La segunda flecha pierde la imagen en la animación.</t>
  </si>
  <si>
    <t>La tabla de productos no se carga.</t>
  </si>
  <si>
    <t>El campo PAGO no está validado, puedo agregar letras.</t>
  </si>
  <si>
    <t>La tabla ya no debe decir TITLE</t>
  </si>
  <si>
    <t>Ver venta específica</t>
  </si>
  <si>
    <t>Al dar clic en REGRESAR AL MENÚ  de la ventana VER VENTAS, el menú se deforma.</t>
  </si>
  <si>
    <t>Surtido</t>
  </si>
  <si>
    <t xml:space="preserve">En la segunda tabla, debería haber un título que nos diga que ahí van los productos surtidos. </t>
  </si>
  <si>
    <t>Ver surtidos</t>
  </si>
  <si>
    <t>Ver surtidos específicos</t>
  </si>
  <si>
    <t>Diseño de App:</t>
  </si>
  <si>
    <t>Calificación:</t>
  </si>
  <si>
    <t>Revisiones:</t>
  </si>
  <si>
    <t>Menú</t>
  </si>
  <si>
    <t>Las animaciones de los botones hacen que se pierdan un poco.</t>
  </si>
  <si>
    <t>Guardar empleado</t>
  </si>
  <si>
    <t>Debería decir VACÍOS en lugar de VACÍO.</t>
  </si>
  <si>
    <t>El título debe ser tipo oración.</t>
  </si>
  <si>
    <t>Guardar proveedor</t>
  </si>
  <si>
    <t>La ventana muestra tiene tamaño de más, muestra partes grises.</t>
  </si>
  <si>
    <t>Si cierro la ventana y la vuelvo a abrir, los campos no se reinician los cambios.</t>
  </si>
  <si>
    <t>Debería decir ESTÁN en lugar de ESTA.</t>
  </si>
  <si>
    <t>Productos</t>
  </si>
  <si>
    <t>Los RadioButtons deben ser del mismo tamaño para que visualmente se vea correcto.</t>
  </si>
  <si>
    <t>Guardar producto</t>
  </si>
  <si>
    <t>Hice una inserción y cuando volví a abrir no se reiniciaron los campos.</t>
  </si>
  <si>
    <t>La flecha roja se pierde en la animación.</t>
  </si>
  <si>
    <t>El campo PAGO no está validado, puedo escribir letras.</t>
  </si>
  <si>
    <t>Los empleados aparecen como POJO@...</t>
  </si>
  <si>
    <t>Todavía no remueve los productos.</t>
  </si>
  <si>
    <t>Aún no inserta ventas.</t>
  </si>
  <si>
    <t>Ya no debe decir TITLE en los encabezados.</t>
  </si>
  <si>
    <t>El botón  VER MÁS debe tener texto en tipo oración.</t>
  </si>
  <si>
    <t>Si estoy en VER VENTAS y le doy INICIO se descompone la interfaz.</t>
  </si>
  <si>
    <t>Surtidos</t>
  </si>
  <si>
    <t>Aún no carga la tabla de productos.</t>
  </si>
  <si>
    <t>Las tablas no tienen filtros.</t>
  </si>
  <si>
    <t>El diseño no está completo.</t>
  </si>
  <si>
    <t>Porcentaje: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</si>
</sst>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Protection="1">
      <protection locked="0"/>
    </xf>
    <xf numFmtId="9" fontId="0" fillId="0" borderId="0" xfId="0" applyNumberFormat="1"/>
    <xf numFmtId="0" fontId="0" fillId="0" borderId="0" xfId="0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topLeftCell="A45" workbookViewId="0">
      <selection activeCell="B52" sqref="B52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7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ht="30" x14ac:dyDescent="0.25">
      <c r="A14" s="8" t="s">
        <v>17</v>
      </c>
      <c r="B14" s="6" t="s">
        <v>19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20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22</v>
      </c>
      <c r="C16" s="13" t="s">
        <v>6</v>
      </c>
      <c r="D16" s="11" t="s">
        <v>6</v>
      </c>
    </row>
    <row r="17" spans="1:4" ht="120" x14ac:dyDescent="0.25">
      <c r="A17" s="8" t="s">
        <v>17</v>
      </c>
      <c r="B17" s="6" t="s">
        <v>24</v>
      </c>
      <c r="C17" s="13" t="s">
        <v>6</v>
      </c>
      <c r="D17" s="11" t="s">
        <v>7</v>
      </c>
    </row>
    <row r="18" spans="1:4" x14ac:dyDescent="0.25">
      <c r="A18" s="8" t="s">
        <v>17</v>
      </c>
      <c r="B18" s="6" t="s">
        <v>31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23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25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26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27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28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29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13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30</v>
      </c>
      <c r="C26" s="13" t="s">
        <v>6</v>
      </c>
      <c r="D26" s="11" t="s">
        <v>6</v>
      </c>
    </row>
    <row r="27" spans="1:4" ht="30" x14ac:dyDescent="0.25">
      <c r="A27" s="8" t="s">
        <v>32</v>
      </c>
      <c r="B27" s="6" t="s">
        <v>33</v>
      </c>
      <c r="C27" s="13" t="s">
        <v>6</v>
      </c>
      <c r="D27" s="11" t="s">
        <v>6</v>
      </c>
    </row>
    <row r="28" spans="1:4" ht="30" x14ac:dyDescent="0.25">
      <c r="A28" s="8" t="s">
        <v>34</v>
      </c>
      <c r="B28" s="6" t="s">
        <v>35</v>
      </c>
      <c r="C28" s="13" t="s">
        <v>6</v>
      </c>
      <c r="D28" s="11" t="s">
        <v>6</v>
      </c>
    </row>
    <row r="29" spans="1:4" ht="30" x14ac:dyDescent="0.25">
      <c r="A29" s="8" t="s">
        <v>34</v>
      </c>
      <c r="B29" s="6" t="s">
        <v>36</v>
      </c>
      <c r="C29" s="13" t="s">
        <v>6</v>
      </c>
      <c r="D29" s="11" t="s">
        <v>6</v>
      </c>
    </row>
    <row r="30" spans="1:4" x14ac:dyDescent="0.25">
      <c r="A30" s="8" t="s">
        <v>37</v>
      </c>
      <c r="B30" s="6" t="s">
        <v>38</v>
      </c>
      <c r="C30" s="13" t="s">
        <v>6</v>
      </c>
      <c r="D30" s="11" t="s">
        <v>6</v>
      </c>
    </row>
    <row r="31" spans="1:4" ht="30" x14ac:dyDescent="0.25">
      <c r="A31" s="8" t="s">
        <v>39</v>
      </c>
      <c r="B31" s="6" t="s">
        <v>30</v>
      </c>
      <c r="C31" s="13" t="s">
        <v>6</v>
      </c>
      <c r="D31" s="11" t="s">
        <v>6</v>
      </c>
    </row>
    <row r="32" spans="1:4" ht="30" x14ac:dyDescent="0.25">
      <c r="A32" s="8" t="s">
        <v>39</v>
      </c>
      <c r="B32" s="6" t="s">
        <v>40</v>
      </c>
      <c r="C32" s="13" t="s">
        <v>6</v>
      </c>
      <c r="D32" s="11" t="s">
        <v>6</v>
      </c>
    </row>
    <row r="33" spans="1:4" ht="30" x14ac:dyDescent="0.25">
      <c r="A33" s="8" t="s">
        <v>39</v>
      </c>
      <c r="B33" s="6" t="s">
        <v>41</v>
      </c>
      <c r="C33" s="13" t="s">
        <v>6</v>
      </c>
      <c r="D33" s="11" t="s">
        <v>6</v>
      </c>
    </row>
    <row r="34" spans="1:4" ht="30" x14ac:dyDescent="0.25">
      <c r="A34" s="8" t="s">
        <v>39</v>
      </c>
      <c r="B34" s="6" t="s">
        <v>42</v>
      </c>
      <c r="C34" s="13" t="s">
        <v>6</v>
      </c>
      <c r="D34" s="11" t="s">
        <v>6</v>
      </c>
    </row>
    <row r="35" spans="1:4" ht="30" x14ac:dyDescent="0.25">
      <c r="A35" s="8" t="s">
        <v>39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39</v>
      </c>
      <c r="B36" s="6" t="s">
        <v>44</v>
      </c>
      <c r="C36" s="13" t="s">
        <v>6</v>
      </c>
      <c r="D36" s="11" t="s">
        <v>6</v>
      </c>
    </row>
    <row r="37" spans="1:4" ht="30" x14ac:dyDescent="0.25">
      <c r="A37" s="8" t="s">
        <v>39</v>
      </c>
      <c r="B37" s="6" t="s">
        <v>45</v>
      </c>
      <c r="C37" s="13" t="s">
        <v>6</v>
      </c>
      <c r="D37" s="11" t="s">
        <v>6</v>
      </c>
    </row>
    <row r="38" spans="1:4" ht="30" x14ac:dyDescent="0.25">
      <c r="A38" s="8" t="s">
        <v>39</v>
      </c>
      <c r="B38" s="6" t="s">
        <v>46</v>
      </c>
      <c r="C38" s="13" t="s">
        <v>6</v>
      </c>
      <c r="D38" s="11" t="s">
        <v>6</v>
      </c>
    </row>
    <row r="39" spans="1:4" ht="30" x14ac:dyDescent="0.25">
      <c r="A39" s="8" t="s">
        <v>47</v>
      </c>
      <c r="B39" s="6" t="s">
        <v>48</v>
      </c>
      <c r="C39" s="13" t="s">
        <v>6</v>
      </c>
      <c r="D39" s="11" t="s">
        <v>6</v>
      </c>
    </row>
    <row r="40" spans="1:4" ht="30" x14ac:dyDescent="0.25">
      <c r="A40" s="8" t="s">
        <v>47</v>
      </c>
      <c r="B40" s="6" t="s">
        <v>50</v>
      </c>
      <c r="C40" s="13" t="s">
        <v>6</v>
      </c>
      <c r="D40" s="11" t="s">
        <v>6</v>
      </c>
    </row>
    <row r="41" spans="1:4" ht="30" x14ac:dyDescent="0.25">
      <c r="A41" s="8" t="s">
        <v>49</v>
      </c>
      <c r="B41" s="6" t="s">
        <v>50</v>
      </c>
      <c r="C41" s="13" t="s">
        <v>6</v>
      </c>
      <c r="D41" s="11" t="s">
        <v>6</v>
      </c>
    </row>
    <row r="42" spans="1:4" ht="30" x14ac:dyDescent="0.25">
      <c r="A42" s="8" t="s">
        <v>49</v>
      </c>
      <c r="B42" s="6" t="s">
        <v>51</v>
      </c>
      <c r="C42" s="13" t="s">
        <v>6</v>
      </c>
      <c r="D42" s="11" t="s">
        <v>6</v>
      </c>
    </row>
    <row r="43" spans="1:4" ht="30" x14ac:dyDescent="0.25">
      <c r="A43" s="8" t="s">
        <v>52</v>
      </c>
      <c r="B43" s="6" t="s">
        <v>53</v>
      </c>
      <c r="C43" s="13" t="s">
        <v>6</v>
      </c>
      <c r="D43" s="11" t="s">
        <v>6</v>
      </c>
    </row>
    <row r="44" spans="1:4" ht="30" x14ac:dyDescent="0.25">
      <c r="A44" s="8" t="s">
        <v>54</v>
      </c>
      <c r="B44" s="6" t="s">
        <v>26</v>
      </c>
      <c r="C44" s="13" t="s">
        <v>6</v>
      </c>
      <c r="D44" s="11" t="s">
        <v>6</v>
      </c>
    </row>
    <row r="45" spans="1:4" ht="30" x14ac:dyDescent="0.25">
      <c r="A45" s="8" t="s">
        <v>54</v>
      </c>
      <c r="B45" s="6" t="s">
        <v>55</v>
      </c>
      <c r="C45" s="13" t="s">
        <v>6</v>
      </c>
      <c r="D45" s="11" t="s">
        <v>6</v>
      </c>
    </row>
    <row r="46" spans="1:4" ht="30" x14ac:dyDescent="0.25">
      <c r="A46" s="8" t="s">
        <v>54</v>
      </c>
      <c r="B46" s="6" t="s">
        <v>50</v>
      </c>
      <c r="C46" s="13" t="s">
        <v>6</v>
      </c>
      <c r="D46" s="11" t="s">
        <v>6</v>
      </c>
    </row>
    <row r="47" spans="1:4" ht="30" x14ac:dyDescent="0.25">
      <c r="A47" s="8" t="s">
        <v>54</v>
      </c>
      <c r="B47" s="6" t="s">
        <v>56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58</v>
      </c>
      <c r="C48" s="13" t="s">
        <v>6</v>
      </c>
      <c r="D48" s="11" t="s">
        <v>6</v>
      </c>
    </row>
    <row r="49" spans="1:7" ht="30" x14ac:dyDescent="0.25">
      <c r="A49" s="8" t="s">
        <v>57</v>
      </c>
      <c r="B49" s="6" t="s">
        <v>59</v>
      </c>
      <c r="C49" s="13" t="s">
        <v>6</v>
      </c>
      <c r="D49" s="11" t="s">
        <v>6</v>
      </c>
    </row>
    <row r="50" spans="1:7" ht="30" x14ac:dyDescent="0.25">
      <c r="A50" s="8" t="s">
        <v>60</v>
      </c>
      <c r="B50" s="6" t="s">
        <v>61</v>
      </c>
      <c r="C50" s="13" t="s">
        <v>7</v>
      </c>
      <c r="D50" s="11" t="s">
        <v>6</v>
      </c>
      <c r="F50" t="s">
        <v>93</v>
      </c>
      <c r="G50">
        <v>45</v>
      </c>
    </row>
    <row r="51" spans="1:7" x14ac:dyDescent="0.25">
      <c r="A51" s="8" t="s">
        <v>62</v>
      </c>
      <c r="B51" s="6" t="s">
        <v>63</v>
      </c>
      <c r="C51" s="13" t="s">
        <v>7</v>
      </c>
      <c r="D51" s="11" t="s">
        <v>6</v>
      </c>
      <c r="F51" t="s">
        <v>94</v>
      </c>
      <c r="G51">
        <f>COUNTIF(D8:D52,"Sí")</f>
        <v>43</v>
      </c>
    </row>
    <row r="52" spans="1:7" ht="45.75" thickBot="1" x14ac:dyDescent="0.3">
      <c r="A52" s="9" t="s">
        <v>62</v>
      </c>
      <c r="B52" s="10" t="s">
        <v>64</v>
      </c>
      <c r="C52" s="24" t="s">
        <v>7</v>
      </c>
      <c r="D52" s="12" t="s">
        <v>6</v>
      </c>
      <c r="F52" t="s">
        <v>95</v>
      </c>
      <c r="G52" s="23">
        <f>G51/G50*10</f>
        <v>9.5555555555555554</v>
      </c>
    </row>
    <row r="54" spans="1:7" x14ac:dyDescent="0.25">
      <c r="B54" s="3" t="s">
        <v>65</v>
      </c>
    </row>
  </sheetData>
  <sheetProtection algorithmName="SHA-512" hashValue="/1m2pQUuQZHn7+P2JDd/g1Y0SeLnA/9t8JMw6xKUZ6RDMFekxs/UXFz9NXwBJhByzGSE+7NtqhNCu9AK0a7a9Q==" saltValue="XNocxfggJBr1kBa/48tGzg==" spinCount="100000" sheet="1" objects="1" scenarios="1"/>
  <conditionalFormatting sqref="C8:D52">
    <cfRule type="containsText" dxfId="9" priority="1" operator="containsText" text="Sí">
      <formula>NOT(ISERROR(SEARCH("Sí",C8)))</formula>
    </cfRule>
    <cfRule type="containsText" dxfId="8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4D1-DC81-4222-9809-557BF22DCA7B}">
  <dimension ref="A1:K117"/>
  <sheetViews>
    <sheetView topLeftCell="A84" workbookViewId="0">
      <selection activeCell="D92" sqref="D92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7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7</v>
      </c>
    </row>
    <row r="64" spans="1:4" ht="30" x14ac:dyDescent="0.25">
      <c r="A64" s="8" t="s">
        <v>49</v>
      </c>
      <c r="B64" s="6" t="s">
        <v>42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7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7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7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7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6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6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6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6</v>
      </c>
      <c r="D114" s="11" t="s">
        <v>6</v>
      </c>
      <c r="F114" t="s">
        <v>94</v>
      </c>
      <c r="G114">
        <f>COUNTIF(D8:D115,"Sí")</f>
        <v>73</v>
      </c>
    </row>
    <row r="115" spans="1:7" ht="15.75" thickBot="1" x14ac:dyDescent="0.3">
      <c r="A115" s="9" t="s">
        <v>90</v>
      </c>
      <c r="B115" s="10" t="s">
        <v>92</v>
      </c>
      <c r="C115" s="24" t="s">
        <v>6</v>
      </c>
      <c r="D115" s="12" t="s">
        <v>7</v>
      </c>
      <c r="F115" t="s">
        <v>95</v>
      </c>
      <c r="G115" s="23">
        <f>G114/G113*10</f>
        <v>6.7592592592592595</v>
      </c>
    </row>
    <row r="117" spans="1:7" x14ac:dyDescent="0.25">
      <c r="B117" s="3" t="s">
        <v>65</v>
      </c>
    </row>
  </sheetData>
  <sheetProtection algorithmName="SHA-512" hashValue="b39pOTInnlRuf3VxT/6hkm/gYESkBt4qJGdValBlXnGK9x/A74ln4NSVa+UYyndQLKpc5HdY6zGXrw/P2jPkEg==" saltValue="KjGgLtsUPzybJh2YGhWMfQ==" spinCount="100000" sheet="1" objects="1" scenarios="1"/>
  <conditionalFormatting sqref="C8:D115">
    <cfRule type="containsText" dxfId="7" priority="1" operator="containsText" text="Sí">
      <formula>NOT(ISERROR(SEARCH("Sí",C8)))</formula>
    </cfRule>
    <cfRule type="containsText" dxfId="6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F561AA05-8634-45D7-8FA4-FE667B162A5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8912-6208-4C9C-BB18-725D49522639}">
  <dimension ref="A1:K117"/>
  <sheetViews>
    <sheetView topLeftCell="A97" workbookViewId="0">
      <selection activeCell="D92" sqref="D92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7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7</v>
      </c>
    </row>
    <row r="64" spans="1:4" ht="30" x14ac:dyDescent="0.25">
      <c r="A64" s="8" t="s">
        <v>49</v>
      </c>
      <c r="B64" s="6" t="s">
        <v>42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7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7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7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7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7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7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7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7</v>
      </c>
      <c r="D114" s="11" t="s">
        <v>6</v>
      </c>
      <c r="F114" t="s">
        <v>94</v>
      </c>
      <c r="G114">
        <f>COUNTIF(D8:D115,"Sí")</f>
        <v>73</v>
      </c>
    </row>
    <row r="115" spans="1:7" ht="15.75" thickBot="1" x14ac:dyDescent="0.3">
      <c r="A115" s="9" t="s">
        <v>90</v>
      </c>
      <c r="B115" s="10" t="s">
        <v>92</v>
      </c>
      <c r="C115" s="24" t="s">
        <v>7</v>
      </c>
      <c r="D115" s="12" t="s">
        <v>7</v>
      </c>
      <c r="F115" t="s">
        <v>95</v>
      </c>
      <c r="G115" s="23">
        <f>G114/G113*10</f>
        <v>6.7592592592592595</v>
      </c>
    </row>
    <row r="117" spans="1:7" x14ac:dyDescent="0.25">
      <c r="B117" s="3" t="s">
        <v>96</v>
      </c>
    </row>
  </sheetData>
  <sheetProtection algorithmName="SHA-512" hashValue="skilWV5AKbiRRQkl1TWHWPDm1H7NztEl1httZhWnwNBNIU5E1hNOxngTkNyA7pnV5siRHUpbYtjfaP5Bew+16Q==" saltValue="xe7pYL/ta0IrAQwXjcw03A==" spinCount="100000" sheet="1" objects="1" scenarios="1"/>
  <conditionalFormatting sqref="C8:D115">
    <cfRule type="containsText" dxfId="5" priority="1" operator="containsText" text="Sí">
      <formula>NOT(ISERROR(SEARCH("Sí",C8)))</formula>
    </cfRule>
    <cfRule type="containsText" dxfId="4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8934C7B7-26A8-4FD7-8936-9C46AE1085D3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FE2-A61B-4156-BD0E-7D35F9B0B4F1}">
  <dimension ref="A1:K117"/>
  <sheetViews>
    <sheetView topLeftCell="A111" workbookViewId="0">
      <selection activeCell="D91" sqref="D91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x14ac:dyDescent="0.25">
      <c r="A8" s="7" t="s">
        <v>97</v>
      </c>
      <c r="B8" s="18" t="s">
        <v>98</v>
      </c>
      <c r="C8" s="19" t="s">
        <v>7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99</v>
      </c>
      <c r="C10" s="13" t="s">
        <v>6</v>
      </c>
      <c r="D10" s="11" t="s">
        <v>6</v>
      </c>
    </row>
    <row r="11" spans="1:11" ht="45" x14ac:dyDescent="0.25">
      <c r="A11" s="8" t="s">
        <v>14</v>
      </c>
      <c r="B11" s="6" t="s">
        <v>15</v>
      </c>
      <c r="C11" s="13" t="s">
        <v>6</v>
      </c>
      <c r="D11" s="11" t="s">
        <v>7</v>
      </c>
    </row>
    <row r="12" spans="1:11" x14ac:dyDescent="0.25">
      <c r="A12" s="8" t="s">
        <v>14</v>
      </c>
      <c r="B12" s="6" t="s">
        <v>100</v>
      </c>
      <c r="C12" s="13" t="s">
        <v>6</v>
      </c>
      <c r="D12" s="11" t="s">
        <v>6</v>
      </c>
    </row>
    <row r="13" spans="1:11" x14ac:dyDescent="0.25">
      <c r="A13" s="8" t="s">
        <v>17</v>
      </c>
      <c r="B13" s="6" t="s">
        <v>26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101</v>
      </c>
      <c r="C14" s="13" t="s">
        <v>6</v>
      </c>
      <c r="D14" s="11" t="s">
        <v>6</v>
      </c>
    </row>
    <row r="15" spans="1:11" ht="45" x14ac:dyDescent="0.25">
      <c r="A15" s="8" t="s">
        <v>21</v>
      </c>
      <c r="B15" s="6" t="s">
        <v>102</v>
      </c>
      <c r="C15" s="13" t="s">
        <v>7</v>
      </c>
      <c r="D15" s="11" t="s">
        <v>7</v>
      </c>
    </row>
    <row r="16" spans="1:11" ht="30" x14ac:dyDescent="0.25">
      <c r="A16" s="8" t="s">
        <v>21</v>
      </c>
      <c r="B16" s="6" t="s">
        <v>103</v>
      </c>
      <c r="C16" s="13" t="s">
        <v>6</v>
      </c>
      <c r="D16" s="11" t="s">
        <v>6</v>
      </c>
    </row>
    <row r="17" spans="1:4" ht="30" x14ac:dyDescent="0.25">
      <c r="A17" s="8" t="s">
        <v>21</v>
      </c>
      <c r="B17" s="6" t="s">
        <v>104</v>
      </c>
      <c r="C17" s="13" t="s">
        <v>6</v>
      </c>
      <c r="D17" s="11" t="s">
        <v>6</v>
      </c>
    </row>
    <row r="18" spans="1:4" ht="45" x14ac:dyDescent="0.25">
      <c r="A18" s="8" t="s">
        <v>21</v>
      </c>
      <c r="B18" s="6" t="s">
        <v>15</v>
      </c>
      <c r="C18" s="13" t="s">
        <v>6</v>
      </c>
      <c r="D18" s="11" t="s">
        <v>7</v>
      </c>
    </row>
    <row r="19" spans="1:4" ht="30" x14ac:dyDescent="0.25">
      <c r="A19" s="8" t="s">
        <v>21</v>
      </c>
      <c r="B19" s="6" t="s">
        <v>105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106</v>
      </c>
      <c r="C20" s="13" t="s">
        <v>6</v>
      </c>
      <c r="D20" s="11" t="s">
        <v>6</v>
      </c>
    </row>
    <row r="21" spans="1:4" ht="45" x14ac:dyDescent="0.25">
      <c r="A21" s="8" t="s">
        <v>70</v>
      </c>
      <c r="B21" s="21" t="s">
        <v>71</v>
      </c>
      <c r="C21" s="13" t="s">
        <v>7</v>
      </c>
      <c r="D21" s="11" t="s">
        <v>7</v>
      </c>
    </row>
    <row r="22" spans="1:4" ht="30" x14ac:dyDescent="0.25">
      <c r="A22" s="8" t="s">
        <v>70</v>
      </c>
      <c r="B22" s="6" t="s">
        <v>107</v>
      </c>
      <c r="C22" s="13" t="s">
        <v>7</v>
      </c>
      <c r="D22" s="11" t="s">
        <v>7</v>
      </c>
    </row>
    <row r="23" spans="1:4" ht="45" x14ac:dyDescent="0.25">
      <c r="A23" s="8" t="s">
        <v>32</v>
      </c>
      <c r="B23" s="6" t="s">
        <v>71</v>
      </c>
      <c r="C23" s="13" t="s">
        <v>7</v>
      </c>
      <c r="D23" s="11" t="s">
        <v>7</v>
      </c>
    </row>
    <row r="24" spans="1:4" ht="30" x14ac:dyDescent="0.25">
      <c r="A24" s="8" t="s">
        <v>32</v>
      </c>
      <c r="B24" s="6" t="s">
        <v>108</v>
      </c>
      <c r="C24" s="13" t="s">
        <v>7</v>
      </c>
      <c r="D24" s="11" t="s">
        <v>7</v>
      </c>
    </row>
    <row r="25" spans="1:4" ht="30" x14ac:dyDescent="0.25">
      <c r="A25" s="8" t="s">
        <v>32</v>
      </c>
      <c r="B25" s="6" t="s">
        <v>103</v>
      </c>
      <c r="C25" s="13" t="s">
        <v>7</v>
      </c>
      <c r="D25" s="11" t="s">
        <v>7</v>
      </c>
    </row>
    <row r="26" spans="1:4" ht="30" x14ac:dyDescent="0.25">
      <c r="A26" s="8" t="s">
        <v>32</v>
      </c>
      <c r="B26" s="6" t="s">
        <v>28</v>
      </c>
      <c r="C26" s="13" t="s">
        <v>7</v>
      </c>
      <c r="D26" s="11" t="s">
        <v>7</v>
      </c>
    </row>
    <row r="27" spans="1:4" ht="30" x14ac:dyDescent="0.25">
      <c r="A27" s="8" t="s">
        <v>32</v>
      </c>
      <c r="B27" s="6" t="s">
        <v>69</v>
      </c>
      <c r="C27" s="13" t="s">
        <v>7</v>
      </c>
      <c r="D27" s="11" t="s">
        <v>7</v>
      </c>
    </row>
    <row r="28" spans="1:4" ht="45" x14ac:dyDescent="0.25">
      <c r="A28" s="22" t="s">
        <v>32</v>
      </c>
      <c r="B28" s="21" t="s">
        <v>102</v>
      </c>
      <c r="C28" s="13" t="s">
        <v>7</v>
      </c>
      <c r="D28" s="11" t="s">
        <v>7</v>
      </c>
    </row>
    <row r="29" spans="1:4" ht="30" x14ac:dyDescent="0.25">
      <c r="A29" s="8" t="s">
        <v>34</v>
      </c>
      <c r="B29" s="6" t="s">
        <v>25</v>
      </c>
      <c r="C29" s="13" t="s">
        <v>7</v>
      </c>
      <c r="D29" s="11" t="s">
        <v>7</v>
      </c>
    </row>
    <row r="30" spans="1:4" ht="30" x14ac:dyDescent="0.25">
      <c r="A30" s="8" t="s">
        <v>34</v>
      </c>
      <c r="B30" s="6" t="s">
        <v>26</v>
      </c>
      <c r="C30" s="13" t="s">
        <v>7</v>
      </c>
      <c r="D30" s="11" t="s">
        <v>7</v>
      </c>
    </row>
    <row r="31" spans="1:4" ht="30" x14ac:dyDescent="0.25">
      <c r="A31" s="8" t="s">
        <v>34</v>
      </c>
      <c r="B31" s="6" t="s">
        <v>27</v>
      </c>
      <c r="C31" s="13" t="s">
        <v>7</v>
      </c>
      <c r="D31" s="11" t="s">
        <v>7</v>
      </c>
    </row>
    <row r="32" spans="1:4" ht="45" x14ac:dyDescent="0.25">
      <c r="A32" s="8" t="s">
        <v>34</v>
      </c>
      <c r="B32" s="6" t="s">
        <v>71</v>
      </c>
      <c r="C32" s="13" t="s">
        <v>7</v>
      </c>
      <c r="D32" s="11" t="s">
        <v>7</v>
      </c>
    </row>
    <row r="33" spans="1:4" ht="30" x14ac:dyDescent="0.25">
      <c r="A33" s="8" t="s">
        <v>34</v>
      </c>
      <c r="B33" s="6" t="s">
        <v>103</v>
      </c>
      <c r="C33" s="13" t="s">
        <v>7</v>
      </c>
      <c r="D33" s="11" t="s">
        <v>7</v>
      </c>
    </row>
    <row r="34" spans="1:4" ht="30" x14ac:dyDescent="0.25">
      <c r="A34" s="8" t="s">
        <v>34</v>
      </c>
      <c r="B34" s="6" t="s">
        <v>23</v>
      </c>
      <c r="C34" s="13" t="s">
        <v>7</v>
      </c>
      <c r="D34" s="11" t="s">
        <v>7</v>
      </c>
    </row>
    <row r="35" spans="1:4" ht="45" x14ac:dyDescent="0.25">
      <c r="A35" s="8" t="s">
        <v>34</v>
      </c>
      <c r="B35" s="6" t="s">
        <v>15</v>
      </c>
      <c r="C35" s="13" t="s">
        <v>7</v>
      </c>
      <c r="D35" s="11" t="s">
        <v>7</v>
      </c>
    </row>
    <row r="36" spans="1:4" ht="30" x14ac:dyDescent="0.25">
      <c r="A36" s="8" t="s">
        <v>37</v>
      </c>
      <c r="B36" s="6" t="s">
        <v>109</v>
      </c>
      <c r="C36" s="13" t="s">
        <v>6</v>
      </c>
      <c r="D36" s="11" t="s">
        <v>7</v>
      </c>
    </row>
    <row r="37" spans="1:4" x14ac:dyDescent="0.25">
      <c r="A37" s="8" t="s">
        <v>37</v>
      </c>
      <c r="B37" s="6" t="s">
        <v>110</v>
      </c>
      <c r="C37" s="13" t="s">
        <v>6</v>
      </c>
      <c r="D37" s="11" t="s">
        <v>6</v>
      </c>
    </row>
    <row r="38" spans="1:4" x14ac:dyDescent="0.25">
      <c r="A38" s="8" t="s">
        <v>37</v>
      </c>
      <c r="B38" s="6" t="s">
        <v>115</v>
      </c>
      <c r="C38" s="13" t="s">
        <v>6</v>
      </c>
      <c r="D38" s="11" t="s">
        <v>6</v>
      </c>
    </row>
    <row r="39" spans="1:4" ht="30" x14ac:dyDescent="0.25">
      <c r="A39" s="8" t="s">
        <v>39</v>
      </c>
      <c r="B39" s="6" t="s">
        <v>111</v>
      </c>
      <c r="C39" s="13" t="s">
        <v>6</v>
      </c>
      <c r="D39" s="11" t="s">
        <v>7</v>
      </c>
    </row>
    <row r="40" spans="1:4" ht="30" x14ac:dyDescent="0.25">
      <c r="A40" s="8" t="s">
        <v>39</v>
      </c>
      <c r="B40" s="6" t="s">
        <v>105</v>
      </c>
      <c r="C40" s="13" t="s">
        <v>6</v>
      </c>
      <c r="D40" s="11" t="s">
        <v>6</v>
      </c>
    </row>
    <row r="41" spans="1:4" ht="30" x14ac:dyDescent="0.25">
      <c r="A41" s="8" t="s">
        <v>39</v>
      </c>
      <c r="B41" s="6" t="s">
        <v>112</v>
      </c>
      <c r="C41" s="13" t="s">
        <v>6</v>
      </c>
      <c r="D41" s="11" t="s">
        <v>6</v>
      </c>
    </row>
    <row r="42" spans="1:4" ht="30" x14ac:dyDescent="0.25">
      <c r="A42" s="8" t="s">
        <v>39</v>
      </c>
      <c r="B42" s="6" t="s">
        <v>41</v>
      </c>
      <c r="C42" s="13" t="s">
        <v>6</v>
      </c>
      <c r="D42" s="11" t="s">
        <v>6</v>
      </c>
    </row>
    <row r="43" spans="1:4" ht="30" x14ac:dyDescent="0.25">
      <c r="A43" s="8" t="s">
        <v>39</v>
      </c>
      <c r="B43" s="6" t="s">
        <v>42</v>
      </c>
      <c r="C43" s="13" t="s">
        <v>6</v>
      </c>
      <c r="D43" s="11" t="s">
        <v>6</v>
      </c>
    </row>
    <row r="44" spans="1:4" ht="30" x14ac:dyDescent="0.25">
      <c r="A44" s="8" t="s">
        <v>39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39</v>
      </c>
      <c r="B45" s="6" t="s">
        <v>44</v>
      </c>
      <c r="C45" s="13" t="s">
        <v>6</v>
      </c>
      <c r="D45" s="11" t="s">
        <v>6</v>
      </c>
    </row>
    <row r="46" spans="1:4" ht="30" x14ac:dyDescent="0.25">
      <c r="A46" s="8" t="s">
        <v>39</v>
      </c>
      <c r="B46" s="6" t="s">
        <v>45</v>
      </c>
      <c r="C46" s="13" t="s">
        <v>6</v>
      </c>
      <c r="D46" s="11" t="s">
        <v>6</v>
      </c>
    </row>
    <row r="47" spans="1:4" ht="30" x14ac:dyDescent="0.25">
      <c r="A47" s="8" t="s">
        <v>39</v>
      </c>
      <c r="B47" s="6" t="s">
        <v>46</v>
      </c>
      <c r="C47" s="13" t="s">
        <v>6</v>
      </c>
      <c r="D47" s="11" t="s">
        <v>6</v>
      </c>
    </row>
    <row r="48" spans="1:4" ht="30" x14ac:dyDescent="0.25">
      <c r="A48" s="8" t="s">
        <v>39</v>
      </c>
      <c r="B48" s="6" t="s">
        <v>113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73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106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114</v>
      </c>
      <c r="C51" s="13" t="s">
        <v>6</v>
      </c>
      <c r="D51" s="11" t="s">
        <v>6</v>
      </c>
    </row>
    <row r="52" spans="1:4" ht="45" x14ac:dyDescent="0.25">
      <c r="A52" s="8" t="s">
        <v>74</v>
      </c>
      <c r="B52" s="6" t="s">
        <v>71</v>
      </c>
      <c r="C52" s="13" t="s">
        <v>7</v>
      </c>
      <c r="D52" s="11" t="s">
        <v>7</v>
      </c>
    </row>
    <row r="53" spans="1:4" ht="30" x14ac:dyDescent="0.25">
      <c r="A53" s="8" t="s">
        <v>74</v>
      </c>
      <c r="B53" s="6" t="s">
        <v>107</v>
      </c>
      <c r="C53" s="13" t="s">
        <v>7</v>
      </c>
      <c r="D53" s="11" t="s">
        <v>7</v>
      </c>
    </row>
    <row r="54" spans="1:4" ht="45" x14ac:dyDescent="0.25">
      <c r="A54" s="8" t="s">
        <v>49</v>
      </c>
      <c r="B54" s="6" t="s">
        <v>71</v>
      </c>
      <c r="C54" s="13" t="s">
        <v>7</v>
      </c>
      <c r="D54" s="11" t="s">
        <v>7</v>
      </c>
    </row>
    <row r="55" spans="1:4" ht="30" x14ac:dyDescent="0.25">
      <c r="A55" s="8" t="s">
        <v>49</v>
      </c>
      <c r="B55" s="6" t="s">
        <v>113</v>
      </c>
      <c r="C55" s="13" t="s">
        <v>7</v>
      </c>
      <c r="D55" s="11" t="s">
        <v>7</v>
      </c>
    </row>
    <row r="56" spans="1:4" ht="30" x14ac:dyDescent="0.25">
      <c r="A56" s="8" t="s">
        <v>49</v>
      </c>
      <c r="B56" s="6" t="s">
        <v>73</v>
      </c>
      <c r="C56" s="13" t="s">
        <v>7</v>
      </c>
      <c r="D56" s="11" t="s">
        <v>7</v>
      </c>
    </row>
    <row r="57" spans="1:4" ht="30" x14ac:dyDescent="0.25">
      <c r="A57" s="8" t="s">
        <v>49</v>
      </c>
      <c r="B57" s="6" t="s">
        <v>116</v>
      </c>
      <c r="C57" s="13" t="s">
        <v>7</v>
      </c>
      <c r="D57" s="11" t="s">
        <v>7</v>
      </c>
    </row>
    <row r="58" spans="1:4" ht="30" x14ac:dyDescent="0.25">
      <c r="A58" s="8" t="s">
        <v>49</v>
      </c>
      <c r="B58" s="6" t="s">
        <v>117</v>
      </c>
      <c r="C58" s="13" t="s">
        <v>7</v>
      </c>
      <c r="D58" s="11" t="s">
        <v>7</v>
      </c>
    </row>
    <row r="59" spans="1:4" ht="30" x14ac:dyDescent="0.25">
      <c r="A59" s="8" t="s">
        <v>49</v>
      </c>
      <c r="B59" s="6" t="s">
        <v>68</v>
      </c>
      <c r="C59" s="13" t="s">
        <v>7</v>
      </c>
      <c r="D59" s="11" t="s">
        <v>7</v>
      </c>
    </row>
    <row r="60" spans="1:4" ht="45" x14ac:dyDescent="0.25">
      <c r="A60" s="8" t="s">
        <v>47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47</v>
      </c>
      <c r="B61" s="6" t="s">
        <v>25</v>
      </c>
      <c r="C61" s="13" t="s">
        <v>7</v>
      </c>
      <c r="D61" s="11" t="s">
        <v>7</v>
      </c>
    </row>
    <row r="62" spans="1:4" ht="45" x14ac:dyDescent="0.25">
      <c r="A62" s="8" t="s">
        <v>47</v>
      </c>
      <c r="B62" s="6" t="s">
        <v>15</v>
      </c>
      <c r="C62" s="13" t="s">
        <v>7</v>
      </c>
      <c r="D62" s="11" t="s">
        <v>7</v>
      </c>
    </row>
    <row r="63" spans="1:4" ht="30" x14ac:dyDescent="0.25">
      <c r="A63" s="8" t="s">
        <v>47</v>
      </c>
      <c r="B63" s="6" t="s">
        <v>118</v>
      </c>
      <c r="C63" s="13" t="s">
        <v>7</v>
      </c>
      <c r="D63" s="11" t="s">
        <v>7</v>
      </c>
    </row>
    <row r="64" spans="1:4" ht="30" x14ac:dyDescent="0.25">
      <c r="A64" s="8" t="s">
        <v>47</v>
      </c>
      <c r="B64" s="6" t="s">
        <v>103</v>
      </c>
      <c r="C64" s="13" t="s">
        <v>7</v>
      </c>
      <c r="D64" s="11" t="s">
        <v>7</v>
      </c>
    </row>
    <row r="65" spans="1:4" ht="30" x14ac:dyDescent="0.25">
      <c r="A65" s="8" t="s">
        <v>52</v>
      </c>
      <c r="B65" s="6" t="s">
        <v>53</v>
      </c>
      <c r="C65" s="13" t="s">
        <v>6</v>
      </c>
      <c r="D65" s="11" t="s">
        <v>6</v>
      </c>
    </row>
    <row r="66" spans="1:4" ht="30" x14ac:dyDescent="0.25">
      <c r="A66" s="8" t="s">
        <v>52</v>
      </c>
      <c r="B66" s="6" t="s">
        <v>26</v>
      </c>
      <c r="C66" s="13" t="s">
        <v>6</v>
      </c>
      <c r="D66" s="11" t="s">
        <v>6</v>
      </c>
    </row>
    <row r="67" spans="1:4" ht="30" x14ac:dyDescent="0.25">
      <c r="A67" s="8" t="s">
        <v>54</v>
      </c>
      <c r="B67" s="6" t="s">
        <v>26</v>
      </c>
      <c r="C67" s="13" t="s">
        <v>6</v>
      </c>
      <c r="D67" s="11" t="s">
        <v>6</v>
      </c>
    </row>
    <row r="68" spans="1:4" ht="45" x14ac:dyDescent="0.25">
      <c r="A68" s="8" t="s">
        <v>54</v>
      </c>
      <c r="B68" s="6" t="s">
        <v>15</v>
      </c>
      <c r="C68" s="13" t="s">
        <v>6</v>
      </c>
      <c r="D68" s="11" t="s">
        <v>7</v>
      </c>
    </row>
    <row r="69" spans="1:4" ht="30" x14ac:dyDescent="0.25">
      <c r="A69" s="8" t="s">
        <v>54</v>
      </c>
      <c r="B69" s="6" t="s">
        <v>25</v>
      </c>
      <c r="C69" s="13" t="s">
        <v>6</v>
      </c>
      <c r="D69" s="11" t="s">
        <v>6</v>
      </c>
    </row>
    <row r="70" spans="1:4" ht="30" x14ac:dyDescent="0.25">
      <c r="A70" s="8" t="s">
        <v>54</v>
      </c>
      <c r="B70" s="6" t="s">
        <v>103</v>
      </c>
      <c r="C70" s="13" t="s">
        <v>6</v>
      </c>
      <c r="D70" s="11" t="s">
        <v>6</v>
      </c>
    </row>
    <row r="71" spans="1:4" ht="30" x14ac:dyDescent="0.25">
      <c r="A71" s="8" t="s">
        <v>54</v>
      </c>
      <c r="B71" s="6" t="s">
        <v>56</v>
      </c>
      <c r="C71" s="13" t="s">
        <v>6</v>
      </c>
      <c r="D71" s="11" t="s">
        <v>6</v>
      </c>
    </row>
    <row r="72" spans="1:4" ht="30" x14ac:dyDescent="0.25">
      <c r="A72" s="8" t="s">
        <v>54</v>
      </c>
      <c r="B72" s="6" t="s">
        <v>106</v>
      </c>
      <c r="C72" s="13" t="s">
        <v>6</v>
      </c>
      <c r="D72" s="11" t="s">
        <v>7</v>
      </c>
    </row>
    <row r="73" spans="1:4" ht="30" x14ac:dyDescent="0.25">
      <c r="A73" s="8" t="s">
        <v>54</v>
      </c>
      <c r="B73" s="6" t="s">
        <v>119</v>
      </c>
      <c r="C73" s="13" t="s">
        <v>7</v>
      </c>
      <c r="D73" s="11" t="s">
        <v>7</v>
      </c>
    </row>
    <row r="74" spans="1:4" ht="30" x14ac:dyDescent="0.25">
      <c r="A74" s="8" t="s">
        <v>54</v>
      </c>
      <c r="B74" s="6" t="s">
        <v>105</v>
      </c>
      <c r="C74" s="13" t="s">
        <v>6</v>
      </c>
      <c r="D74" s="11" t="s">
        <v>7</v>
      </c>
    </row>
    <row r="75" spans="1:4" ht="30" x14ac:dyDescent="0.25">
      <c r="A75" s="8" t="s">
        <v>54</v>
      </c>
      <c r="B75" s="6" t="s">
        <v>104</v>
      </c>
      <c r="C75" s="13" t="s">
        <v>6</v>
      </c>
      <c r="D75" s="11" t="s">
        <v>7</v>
      </c>
    </row>
    <row r="76" spans="1:4" ht="45" x14ac:dyDescent="0.25">
      <c r="A76" s="8" t="s">
        <v>78</v>
      </c>
      <c r="B76" s="6" t="s">
        <v>71</v>
      </c>
      <c r="C76" s="13" t="s">
        <v>7</v>
      </c>
      <c r="D76" s="11" t="s">
        <v>7</v>
      </c>
    </row>
    <row r="77" spans="1:4" ht="30" x14ac:dyDescent="0.25">
      <c r="A77" s="8" t="s">
        <v>57</v>
      </c>
      <c r="B77" s="6" t="s">
        <v>59</v>
      </c>
      <c r="C77" s="13" t="s">
        <v>7</v>
      </c>
      <c r="D77" s="11" t="s">
        <v>7</v>
      </c>
    </row>
    <row r="78" spans="1:4" ht="30" x14ac:dyDescent="0.25">
      <c r="A78" s="8" t="s">
        <v>57</v>
      </c>
      <c r="B78" s="6" t="s">
        <v>79</v>
      </c>
      <c r="C78" s="13" t="s">
        <v>7</v>
      </c>
      <c r="D78" s="11" t="s">
        <v>7</v>
      </c>
    </row>
    <row r="79" spans="1:4" ht="30" x14ac:dyDescent="0.25">
      <c r="A79" s="8" t="s">
        <v>57</v>
      </c>
      <c r="B79" s="6" t="s">
        <v>26</v>
      </c>
      <c r="C79" s="13" t="s">
        <v>7</v>
      </c>
      <c r="D79" s="11" t="s">
        <v>7</v>
      </c>
    </row>
    <row r="80" spans="1:4" ht="30" x14ac:dyDescent="0.25">
      <c r="A80" s="8" t="s">
        <v>57</v>
      </c>
      <c r="B80" s="6" t="s">
        <v>68</v>
      </c>
      <c r="C80" s="13" t="s">
        <v>7</v>
      </c>
      <c r="D80" s="11" t="s">
        <v>7</v>
      </c>
    </row>
    <row r="81" spans="1:4" ht="30" x14ac:dyDescent="0.25">
      <c r="A81" s="8" t="s">
        <v>57</v>
      </c>
      <c r="B81" s="6" t="s">
        <v>69</v>
      </c>
      <c r="C81" s="13" t="s">
        <v>7</v>
      </c>
      <c r="D81" s="11" t="s">
        <v>7</v>
      </c>
    </row>
    <row r="82" spans="1:4" ht="45" x14ac:dyDescent="0.25">
      <c r="A82" s="8" t="s">
        <v>57</v>
      </c>
      <c r="B82" s="6" t="s">
        <v>71</v>
      </c>
      <c r="C82" s="13" t="s">
        <v>7</v>
      </c>
      <c r="D82" s="11" t="s">
        <v>7</v>
      </c>
    </row>
    <row r="83" spans="1:4" ht="30" x14ac:dyDescent="0.25">
      <c r="A83" s="8" t="s">
        <v>57</v>
      </c>
      <c r="B83" s="6" t="s">
        <v>118</v>
      </c>
      <c r="C83" s="13" t="s">
        <v>7</v>
      </c>
      <c r="D83" s="11" t="s">
        <v>7</v>
      </c>
    </row>
    <row r="84" spans="1:4" ht="30" x14ac:dyDescent="0.25">
      <c r="A84" s="8" t="s">
        <v>57</v>
      </c>
      <c r="B84" s="6" t="s">
        <v>111</v>
      </c>
      <c r="C84" s="13" t="s">
        <v>7</v>
      </c>
      <c r="D84" s="11" t="s">
        <v>7</v>
      </c>
    </row>
    <row r="85" spans="1:4" ht="45" x14ac:dyDescent="0.25">
      <c r="A85" s="8" t="s">
        <v>60</v>
      </c>
      <c r="B85" s="6" t="s">
        <v>71</v>
      </c>
      <c r="C85" s="13" t="s">
        <v>7</v>
      </c>
      <c r="D85" s="11" t="s">
        <v>7</v>
      </c>
    </row>
    <row r="86" spans="1:4" ht="30" x14ac:dyDescent="0.25">
      <c r="A86" s="8" t="s">
        <v>60</v>
      </c>
      <c r="B86" s="6" t="s">
        <v>25</v>
      </c>
      <c r="C86" s="13" t="s">
        <v>7</v>
      </c>
      <c r="D86" s="11" t="s">
        <v>7</v>
      </c>
    </row>
    <row r="87" spans="1:4" ht="30" x14ac:dyDescent="0.25">
      <c r="A87" s="8" t="s">
        <v>60</v>
      </c>
      <c r="B87" s="6" t="s">
        <v>103</v>
      </c>
      <c r="C87" s="13" t="s">
        <v>7</v>
      </c>
      <c r="D87" s="11" t="s">
        <v>7</v>
      </c>
    </row>
    <row r="88" spans="1:4" ht="30" x14ac:dyDescent="0.25">
      <c r="A88" s="8" t="s">
        <v>60</v>
      </c>
      <c r="B88" s="6" t="s">
        <v>26</v>
      </c>
      <c r="C88" s="13" t="s">
        <v>7</v>
      </c>
      <c r="D88" s="11" t="s">
        <v>7</v>
      </c>
    </row>
    <row r="89" spans="1:4" ht="30" x14ac:dyDescent="0.25">
      <c r="A89" s="8" t="s">
        <v>60</v>
      </c>
      <c r="B89" s="6" t="s">
        <v>120</v>
      </c>
      <c r="C89" s="13" t="s">
        <v>7</v>
      </c>
      <c r="D89" s="11" t="s">
        <v>7</v>
      </c>
    </row>
    <row r="90" spans="1:4" ht="30" x14ac:dyDescent="0.25">
      <c r="A90" s="8" t="s">
        <v>60</v>
      </c>
      <c r="B90" s="6" t="s">
        <v>121</v>
      </c>
      <c r="C90" s="13" t="s">
        <v>7</v>
      </c>
      <c r="D90" s="11" t="s">
        <v>7</v>
      </c>
    </row>
    <row r="91" spans="1:4" x14ac:dyDescent="0.25">
      <c r="A91" s="8" t="s">
        <v>62</v>
      </c>
      <c r="B91" s="6" t="s">
        <v>80</v>
      </c>
      <c r="C91" s="13" t="s">
        <v>6</v>
      </c>
      <c r="D91" s="11" t="s">
        <v>6</v>
      </c>
    </row>
    <row r="92" spans="1:4" ht="60" x14ac:dyDescent="0.25">
      <c r="A92" s="8" t="s">
        <v>62</v>
      </c>
      <c r="B92" s="6" t="s">
        <v>81</v>
      </c>
      <c r="C92" s="13" t="s">
        <v>7</v>
      </c>
      <c r="D92" s="11" t="s">
        <v>7</v>
      </c>
    </row>
    <row r="93" spans="1:4" ht="45" x14ac:dyDescent="0.25">
      <c r="A93" s="8" t="s">
        <v>62</v>
      </c>
      <c r="B93" s="6" t="s">
        <v>82</v>
      </c>
      <c r="C93" s="13" t="s">
        <v>7</v>
      </c>
      <c r="D93" s="11" t="s">
        <v>7</v>
      </c>
    </row>
    <row r="94" spans="1:4" ht="45" x14ac:dyDescent="0.25">
      <c r="A94" s="8" t="s">
        <v>62</v>
      </c>
      <c r="B94" s="6" t="s">
        <v>83</v>
      </c>
      <c r="C94" s="13" t="s">
        <v>7</v>
      </c>
      <c r="D94" s="11" t="s">
        <v>7</v>
      </c>
    </row>
    <row r="95" spans="1:4" x14ac:dyDescent="0.25">
      <c r="A95" s="8" t="s">
        <v>62</v>
      </c>
      <c r="B95" s="6" t="s">
        <v>85</v>
      </c>
      <c r="C95" s="13" t="s">
        <v>7</v>
      </c>
      <c r="D95" s="11" t="s">
        <v>7</v>
      </c>
    </row>
    <row r="96" spans="1:4" x14ac:dyDescent="0.25">
      <c r="A96" s="8" t="s">
        <v>62</v>
      </c>
      <c r="B96" s="6" t="s">
        <v>86</v>
      </c>
      <c r="C96" s="13" t="s">
        <v>7</v>
      </c>
      <c r="D96" s="11" t="s">
        <v>7</v>
      </c>
    </row>
    <row r="97" spans="1:4" x14ac:dyDescent="0.25">
      <c r="A97" s="8" t="s">
        <v>62</v>
      </c>
      <c r="B97" s="6" t="s">
        <v>110</v>
      </c>
      <c r="C97" s="13" t="s">
        <v>7</v>
      </c>
      <c r="D97" s="11" t="s">
        <v>7</v>
      </c>
    </row>
    <row r="98" spans="1:4" ht="30" x14ac:dyDescent="0.25">
      <c r="A98" s="8" t="s">
        <v>62</v>
      </c>
      <c r="B98" s="6" t="s">
        <v>87</v>
      </c>
      <c r="C98" s="13" t="s">
        <v>7</v>
      </c>
      <c r="D98" s="11" t="s">
        <v>7</v>
      </c>
    </row>
    <row r="99" spans="1:4" x14ac:dyDescent="0.25">
      <c r="A99" s="8" t="s">
        <v>62</v>
      </c>
      <c r="B99" s="6" t="s">
        <v>88</v>
      </c>
      <c r="C99" s="13" t="s">
        <v>7</v>
      </c>
      <c r="D99" s="11" t="s">
        <v>7</v>
      </c>
    </row>
    <row r="100" spans="1:4" x14ac:dyDescent="0.25">
      <c r="A100" s="8" t="s">
        <v>62</v>
      </c>
      <c r="B100" s="6" t="s">
        <v>122</v>
      </c>
      <c r="C100" s="13" t="s">
        <v>7</v>
      </c>
      <c r="D100" s="11" t="s">
        <v>7</v>
      </c>
    </row>
    <row r="101" spans="1:4" x14ac:dyDescent="0.25">
      <c r="A101" s="8" t="s">
        <v>62</v>
      </c>
      <c r="B101" s="6" t="s">
        <v>123</v>
      </c>
      <c r="C101" s="13" t="s">
        <v>7</v>
      </c>
      <c r="D101" s="11" t="s">
        <v>7</v>
      </c>
    </row>
    <row r="102" spans="1:4" ht="30" x14ac:dyDescent="0.25">
      <c r="A102" s="8" t="s">
        <v>62</v>
      </c>
      <c r="B102" s="6" t="s">
        <v>124</v>
      </c>
      <c r="C102" s="13" t="s">
        <v>7</v>
      </c>
      <c r="D102" s="11" t="s">
        <v>7</v>
      </c>
    </row>
    <row r="103" spans="1:4" x14ac:dyDescent="0.25">
      <c r="A103" s="8" t="s">
        <v>90</v>
      </c>
      <c r="B103" s="6" t="s">
        <v>92</v>
      </c>
      <c r="C103" s="13" t="s">
        <v>7</v>
      </c>
      <c r="D103" s="11" t="s">
        <v>7</v>
      </c>
    </row>
    <row r="104" spans="1:4" x14ac:dyDescent="0.25">
      <c r="A104" s="8" t="s">
        <v>90</v>
      </c>
      <c r="B104" s="6" t="s">
        <v>125</v>
      </c>
      <c r="C104" s="13" t="s">
        <v>7</v>
      </c>
      <c r="D104" s="11" t="s">
        <v>7</v>
      </c>
    </row>
    <row r="105" spans="1:4" x14ac:dyDescent="0.25">
      <c r="A105" s="8" t="s">
        <v>90</v>
      </c>
      <c r="B105" s="6" t="s">
        <v>115</v>
      </c>
      <c r="C105" s="13" t="s">
        <v>7</v>
      </c>
      <c r="D105" s="11" t="s">
        <v>7</v>
      </c>
    </row>
    <row r="106" spans="1:4" ht="45" x14ac:dyDescent="0.25">
      <c r="A106" s="8" t="s">
        <v>126</v>
      </c>
      <c r="B106" s="6" t="s">
        <v>71</v>
      </c>
      <c r="C106" s="13" t="s">
        <v>7</v>
      </c>
      <c r="D106" s="11" t="s">
        <v>7</v>
      </c>
    </row>
    <row r="107" spans="1:4" ht="30" x14ac:dyDescent="0.25">
      <c r="A107" s="8" t="s">
        <v>126</v>
      </c>
      <c r="B107" s="6" t="s">
        <v>125</v>
      </c>
      <c r="C107" s="13" t="s">
        <v>7</v>
      </c>
      <c r="D107" s="11" t="s">
        <v>7</v>
      </c>
    </row>
    <row r="108" spans="1:4" ht="30" x14ac:dyDescent="0.25">
      <c r="A108" s="8" t="s">
        <v>14</v>
      </c>
      <c r="B108" s="6" t="s">
        <v>127</v>
      </c>
      <c r="C108" s="13" t="s">
        <v>7</v>
      </c>
      <c r="D108" s="11" t="s">
        <v>7</v>
      </c>
    </row>
    <row r="109" spans="1:4" ht="60" x14ac:dyDescent="0.25">
      <c r="A109" s="8" t="s">
        <v>128</v>
      </c>
      <c r="B109" s="6" t="s">
        <v>81</v>
      </c>
      <c r="C109" s="13" t="s">
        <v>7</v>
      </c>
      <c r="D109" s="11" t="s">
        <v>7</v>
      </c>
    </row>
    <row r="110" spans="1:4" ht="30" x14ac:dyDescent="0.25">
      <c r="A110" s="8" t="s">
        <v>128</v>
      </c>
      <c r="B110" s="6" t="s">
        <v>129</v>
      </c>
      <c r="C110" s="13" t="s">
        <v>7</v>
      </c>
      <c r="D110" s="11" t="s">
        <v>7</v>
      </c>
    </row>
    <row r="111" spans="1:4" x14ac:dyDescent="0.25">
      <c r="A111" s="8" t="s">
        <v>128</v>
      </c>
      <c r="B111" s="6" t="s">
        <v>110</v>
      </c>
      <c r="C111" s="13" t="s">
        <v>7</v>
      </c>
      <c r="D111" s="11" t="s">
        <v>7</v>
      </c>
    </row>
    <row r="112" spans="1:4" x14ac:dyDescent="0.25">
      <c r="A112" s="8" t="s">
        <v>128</v>
      </c>
      <c r="B112" s="6" t="s">
        <v>122</v>
      </c>
      <c r="C112" s="13" t="s">
        <v>7</v>
      </c>
      <c r="D112" s="11" t="s">
        <v>7</v>
      </c>
    </row>
    <row r="113" spans="1:7" ht="30" x14ac:dyDescent="0.25">
      <c r="A113" s="8" t="s">
        <v>130</v>
      </c>
      <c r="B113" s="6" t="s">
        <v>92</v>
      </c>
      <c r="C113" s="13" t="s">
        <v>7</v>
      </c>
      <c r="D113" s="11" t="s">
        <v>7</v>
      </c>
    </row>
    <row r="114" spans="1:7" ht="30" x14ac:dyDescent="0.25">
      <c r="A114" s="8" t="s">
        <v>130</v>
      </c>
      <c r="B114" s="6" t="s">
        <v>125</v>
      </c>
      <c r="C114" s="13" t="s">
        <v>7</v>
      </c>
      <c r="D114" s="11" t="s">
        <v>7</v>
      </c>
    </row>
    <row r="115" spans="1:7" ht="45" x14ac:dyDescent="0.25">
      <c r="A115" s="8" t="s">
        <v>131</v>
      </c>
      <c r="B115" s="6" t="s">
        <v>115</v>
      </c>
      <c r="C115" s="13" t="s">
        <v>7</v>
      </c>
      <c r="D115" s="11" t="s">
        <v>7</v>
      </c>
      <c r="F115" t="s">
        <v>93</v>
      </c>
      <c r="G115">
        <v>111</v>
      </c>
    </row>
    <row r="116" spans="1:7" ht="45" x14ac:dyDescent="0.25">
      <c r="A116" s="8" t="s">
        <v>131</v>
      </c>
      <c r="B116" s="6" t="s">
        <v>71</v>
      </c>
      <c r="C116" s="13" t="s">
        <v>7</v>
      </c>
      <c r="D116" s="11" t="s">
        <v>7</v>
      </c>
      <c r="F116" t="s">
        <v>94</v>
      </c>
      <c r="G116">
        <f>COUNTIF(D8:D117,"Sí")</f>
        <v>31</v>
      </c>
    </row>
    <row r="117" spans="1:7" ht="45.75" thickBot="1" x14ac:dyDescent="0.3">
      <c r="A117" s="9" t="s">
        <v>131</v>
      </c>
      <c r="B117" s="10" t="s">
        <v>125</v>
      </c>
      <c r="C117" s="24" t="s">
        <v>7</v>
      </c>
      <c r="D117" s="12" t="s">
        <v>7</v>
      </c>
      <c r="F117" t="s">
        <v>95</v>
      </c>
      <c r="G117" s="23">
        <f>G116/G115*10</f>
        <v>2.7927927927927927</v>
      </c>
    </row>
  </sheetData>
  <sheetProtection algorithmName="SHA-512" hashValue="45ieCnDHa2nSIPPFc7dt/8mGgpvohEtj9vWg7283ORzmAu43j3by8V9A4sTR35frSQnEEbsajr9VnEDKk1M7xA==" saltValue="aC95E047mXjusZ2ZBvcc9A==" spinCount="100000" sheet="1" objects="1" scenarios="1"/>
  <conditionalFormatting sqref="C8:D117">
    <cfRule type="containsText" dxfId="3" priority="1" operator="containsText" text="Sí">
      <formula>NOT(ISERROR(SEARCH("Sí",C8)))</formula>
    </cfRule>
    <cfRule type="containsText" dxfId="2" priority="2" operator="containsText" text="No">
      <formula>NOT(ISERROR(SEARCH("No",C8)))</formula>
    </cfRule>
  </conditionalFormatting>
  <dataValidations count="1">
    <dataValidation type="list" allowBlank="1" showInputMessage="1" showErrorMessage="1" sqref="C8:D117" xr:uid="{1AC06BA3-3C78-4DE6-B2E3-980593F6B27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BF99-E757-4852-8994-61562255AD08}">
  <dimension ref="A1:L36"/>
  <sheetViews>
    <sheetView tabSelected="1" workbookViewId="0">
      <selection activeCell="D1" sqref="D1:D104857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135</v>
      </c>
      <c r="B8" s="18" t="s">
        <v>136</v>
      </c>
      <c r="C8" s="19" t="s">
        <v>7</v>
      </c>
      <c r="D8" s="20" t="s">
        <v>7</v>
      </c>
      <c r="K8" s="1" t="s">
        <v>7</v>
      </c>
    </row>
    <row r="9" spans="1:11" ht="30" x14ac:dyDescent="0.25">
      <c r="A9" s="8" t="s">
        <v>137</v>
      </c>
      <c r="B9" s="6" t="s">
        <v>138</v>
      </c>
      <c r="C9" s="13" t="s">
        <v>7</v>
      </c>
      <c r="D9" s="11" t="s">
        <v>7</v>
      </c>
    </row>
    <row r="10" spans="1:11" ht="30" x14ac:dyDescent="0.25">
      <c r="A10" s="8" t="s">
        <v>137</v>
      </c>
      <c r="B10" s="6" t="s">
        <v>104</v>
      </c>
      <c r="C10" s="13" t="s">
        <v>7</v>
      </c>
      <c r="D10" s="11" t="s">
        <v>7</v>
      </c>
    </row>
    <row r="11" spans="1:11" ht="30" x14ac:dyDescent="0.25">
      <c r="A11" s="8" t="s">
        <v>137</v>
      </c>
      <c r="B11" s="6" t="s">
        <v>139</v>
      </c>
      <c r="C11" s="13" t="s">
        <v>7</v>
      </c>
      <c r="D11" s="11" t="s">
        <v>7</v>
      </c>
    </row>
    <row r="12" spans="1:11" ht="30" x14ac:dyDescent="0.25">
      <c r="A12" s="8" t="s">
        <v>137</v>
      </c>
      <c r="B12" s="26" t="s">
        <v>142</v>
      </c>
      <c r="C12" s="13" t="s">
        <v>7</v>
      </c>
      <c r="D12" s="11" t="s">
        <v>7</v>
      </c>
    </row>
    <row r="13" spans="1:11" ht="30" x14ac:dyDescent="0.25">
      <c r="A13" s="8" t="s">
        <v>140</v>
      </c>
      <c r="B13" s="6" t="s">
        <v>139</v>
      </c>
      <c r="C13" s="13" t="s">
        <v>7</v>
      </c>
      <c r="D13" s="11" t="s">
        <v>7</v>
      </c>
    </row>
    <row r="14" spans="1:11" ht="30" x14ac:dyDescent="0.25">
      <c r="A14" s="8" t="s">
        <v>140</v>
      </c>
      <c r="B14" s="6" t="s">
        <v>141</v>
      </c>
      <c r="C14" s="13" t="s">
        <v>7</v>
      </c>
      <c r="D14" s="11" t="s">
        <v>7</v>
      </c>
    </row>
    <row r="15" spans="1:11" ht="30" x14ac:dyDescent="0.25">
      <c r="A15" s="8" t="s">
        <v>140</v>
      </c>
      <c r="B15" s="6" t="s">
        <v>136</v>
      </c>
      <c r="C15" s="13" t="s">
        <v>7</v>
      </c>
      <c r="D15" s="11" t="s">
        <v>7</v>
      </c>
    </row>
    <row r="16" spans="1:11" ht="30" x14ac:dyDescent="0.25">
      <c r="A16" s="8" t="s">
        <v>140</v>
      </c>
      <c r="B16" s="6" t="s">
        <v>142</v>
      </c>
      <c r="C16" s="13" t="s">
        <v>7</v>
      </c>
      <c r="D16" s="11" t="s">
        <v>7</v>
      </c>
    </row>
    <row r="17" spans="1:4" ht="30" x14ac:dyDescent="0.25">
      <c r="A17" s="8" t="s">
        <v>140</v>
      </c>
      <c r="B17" s="6" t="s">
        <v>104</v>
      </c>
      <c r="C17" s="13" t="s">
        <v>7</v>
      </c>
      <c r="D17" s="11" t="s">
        <v>7</v>
      </c>
    </row>
    <row r="18" spans="1:4" ht="30" x14ac:dyDescent="0.25">
      <c r="A18" s="8" t="s">
        <v>140</v>
      </c>
      <c r="B18" s="6" t="s">
        <v>143</v>
      </c>
      <c r="C18" s="13" t="s">
        <v>7</v>
      </c>
      <c r="D18" s="11" t="s">
        <v>7</v>
      </c>
    </row>
    <row r="19" spans="1:4" ht="30" x14ac:dyDescent="0.25">
      <c r="A19" s="8" t="s">
        <v>140</v>
      </c>
      <c r="B19" s="6" t="s">
        <v>106</v>
      </c>
      <c r="C19" s="13" t="s">
        <v>7</v>
      </c>
      <c r="D19" s="11" t="s">
        <v>7</v>
      </c>
    </row>
    <row r="20" spans="1:4" ht="30" x14ac:dyDescent="0.25">
      <c r="A20" s="8" t="s">
        <v>144</v>
      </c>
      <c r="B20" s="6" t="s">
        <v>145</v>
      </c>
      <c r="C20" s="13" t="s">
        <v>7</v>
      </c>
      <c r="D20" s="11" t="s">
        <v>7</v>
      </c>
    </row>
    <row r="21" spans="1:4" ht="30" x14ac:dyDescent="0.25">
      <c r="A21" s="8" t="s">
        <v>146</v>
      </c>
      <c r="B21" s="21" t="s">
        <v>139</v>
      </c>
      <c r="C21" s="13" t="s">
        <v>7</v>
      </c>
      <c r="D21" s="11" t="s">
        <v>7</v>
      </c>
    </row>
    <row r="22" spans="1:4" ht="30" x14ac:dyDescent="0.25">
      <c r="A22" s="8" t="s">
        <v>146</v>
      </c>
      <c r="B22" s="6" t="s">
        <v>142</v>
      </c>
      <c r="C22" s="13" t="s">
        <v>7</v>
      </c>
      <c r="D22" s="11" t="s">
        <v>7</v>
      </c>
    </row>
    <row r="23" spans="1:4" ht="30" x14ac:dyDescent="0.25">
      <c r="A23" s="8" t="s">
        <v>146</v>
      </c>
      <c r="B23" s="6" t="s">
        <v>138</v>
      </c>
      <c r="C23" s="13" t="s">
        <v>7</v>
      </c>
      <c r="D23" s="11" t="s">
        <v>7</v>
      </c>
    </row>
    <row r="24" spans="1:4" ht="30" x14ac:dyDescent="0.25">
      <c r="A24" s="8" t="s">
        <v>146</v>
      </c>
      <c r="B24" s="6" t="s">
        <v>147</v>
      </c>
      <c r="C24" s="13" t="s">
        <v>7</v>
      </c>
      <c r="D24" s="11" t="s">
        <v>7</v>
      </c>
    </row>
    <row r="25" spans="1:4" x14ac:dyDescent="0.25">
      <c r="A25" s="8" t="s">
        <v>62</v>
      </c>
      <c r="B25" s="6" t="s">
        <v>148</v>
      </c>
      <c r="C25" s="13" t="s">
        <v>7</v>
      </c>
      <c r="D25" s="11" t="s">
        <v>7</v>
      </c>
    </row>
    <row r="26" spans="1:4" ht="30" x14ac:dyDescent="0.25">
      <c r="A26" s="8" t="s">
        <v>62</v>
      </c>
      <c r="B26" s="6" t="s">
        <v>149</v>
      </c>
      <c r="C26" s="13" t="s">
        <v>7</v>
      </c>
      <c r="D26" s="11" t="s">
        <v>7</v>
      </c>
    </row>
    <row r="27" spans="1:4" x14ac:dyDescent="0.25">
      <c r="A27" s="8" t="s">
        <v>62</v>
      </c>
      <c r="B27" s="6" t="s">
        <v>150</v>
      </c>
      <c r="C27" s="13" t="s">
        <v>7</v>
      </c>
      <c r="D27" s="11" t="s">
        <v>7</v>
      </c>
    </row>
    <row r="28" spans="1:4" x14ac:dyDescent="0.25">
      <c r="A28" s="22" t="s">
        <v>62</v>
      </c>
      <c r="B28" s="21" t="s">
        <v>151</v>
      </c>
      <c r="C28" s="13" t="s">
        <v>7</v>
      </c>
      <c r="D28" s="11" t="s">
        <v>7</v>
      </c>
    </row>
    <row r="29" spans="1:4" x14ac:dyDescent="0.25">
      <c r="A29" s="8" t="s">
        <v>62</v>
      </c>
      <c r="B29" s="6" t="s">
        <v>152</v>
      </c>
      <c r="C29" s="13" t="s">
        <v>7</v>
      </c>
      <c r="D29" s="11" t="s">
        <v>7</v>
      </c>
    </row>
    <row r="30" spans="1:4" x14ac:dyDescent="0.25">
      <c r="A30" s="8" t="s">
        <v>90</v>
      </c>
      <c r="B30" s="6" t="s">
        <v>153</v>
      </c>
      <c r="C30" s="13" t="s">
        <v>7</v>
      </c>
      <c r="D30" s="11" t="s">
        <v>7</v>
      </c>
    </row>
    <row r="31" spans="1:4" x14ac:dyDescent="0.25">
      <c r="A31" s="8" t="s">
        <v>90</v>
      </c>
      <c r="B31" s="6" t="s">
        <v>154</v>
      </c>
      <c r="C31" s="13" t="s">
        <v>7</v>
      </c>
      <c r="D31" s="11" t="s">
        <v>7</v>
      </c>
    </row>
    <row r="32" spans="1:4" ht="30" x14ac:dyDescent="0.25">
      <c r="A32" s="8" t="s">
        <v>135</v>
      </c>
      <c r="B32" s="6" t="s">
        <v>155</v>
      </c>
      <c r="C32" s="13" t="s">
        <v>7</v>
      </c>
      <c r="D32" s="11" t="s">
        <v>7</v>
      </c>
    </row>
    <row r="33" spans="1:12" x14ac:dyDescent="0.25">
      <c r="A33" s="8" t="s">
        <v>156</v>
      </c>
      <c r="B33" s="6" t="s">
        <v>157</v>
      </c>
      <c r="C33" s="13" t="s">
        <v>7</v>
      </c>
      <c r="D33" s="11" t="s">
        <v>7</v>
      </c>
    </row>
    <row r="34" spans="1:12" x14ac:dyDescent="0.25">
      <c r="A34" s="8" t="s">
        <v>156</v>
      </c>
      <c r="B34" s="6" t="s">
        <v>158</v>
      </c>
      <c r="C34" s="13" t="s">
        <v>7</v>
      </c>
      <c r="D34" s="11" t="s">
        <v>7</v>
      </c>
      <c r="F34" t="s">
        <v>93</v>
      </c>
      <c r="G34">
        <v>29</v>
      </c>
      <c r="I34" t="s">
        <v>132</v>
      </c>
      <c r="J34" s="25">
        <v>0.4</v>
      </c>
      <c r="L34" t="s">
        <v>134</v>
      </c>
    </row>
    <row r="35" spans="1:12" ht="30" x14ac:dyDescent="0.25">
      <c r="A35" s="8" t="s">
        <v>156</v>
      </c>
      <c r="B35" s="6" t="s">
        <v>149</v>
      </c>
      <c r="C35" s="13" t="s">
        <v>7</v>
      </c>
      <c r="D35" s="11" t="s">
        <v>7</v>
      </c>
      <c r="F35" t="s">
        <v>160</v>
      </c>
      <c r="G35" s="25">
        <v>0.4</v>
      </c>
      <c r="I35" t="s">
        <v>133</v>
      </c>
      <c r="J35" s="25">
        <v>0.4</v>
      </c>
      <c r="L35" t="s">
        <v>133</v>
      </c>
    </row>
    <row r="36" spans="1:12" ht="30.75" thickBot="1" x14ac:dyDescent="0.3">
      <c r="A36" s="9" t="s">
        <v>130</v>
      </c>
      <c r="B36" s="10" t="s">
        <v>159</v>
      </c>
      <c r="C36" s="24" t="s">
        <v>7</v>
      </c>
      <c r="D36" s="12" t="s">
        <v>7</v>
      </c>
      <c r="F36" t="s">
        <v>95</v>
      </c>
      <c r="G36" s="23">
        <f>40-G34/3</f>
        <v>30.333333333333336</v>
      </c>
    </row>
  </sheetData>
  <sheetProtection algorithmName="SHA-512" hashValue="2MzDMzB7EDjP6wp9nIfngDHcw7tZ32MCeDutg9m2sjXXPohvMYvlg+ZIpa+wFcduw/zzqZJgeCoQazBHhlnOFg==" saltValue="E3FKlUz42pJiXuF3qaQ7Sg==" spinCount="100000" sheet="1" objects="1" scenarios="1"/>
  <conditionalFormatting sqref="C8:D36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36" xr:uid="{F176CECC-2A9B-44DA-A98D-FF2A20F95974}">
      <formula1>$K$7:$K$8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Revisión 1</vt:lpstr>
      <vt:lpstr>Revisión 2</vt:lpstr>
      <vt:lpstr>Revisión 3</vt:lpstr>
      <vt:lpstr>Revisión 4</vt:lpstr>
      <vt:lpstr>Revisión flujo e inserts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2020-05-01T05:38:41Z</dcterms:modified>
</cp:coreProperties>
</file>