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3820"/>
  <mc:AlternateContent xmlns:mc="http://schemas.openxmlformats.org/markup-compatibility/2006">
    <mc:Choice Requires="x15">
      <x15ac:absPath xmlns:x15ac="http://schemas.microsoft.com/office/spreadsheetml/2010/11/ac" url="X:\CVM\Cours\Outils de gestion et de soutien C13\Git\Remise-doc-Djellout-Axel\"/>
    </mc:Choice>
  </mc:AlternateContent>
  <xr:revisionPtr revIDLastSave="0" documentId="8_{A1DCCECA-08BE-4D9D-8592-D3B81FE2D9EF}" xr6:coauthVersionLast="47" xr6:coauthVersionMax="47" xr10:uidLastSave="{00000000-0000-0000-0000-000000000000}"/>
  <bookViews>
    <workbookView xWindow="-120" yWindow="-120" windowWidth="25440" windowHeight="15390" xr2:uid="{00000000-000D-0000-FFFF-FFFF00000000}"/>
    <workbookView xWindow="-120" yWindow="-120" windowWidth="25440" windowHeight="15390" xr2:uid="{E1C8A5DC-4E8C-4133-9BC9-EB99B1FCEC1E}"/>
  </bookViews>
  <sheets>
    <sheet name="Résultat attendu" sheetId="1" r:id="rId1"/>
    <sheet name="Données brutes" sheetId="2" r:id="rId2"/>
    <sheet name="Objectifs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E21" i="1"/>
  <c r="D21" i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F25" i="1" l="1"/>
  <c r="D25" i="1"/>
  <c r="C25" i="1"/>
  <c r="E25" i="1"/>
  <c r="G14" i="1"/>
  <c r="G21" i="1"/>
  <c r="G25" i="1" l="1"/>
</calcChain>
</file>

<file path=xl/sharedStrings.xml><?xml version="1.0" encoding="utf-8"?>
<sst xmlns="http://schemas.openxmlformats.org/spreadsheetml/2006/main" count="74" uniqueCount="30">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</sst>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8"/>
      <color theme="0"/>
      <name val="Arial"/>
      <family val="2"/>
    </font>
    <font>
      <sz val="8"/>
      <color theme="0" tint="-0.499984740745262"/>
      <name val="Arial"/>
      <family val="2"/>
    </font>
    <font>
      <b/>
      <sz val="8"/>
      <color theme="3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b/>
      <sz val="9"/>
      <color theme="5" tint="-0.24997711111789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 style="medium">
        <color theme="3"/>
      </left>
      <right/>
      <top/>
      <bottom/>
      <diagonal/>
    </border>
    <border>
      <left/>
      <right style="thin">
        <color theme="0"/>
      </right>
      <top style="medium">
        <color theme="4" tint="-0.249977111117893"/>
      </top>
      <bottom style="thick">
        <color theme="4" tint="-0.499984740745262"/>
      </bottom>
      <diagonal/>
    </border>
    <border>
      <left style="thin">
        <color theme="0"/>
      </left>
      <right style="thin">
        <color theme="0"/>
      </right>
      <top style="thick">
        <color theme="4" tint="-0.499984740745262"/>
      </top>
      <bottom style="thick">
        <color theme="4" tint="-0.499984740745262"/>
      </bottom>
      <diagonal/>
    </border>
    <border>
      <left style="thin">
        <color theme="0"/>
      </left>
      <right/>
      <top/>
      <bottom style="thick">
        <color theme="4" tint="-0.499984740745262"/>
      </bottom>
      <diagonal/>
    </border>
    <border>
      <left/>
      <right style="thin">
        <color theme="0"/>
      </right>
      <top/>
      <bottom style="thick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thick">
        <color theme="4" tint="-0.499984740745262"/>
      </bottom>
      <diagonal/>
    </border>
    <border>
      <left/>
      <right style="thin">
        <color theme="3"/>
      </right>
      <top style="thick">
        <color theme="4" tint="-0.499984740745262"/>
      </top>
      <bottom style="thick">
        <color theme="4" tint="-0.499984740745262"/>
      </bottom>
      <diagonal/>
    </border>
    <border>
      <left style="thin">
        <color theme="0"/>
      </left>
      <right style="thick">
        <color theme="4" tint="-0.499984740745262"/>
      </right>
      <top style="thick">
        <color theme="4" tint="-0.499984740745262"/>
      </top>
      <bottom style="thick">
        <color theme="4" tint="-0.499984740745262"/>
      </bottom>
      <diagonal/>
    </border>
    <border>
      <left style="thin">
        <color theme="0"/>
      </left>
      <right style="thick">
        <color theme="4" tint="-0.499984740745262"/>
      </right>
      <top/>
      <bottom/>
      <diagonal/>
    </border>
    <border>
      <left style="thin">
        <color theme="0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thick">
        <color theme="5" tint="-0.249977111117893"/>
      </left>
      <right/>
      <top/>
      <bottom/>
      <diagonal/>
    </border>
    <border>
      <left/>
      <right/>
      <top/>
      <bottom style="thick">
        <color theme="5" tint="-0.499984740745262"/>
      </bottom>
      <diagonal/>
    </border>
    <border>
      <left/>
      <right style="thick">
        <color theme="5" tint="-0.249977111117893"/>
      </right>
      <top/>
      <bottom style="thick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thick">
        <color theme="5" tint="-0.499984740745262"/>
      </bottom>
      <diagonal/>
    </border>
    <border>
      <left/>
      <right style="thin">
        <color theme="0"/>
      </right>
      <top/>
      <bottom style="thick">
        <color theme="5" tint="-0.499984740745262"/>
      </bottom>
      <diagonal/>
    </border>
    <border>
      <left style="thin">
        <color theme="0"/>
      </left>
      <right style="thick">
        <color theme="5" tint="-0.499984740745262"/>
      </right>
      <top style="thick">
        <color theme="5" tint="-0.499984740745262"/>
      </top>
      <bottom/>
      <diagonal/>
    </border>
    <border>
      <left style="thin">
        <color theme="0"/>
      </left>
      <right style="thick">
        <color theme="5" tint="-0.499984740745262"/>
      </right>
      <top/>
      <bottom/>
      <diagonal/>
    </border>
    <border>
      <left style="thin">
        <color theme="0"/>
      </left>
      <right style="thick">
        <color theme="5" tint="-0.499984740745262"/>
      </right>
      <top/>
      <bottom style="thick">
        <color theme="5" tint="-0.499984740745262"/>
      </bottom>
      <diagonal/>
    </border>
    <border>
      <left/>
      <right/>
      <top style="thick">
        <color theme="5" tint="-0.499984740745262"/>
      </top>
      <bottom/>
      <diagonal/>
    </border>
    <border>
      <left style="thick">
        <color theme="5" tint="-0.499984740745262"/>
      </left>
      <right style="thick">
        <color theme="5" tint="-0.499984740745262"/>
      </right>
      <top style="thick">
        <color theme="5" tint="-0.499984740745262"/>
      </top>
      <bottom style="thick">
        <color theme="5" tint="-0.499984740745262"/>
      </bottom>
      <diagonal/>
    </border>
    <border>
      <left style="thick">
        <color theme="5" tint="-0.499984740745262"/>
      </left>
      <right/>
      <top/>
      <bottom style="thick">
        <color theme="5" tint="-0.499984740745262"/>
      </bottom>
      <diagonal/>
    </border>
    <border>
      <left style="thin">
        <color theme="0"/>
      </left>
      <right style="thick">
        <color theme="5" tint="-0.499984740745262"/>
      </right>
      <top style="thick">
        <color theme="5" tint="-0.499984740745262"/>
      </top>
      <bottom style="thick">
        <color theme="5" tint="-0.499984740745262"/>
      </bottom>
      <diagonal/>
    </border>
    <border>
      <left/>
      <right/>
      <top style="thick">
        <color theme="7" tint="-0.499984740745262"/>
      </top>
      <bottom/>
      <diagonal/>
    </border>
    <border>
      <left style="thick">
        <color theme="7" tint="-0.499984740745262"/>
      </left>
      <right/>
      <top/>
      <bottom style="thick">
        <color theme="7" tint="-0.499984740745262"/>
      </bottom>
      <diagonal/>
    </border>
    <border>
      <left/>
      <right/>
      <top/>
      <bottom style="thick">
        <color theme="7" tint="-0.499984740745262"/>
      </bottom>
      <diagonal/>
    </border>
    <border>
      <left/>
      <right style="thin">
        <color theme="0"/>
      </right>
      <top/>
      <bottom style="thick">
        <color theme="7" tint="-0.499984740745262"/>
      </bottom>
      <diagonal/>
    </border>
    <border>
      <left style="thin">
        <color theme="0"/>
      </left>
      <right style="thin">
        <color theme="0"/>
      </right>
      <top/>
      <bottom style="thick">
        <color theme="7" tint="-0.499984740745262"/>
      </bottom>
      <diagonal/>
    </border>
    <border>
      <left style="thin">
        <color theme="0"/>
      </left>
      <right style="thick">
        <color theme="7" tint="-0.499984740745262"/>
      </right>
      <top style="thick">
        <color theme="7" tint="-0.499984740745262"/>
      </top>
      <bottom style="thick">
        <color theme="7" tint="-0.499984740745262"/>
      </bottom>
      <diagonal/>
    </border>
    <border>
      <left style="thin">
        <color theme="0"/>
      </left>
      <right style="thick">
        <color theme="7" tint="-0.499984740745262"/>
      </right>
      <top/>
      <bottom/>
      <diagonal/>
    </border>
    <border>
      <left style="thick">
        <color theme="7" tint="-0.499984740745262"/>
      </left>
      <right style="thick">
        <color theme="7" tint="-0.499984740745262"/>
      </right>
      <top style="thick">
        <color theme="7" tint="-0.499984740745262"/>
      </top>
      <bottom style="thick">
        <color theme="7" tint="-0.499984740745262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Font="1" applyFill="1" applyBorder="1" applyAlignment="1" applyProtection="1">
      <alignment horizontal="center"/>
      <protection hidden="1"/>
    </xf>
    <xf numFmtId="0" fontId="4" fillId="3" borderId="21" xfId="0" applyFont="1" applyFill="1" applyBorder="1" applyAlignment="1" applyProtection="1">
      <alignment horizontal="center"/>
      <protection hidden="1"/>
    </xf>
    <xf numFmtId="0" fontId="4" fillId="3" borderId="19" xfId="0" applyFont="1" applyFill="1" applyBorder="1" applyAlignment="1" applyProtection="1">
      <alignment horizontal="center"/>
      <protection hidden="1"/>
    </xf>
    <xf numFmtId="0" fontId="2" fillId="3" borderId="22" xfId="0" applyFont="1" applyFill="1" applyBorder="1" applyAlignment="1" applyProtection="1">
      <alignment horizontal="left"/>
      <protection hidden="1"/>
    </xf>
    <xf numFmtId="0" fontId="4" fillId="5" borderId="23" xfId="0" applyFont="1" applyFill="1" applyBorder="1" applyAlignment="1" applyProtection="1">
      <alignment horizontal="center"/>
      <protection hidden="1"/>
    </xf>
    <xf numFmtId="0" fontId="4" fillId="5" borderId="24" xfId="0" applyFont="1" applyFill="1" applyBorder="1" applyAlignment="1" applyProtection="1">
      <alignment horizontal="center"/>
      <protection hidden="1"/>
    </xf>
    <xf numFmtId="0" fontId="4" fillId="5" borderId="25" xfId="0" applyFont="1" applyFill="1" applyBorder="1" applyAlignment="1" applyProtection="1">
      <alignment horizontal="center"/>
      <protection hidden="1"/>
    </xf>
    <xf numFmtId="0" fontId="2" fillId="5" borderId="26" xfId="0" applyFont="1" applyFill="1" applyBorder="1" applyAlignment="1" applyProtection="1">
      <alignment horizontal="left"/>
      <protection hidden="1"/>
    </xf>
    <xf numFmtId="0" fontId="2" fillId="6" borderId="27" xfId="0" applyFont="1" applyFill="1" applyBorder="1" applyAlignment="1" applyProtection="1">
      <alignment horizontal="left"/>
      <protection hidden="1"/>
    </xf>
    <xf numFmtId="0" fontId="4" fillId="6" borderId="28" xfId="0" applyFont="1" applyFill="1" applyBorder="1" applyAlignment="1" applyProtection="1">
      <alignment horizontal="center"/>
      <protection hidden="1"/>
    </xf>
    <xf numFmtId="0" fontId="4" fillId="6" borderId="29" xfId="0" applyFont="1" applyFill="1" applyBorder="1" applyAlignment="1" applyProtection="1">
      <alignment horizontal="center"/>
      <protection hidden="1"/>
    </xf>
    <xf numFmtId="0" fontId="4" fillId="6" borderId="30" xfId="0" applyFont="1" applyFill="1" applyBorder="1" applyAlignment="1" applyProtection="1">
      <alignment horizontal="center"/>
      <protection hidden="1"/>
    </xf>
    <xf numFmtId="0" fontId="13" fillId="5" borderId="14" xfId="0" applyFont="1" applyFill="1" applyBorder="1" applyAlignment="1" applyProtection="1">
      <alignment horizontal="left"/>
      <protection hidden="1"/>
    </xf>
    <xf numFmtId="0" fontId="13" fillId="3" borderId="1" xfId="0" applyFont="1" applyFill="1" applyBorder="1" applyAlignment="1" applyProtection="1">
      <alignment horizontal="left"/>
      <protection hidden="1"/>
    </xf>
    <xf numFmtId="0" fontId="13" fillId="6" borderId="17" xfId="0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Protection="1">
      <protection hidden="1"/>
    </xf>
    <xf numFmtId="0" fontId="17" fillId="10" borderId="0" xfId="0" applyFont="1" applyFill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2" fillId="0" borderId="10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3" borderId="0" xfId="0" applyFont="1" applyFill="1" applyAlignment="1">
      <alignment vertical="center"/>
    </xf>
    <xf numFmtId="0" fontId="2" fillId="11" borderId="10" xfId="0" applyFont="1" applyFill="1" applyBorder="1" applyAlignment="1">
      <alignment vertical="center"/>
    </xf>
    <xf numFmtId="0" fontId="2" fillId="11" borderId="0" xfId="0" applyFont="1" applyFill="1" applyAlignment="1">
      <alignment vertical="center"/>
    </xf>
    <xf numFmtId="0" fontId="2" fillId="11" borderId="40" xfId="0" applyFont="1" applyFill="1" applyBorder="1" applyAlignment="1">
      <alignment vertical="center"/>
    </xf>
    <xf numFmtId="0" fontId="20" fillId="11" borderId="0" xfId="0" applyFont="1" applyFill="1" applyAlignment="1">
      <alignment vertical="center"/>
    </xf>
    <xf numFmtId="166" fontId="2" fillId="11" borderId="11" xfId="2" applyNumberFormat="1" applyFont="1" applyFill="1" applyBorder="1" applyAlignment="1">
      <alignment horizontal="right"/>
    </xf>
    <xf numFmtId="166" fontId="2" fillId="11" borderId="44" xfId="2" applyNumberFormat="1" applyFont="1" applyFill="1" applyBorder="1" applyAlignment="1">
      <alignment horizontal="right"/>
    </xf>
    <xf numFmtId="166" fontId="20" fillId="11" borderId="0" xfId="2" applyNumberFormat="1" applyFont="1" applyFill="1" applyBorder="1" applyAlignment="1">
      <alignment horizontal="right"/>
    </xf>
    <xf numFmtId="166" fontId="2" fillId="11" borderId="39" xfId="2" applyNumberFormat="1" applyFont="1" applyFill="1" applyBorder="1" applyAlignment="1">
      <alignment horizontal="right"/>
    </xf>
    <xf numFmtId="166" fontId="2" fillId="11" borderId="41" xfId="2" applyNumberFormat="1" applyFont="1" applyFill="1" applyBorder="1" applyAlignment="1">
      <alignment horizontal="right"/>
    </xf>
    <xf numFmtId="166" fontId="2" fillId="11" borderId="45" xfId="2" applyNumberFormat="1" applyFont="1" applyFill="1" applyBorder="1" applyAlignment="1">
      <alignment horizontal="right"/>
    </xf>
    <xf numFmtId="166" fontId="20" fillId="11" borderId="35" xfId="2" applyNumberFormat="1" applyFont="1" applyFill="1" applyBorder="1" applyAlignment="1">
      <alignment horizontal="right"/>
    </xf>
    <xf numFmtId="166" fontId="20" fillId="11" borderId="34" xfId="2" applyNumberFormat="1" applyFont="1" applyFill="1" applyBorder="1" applyAlignment="1">
      <alignment horizontal="right"/>
    </xf>
    <xf numFmtId="166" fontId="20" fillId="11" borderId="11" xfId="2" applyNumberFormat="1" applyFont="1" applyFill="1" applyBorder="1" applyAlignment="1">
      <alignment horizontal="right"/>
    </xf>
    <xf numFmtId="166" fontId="20" fillId="11" borderId="44" xfId="2" applyNumberFormat="1" applyFont="1" applyFill="1" applyBorder="1" applyAlignment="1">
      <alignment horizontal="right"/>
    </xf>
    <xf numFmtId="166" fontId="20" fillId="11" borderId="42" xfId="2" applyNumberFormat="1" applyFont="1" applyFill="1" applyBorder="1" applyAlignment="1">
      <alignment horizontal="right"/>
    </xf>
    <xf numFmtId="0" fontId="21" fillId="3" borderId="38" xfId="0" applyFont="1" applyFill="1" applyBorder="1" applyAlignment="1">
      <alignment horizontal="center" vertical="center"/>
    </xf>
    <xf numFmtId="0" fontId="21" fillId="3" borderId="39" xfId="0" applyFont="1" applyFill="1" applyBorder="1" applyAlignment="1">
      <alignment horizontal="center" vertical="center"/>
    </xf>
    <xf numFmtId="0" fontId="21" fillId="3" borderId="43" xfId="0" applyFont="1" applyFill="1" applyBorder="1" applyAlignment="1">
      <alignment horizontal="center" vertical="center"/>
    </xf>
    <xf numFmtId="0" fontId="21" fillId="3" borderId="35" xfId="0" applyFont="1" applyFill="1" applyBorder="1" applyAlignment="1">
      <alignment horizontal="center" vertical="center"/>
    </xf>
    <xf numFmtId="0" fontId="22" fillId="3" borderId="37" xfId="0" applyFont="1" applyFill="1" applyBorder="1" applyAlignment="1">
      <alignment vertical="center"/>
    </xf>
    <xf numFmtId="166" fontId="2" fillId="4" borderId="11" xfId="1" applyNumberFormat="1" applyFont="1" applyFill="1" applyBorder="1" applyAlignment="1">
      <alignment horizontal="right"/>
    </xf>
    <xf numFmtId="0" fontId="2" fillId="4" borderId="10" xfId="0" applyFont="1" applyFill="1" applyBorder="1" applyAlignment="1">
      <alignment vertical="center"/>
    </xf>
    <xf numFmtId="0" fontId="2" fillId="0" borderId="46" xfId="0" applyFont="1" applyBorder="1" applyAlignment="1">
      <alignment horizontal="left"/>
    </xf>
    <xf numFmtId="0" fontId="2" fillId="0" borderId="47" xfId="0" applyFont="1" applyBorder="1" applyAlignment="1">
      <alignment horizontal="left"/>
    </xf>
    <xf numFmtId="0" fontId="21" fillId="5" borderId="47" xfId="0" applyFont="1" applyFill="1" applyBorder="1" applyAlignment="1">
      <alignment vertical="center"/>
    </xf>
    <xf numFmtId="0" fontId="21" fillId="5" borderId="49" xfId="0" applyFont="1" applyFill="1" applyBorder="1" applyAlignment="1">
      <alignment horizontal="center" vertical="center"/>
    </xf>
    <xf numFmtId="0" fontId="21" fillId="5" borderId="48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vertical="center"/>
    </xf>
    <xf numFmtId="166" fontId="2" fillId="4" borderId="49" xfId="1" applyNumberFormat="1" applyFont="1" applyFill="1" applyBorder="1" applyAlignment="1">
      <alignment horizontal="right"/>
    </xf>
    <xf numFmtId="166" fontId="2" fillId="4" borderId="51" xfId="1" applyNumberFormat="1" applyFont="1" applyFill="1" applyBorder="1" applyAlignment="1">
      <alignment horizontal="right"/>
    </xf>
    <xf numFmtId="166" fontId="2" fillId="4" borderId="52" xfId="1" applyNumberFormat="1" applyFont="1" applyFill="1" applyBorder="1" applyAlignment="1">
      <alignment horizontal="right"/>
    </xf>
    <xf numFmtId="166" fontId="2" fillId="4" borderId="53" xfId="1" applyNumberFormat="1" applyFont="1" applyFill="1" applyBorder="1" applyAlignment="1">
      <alignment horizontal="right"/>
    </xf>
    <xf numFmtId="0" fontId="2" fillId="0" borderId="54" xfId="0" applyFont="1" applyBorder="1" applyAlignment="1">
      <alignment horizontal="left"/>
    </xf>
    <xf numFmtId="0" fontId="2" fillId="5" borderId="54" xfId="0" applyFont="1" applyFill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7" fillId="4" borderId="10" xfId="0" applyFont="1" applyFill="1" applyBorder="1" applyAlignment="1">
      <alignment vertical="center"/>
    </xf>
    <xf numFmtId="166" fontId="7" fillId="4" borderId="11" xfId="2" applyNumberFormat="1" applyFont="1" applyFill="1" applyBorder="1" applyAlignment="1">
      <alignment horizontal="right"/>
    </xf>
    <xf numFmtId="166" fontId="7" fillId="4" borderId="52" xfId="2" applyNumberFormat="1" applyFont="1" applyFill="1" applyBorder="1" applyAlignment="1">
      <alignment horizontal="right"/>
    </xf>
    <xf numFmtId="166" fontId="7" fillId="4" borderId="55" xfId="0" applyNumberFormat="1" applyFont="1" applyFill="1" applyBorder="1" applyAlignment="1">
      <alignment horizontal="right"/>
    </xf>
    <xf numFmtId="166" fontId="7" fillId="4" borderId="0" xfId="2" applyNumberFormat="1" applyFont="1" applyFill="1" applyBorder="1" applyAlignment="1">
      <alignment horizontal="right"/>
    </xf>
    <xf numFmtId="166" fontId="7" fillId="4" borderId="47" xfId="2" applyNumberFormat="1" applyFont="1" applyFill="1" applyBorder="1" applyAlignment="1">
      <alignment horizontal="right"/>
    </xf>
    <xf numFmtId="0" fontId="21" fillId="5" borderId="57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left"/>
    </xf>
    <xf numFmtId="0" fontId="2" fillId="0" borderId="58" xfId="0" applyFont="1" applyBorder="1" applyAlignment="1">
      <alignment horizontal="left"/>
    </xf>
    <xf numFmtId="0" fontId="2" fillId="0" borderId="59" xfId="0" applyFont="1" applyBorder="1" applyAlignment="1">
      <alignment horizontal="left"/>
    </xf>
    <xf numFmtId="0" fontId="2" fillId="0" borderId="60" xfId="0" applyFont="1" applyBorder="1" applyAlignment="1">
      <alignment horizontal="left"/>
    </xf>
    <xf numFmtId="0" fontId="2" fillId="6" borderId="58" xfId="0" applyFont="1" applyFill="1" applyBorder="1" applyAlignment="1">
      <alignment horizontal="left"/>
    </xf>
    <xf numFmtId="0" fontId="4" fillId="6" borderId="61" xfId="0" applyFont="1" applyFill="1" applyBorder="1" applyAlignment="1">
      <alignment horizontal="left"/>
    </xf>
    <xf numFmtId="0" fontId="4" fillId="6" borderId="62" xfId="0" applyFont="1" applyFill="1" applyBorder="1" applyAlignment="1">
      <alignment horizontal="center" vertical="center"/>
    </xf>
    <xf numFmtId="0" fontId="4" fillId="6" borderId="63" xfId="0" applyFont="1" applyFill="1" applyBorder="1" applyAlignment="1">
      <alignment horizontal="center" vertical="center"/>
    </xf>
    <xf numFmtId="0" fontId="4" fillId="6" borderId="60" xfId="0" applyFont="1" applyFill="1" applyBorder="1" applyAlignment="1">
      <alignment horizontal="center" vertical="center"/>
    </xf>
    <xf numFmtId="166" fontId="2" fillId="12" borderId="11" xfId="2" applyNumberFormat="1" applyFont="1" applyFill="1" applyBorder="1" applyAlignment="1">
      <alignment horizontal="right" vertical="center"/>
    </xf>
    <xf numFmtId="166" fontId="2" fillId="12" borderId="64" xfId="2" applyNumberFormat="1" applyFont="1" applyFill="1" applyBorder="1" applyAlignment="1">
      <alignment horizontal="right" vertical="center"/>
    </xf>
    <xf numFmtId="166" fontId="23" fillId="12" borderId="11" xfId="2" applyNumberFormat="1" applyFont="1" applyFill="1" applyBorder="1" applyAlignment="1">
      <alignment horizontal="right" vertical="center"/>
    </xf>
    <xf numFmtId="166" fontId="2" fillId="12" borderId="65" xfId="2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6" fontId="2" fillId="0" borderId="0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10" fillId="8" borderId="0" xfId="0" applyFont="1" applyFill="1" applyAlignment="1" applyProtection="1">
      <alignment horizontal="center"/>
      <protection hidden="1"/>
    </xf>
    <xf numFmtId="0" fontId="11" fillId="0" borderId="31" xfId="0" applyFont="1" applyBorder="1" applyAlignment="1" applyProtection="1">
      <alignment horizontal="center"/>
      <protection hidden="1"/>
    </xf>
    <xf numFmtId="0" fontId="10" fillId="8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9" fillId="0" borderId="31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</cellXfs>
  <cellStyles count="3">
    <cellStyle name="Milliers" xfId="1" builtinId="3"/>
    <cellStyle name="Monétaire" xfId="2" builtinId="4"/>
    <cellStyle name="Normal" xfId="0" builtinId="0"/>
  </cellStyles>
  <dxfs count="11">
    <dxf>
      <font>
        <b/>
        <i val="0"/>
        <color rgb="FF9C0006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</border>
    </dxf>
    <dxf>
      <font>
        <b/>
        <i val="0"/>
        <color theme="0"/>
      </font>
      <border diagonalUp="0" diagonalDown="0">
        <left/>
        <right/>
        <top/>
        <bottom style="thin">
          <color auto="1"/>
        </bottom>
        <vertical/>
        <horizontal/>
      </border>
    </dxf>
    <dxf>
      <font>
        <b val="0"/>
        <i val="0"/>
        <color theme="3"/>
      </font>
      <border>
        <left style="thin">
          <color auto="1"/>
        </left>
      </border>
    </dxf>
    <dxf>
      <font>
        <color theme="3"/>
      </font>
      <border>
        <top style="thin">
          <color auto="1"/>
        </top>
      </border>
    </dxf>
    <dxf>
      <font>
        <color theme="0"/>
      </font>
      <fill>
        <patternFill>
          <bgColor theme="4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3" tint="0.79998168889431442"/>
        </patternFill>
      </fill>
    </dxf>
    <dxf>
      <font>
        <color theme="3" tint="-0.24994659260841701"/>
      </font>
      <border>
        <top style="thin">
          <color auto="1"/>
        </top>
      </border>
    </dxf>
    <dxf>
      <font>
        <color theme="0"/>
      </font>
      <fill>
        <patternFill>
          <bgColor theme="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</dxf>
  </dxfs>
  <tableStyles count="3" defaultTableStyle="TableStyleMedium9" defaultPivotStyle="PivotStyleLight16">
    <tableStyle name="Style de tableau 1" pivot="0" count="0" xr9:uid="{00EC99E8-9E6A-4EE4-9C44-7369B1634CDB}"/>
    <tableStyle name="Style de tableau 2" pivot="0" count="3" xr9:uid="{9FD32543-A1CE-4606-BA91-21375F6CAFB2}">
      <tableStyleElement type="wholeTable" dxfId="10"/>
      <tableStyleElement type="headerRow" dxfId="9"/>
      <tableStyleElement type="totalRow" dxfId="8"/>
    </tableStyle>
    <tableStyle name="Style de tableau 3" pivot="0" count="7" xr9:uid="{0A855723-6523-42A1-A7C1-B8905DFB2E83}">
      <tableStyleElement type="wholeTable" dxfId="7"/>
      <tableStyleElement type="headerRow" dxfId="6"/>
      <tableStyleElement type="totalRow" dxfId="5"/>
      <tableStyleElement type="lastColumn" dxfId="4"/>
      <tableStyleElement type="firstHeaderCell" dxfId="3"/>
      <tableStyleElement type="lastHeaderCell" dxfId="2"/>
      <tableStyleElement type="lastTotalCell" dxfId="1"/>
    </tableStyle>
  </tableStyles>
  <colors>
    <mruColors>
      <color rgb="FFEBE3E3"/>
      <color rgb="FFECF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4-4009-A7FA-035DA147DBEA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4-4009-A7FA-035DA147DBEA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84-4009-A7FA-035DA147DBEA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84-4009-A7FA-035DA147D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9-4E59-BC62-FC37D192644A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9-4E59-BC62-FC37D192644A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89-4E59-BC62-FC37D192644A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89-4E59-BC62-FC37D1926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6-4129-9594-77D581A02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Croissance</a:t>
            </a:r>
            <a:r>
              <a:rPr lang="fr-CA" baseline="0"/>
              <a:t> 2009</a:t>
            </a:r>
            <a:endParaRPr lang="fr-CA"/>
          </a:p>
        </c:rich>
      </c:tx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'Données brutes'!$B$25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'Données brutes'!$C$24:$G$24</c:f>
              <c:strCache>
                <c:ptCount val="5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  <c:pt idx="4">
                  <c:v>Total</c:v>
                </c:pt>
              </c:strCache>
            </c:strRef>
          </c:cat>
          <c:val>
            <c:numRef>
              <c:f>'Données brutes'!$C$25:$G$25</c:f>
              <c:numCache>
                <c:formatCode>#\ ##0.00\ "$"</c:formatCode>
                <c:ptCount val="5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  <c:pt idx="4">
                  <c:v>244.96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1-4CDD-89A6-64FE21662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554752"/>
        <c:axId val="1973559328"/>
      </c:lineChart>
      <c:catAx>
        <c:axId val="19735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3559328"/>
        <c:crosses val="autoZero"/>
        <c:auto val="1"/>
        <c:lblAlgn val="ctr"/>
        <c:lblOffset val="100"/>
        <c:noMultiLvlLbl val="0"/>
      </c:catAx>
      <c:valAx>
        <c:axId val="19735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$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355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accent1">
                    <a:lumMod val="75000"/>
                  </a:schemeClr>
                </a:solidFill>
              </a:rPr>
              <a:t>Ventes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'Données brutes'!$C$8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D-46EA-AF91-22096F750B3B}"/>
            </c:ext>
          </c:extLst>
        </c:ser>
        <c:ser>
          <c:idx val="1"/>
          <c:order val="1"/>
          <c:tx>
            <c:strRef>
              <c:f>'Données brutes'!$D$8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0D-46EA-AF91-22096F750B3B}"/>
            </c:ext>
          </c:extLst>
        </c:ser>
        <c:ser>
          <c:idx val="2"/>
          <c:order val="2"/>
          <c:tx>
            <c:strRef>
              <c:f>'Données brutes'!$E$8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0D-46EA-AF91-22096F750B3B}"/>
            </c:ext>
          </c:extLst>
        </c:ser>
        <c:ser>
          <c:idx val="3"/>
          <c:order val="3"/>
          <c:tx>
            <c:strRef>
              <c:f>'Données brutes'!$F$8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0D-46EA-AF91-22096F750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8921231"/>
        <c:axId val="398920399"/>
        <c:axId val="455046079"/>
      </c:bar3DChart>
      <c:catAx>
        <c:axId val="39892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8920399"/>
        <c:crosses val="autoZero"/>
        <c:auto val="1"/>
        <c:lblAlgn val="ctr"/>
        <c:lblOffset val="100"/>
        <c:noMultiLvlLbl val="0"/>
      </c:catAx>
      <c:valAx>
        <c:axId val="398920399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\ &quot;$&quot;" sourceLinked="0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8921231"/>
        <c:crosses val="autoZero"/>
        <c:crossBetween val="between"/>
        <c:majorUnit val="2000"/>
      </c:valAx>
      <c:serAx>
        <c:axId val="45504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8920399"/>
        <c:crosses val="autoZero"/>
      </c:serAx>
      <c:spPr>
        <a:noFill/>
        <a:ln cap="flat" cmpd="sng"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layout>
        <c:manualLayout>
          <c:xMode val="edge"/>
          <c:yMode val="edge"/>
          <c:x val="0.33206233595800527"/>
          <c:y val="3.7037037037037035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'Données brutes'!$B$18</c:f>
              <c:strCache>
                <c:ptCount val="1"/>
                <c:pt idx="0">
                  <c:v>Résidentiel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brutes'!$C$17:$F$17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brutes'!$C$18:$F$18</c:f>
              <c:numCache>
                <c:formatCode>#\ ##0.00\ "$"</c:formatCode>
                <c:ptCount val="4"/>
                <c:pt idx="0">
                  <c:v>12462.87</c:v>
                </c:pt>
                <c:pt idx="1">
                  <c:v>8256.9699999999993</c:v>
                </c:pt>
                <c:pt idx="2">
                  <c:v>10884.65</c:v>
                </c:pt>
                <c:pt idx="3">
                  <c:v>18995.599999999999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70BA-4C44-833A-EDF023F6D0ED}"/>
            </c:ext>
          </c:extLst>
        </c:ser>
        <c:ser>
          <c:idx val="1"/>
          <c:order val="1"/>
          <c:tx>
            <c:strRef>
              <c:f>'Données brutes'!$B$19</c:f>
              <c:strCache>
                <c:ptCount val="1"/>
                <c:pt idx="0">
                  <c:v>Automobile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brutes'!$C$17:$F$17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brutes'!$C$19:$F$19</c:f>
              <c:numCache>
                <c:formatCode>#\ ##0.00\ "$"</c:formatCode>
                <c:ptCount val="4"/>
                <c:pt idx="0">
                  <c:v>2533.2399999999998</c:v>
                </c:pt>
                <c:pt idx="1">
                  <c:v>5855.47</c:v>
                </c:pt>
                <c:pt idx="2">
                  <c:v>8525.14</c:v>
                </c:pt>
                <c:pt idx="3">
                  <c:v>11253.21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70BA-4C44-833A-EDF023F6D0ED}"/>
            </c:ext>
          </c:extLst>
        </c:ser>
        <c:ser>
          <c:idx val="2"/>
          <c:order val="2"/>
          <c:tx>
            <c:strRef>
              <c:f>'Données brutes'!$B$20</c:f>
              <c:strCache>
                <c:ptCount val="1"/>
                <c:pt idx="0">
                  <c:v>Vie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brutes'!$C$17:$F$17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brutes'!$C$20:$F$20</c:f>
              <c:numCache>
                <c:formatCode>#\ ##0.00\ "$"</c:formatCode>
                <c:ptCount val="4"/>
                <c:pt idx="0">
                  <c:v>8755.24</c:v>
                </c:pt>
                <c:pt idx="1">
                  <c:v>7562.22</c:v>
                </c:pt>
                <c:pt idx="2">
                  <c:v>5221.5600000000004</c:v>
                </c:pt>
                <c:pt idx="3">
                  <c:v>3256.47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70BA-4C44-833A-EDF023F6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49"/>
        <c:shape val="box"/>
        <c:axId val="559606431"/>
        <c:axId val="559603519"/>
        <c:axId val="0"/>
      </c:bar3DChart>
      <c:catAx>
        <c:axId val="55960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603519"/>
        <c:crosses val="autoZero"/>
        <c:auto val="1"/>
        <c:lblAlgn val="ctr"/>
        <c:lblOffset val="100"/>
        <c:noMultiLvlLbl val="0"/>
      </c:catAx>
      <c:valAx>
        <c:axId val="55960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numFmt formatCode="#,##0\ &quot;$&quot;" sourceLinked="0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606431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>
          <a:lumMod val="5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25</xdr:row>
      <xdr:rowOff>119061</xdr:rowOff>
    </xdr:from>
    <xdr:to>
      <xdr:col>7</xdr:col>
      <xdr:colOff>57150</xdr:colOff>
      <xdr:row>43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170DFD1-F582-4CCA-A986-9E7D47FB8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6</xdr:row>
      <xdr:rowOff>23812</xdr:rowOff>
    </xdr:from>
    <xdr:to>
      <xdr:col>16</xdr:col>
      <xdr:colOff>581026</xdr:colOff>
      <xdr:row>25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6B464A8-3713-B9ED-DE33-DC753D2E9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4761</xdr:colOff>
      <xdr:row>25</xdr:row>
      <xdr:rowOff>109536</xdr:rowOff>
    </xdr:from>
    <xdr:to>
      <xdr:col>16</xdr:col>
      <xdr:colOff>571500</xdr:colOff>
      <xdr:row>42</xdr:row>
      <xdr:rowOff>123824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4664750-A120-EB1F-419D-3040E94BA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tabSelected="1" zoomScaleNormal="100" workbookViewId="0">
      <selection activeCell="B2" sqref="B2:Q2"/>
    </sheetView>
    <sheetView tabSelected="1" workbookViewId="1"/>
  </sheetViews>
  <sheetFormatPr baseColWidth="10" defaultColWidth="9.140625" defaultRowHeight="11.25" x14ac:dyDescent="0.2"/>
  <cols>
    <col min="1" max="1" width="1.7109375" style="2" customWidth="1"/>
    <col min="2" max="7" width="11.5703125" style="2" customWidth="1"/>
    <col min="8" max="8" width="1.7109375" style="2" customWidth="1"/>
    <col min="9" max="15" width="9.140625" style="2"/>
    <col min="16" max="16" width="9.140625" style="2" customWidth="1"/>
    <col min="17" max="17" width="9.140625" style="2"/>
    <col min="18" max="18" width="1.7109375" style="2" customWidth="1"/>
    <col min="19" max="16384" width="9.140625" style="2"/>
  </cols>
  <sheetData>
    <row r="1" spans="2:17" ht="3" customHeight="1" x14ac:dyDescent="0.2"/>
    <row r="2" spans="2:17" ht="20.25" x14ac:dyDescent="0.3">
      <c r="B2" s="121" t="s">
        <v>17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</row>
    <row r="3" spans="2:17" ht="3.6" customHeight="1" x14ac:dyDescent="0.2">
      <c r="B3" s="3"/>
      <c r="C3" s="3"/>
      <c r="D3" s="3"/>
      <c r="E3" s="3"/>
      <c r="F3" s="3"/>
      <c r="G3" s="3"/>
    </row>
    <row r="4" spans="2:17" x14ac:dyDescent="0.2">
      <c r="B4" s="122" t="s">
        <v>13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</row>
    <row r="5" spans="2:17" ht="3.6" customHeight="1" x14ac:dyDescent="0.2">
      <c r="B5" s="3"/>
      <c r="C5" s="3"/>
      <c r="D5" s="3"/>
      <c r="E5" s="3"/>
      <c r="F5" s="3"/>
      <c r="G5" s="3"/>
    </row>
    <row r="6" spans="2:17" ht="12" thickBot="1" x14ac:dyDescent="0.25">
      <c r="B6" s="3"/>
      <c r="C6" s="3"/>
      <c r="D6" s="3"/>
      <c r="E6" s="3"/>
      <c r="F6" s="3"/>
      <c r="G6" s="3"/>
    </row>
    <row r="7" spans="2:17" ht="3" customHeight="1" thickBot="1" x14ac:dyDescent="0.25">
      <c r="B7" s="36"/>
      <c r="C7" s="3"/>
      <c r="D7" s="3"/>
      <c r="E7" s="3"/>
      <c r="F7" s="3"/>
      <c r="G7" s="3"/>
    </row>
    <row r="8" spans="2:17" s="4" customFormat="1" ht="12.75" thickBot="1" x14ac:dyDescent="0.25">
      <c r="B8" s="46" t="s">
        <v>7</v>
      </c>
      <c r="C8" s="33" t="s">
        <v>3</v>
      </c>
      <c r="D8" s="33" t="s">
        <v>4</v>
      </c>
      <c r="E8" s="33" t="s">
        <v>5</v>
      </c>
      <c r="F8" s="34" t="s">
        <v>6</v>
      </c>
      <c r="G8" s="35" t="s">
        <v>0</v>
      </c>
    </row>
    <row r="9" spans="2:17" x14ac:dyDescent="0.2">
      <c r="B9" s="12" t="s">
        <v>8</v>
      </c>
      <c r="C9" s="13">
        <v>1988.5</v>
      </c>
      <c r="D9" s="13">
        <v>2897.35</v>
      </c>
      <c r="E9" s="13">
        <v>5223.25</v>
      </c>
      <c r="F9" s="14">
        <v>7996.36</v>
      </c>
      <c r="G9" s="5">
        <f>SUM(C9:F9)</f>
        <v>18105.46</v>
      </c>
    </row>
    <row r="10" spans="2:17" x14ac:dyDescent="0.2">
      <c r="B10" s="12" t="s">
        <v>9</v>
      </c>
      <c r="C10" s="13">
        <v>5215</v>
      </c>
      <c r="D10" s="13">
        <v>8309.0499999999993</v>
      </c>
      <c r="E10" s="13">
        <v>4287.9799999999996</v>
      </c>
      <c r="F10" s="14">
        <v>9352.64</v>
      </c>
      <c r="G10" s="5">
        <f>SUM(C10:F10)</f>
        <v>27164.67</v>
      </c>
    </row>
    <row r="11" spans="2:17" x14ac:dyDescent="0.2">
      <c r="B11" s="12" t="s">
        <v>10</v>
      </c>
      <c r="C11" s="13">
        <v>7832.97</v>
      </c>
      <c r="D11" s="13">
        <v>11299.87</v>
      </c>
      <c r="E11" s="13">
        <v>8264.81</v>
      </c>
      <c r="F11" s="14">
        <v>13226.47</v>
      </c>
      <c r="G11" s="5">
        <f>SUM(C11:F11)</f>
        <v>40624.120000000003</v>
      </c>
    </row>
    <row r="12" spans="2:17" x14ac:dyDescent="0.2">
      <c r="B12" s="12" t="s">
        <v>11</v>
      </c>
      <c r="C12" s="13">
        <v>2337.81</v>
      </c>
      <c r="D12" s="13">
        <v>2137.81</v>
      </c>
      <c r="E12" s="13">
        <v>1237.81</v>
      </c>
      <c r="F12" s="14">
        <v>3237.81</v>
      </c>
      <c r="G12" s="5">
        <f>SUM(C12:F12)</f>
        <v>8951.24</v>
      </c>
    </row>
    <row r="13" spans="2:17" ht="12" thickBot="1" x14ac:dyDescent="0.25">
      <c r="B13" s="15" t="s">
        <v>12</v>
      </c>
      <c r="C13" s="16">
        <v>4336.37</v>
      </c>
      <c r="D13" s="16">
        <v>1790.84</v>
      </c>
      <c r="E13" s="16">
        <v>1206.77</v>
      </c>
      <c r="F13" s="17">
        <v>1628.13</v>
      </c>
      <c r="G13" s="6">
        <f>SUM(C13:F13)</f>
        <v>8962.11</v>
      </c>
    </row>
    <row r="14" spans="2:17" ht="12" thickBot="1" x14ac:dyDescent="0.25">
      <c r="B14" s="18" t="s">
        <v>0</v>
      </c>
      <c r="C14" s="19">
        <f>SUM(C9:C13)</f>
        <v>21710.65</v>
      </c>
      <c r="D14" s="19">
        <f>SUM(D9:D13)</f>
        <v>26434.920000000002</v>
      </c>
      <c r="E14" s="19">
        <f>SUM(E9:E13)</f>
        <v>20220.620000000003</v>
      </c>
      <c r="F14" s="20">
        <f>SUM(F9:F13)</f>
        <v>35441.409999999996</v>
      </c>
      <c r="G14" s="7">
        <f>SUM(G9:G13)</f>
        <v>103807.6</v>
      </c>
    </row>
    <row r="15" spans="2:17" ht="12" thickBot="1" x14ac:dyDescent="0.25">
      <c r="B15" s="3"/>
      <c r="C15" s="3"/>
      <c r="D15" s="3"/>
      <c r="E15" s="3"/>
      <c r="F15" s="3"/>
      <c r="G15" s="3"/>
    </row>
    <row r="16" spans="2:17" ht="3" customHeight="1" thickBot="1" x14ac:dyDescent="0.25">
      <c r="B16" s="40"/>
      <c r="C16" s="3"/>
      <c r="D16" s="3"/>
      <c r="E16" s="3"/>
      <c r="F16" s="3"/>
      <c r="G16" s="3"/>
    </row>
    <row r="17" spans="2:7" ht="12.75" thickBot="1" x14ac:dyDescent="0.25">
      <c r="B17" s="45" t="s">
        <v>2</v>
      </c>
      <c r="C17" s="37" t="s">
        <v>3</v>
      </c>
      <c r="D17" s="37" t="s">
        <v>4</v>
      </c>
      <c r="E17" s="37" t="s">
        <v>5</v>
      </c>
      <c r="F17" s="38" t="s">
        <v>6</v>
      </c>
      <c r="G17" s="39" t="s">
        <v>0</v>
      </c>
    </row>
    <row r="18" spans="2:7" x14ac:dyDescent="0.2">
      <c r="B18" s="21" t="s">
        <v>14</v>
      </c>
      <c r="C18" s="22">
        <v>12462.87</v>
      </c>
      <c r="D18" s="22">
        <v>8256.9699999999993</v>
      </c>
      <c r="E18" s="22">
        <v>10884.65</v>
      </c>
      <c r="F18" s="23">
        <v>18995.599999999999</v>
      </c>
      <c r="G18" s="8">
        <f>SUM(C18:F18)</f>
        <v>50600.09</v>
      </c>
    </row>
    <row r="19" spans="2:7" x14ac:dyDescent="0.2">
      <c r="B19" s="21" t="s">
        <v>15</v>
      </c>
      <c r="C19" s="22">
        <v>2533.2399999999998</v>
      </c>
      <c r="D19" s="22">
        <v>5855.47</v>
      </c>
      <c r="E19" s="22">
        <v>8525.14</v>
      </c>
      <c r="F19" s="23">
        <v>11253.21</v>
      </c>
      <c r="G19" s="8">
        <f>SUM(C19:F19)</f>
        <v>28167.059999999998</v>
      </c>
    </row>
    <row r="20" spans="2:7" ht="12" thickBot="1" x14ac:dyDescent="0.25">
      <c r="B20" s="24" t="s">
        <v>16</v>
      </c>
      <c r="C20" s="25">
        <v>8755.24</v>
      </c>
      <c r="D20" s="25">
        <v>7562.22</v>
      </c>
      <c r="E20" s="25">
        <v>5221.5600000000004</v>
      </c>
      <c r="F20" s="26">
        <v>3256.47</v>
      </c>
      <c r="G20" s="9">
        <f>SUM(C20:F20)</f>
        <v>24795.49</v>
      </c>
    </row>
    <row r="21" spans="2:7" ht="12" thickBot="1" x14ac:dyDescent="0.25">
      <c r="B21" s="27" t="s">
        <v>0</v>
      </c>
      <c r="C21" s="28">
        <f>SUM(C18:C20)</f>
        <v>23751.35</v>
      </c>
      <c r="D21" s="28">
        <f>SUM(D18:D20)</f>
        <v>21674.66</v>
      </c>
      <c r="E21" s="28">
        <f>SUM(E18:E20)</f>
        <v>24631.350000000002</v>
      </c>
      <c r="F21" s="29">
        <f>SUM(F18:F20)</f>
        <v>33505.279999999999</v>
      </c>
      <c r="G21" s="10">
        <f>SUM(G18:G20)</f>
        <v>103562.64</v>
      </c>
    </row>
    <row r="22" spans="2:7" ht="12" thickBot="1" x14ac:dyDescent="0.25">
      <c r="B22" s="3"/>
      <c r="C22" s="3"/>
      <c r="D22" s="3"/>
      <c r="E22" s="3"/>
      <c r="F22" s="3"/>
      <c r="G22" s="3"/>
    </row>
    <row r="23" spans="2:7" ht="3" customHeight="1" thickBot="1" x14ac:dyDescent="0.25">
      <c r="B23" s="41"/>
      <c r="C23" s="3"/>
      <c r="D23" s="3"/>
      <c r="E23" s="3"/>
      <c r="F23" s="3"/>
      <c r="G23" s="3"/>
    </row>
    <row r="24" spans="2:7" ht="12.75" thickBot="1" x14ac:dyDescent="0.25">
      <c r="B24" s="47" t="s">
        <v>1</v>
      </c>
      <c r="C24" s="42" t="s">
        <v>3</v>
      </c>
      <c r="D24" s="42" t="s">
        <v>4</v>
      </c>
      <c r="E24" s="42" t="s">
        <v>5</v>
      </c>
      <c r="F24" s="43" t="s">
        <v>6</v>
      </c>
      <c r="G24" s="44" t="s">
        <v>0</v>
      </c>
    </row>
    <row r="25" spans="2:7" ht="12" thickBot="1" x14ac:dyDescent="0.25">
      <c r="B25" s="30" t="s">
        <v>0</v>
      </c>
      <c r="C25" s="31">
        <f>-C21+C14</f>
        <v>-2040.6999999999971</v>
      </c>
      <c r="D25" s="31">
        <f t="shared" ref="D25:G25" si="0">-D21+D14</f>
        <v>4760.260000000002</v>
      </c>
      <c r="E25" s="31">
        <f t="shared" si="0"/>
        <v>-4410.7299999999996</v>
      </c>
      <c r="F25" s="32">
        <f t="shared" si="0"/>
        <v>1936.1299999999974</v>
      </c>
      <c r="G25" s="11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74"/>
  <sheetViews>
    <sheetView zoomScaleNormal="100" workbookViewId="0">
      <selection activeCell="K13" sqref="K13"/>
    </sheetView>
    <sheetView zoomScaleNormal="100" workbookViewId="1">
      <selection activeCell="U21" sqref="U21"/>
    </sheetView>
  </sheetViews>
  <sheetFormatPr baseColWidth="10" defaultColWidth="9.140625" defaultRowHeight="11.25" x14ac:dyDescent="0.2"/>
  <cols>
    <col min="1" max="1" width="2" style="1" customWidth="1"/>
    <col min="2" max="2" width="12.28515625" style="1" customWidth="1"/>
    <col min="3" max="6" width="12.42578125" style="1" customWidth="1"/>
    <col min="7" max="7" width="11.7109375" style="1" customWidth="1"/>
    <col min="8" max="8" width="2.7109375" style="1" customWidth="1"/>
    <col min="9" max="15" width="9.140625" style="1"/>
    <col min="16" max="17" width="9.140625" style="1" customWidth="1"/>
    <col min="18" max="18" width="1.7109375" style="1" customWidth="1"/>
    <col min="19" max="16384" width="9.140625" style="1"/>
  </cols>
  <sheetData>
    <row r="1" spans="2:17" ht="2.25" customHeight="1" x14ac:dyDescent="0.2"/>
    <row r="2" spans="2:17" ht="22.5" customHeight="1" x14ac:dyDescent="0.2">
      <c r="B2" s="123" t="s">
        <v>17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</row>
    <row r="3" spans="2:17" ht="2.25" customHeight="1" x14ac:dyDescent="0.2"/>
    <row r="4" spans="2:17" ht="12" customHeight="1" x14ac:dyDescent="0.2">
      <c r="B4" s="125" t="s">
        <v>13</v>
      </c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</row>
    <row r="5" spans="2:17" ht="3" customHeight="1" x14ac:dyDescent="0.2"/>
    <row r="6" spans="2:17" ht="13.5" customHeight="1" thickBot="1" x14ac:dyDescent="0.25">
      <c r="B6" s="56"/>
    </row>
    <row r="7" spans="2:17" ht="3" customHeight="1" thickTop="1" thickBot="1" x14ac:dyDescent="0.25">
      <c r="B7" s="58"/>
      <c r="C7" s="57"/>
      <c r="E7" s="56"/>
      <c r="F7" s="56"/>
      <c r="G7" s="56"/>
    </row>
    <row r="8" spans="2:17" ht="12" customHeight="1" thickTop="1" thickBot="1" x14ac:dyDescent="0.25">
      <c r="B8" s="78" t="s">
        <v>7</v>
      </c>
      <c r="C8" s="74" t="s">
        <v>3</v>
      </c>
      <c r="D8" s="74" t="s">
        <v>4</v>
      </c>
      <c r="E8" s="75" t="s">
        <v>5</v>
      </c>
      <c r="F8" s="76" t="s">
        <v>6</v>
      </c>
      <c r="G8" s="77" t="s">
        <v>0</v>
      </c>
    </row>
    <row r="9" spans="2:17" ht="12" customHeight="1" thickTop="1" x14ac:dyDescent="0.2">
      <c r="B9" s="59" t="s">
        <v>8</v>
      </c>
      <c r="C9" s="63">
        <v>1988.5</v>
      </c>
      <c r="D9" s="63">
        <v>2897.35</v>
      </c>
      <c r="E9" s="63">
        <v>5223.25</v>
      </c>
      <c r="F9" s="64">
        <v>7996.36</v>
      </c>
      <c r="G9" s="65">
        <v>18105.46</v>
      </c>
    </row>
    <row r="10" spans="2:17" ht="12" customHeight="1" x14ac:dyDescent="0.2">
      <c r="B10" s="59" t="s">
        <v>9</v>
      </c>
      <c r="C10" s="63">
        <v>5215</v>
      </c>
      <c r="D10" s="63">
        <v>8309.0499999999993</v>
      </c>
      <c r="E10" s="63">
        <v>4287.9799999999996</v>
      </c>
      <c r="F10" s="64">
        <v>9352.64</v>
      </c>
      <c r="G10" s="65">
        <v>27164.67</v>
      </c>
    </row>
    <row r="11" spans="2:17" ht="12" customHeight="1" x14ac:dyDescent="0.2">
      <c r="B11" s="60" t="s">
        <v>10</v>
      </c>
      <c r="C11" s="63">
        <v>7832.97</v>
      </c>
      <c r="D11" s="63">
        <v>11299.87</v>
      </c>
      <c r="E11" s="63">
        <v>8264.81</v>
      </c>
      <c r="F11" s="64">
        <v>13226.47</v>
      </c>
      <c r="G11" s="65">
        <v>40624.120000000003</v>
      </c>
    </row>
    <row r="12" spans="2:17" ht="12.75" customHeight="1" x14ac:dyDescent="0.2">
      <c r="B12" s="60" t="s">
        <v>11</v>
      </c>
      <c r="C12" s="63">
        <v>2337.81</v>
      </c>
      <c r="D12" s="63">
        <v>2137.81</v>
      </c>
      <c r="E12" s="63">
        <v>1237.81</v>
      </c>
      <c r="F12" s="64">
        <v>3237.81</v>
      </c>
      <c r="G12" s="65">
        <v>8951.24</v>
      </c>
    </row>
    <row r="13" spans="2:17" ht="12.75" customHeight="1" thickBot="1" x14ac:dyDescent="0.25">
      <c r="B13" s="61" t="s">
        <v>12</v>
      </c>
      <c r="C13" s="66">
        <v>4336.37</v>
      </c>
      <c r="D13" s="67">
        <v>1790.84</v>
      </c>
      <c r="E13" s="67">
        <v>1206.77</v>
      </c>
      <c r="F13" s="68">
        <v>1628.13</v>
      </c>
      <c r="G13" s="69">
        <v>8962.11</v>
      </c>
    </row>
    <row r="14" spans="2:17" ht="12.75" customHeight="1" thickTop="1" thickBot="1" x14ac:dyDescent="0.25">
      <c r="B14" s="62" t="s">
        <v>0</v>
      </c>
      <c r="C14" s="70">
        <v>21710.65</v>
      </c>
      <c r="D14" s="71">
        <v>26434.920000000002</v>
      </c>
      <c r="E14" s="71">
        <v>20220.620000000003</v>
      </c>
      <c r="F14" s="72">
        <v>35441.409999999996</v>
      </c>
      <c r="G14" s="73">
        <v>103807.6</v>
      </c>
    </row>
    <row r="15" spans="2:17" ht="9" customHeight="1" thickTop="1" thickBot="1" x14ac:dyDescent="0.25"/>
    <row r="16" spans="2:17" ht="3.75" customHeight="1" thickTop="1" thickBot="1" x14ac:dyDescent="0.25">
      <c r="B16" s="92"/>
      <c r="C16" s="93"/>
      <c r="D16" s="82"/>
      <c r="E16" s="82"/>
      <c r="F16" s="82"/>
      <c r="G16" s="82"/>
    </row>
    <row r="17" spans="2:8" ht="15" customHeight="1" thickTop="1" thickBot="1" x14ac:dyDescent="0.25">
      <c r="B17" s="83" t="s">
        <v>2</v>
      </c>
      <c r="C17" s="84" t="s">
        <v>3</v>
      </c>
      <c r="D17" s="84" t="s">
        <v>4</v>
      </c>
      <c r="E17" s="84" t="s">
        <v>5</v>
      </c>
      <c r="F17" s="100" t="s">
        <v>6</v>
      </c>
      <c r="G17" s="85" t="s">
        <v>0</v>
      </c>
      <c r="H17" s="81"/>
    </row>
    <row r="18" spans="2:8" ht="15" customHeight="1" thickTop="1" x14ac:dyDescent="0.2">
      <c r="B18" s="80" t="s">
        <v>14</v>
      </c>
      <c r="C18" s="79">
        <v>12462.87</v>
      </c>
      <c r="D18" s="79">
        <v>8256.9699999999993</v>
      </c>
      <c r="E18" s="79">
        <v>10884.65</v>
      </c>
      <c r="F18" s="88">
        <v>18995.599999999999</v>
      </c>
      <c r="G18" s="98">
        <v>50600.09</v>
      </c>
    </row>
    <row r="19" spans="2:8" ht="15" customHeight="1" x14ac:dyDescent="0.2">
      <c r="B19" s="80" t="s">
        <v>15</v>
      </c>
      <c r="C19" s="79">
        <v>2533.2399999999998</v>
      </c>
      <c r="D19" s="79">
        <v>5855.47</v>
      </c>
      <c r="E19" s="79">
        <v>8525.14</v>
      </c>
      <c r="F19" s="89">
        <v>11253.21</v>
      </c>
      <c r="G19" s="98">
        <v>28167.059999999998</v>
      </c>
    </row>
    <row r="20" spans="2:8" ht="12" customHeight="1" thickBot="1" x14ac:dyDescent="0.25">
      <c r="B20" s="86" t="s">
        <v>16</v>
      </c>
      <c r="C20" s="87">
        <v>8755.24</v>
      </c>
      <c r="D20" s="87">
        <v>7562.22</v>
      </c>
      <c r="E20" s="87">
        <v>5221.5600000000004</v>
      </c>
      <c r="F20" s="90">
        <v>3256.47</v>
      </c>
      <c r="G20" s="99">
        <v>24795.49</v>
      </c>
    </row>
    <row r="21" spans="2:8" ht="12.75" customHeight="1" thickTop="1" thickBot="1" x14ac:dyDescent="0.25">
      <c r="B21" s="94" t="s">
        <v>0</v>
      </c>
      <c r="C21" s="95">
        <v>23751.35</v>
      </c>
      <c r="D21" s="95">
        <v>21674.66</v>
      </c>
      <c r="E21" s="95">
        <v>24631.350000000002</v>
      </c>
      <c r="F21" s="96">
        <v>33505.279999999999</v>
      </c>
      <c r="G21" s="97">
        <v>103562.64</v>
      </c>
    </row>
    <row r="22" spans="2:8" ht="10.15" customHeight="1" thickTop="1" thickBot="1" x14ac:dyDescent="0.25">
      <c r="G22" s="91"/>
    </row>
    <row r="23" spans="2:8" ht="3" customHeight="1" thickTop="1" thickBot="1" x14ac:dyDescent="0.25">
      <c r="B23" s="105"/>
      <c r="C23" s="103"/>
      <c r="D23" s="104"/>
      <c r="E23" s="104"/>
      <c r="F23" s="104"/>
      <c r="G23" s="104"/>
    </row>
    <row r="24" spans="2:8" ht="14.25" customHeight="1" thickTop="1" thickBot="1" x14ac:dyDescent="0.25">
      <c r="B24" s="106" t="s">
        <v>1</v>
      </c>
      <c r="C24" s="107" t="s">
        <v>3</v>
      </c>
      <c r="D24" s="107" t="s">
        <v>4</v>
      </c>
      <c r="E24" s="107" t="s">
        <v>5</v>
      </c>
      <c r="F24" s="108" t="s">
        <v>6</v>
      </c>
      <c r="G24" s="109" t="s">
        <v>0</v>
      </c>
    </row>
    <row r="25" spans="2:8" ht="15.75" customHeight="1" thickTop="1" thickBot="1" x14ac:dyDescent="0.25">
      <c r="B25" s="101" t="s">
        <v>0</v>
      </c>
      <c r="C25" s="112">
        <v>-2040.6999999999971</v>
      </c>
      <c r="D25" s="110">
        <v>4760.260000000002</v>
      </c>
      <c r="E25" s="112">
        <v>-4410.7299999999996</v>
      </c>
      <c r="F25" s="111">
        <v>1936.1299999999974</v>
      </c>
      <c r="G25" s="113">
        <v>244.96</v>
      </c>
    </row>
    <row r="26" spans="2:8" ht="10.15" customHeight="1" thickTop="1" x14ac:dyDescent="0.2">
      <c r="B26" s="55"/>
      <c r="G26" s="102"/>
    </row>
    <row r="27" spans="2:8" ht="10.15" customHeight="1" x14ac:dyDescent="0.2"/>
    <row r="28" spans="2:8" ht="10.15" customHeight="1" x14ac:dyDescent="0.2"/>
    <row r="62" spans="4:8" x14ac:dyDescent="0.2">
      <c r="D62" s="114"/>
      <c r="E62" s="114"/>
      <c r="F62" s="114"/>
      <c r="G62" s="114"/>
      <c r="H62" s="114"/>
    </row>
    <row r="63" spans="4:8" ht="12" x14ac:dyDescent="0.2">
      <c r="D63" s="115"/>
      <c r="E63" s="116"/>
      <c r="F63" s="116"/>
      <c r="G63" s="116"/>
      <c r="H63" s="116"/>
    </row>
    <row r="64" spans="4:8" x14ac:dyDescent="0.2">
      <c r="D64" s="117"/>
      <c r="E64" s="118"/>
      <c r="F64" s="118"/>
      <c r="G64" s="118"/>
      <c r="H64" s="118"/>
    </row>
    <row r="65" spans="4:8" x14ac:dyDescent="0.2">
      <c r="D65" s="117"/>
      <c r="E65" s="118"/>
      <c r="F65" s="118"/>
      <c r="G65" s="118"/>
      <c r="H65" s="118"/>
    </row>
    <row r="66" spans="4:8" x14ac:dyDescent="0.2">
      <c r="D66" s="117"/>
      <c r="E66" s="118"/>
      <c r="F66" s="118"/>
      <c r="G66" s="118"/>
      <c r="H66" s="118"/>
    </row>
    <row r="69" spans="4:8" x14ac:dyDescent="0.2">
      <c r="E69" s="114"/>
      <c r="F69" s="114"/>
      <c r="G69" s="114"/>
    </row>
    <row r="70" spans="4:8" x14ac:dyDescent="0.2">
      <c r="E70" s="118"/>
      <c r="F70" s="118"/>
      <c r="G70" s="118"/>
      <c r="H70" s="119"/>
    </row>
    <row r="71" spans="4:8" x14ac:dyDescent="0.2">
      <c r="E71" s="118"/>
      <c r="F71" s="118"/>
      <c r="G71" s="118"/>
      <c r="H71" s="119"/>
    </row>
    <row r="72" spans="4:8" x14ac:dyDescent="0.2">
      <c r="E72" s="120"/>
      <c r="F72" s="118"/>
      <c r="G72" s="118"/>
      <c r="H72" s="119"/>
    </row>
    <row r="73" spans="4:8" x14ac:dyDescent="0.2">
      <c r="E73" s="120"/>
      <c r="F73" s="118"/>
      <c r="G73" s="118"/>
      <c r="H73" s="119"/>
    </row>
    <row r="74" spans="4:8" x14ac:dyDescent="0.2">
      <c r="E74" s="114"/>
      <c r="F74" s="114"/>
      <c r="G74" s="114"/>
    </row>
  </sheetData>
  <mergeCells count="2">
    <mergeCell ref="B2:Q2"/>
    <mergeCell ref="B4:Q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  <sheetView workbookViewId="1"/>
  </sheetViews>
  <sheetFormatPr baseColWidth="10" defaultColWidth="9.140625" defaultRowHeight="11.25" x14ac:dyDescent="0.2"/>
  <cols>
    <col min="1" max="1" width="1.7109375" style="48" customWidth="1"/>
    <col min="2" max="2" width="2.7109375" style="48" customWidth="1"/>
    <col min="3" max="3" width="33.28515625" style="48" customWidth="1"/>
    <col min="4" max="4" width="100" style="48" customWidth="1"/>
    <col min="5" max="5" width="1.7109375" style="48" customWidth="1"/>
    <col min="6" max="16384" width="9.140625" style="48"/>
  </cols>
  <sheetData>
    <row r="1" spans="2:4" ht="6" customHeight="1" x14ac:dyDescent="0.2"/>
    <row r="2" spans="2:4" ht="12.75" x14ac:dyDescent="0.2">
      <c r="B2" s="128" t="s">
        <v>18</v>
      </c>
      <c r="C2" s="128"/>
      <c r="D2" s="128"/>
    </row>
    <row r="3" spans="2:4" ht="3" customHeight="1" x14ac:dyDescent="0.2"/>
    <row r="4" spans="2:4" x14ac:dyDescent="0.2">
      <c r="C4" s="127" t="s">
        <v>19</v>
      </c>
      <c r="D4" s="50" t="s">
        <v>24</v>
      </c>
    </row>
    <row r="5" spans="2:4" x14ac:dyDescent="0.2">
      <c r="C5" s="127"/>
      <c r="D5" s="51" t="s">
        <v>25</v>
      </c>
    </row>
    <row r="6" spans="2:4" x14ac:dyDescent="0.2">
      <c r="C6" s="127"/>
      <c r="D6" s="52" t="s">
        <v>26</v>
      </c>
    </row>
    <row r="7" spans="2:4" x14ac:dyDescent="0.2">
      <c r="C7" s="127"/>
      <c r="D7" s="51" t="s">
        <v>28</v>
      </c>
    </row>
    <row r="8" spans="2:4" x14ac:dyDescent="0.2">
      <c r="C8" s="127"/>
      <c r="D8" s="53" t="s">
        <v>27</v>
      </c>
    </row>
    <row r="9" spans="2:4" ht="3" customHeight="1" x14ac:dyDescent="0.2">
      <c r="C9" s="49"/>
    </row>
    <row r="10" spans="2:4" x14ac:dyDescent="0.2">
      <c r="C10" s="127" t="s">
        <v>20</v>
      </c>
      <c r="D10" s="50" t="s">
        <v>21</v>
      </c>
    </row>
    <row r="11" spans="2:4" x14ac:dyDescent="0.2">
      <c r="C11" s="127"/>
      <c r="D11" s="51" t="s">
        <v>22</v>
      </c>
    </row>
    <row r="12" spans="2:4" x14ac:dyDescent="0.2">
      <c r="C12" s="127"/>
      <c r="D12" s="52" t="s">
        <v>29</v>
      </c>
    </row>
    <row r="13" spans="2:4" x14ac:dyDescent="0.2">
      <c r="C13" s="127"/>
      <c r="D13" s="54" t="s">
        <v>23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5" ma:contentTypeDescription="Create a new document." ma:contentTypeScope="" ma:versionID="eb47f970db01455029df431765be63e4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36af26dbc36b6288b7ddae45b32d7e9e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C40D0C-F392-4139-8BC9-F9046ECF0CAE}">
  <ds:schemaRefs>
    <ds:schemaRef ds:uri="http://schemas.microsoft.com/office/infopath/2007/PartnerControls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9de94308-2297-4d04-a77d-26fce9df9395"/>
    <ds:schemaRef ds:uri="http://schemas.openxmlformats.org/package/2006/metadata/core-properties"/>
    <ds:schemaRef ds:uri="http://purl.org/dc/elements/1.1/"/>
    <ds:schemaRef ds:uri="22375818-dcd7-42e4-9660-6b33e030de66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99B3253-B8AF-47D3-A31A-D4F16596E4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9C659C-981B-4B95-9B61-7C62AD2DE8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Djellout Axel</cp:lastModifiedBy>
  <cp:lastPrinted>2010-09-14T06:18:31Z</cp:lastPrinted>
  <dcterms:created xsi:type="dcterms:W3CDTF">2006-08-29T14:29:59Z</dcterms:created>
  <dcterms:modified xsi:type="dcterms:W3CDTF">2022-10-24T12:25:41Z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